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135" activeTab="1"/>
  </bookViews>
  <sheets>
    <sheet name="Raw_Data" sheetId="1" r:id="rId1"/>
    <sheet name="Pivot_table" sheetId="3" r:id="rId2"/>
  </sheets>
  <calcPr calcId="162913"/>
  <pivotCaches>
    <pivotCache cacheId="23" r:id="rId3"/>
    <pivotCache cacheId="27" r:id="rId4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</calcChain>
</file>

<file path=xl/sharedStrings.xml><?xml version="1.0" encoding="utf-8"?>
<sst xmlns="http://schemas.openxmlformats.org/spreadsheetml/2006/main" count="20116" uniqueCount="87">
  <si>
    <t>Order_ID</t>
  </si>
  <si>
    <t>Order_Date</t>
  </si>
  <si>
    <t>Country</t>
  </si>
  <si>
    <t>Region</t>
  </si>
  <si>
    <t>Product</t>
  </si>
  <si>
    <t>Category</t>
  </si>
  <si>
    <t>Quantity</t>
  </si>
  <si>
    <t>Unit_Price</t>
  </si>
  <si>
    <t>Unit_Cost</t>
  </si>
  <si>
    <t>Revenue</t>
  </si>
  <si>
    <t>Cost</t>
  </si>
  <si>
    <t>Germany</t>
  </si>
  <si>
    <t>Mexico</t>
  </si>
  <si>
    <t>USA</t>
  </si>
  <si>
    <t>South Korea</t>
  </si>
  <si>
    <t>France</t>
  </si>
  <si>
    <t>Canada</t>
  </si>
  <si>
    <t>Italy</t>
  </si>
  <si>
    <t>India</t>
  </si>
  <si>
    <t>UK</t>
  </si>
  <si>
    <t>Japan</t>
  </si>
  <si>
    <t>Singapore</t>
  </si>
  <si>
    <t>Spain</t>
  </si>
  <si>
    <t>Netherlands</t>
  </si>
  <si>
    <t>Australia</t>
  </si>
  <si>
    <t>New Zealand</t>
  </si>
  <si>
    <t>UAE</t>
  </si>
  <si>
    <t>Europe</t>
  </si>
  <si>
    <t>North America</t>
  </si>
  <si>
    <t>Asia</t>
  </si>
  <si>
    <t>Australia &amp; Oceania</t>
  </si>
  <si>
    <t>Monitor</t>
  </si>
  <si>
    <t>Tablet</t>
  </si>
  <si>
    <t>Smartwatch</t>
  </si>
  <si>
    <t>Phone</t>
  </si>
  <si>
    <t>Mouse</t>
  </si>
  <si>
    <t>Laptop</t>
  </si>
  <si>
    <t>Headphones</t>
  </si>
  <si>
    <t>Keyboard</t>
  </si>
  <si>
    <t>Electronics</t>
  </si>
  <si>
    <t>Wearables</t>
  </si>
  <si>
    <t>Accessories</t>
  </si>
  <si>
    <t>Profit</t>
  </si>
  <si>
    <t>Profit_Margin</t>
  </si>
  <si>
    <t>Month</t>
  </si>
  <si>
    <t>Row Labels</t>
  </si>
  <si>
    <t>Grand Total</t>
  </si>
  <si>
    <t>Total_orders</t>
  </si>
  <si>
    <t>Total_Quantity</t>
  </si>
  <si>
    <t>Total_Profit</t>
  </si>
  <si>
    <t>Sum of Revenue</t>
  </si>
  <si>
    <t>ToatlRevenue</t>
  </si>
  <si>
    <t>Average of Profit_Margin</t>
  </si>
  <si>
    <t>Total_Cost</t>
  </si>
  <si>
    <t>(All)</t>
  </si>
  <si>
    <t>Apr-2025</t>
  </si>
  <si>
    <t>Apr-2026</t>
  </si>
  <si>
    <t>Aug-2025</t>
  </si>
  <si>
    <t>Dec-2025</t>
  </si>
  <si>
    <t>Feb-2025</t>
  </si>
  <si>
    <t>Feb-2026</t>
  </si>
  <si>
    <t>Jan-2025</t>
  </si>
  <si>
    <t>Jan-2026</t>
  </si>
  <si>
    <t>Jul-2025</t>
  </si>
  <si>
    <t>Jun-2025</t>
  </si>
  <si>
    <t>Jun-2026</t>
  </si>
  <si>
    <t>Mar-2025</t>
  </si>
  <si>
    <t>Mar-2026</t>
  </si>
  <si>
    <t>May-2025</t>
  </si>
  <si>
    <t>May-2026</t>
  </si>
  <si>
    <t>Nov-2025</t>
  </si>
  <si>
    <t>Oct-2025</t>
  </si>
  <si>
    <t>Sep-2025</t>
  </si>
  <si>
    <t>Column Labels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</si>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</sst>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,,&quot;M&quot;"/>
    <numFmt numFmtId="165" formatCode="0.0,&quot;K&quot;"/>
    <numFmt numFmtId="166" formatCode="[&gt;=1000000]0.0,,&quot;M&quot;;[&gt;=1000]0.0,&quot;K&quot;;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34">
    <dxf>
      <numFmt numFmtId="166" formatCode="[&gt;=1000000]0.0,,&quot;M&quot;;[&gt;=1000]0.0,&quot;K&quot;;0"/>
    </dxf>
    <dxf>
      <numFmt numFmtId="166" formatCode="[&gt;=1000000]0.0,,&quot;M&quot;;[&gt;=1000]0.0,&quot;K&quot;;0"/>
    </dxf>
    <dxf>
      <numFmt numFmtId="166" formatCode="[&gt;=1000000]0.0,,&quot;M&quot;;[&gt;=1000]0.0,&quot;K&quot;;0"/>
    </dxf>
    <dxf>
      <numFmt numFmtId="164" formatCode="0.0,,&quot;M&quot;"/>
    </dxf>
    <dxf>
      <numFmt numFmtId="166" formatCode="[&gt;=1000000]0.0,,&quot;M&quot;;[&gt;=1000]0.0,&quot;K&quot;;0"/>
    </dxf>
    <dxf>
      <numFmt numFmtId="166" formatCode="[&gt;=1000000]0.0,,&quot;M&quot;;[&gt;=1000]0.0,&quot;K&quot;;0"/>
    </dxf>
    <dxf>
      <numFmt numFmtId="165" formatCode="0.0,&quot;K&quot;"/>
    </dxf>
    <dxf>
      <numFmt numFmtId="164" formatCode="0.0,,&quot;M&quot;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164" formatCode="0.0,,&quot;M&quot;"/>
    </dxf>
    <dxf>
      <numFmt numFmtId="164" formatCode="0.0,,&quot;M&quot;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13" formatCode="0%"/>
    </dxf>
    <dxf>
      <numFmt numFmtId="30" formatCode="@"/>
    </dxf>
    <dxf>
      <numFmt numFmtId="13" formatCode="0%"/>
    </dxf>
    <dxf>
      <numFmt numFmtId="165" formatCode="0.0,&quot;K&quot;"/>
    </dxf>
    <dxf>
      <numFmt numFmtId="164" formatCode="0.0,,&quot;M&quot;"/>
    </dxf>
    <dxf>
      <numFmt numFmtId="0" formatCode="General"/>
    </dxf>
    <dxf>
      <numFmt numFmtId="165" formatCode="0.0,&quot;K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5" formatCode="0.0,&quot;K&quot;"/>
    </dxf>
    <dxf>
      <numFmt numFmtId="164" formatCode="0.0,,&quot;M&quot;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164" formatCode="0.0,,&quot;M&quot;"/>
    </dxf>
    <dxf>
      <numFmt numFmtId="164" formatCode="0.0,,&quot;M&quot;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13" formatCode="0%"/>
    </dxf>
    <dxf>
      <numFmt numFmtId="30" formatCode="@"/>
    </dxf>
    <dxf>
      <numFmt numFmtId="13" formatCode="0%"/>
    </dxf>
    <dxf>
      <numFmt numFmtId="165" formatCode="0.0,&quot;K&quot;"/>
    </dxf>
    <dxf>
      <numFmt numFmtId="164" formatCode="0.0,,&quot;M&quot;"/>
    </dxf>
    <dxf>
      <numFmt numFmtId="0" formatCode="General"/>
    </dxf>
    <dxf>
      <numFmt numFmtId="165" formatCode="0.0,&quot;K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5" formatCode="0.0,&quot;K&quot;"/>
    </dxf>
    <dxf>
      <numFmt numFmtId="164" formatCode="0.0,,&quot;M&quot;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164" formatCode="0.0,,&quot;M&quot;"/>
    </dxf>
    <dxf>
      <numFmt numFmtId="164" formatCode="0.0,,&quot;M&quot;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  <dxf>
      <numFmt numFmtId="13" formatCode="0%"/>
    </dxf>
    <dxf>
      <numFmt numFmtId="30" formatCode="@"/>
    </dxf>
    <dxf>
      <numFmt numFmtId="13" formatCode="0%"/>
    </dxf>
    <dxf>
      <numFmt numFmtId="165" formatCode="0.0,&quot;K&quot;"/>
    </dxf>
    <dxf>
      <numFmt numFmtId="164" formatCode="0.0,,&quot;M&quot;"/>
    </dxf>
    <dxf>
      <numFmt numFmtId="0" formatCode="General"/>
    </dxf>
    <dxf>
      <numFmt numFmtId="165" formatCode="0.0,&quot;K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4" formatCode="0.0,,&quot;M&quot;"/>
    </dxf>
    <dxf>
      <numFmt numFmtId="165" formatCode="0.0,&quot;K&quot;"/>
    </dxf>
    <dxf>
      <numFmt numFmtId="0" formatCode="General"/>
    </dxf>
    <dxf>
      <numFmt numFmtId="164" formatCode="0.0,,&quot;M&quot;"/>
    </dxf>
    <dxf>
      <numFmt numFmtId="165" formatCode="0.0,&quot;K&quot;"/>
    </dxf>
    <dxf>
      <numFmt numFmtId="13" formatCode="0%"/>
    </dxf>
    <dxf>
      <numFmt numFmtId="30" formatCode="@"/>
    </dxf>
    <dxf>
      <numFmt numFmtId="13" formatCode="0%"/>
    </dxf>
    <dxf>
      <numFmt numFmtId="0" formatCode="General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,,&quot;M&quot;"/>
    </dxf>
    <dxf>
      <numFmt numFmtId="164" formatCode="0.0,,&quot;M&quot;"/>
    </dxf>
    <dxf>
      <numFmt numFmtId="0" formatCode="General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,,&quot;M&quot;"/>
    </dxf>
    <dxf>
      <numFmt numFmtId="165" formatCode="0.0,&quot;K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[metricmind.csv.xlsx]Pivot_table!PivotTable7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Countery</a:t>
            </a:r>
            <a:r>
              <a:rPr lang="en-US" b="1" baseline="0"/>
              <a:t> wise Revenue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Pivot_table!$A$9:$A$25</c:f>
              <c:strCache>
                <c:ptCount val="1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Mexico</c:v>
                </c:pt>
                <c:pt idx="8">
                  <c:v>Netherlands</c:v>
                </c:pt>
                <c:pt idx="9">
                  <c:v>New Zealand</c:v>
                </c:pt>
                <c:pt idx="10">
                  <c:v>Singapore</c:v>
                </c:pt>
                <c:pt idx="11">
                  <c:v>South Korea</c:v>
                </c:pt>
                <c:pt idx="12">
                  <c:v>Spain</c:v>
                </c:pt>
                <c:pt idx="13">
                  <c:v>UAE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Pivot_table!$B$9:$B$25</c:f>
              <c:numCache>
                <c:formatCode>0.0,,"M"</c:formatCode>
                <c:ptCount val="16"/>
                <c:pt idx="0">
                  <c:v>1032973.6400000007</c:v>
                </c:pt>
                <c:pt idx="1">
                  <c:v>1145428.5200000005</c:v>
                </c:pt>
                <c:pt idx="2">
                  <c:v>885034.94000000053</c:v>
                </c:pt>
                <c:pt idx="3">
                  <c:v>734909.37999999977</c:v>
                </c:pt>
                <c:pt idx="4">
                  <c:v>653496.19999999937</c:v>
                </c:pt>
                <c:pt idx="5">
                  <c:v>728609.58999999962</c:v>
                </c:pt>
                <c:pt idx="6">
                  <c:v>712351.75999999989</c:v>
                </c:pt>
                <c:pt idx="7">
                  <c:v>1007810.1900000006</c:v>
                </c:pt>
                <c:pt idx="8">
                  <c:v>857532.90000000049</c:v>
                </c:pt>
                <c:pt idx="9">
                  <c:v>968914.36000000022</c:v>
                </c:pt>
                <c:pt idx="10">
                  <c:v>735732.81999999983</c:v>
                </c:pt>
                <c:pt idx="11">
                  <c:v>658838.18999999959</c:v>
                </c:pt>
                <c:pt idx="12">
                  <c:v>866554.09999999986</c:v>
                </c:pt>
                <c:pt idx="13">
                  <c:v>721225.40000000026</c:v>
                </c:pt>
                <c:pt idx="14">
                  <c:v>738641.51</c:v>
                </c:pt>
                <c:pt idx="15">
                  <c:v>1281182.7400000009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3-43CB-A7CA-464FC248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9509040"/>
        <c:axId val="509516256"/>
      </c:barChart>
      <c:catAx>
        <c:axId val="5095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16256"/>
        <c:crosses val="autoZero"/>
        <c:auto val="1"/>
        <c:lblAlgn val="ctr"/>
        <c:lblOffset val="100"/>
        <c:noMultiLvlLbl val="0"/>
      </c:catAx>
      <c:valAx>
        <c:axId val="5095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0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[metricmind.csv.xlsx]Pivot_table!PivotTable8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7331316779674106"/>
          <c:y val="0.22134185470223128"/>
          <c:w val="0.46948537830451864"/>
          <c:h val="0.659748867030887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Pivot_table!$A$30:$A$34</c:f>
              <c:strCache>
                <c:ptCount val="4"/>
                <c:pt idx="0">
                  <c:v>Australia &amp; Oceania</c:v>
                </c:pt>
                <c:pt idx="1">
                  <c:v>North America</c:v>
                </c:pt>
                <c:pt idx="2">
                  <c:v>Asia</c:v>
                </c:pt>
                <c:pt idx="3">
                  <c:v>Europe</c:v>
                </c:pt>
              </c:strCache>
            </c:strRef>
          </c:cat>
          <c:val>
            <c:numRef>
              <c:f>Pivot_table!$B$30:$B$34</c:f>
              <c:numCache>
                <c:formatCode>0.0,,"M"</c:formatCode>
                <c:ptCount val="4"/>
                <c:pt idx="0">
                  <c:v>2001888.0000000005</c:v>
                </c:pt>
                <c:pt idx="1">
                  <c:v>3434421.4499999974</c:v>
                </c:pt>
                <c:pt idx="2">
                  <c:v>3481644.37</c:v>
                </c:pt>
                <c:pt idx="3">
                  <c:v>4811282.4200000064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F-4F15-8547-54CFDFB17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536584"/>
        <c:axId val="373537240"/>
      </c:barChart>
      <c:catAx>
        <c:axId val="373536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37240"/>
        <c:crosses val="autoZero"/>
        <c:auto val="1"/>
        <c:lblAlgn val="ctr"/>
        <c:lblOffset val="100"/>
        <c:noMultiLvlLbl val="0"/>
      </c:catAx>
      <c:valAx>
        <c:axId val="37353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36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[metricmind.csv.xlsx]Pivot_table!PivotTable9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6313945245875601E-2"/>
          <c:y val="0.32852330892515258"/>
          <c:w val="0.77240728913120416"/>
          <c:h val="0.24028437884151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Pivot_table!$A$41:$A$49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Phone</c:v>
                </c:pt>
                <c:pt idx="6">
                  <c:v>Smartwatch</c:v>
                </c:pt>
                <c:pt idx="7">
                  <c:v>Tablet</c:v>
                </c:pt>
              </c:strCache>
            </c:strRef>
          </c:cat>
          <c:val>
            <c:numRef>
              <c:f>Pivot_table!$B$41:$B$49</c:f>
              <c:numCache>
                <c:formatCode>[&gt;=1000000]0.0,,"M";[&gt;=1000]0.0,"K";0</c:formatCode>
                <c:ptCount val="8"/>
                <c:pt idx="0">
                  <c:v>616057.54999999981</c:v>
                </c:pt>
                <c:pt idx="1">
                  <c:v>374787.73999999976</c:v>
                </c:pt>
                <c:pt idx="2">
                  <c:v>4355105.43</c:v>
                </c:pt>
                <c:pt idx="3">
                  <c:v>1838731.5100000014</c:v>
                </c:pt>
                <c:pt idx="4">
                  <c:v>226072.59000000011</c:v>
                </c:pt>
                <c:pt idx="5">
                  <c:v>3023759.2399999988</c:v>
                </c:pt>
                <c:pt idx="6">
                  <c:v>1181778.2300000011</c:v>
                </c:pt>
                <c:pt idx="7">
                  <c:v>2112943.9500000007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0-41FA-ABCF-2BB80AB56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7694184"/>
        <c:axId val="387694512"/>
      </c:barChart>
      <c:catAx>
        <c:axId val="38769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94512"/>
        <c:crosses val="autoZero"/>
        <c:auto val="1"/>
        <c:lblAlgn val="ctr"/>
        <c:lblOffset val="100"/>
        <c:noMultiLvlLbl val="0"/>
      </c:catAx>
      <c:valAx>
        <c:axId val="3876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.0,,&quot;M&quot;;[&gt;=1000]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9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[metricmind.csv.xlsx]Pivot_table!PivotTable11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787270341207351"/>
          <c:y val="9.4872776319626706E-2"/>
          <c:w val="0.62612707786526689"/>
          <c:h val="0.75010279965004378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Pivot_table!$B$77:$B$78</c:f>
              <c:strCache>
                <c:ptCount val="1"/>
                <c:pt idx="0">
                  <c:v>Headphones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Pivot_table!$B$79:$B$91</c:f>
              <c:numCache>
                <c:formatCode>[&gt;=1000000]0.0,,"M";[&gt;=1000]0.0,"K";0</c:formatCode>
                <c:ptCount val="12"/>
                <c:pt idx="0">
                  <c:v>69212.070000000022</c:v>
                </c:pt>
                <c:pt idx="1">
                  <c:v>60419.07</c:v>
                </c:pt>
                <c:pt idx="2">
                  <c:v>86842.670000000042</c:v>
                </c:pt>
                <c:pt idx="3">
                  <c:v>50389.440000000002</c:v>
                </c:pt>
                <c:pt idx="4">
                  <c:v>64450.549999999996</c:v>
                </c:pt>
                <c:pt idx="5">
                  <c:v>84683.869999999981</c:v>
                </c:pt>
                <c:pt idx="6">
                  <c:v>24697.56</c:v>
                </c:pt>
                <c:pt idx="7">
                  <c:v>38949.269999999997</c:v>
                </c:pt>
                <c:pt idx="8">
                  <c:v>36139.15</c:v>
                </c:pt>
                <c:pt idx="9">
                  <c:v>29582.120000000003</c:v>
                </c:pt>
                <c:pt idx="10">
                  <c:v>40921.480000000003</c:v>
                </c:pt>
                <c:pt idx="11">
                  <c:v>29770.3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1-4732-9762-3AA8638BB51E}"/>
            </c:ext>
          </c:extLst>
        </c:ser>
        <c:ser>
          <c:idx val="1"/>
          <c:order val="1"/>
          <c:tx>
            <c:strRef>
              <c:f>Pivot_table!$C$77:$C$78</c:f>
              <c:strCache>
                <c:ptCount val="1"/>
                <c:pt idx="0">
                  <c:v>Keyboard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Pivot_table!$C$79:$C$91</c:f>
              <c:numCache>
                <c:formatCode>[&gt;=1000000]0.0,,"M";[&gt;=1000]0.0,"K";0</c:formatCode>
                <c:ptCount val="12"/>
                <c:pt idx="0">
                  <c:v>45822.100000000028</c:v>
                </c:pt>
                <c:pt idx="1">
                  <c:v>45920.12000000001</c:v>
                </c:pt>
                <c:pt idx="2">
                  <c:v>30745.169999999991</c:v>
                </c:pt>
                <c:pt idx="3">
                  <c:v>39679.770000000004</c:v>
                </c:pt>
                <c:pt idx="4">
                  <c:v>42332.659999999996</c:v>
                </c:pt>
                <c:pt idx="5">
                  <c:v>27987.069999999992</c:v>
                </c:pt>
                <c:pt idx="6">
                  <c:v>24398.59</c:v>
                </c:pt>
                <c:pt idx="7">
                  <c:v>29739.649999999998</c:v>
                </c:pt>
                <c:pt idx="8">
                  <c:v>21645.019999999997</c:v>
                </c:pt>
                <c:pt idx="9">
                  <c:v>17744.239999999998</c:v>
                </c:pt>
                <c:pt idx="10">
                  <c:v>20938.189999999995</c:v>
                </c:pt>
                <c:pt idx="11">
                  <c:v>27835.159999999989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1-4732-9762-3AA8638BB51E}"/>
            </c:ext>
          </c:extLst>
        </c:ser>
        <c:ser>
          <c:idx val="2"/>
          <c:order val="2"/>
          <c:tx>
            <c:strRef>
              <c:f>Pivot_table!$D$77:$D$78</c:f>
              <c:strCache>
                <c:ptCount val="1"/>
                <c:pt idx="0">
                  <c:v>Laptop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Pivot_table!$D$79:$D$91</c:f>
              <c:numCache>
                <c:formatCode>[&gt;=1000000]0.0,,"M";[&gt;=1000]0.0,"K";0</c:formatCode>
                <c:ptCount val="12"/>
                <c:pt idx="0">
                  <c:v>345442.09</c:v>
                </c:pt>
                <c:pt idx="1">
                  <c:v>453663.62999999995</c:v>
                </c:pt>
                <c:pt idx="2">
                  <c:v>527911.64999999991</c:v>
                </c:pt>
                <c:pt idx="3">
                  <c:v>546591.05000000028</c:v>
                </c:pt>
                <c:pt idx="4">
                  <c:v>481198.31000000006</c:v>
                </c:pt>
                <c:pt idx="5">
                  <c:v>559949.95000000007</c:v>
                </c:pt>
                <c:pt idx="6">
                  <c:v>302812.05</c:v>
                </c:pt>
                <c:pt idx="7">
                  <c:v>244165.63999999998</c:v>
                </c:pt>
                <c:pt idx="8">
                  <c:v>226774.87000000002</c:v>
                </c:pt>
                <c:pt idx="9">
                  <c:v>198335.71</c:v>
                </c:pt>
                <c:pt idx="10">
                  <c:v>165736.38</c:v>
                </c:pt>
                <c:pt idx="11">
                  <c:v>302524.09999999992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A1-4732-9762-3AA8638BB51E}"/>
            </c:ext>
          </c:extLst>
        </c:ser>
        <c:ser>
          <c:idx val="3"/>
          <c:order val="3"/>
          <c:tx>
            <c:strRef>
              <c:f>Pivot_table!$E$77:$E$78</c:f>
              <c:strCache>
                <c:ptCount val="1"/>
                <c:pt idx="0">
                  <c:v>Monitor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Pivot_table!$E$79:$E$91</c:f>
              <c:numCache>
                <c:formatCode>[&gt;=1000000]0.0,,"M";[&gt;=1000]0.0,"K";0</c:formatCode>
                <c:ptCount val="12"/>
                <c:pt idx="0">
                  <c:v>183186.96000000005</c:v>
                </c:pt>
                <c:pt idx="1">
                  <c:v>201846.79</c:v>
                </c:pt>
                <c:pt idx="2">
                  <c:v>186115.49000000002</c:v>
                </c:pt>
                <c:pt idx="3">
                  <c:v>192078.04</c:v>
                </c:pt>
                <c:pt idx="4">
                  <c:v>235244.96999999997</c:v>
                </c:pt>
                <c:pt idx="5">
                  <c:v>200353.36</c:v>
                </c:pt>
                <c:pt idx="6">
                  <c:v>75011.97</c:v>
                </c:pt>
                <c:pt idx="7">
                  <c:v>130202.92999999998</c:v>
                </c:pt>
                <c:pt idx="8">
                  <c:v>85572.51999999999</c:v>
                </c:pt>
                <c:pt idx="9">
                  <c:v>111206.65999999999</c:v>
                </c:pt>
                <c:pt idx="10">
                  <c:v>96090.579999999987</c:v>
                </c:pt>
                <c:pt idx="11">
                  <c:v>141821.23999999996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A1-4732-9762-3AA8638BB51E}"/>
            </c:ext>
          </c:extLst>
        </c:ser>
        <c:ser>
          <c:idx val="4"/>
          <c:order val="4"/>
          <c:tx>
            <c:strRef>
              <c:f>Pivot_table!$F$77:$F$78</c:f>
              <c:strCache>
                <c:ptCount val="1"/>
                <c:pt idx="0">
                  <c:v>Mouse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Pivot_table!$F$79:$F$91</c:f>
              <c:numCache>
                <c:formatCode>[&gt;=1000000]0.0,,"M";[&gt;=1000]0.0,"K";0</c:formatCode>
                <c:ptCount val="12"/>
                <c:pt idx="0">
                  <c:v>28401.289999999979</c:v>
                </c:pt>
                <c:pt idx="1">
                  <c:v>22507.259999999995</c:v>
                </c:pt>
                <c:pt idx="2">
                  <c:v>22569.869999999995</c:v>
                </c:pt>
                <c:pt idx="3">
                  <c:v>25172.159999999989</c:v>
                </c:pt>
                <c:pt idx="4">
                  <c:v>23169.629999999997</c:v>
                </c:pt>
                <c:pt idx="5">
                  <c:v>26137.5</c:v>
                </c:pt>
                <c:pt idx="6">
                  <c:v>13255.290000000003</c:v>
                </c:pt>
                <c:pt idx="7">
                  <c:v>13295.81</c:v>
                </c:pt>
                <c:pt idx="8">
                  <c:v>6883.3100000000013</c:v>
                </c:pt>
                <c:pt idx="9">
                  <c:v>13076.199999999999</c:v>
                </c:pt>
                <c:pt idx="10">
                  <c:v>15725.279999999997</c:v>
                </c:pt>
                <c:pt idx="11">
                  <c:v>15878.99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A1-4732-9762-3AA8638BB51E}"/>
            </c:ext>
          </c:extLst>
        </c:ser>
        <c:ser>
          <c:idx val="5"/>
          <c:order val="5"/>
          <c:tx>
            <c:strRef>
              <c:f>Pivot_table!$G$77:$G$78</c:f>
              <c:strCache>
                <c:ptCount val="1"/>
                <c:pt idx="0">
                  <c:v>Phone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Pivot_table!$G$79:$G$91</c:f>
              <c:numCache>
                <c:formatCode>[&gt;=1000000]0.0,,"M";[&gt;=1000]0.0,"K";0</c:formatCode>
                <c:ptCount val="12"/>
                <c:pt idx="0">
                  <c:v>373862.6100000001</c:v>
                </c:pt>
                <c:pt idx="1">
                  <c:v>313612.24000000005</c:v>
                </c:pt>
                <c:pt idx="2">
                  <c:v>297367.94000000006</c:v>
                </c:pt>
                <c:pt idx="3">
                  <c:v>306523.0799999999</c:v>
                </c:pt>
                <c:pt idx="4">
                  <c:v>334601.82000000007</c:v>
                </c:pt>
                <c:pt idx="5">
                  <c:v>409704.82000000007</c:v>
                </c:pt>
                <c:pt idx="6">
                  <c:v>169420.56000000003</c:v>
                </c:pt>
                <c:pt idx="7">
                  <c:v>159563.28000000003</c:v>
                </c:pt>
                <c:pt idx="8">
                  <c:v>202587.63</c:v>
                </c:pt>
                <c:pt idx="9">
                  <c:v>162956.00000000003</c:v>
                </c:pt>
                <c:pt idx="10">
                  <c:v>125213.1</c:v>
                </c:pt>
                <c:pt idx="11">
                  <c:v>168346.15999999997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A1-4732-9762-3AA8638BB51E}"/>
            </c:ext>
          </c:extLst>
        </c:ser>
        <c:ser>
          <c:idx val="6"/>
          <c:order val="6"/>
          <c:tx>
            <c:strRef>
              <c:f>Pivot_table!$H$77:$H$78</c:f>
              <c:strCache>
                <c:ptCount val="1"/>
                <c:pt idx="0">
                  <c:v>Smartwatch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Pivot_table!$H$79:$H$91</c:f>
              <c:numCache>
                <c:formatCode>[&gt;=1000000]0.0,,"M";[&gt;=1000]0.0,"K";0</c:formatCode>
                <c:ptCount val="12"/>
                <c:pt idx="0">
                  <c:v>138829.66999999995</c:v>
                </c:pt>
                <c:pt idx="1">
                  <c:v>135459.37999999995</c:v>
                </c:pt>
                <c:pt idx="2">
                  <c:v>141521.06000000006</c:v>
                </c:pt>
                <c:pt idx="3">
                  <c:v>127866.97999999997</c:v>
                </c:pt>
                <c:pt idx="4">
                  <c:v>126681.78</c:v>
                </c:pt>
                <c:pt idx="5">
                  <c:v>148744.76999999999</c:v>
                </c:pt>
                <c:pt idx="6">
                  <c:v>64334.37</c:v>
                </c:pt>
                <c:pt idx="7">
                  <c:v>74522.650000000009</c:v>
                </c:pt>
                <c:pt idx="8">
                  <c:v>58336.160000000003</c:v>
                </c:pt>
                <c:pt idx="9">
                  <c:v>57769.22</c:v>
                </c:pt>
                <c:pt idx="10">
                  <c:v>44945.319999999992</c:v>
                </c:pt>
                <c:pt idx="11">
                  <c:v>62766.869999999981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A1-4732-9762-3AA8638BB51E}"/>
            </c:ext>
          </c:extLst>
        </c:ser>
        <c:ser>
          <c:idx val="7"/>
          <c:order val="7"/>
          <c:tx>
            <c:strRef>
              <c:f>Pivot_table!$I$77:$I$78</c:f>
              <c:strCache>
                <c:ptCount val="1"/>
                <c:pt idx="0">
                  <c:v>Tablet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Pivot_table!$A$79:$A$91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Pivot_table!$I$79:$I$91</c:f>
              <c:numCache>
                <c:formatCode>[&gt;=1000000]0.0,,"M";[&gt;=1000]0.0,"K";0</c:formatCode>
                <c:ptCount val="12"/>
                <c:pt idx="0">
                  <c:v>290524.21999999997</c:v>
                </c:pt>
                <c:pt idx="1">
                  <c:v>233935.92</c:v>
                </c:pt>
                <c:pt idx="2">
                  <c:v>215030.5</c:v>
                </c:pt>
                <c:pt idx="3">
                  <c:v>278305.13000000006</c:v>
                </c:pt>
                <c:pt idx="4">
                  <c:v>226278.17</c:v>
                </c:pt>
                <c:pt idx="5">
                  <c:v>234834.74000000005</c:v>
                </c:pt>
                <c:pt idx="6">
                  <c:v>64956.62000000001</c:v>
                </c:pt>
                <c:pt idx="7">
                  <c:v>109163.75000000003</c:v>
                </c:pt>
                <c:pt idx="8">
                  <c:v>124748.79000000002</c:v>
                </c:pt>
                <c:pt idx="9">
                  <c:v>89768.010000000009</c:v>
                </c:pt>
                <c:pt idx="10">
                  <c:v>129733.99000000003</c:v>
                </c:pt>
                <c:pt idx="11">
                  <c:v>115664.11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A1-4732-9762-3AA8638BB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549304"/>
        <c:axId val="489542416"/>
      </c:lineChart>
      <c:catAx>
        <c:axId val="48954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2416"/>
        <c:crosses val="autoZero"/>
        <c:auto val="1"/>
        <c:lblAlgn val="ctr"/>
        <c:lblOffset val="100"/>
        <c:noMultiLvlLbl val="0"/>
      </c:catAx>
      <c:valAx>
        <c:axId val="4895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.0,,&quot;M&quot;;[&gt;=1000]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4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21430</xdr:colOff>
      <xdr:row>9</xdr:row>
      <xdr:rowOff>121443</xdr:rowOff>
    </xdr:from>
    <xdr:to>
      <xdr:col>11</xdr:col>
      <xdr:colOff>71438</xdr:colOff>
      <xdr:row>24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138113</xdr:colOff>
      <xdr:row>25</xdr:row>
      <xdr:rowOff>102394</xdr:rowOff>
    </xdr:from>
    <xdr:to>
      <xdr:col>5</xdr:col>
      <xdr:colOff>1371601</xdr:colOff>
      <xdr:row>36</xdr:row>
      <xdr:rowOff>104776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92867</xdr:colOff>
      <xdr:row>38</xdr:row>
      <xdr:rowOff>73817</xdr:rowOff>
    </xdr:from>
    <xdr:to>
      <xdr:col>7</xdr:col>
      <xdr:colOff>361950</xdr:colOff>
      <xdr:row>50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126205</xdr:colOff>
      <xdr:row>74</xdr:row>
      <xdr:rowOff>111918</xdr:rowOff>
    </xdr:from>
    <xdr:to>
      <xdr:col>11</xdr:col>
      <xdr:colOff>64293</xdr:colOff>
      <xdr:row>89</xdr:row>
      <xdr:rowOff>140493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79.495720023151" createdVersion="6" refreshedVersion="6" minRefreshableVersion="3" recordCount="5001">
  <cacheSource type="worksheet">
    <worksheetSource ref="A1:N1048576" sheet="Raw_Data"/>
  </cacheSource>
  <cacheFields count="14">
    <cacheField name="Order_ID" numFmtId="0">
      <sharedItems containsString="0" containsBlank="1" containsNumber="1" containsInteger="1" minValue="100001" maxValue="105000"/>
    </cacheField>
    <cacheField name="Order_Date" numFmtId="14">
      <sharedItems containsNonDate="0" containsDate="1" containsString="0" containsBlank="1" minDate="2025-01-01T00:00:00" maxDate="2026-07-01T00:00:00"/>
    </cacheField>
    <cacheField name="Country" numFmtId="0">
      <sharedItems containsBlank="1" count="17">
        <s v="Germany"/>
        <s v="Mexico"/>
        <s v="USA"/>
        <s v="South Korea"/>
        <s v="France"/>
        <s v="Canada"/>
        <s v="Italy"/>
        <s v="India"/>
        <s v="UK"/>
        <s v="Japan"/>
        <s v="Singapore"/>
        <s v="Spain"/>
        <s v="Netherlands"/>
        <s v="Australia"/>
        <s v="New Zealand"/>
        <s v="UAE"/>
        <m/>
      </sharedItems>
    </cacheField>
    <cacheField name="Region" numFmtId="0">
      <sharedItems containsBlank="1" count="5">
        <s v="Europe"/>
        <s v="North America"/>
        <s v="Asia"/>
        <s v="Australia &amp; Oceania"/>
        <m/>
      </sharedItems>
    </cacheField>
    <cacheField name="Product" numFmtId="0">
      <sharedItems containsBlank="1" count="9">
        <s v="Monitor"/>
        <s v="Tablet"/>
        <s v="Smartwatch"/>
        <s v="Phone"/>
        <s v="Mouse"/>
        <s v="Laptop"/>
        <s v="Headphones"/>
        <s v="Keyboard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15"/>
    </cacheField>
    <cacheField name="Unit_Price" numFmtId="0">
      <sharedItems containsString="0" containsBlank="1" containsNumber="1" minValue="40.590000000000003" maxValue="1007.66"/>
    </cacheField>
    <cacheField name="Unit_Cost" numFmtId="0">
      <sharedItems containsString="0" containsBlank="1" containsNumber="1" minValue="21.53" maxValue="686.87"/>
    </cacheField>
    <cacheField name="Revenue" numFmtId="0">
      <sharedItems containsString="0" containsBlank="1" containsNumber="1" minValue="41.07" maxValue="15114.9"/>
    </cacheField>
    <cacheField name="Cost" numFmtId="0">
      <sharedItems containsString="0" containsBlank="1" containsNumber="1" minValue="21.54" maxValue="10302.299999999999"/>
    </cacheField>
    <cacheField name="Profit" numFmtId="0">
      <sharedItems containsString="0" containsBlank="1" containsNumber="1" minValue="17.040000000000003" maxValue="5649" count="4947">
        <n v="1231.2999999999997"/>
        <n v="1785.98"/>
        <n v="1730.25"/>
        <n v="1052.9199999999998"/>
        <n v="185.16000000000003"/>
        <n v="1243.5"/>
        <n v="596.88"/>
        <n v="395.25000000000006"/>
        <n v="280.32000000000005"/>
        <n v="379.46999999999991"/>
        <n v="1795.9500000000003"/>
        <n v="255.83999999999997"/>
        <n v="407.4"/>
        <n v="1200.4000000000001"/>
        <n v="699.3"/>
        <n v="518.63999999999987"/>
        <n v="110.47999999999999"/>
        <n v="453.24"/>
        <n v="17.040000000000003"/>
        <n v="291.19999999999993"/>
        <n v="3026.3199999999997"/>
        <n v="965.16000000000008"/>
        <n v="2599.5"/>
        <n v="416.37"/>
        <n v="296.82000000000005"/>
        <n v="1638.2299999999996"/>
        <n v="165.17999999999998"/>
        <n v="1207.6199999999999"/>
        <n v="164.47999999999996"/>
        <n v="726.72"/>
        <n v="1621.7600000000002"/>
        <n v="555.70000000000005"/>
        <n v="1416.7200000000003"/>
        <n v="534.75"/>
        <n v="986.84999999999991"/>
        <n v="226.14999999999998"/>
        <n v="1305"/>
        <n v="142.19999999999999"/>
        <n v="1237.0500000000002"/>
        <n v="1103.4400000000003"/>
        <n v="166.5"/>
        <n v="3251.3999999999996"/>
        <n v="1180.8499999999995"/>
        <n v="233.24"/>
        <n v="1272.74"/>
        <n v="1023.0799999999999"/>
        <n v="1422.6299999999999"/>
        <n v="331.20000000000005"/>
        <n v="1063.92"/>
        <n v="527.20000000000005"/>
        <n v="377.52"/>
        <n v="263.70000000000005"/>
        <n v="3458.7"/>
        <n v="121.86000000000001"/>
        <n v="428.89"/>
        <n v="1288.5"/>
        <n v="3069.920000000001"/>
        <n v="111.61000000000001"/>
        <n v="51.34"/>
        <n v="1580.4"/>
        <n v="1131.2099999999998"/>
        <n v="2238.1500000000005"/>
        <n v="897.83999999999992"/>
        <n v="2165.92"/>
        <n v="276.75"/>
        <n v="949.69999999999982"/>
        <n v="352.7"/>
        <n v="194.28000000000003"/>
        <n v="598.86"/>
        <n v="871.74000000000024"/>
        <n v="1315.65"/>
        <n v="164.28"/>
        <n v="1010.2200000000003"/>
        <n v="453.80000000000007"/>
        <n v="418.7600000000001"/>
        <n v="119.19000000000001"/>
        <n v="92.95999999999998"/>
        <n v="421.18999999999994"/>
        <n v="1483.5"/>
        <n v="2147.7000000000007"/>
        <n v="531.99"/>
        <n v="1280.8000000000002"/>
        <n v="1802.3500000000004"/>
        <n v="208.94"/>
        <n v="752.59999999999991"/>
        <n v="2231.8799999999997"/>
        <n v="71.12"/>
        <n v="185.27999999999997"/>
        <n v="1805.7000000000007"/>
        <n v="55.959999999999994"/>
        <n v="318.76"/>
        <n v="31.160000000000004"/>
        <n v="1542.8999999999996"/>
        <n v="1642.6499999999996"/>
        <n v="2275.2799999999997"/>
        <n v="1365.21"/>
        <n v="73.560000000000016"/>
        <n v="432.17999999999995"/>
        <n v="94.639999999999986"/>
        <n v="365.26"/>
        <n v="483.24"/>
        <n v="240.64"/>
        <n v="1194.7999999999997"/>
        <n v="1223.1599999999999"/>
        <n v="296.24"/>
        <n v="361.06000000000006"/>
        <n v="2084.2999999999993"/>
        <n v="236"/>
        <n v="2364.4500000000007"/>
        <n v="147.68"/>
        <n v="745.4699999999998"/>
        <n v="637.29999999999995"/>
        <n v="1033.2"/>
        <n v="2775.5"/>
        <n v="1597.0800000000004"/>
        <n v="1018.2199999999998"/>
        <n v="515.31999999999994"/>
        <n v="998"/>
        <n v="118.37999999999997"/>
        <n v="1589.8400000000001"/>
        <n v="1189.8699999999999"/>
        <n v="368.4"/>
        <n v="2281.0500000000002"/>
        <n v="124.96000000000001"/>
        <n v="431.05999999999995"/>
        <n v="725.11999999999989"/>
        <n v="132.41000000000003"/>
        <n v="1039.08"/>
        <n v="420.6"/>
        <n v="226.52999999999997"/>
        <n v="563.30999999999995"/>
        <n v="354.91999999999996"/>
        <n v="1231.3000000000002"/>
        <n v="618.80000000000007"/>
        <n v="825.42000000000007"/>
        <n v="1030.9499999999998"/>
        <n v="365.31000000000006"/>
        <n v="796.35000000000014"/>
        <n v="1465.92"/>
        <n v="246.95999999999992"/>
        <n v="466.13000000000011"/>
        <n v="373.52"/>
        <n v="3397.9399999999996"/>
        <n v="2047.3200000000002"/>
        <n v="82.829999999999984"/>
        <n v="236.12"/>
        <n v="1272.7199999999998"/>
        <n v="241.92000000000007"/>
        <n v="120.47999999999999"/>
        <n v="2944.5000000000009"/>
        <n v="225.23999999999998"/>
        <n v="2486.96"/>
        <n v="944.83999999999992"/>
        <n v="128.67000000000002"/>
        <n v="1233.7500000000005"/>
        <n v="654.92000000000007"/>
        <n v="384.02"/>
        <n v="382.33000000000004"/>
        <n v="2796.3100000000004"/>
        <n v="2625.22"/>
        <n v="741.52"/>
        <n v="616.56000000000017"/>
        <n v="2300.5199999999995"/>
        <n v="711.06"/>
        <n v="1440.4199999999996"/>
        <n v="667.31999999999994"/>
        <n v="1135.3200000000002"/>
        <n v="273.55000000000007"/>
        <n v="331.03999999999996"/>
        <n v="801.92000000000007"/>
        <n v="1450.1999999999998"/>
        <n v="1790.4999999999991"/>
        <n v="190.86"/>
        <n v="2471.1000000000004"/>
        <n v="65.400000000000006"/>
        <n v="652.11999999999989"/>
        <n v="1716.5600000000004"/>
        <n v="655.40000000000009"/>
        <n v="462.4"/>
        <n v="520.07999999999993"/>
        <n v="552.45000000000005"/>
        <n v="990.87999999999965"/>
        <n v="526.5"/>
        <n v="264.84000000000003"/>
        <n v="587.20000000000005"/>
        <n v="65.81"/>
        <n v="1077"/>
        <n v="36.410000000000004"/>
        <n v="47.899999999999991"/>
        <n v="2478.079999999999"/>
        <n v="1072.8300000000002"/>
        <n v="1451.38"/>
        <n v="856.83000000000015"/>
        <n v="1063.56"/>
        <n v="930.87999999999988"/>
        <n v="165.48000000000002"/>
        <n v="732.45"/>
        <n v="382.24000000000012"/>
        <n v="3600.4500000000007"/>
        <n v="388.4"/>
        <n v="128.96999999999997"/>
        <n v="1075.5600000000002"/>
        <n v="611.90999999999985"/>
        <n v="375.48"/>
        <n v="1637.6100000000001"/>
        <n v="838.24"/>
        <n v="629.44000000000005"/>
        <n v="764.09999999999991"/>
        <n v="144.26"/>
        <n v="497.46000000000004"/>
        <n v="385.04999999999995"/>
        <n v="949.2"/>
        <n v="3452.25"/>
        <n v="1498.65"/>
        <n v="295.68"/>
        <n v="1566.9"/>
        <n v="1344.7200000000003"/>
        <n v="239.64"/>
        <n v="410.84999999999991"/>
        <n v="284.24"/>
        <n v="821.38000000000011"/>
        <n v="169.60999999999999"/>
        <n v="834.36000000000013"/>
        <n v="255.08999999999997"/>
        <n v="788.82999999999993"/>
        <n v="348.15999999999997"/>
        <n v="391.7"/>
        <n v="296.83999999999992"/>
        <n v="24.330000000000002"/>
        <n v="3733.9500000000007"/>
        <n v="375.18000000000006"/>
        <n v="365.79999999999995"/>
        <n v="4852.3999999999996"/>
        <n v="694.86999999999989"/>
        <n v="1480.44"/>
        <n v="276.32000000000005"/>
        <n v="1353.3800000000006"/>
        <n v="1281.3000000000002"/>
        <n v="825.47999999999979"/>
        <n v="1884.2400000000002"/>
        <n v="136.76000000000002"/>
        <n v="107.60000000000001"/>
        <n v="104.69999999999999"/>
        <n v="362.46000000000004"/>
        <n v="503.6"/>
        <n v="1059.8400000000001"/>
        <n v="1334.9"/>
        <n v="4363.0599999999995"/>
        <n v="1023.24"/>
        <n v="115.75000000000001"/>
        <n v="330.59999999999997"/>
        <n v="527.38"/>
        <n v="2033.5000000000005"/>
        <n v="1382.3199999999997"/>
        <n v="2935.4399999999996"/>
        <n v="1373"/>
        <n v="2095.4000000000005"/>
        <n v="322.45000000000005"/>
        <n v="1310.25"/>
        <n v="1585.7000000000003"/>
        <n v="169.49999999999997"/>
        <n v="1175.5200000000002"/>
        <n v="151.04"/>
        <n v="84.84"/>
        <n v="967.01"/>
        <n v="1947"/>
        <n v="214.65"/>
        <n v="244.64999999999998"/>
        <n v="3054.92"/>
        <n v="1215.06"/>
        <n v="1329.4499999999998"/>
        <n v="148.86000000000001"/>
        <n v="1484.8999999999996"/>
        <n v="578.48"/>
        <n v="829.94999999999982"/>
        <n v="2246.2400000000002"/>
        <n v="2509.91"/>
        <n v="627.53999999999974"/>
        <n v="653.84000000000015"/>
        <n v="80.849999999999994"/>
        <n v="195.3"/>
        <n v="363.90999999999997"/>
        <n v="267.53999999999996"/>
        <n v="2065.0299999999997"/>
        <n v="130.32"/>
        <n v="1347.7200000000003"/>
        <n v="705.71999999999991"/>
        <n v="391.80000000000007"/>
        <n v="40.149999999999991"/>
        <n v="283.67999999999995"/>
        <n v="189.63000000000005"/>
        <n v="899.6400000000001"/>
        <n v="315.95000000000005"/>
        <n v="785.64"/>
        <n v="3318.37"/>
        <n v="1016.1200000000001"/>
        <n v="1085.6000000000001"/>
        <n v="1049.6800000000003"/>
        <n v="313.68000000000006"/>
        <n v="966.17999999999984"/>
        <n v="630.69999999999982"/>
        <n v="409.75"/>
        <n v="2495.2200000000003"/>
        <n v="402.12"/>
        <n v="3928.1999999999989"/>
        <n v="862.34999999999991"/>
        <n v="236.11"/>
        <n v="2582.7099999999991"/>
        <n v="348.6"/>
        <n v="2130.3000000000002"/>
        <n v="430.15999999999997"/>
        <n v="676.72"/>
        <n v="468.65000000000003"/>
        <n v="1891.6"/>
        <n v="240.45"/>
        <n v="429.24"/>
        <n v="387.1"/>
        <n v="1948.3200000000006"/>
        <n v="2684.4299999999994"/>
        <n v="395.01"/>
        <n v="4489.3799999999992"/>
        <n v="351.8599999999999"/>
        <n v="586.20000000000005"/>
        <n v="1017.5999999999999"/>
        <n v="1095.92"/>
        <n v="1244.98"/>
        <n v="1208.6999999999998"/>
        <n v="26.479999999999997"/>
        <n v="281.49"/>
        <n v="1029.1500000000001"/>
        <n v="3468.5"/>
        <n v="1764.0699999999997"/>
        <n v="602.28000000000009"/>
        <n v="2391.09"/>
        <n v="1920.3600000000001"/>
        <n v="71.600000000000009"/>
        <n v="133"/>
        <n v="1009.5599999999997"/>
        <n v="1355.9"/>
        <n v="694.91999999999985"/>
        <n v="2206.4799999999996"/>
        <n v="206.51999999999998"/>
        <n v="4044.3599999999997"/>
        <n v="105.66999999999999"/>
        <n v="660.90000000000009"/>
        <n v="258.75"/>
        <n v="596.88000000000011"/>
        <n v="456.24000000000024"/>
        <n v="1736.04"/>
        <n v="853.16999999999985"/>
        <n v="1872.5"/>
        <n v="35.260000000000005"/>
        <n v="566.6400000000001"/>
        <n v="653.4"/>
        <n v="1660.75"/>
        <n v="1307.1999999999998"/>
        <n v="875.84000000000015"/>
        <n v="37.1"/>
        <n v="49.08"/>
        <n v="396.48"/>
        <n v="3893.6800000000003"/>
        <n v="644.03999999999985"/>
        <n v="266.27999999999997"/>
        <n v="660.88000000000011"/>
        <n v="185.61"/>
        <n v="525.60000000000014"/>
        <n v="3622.9700000000003"/>
        <n v="295.04999999999995"/>
        <n v="1855.6799999999998"/>
        <n v="2027.48"/>
        <n v="241.96000000000004"/>
        <n v="4518.4500000000007"/>
        <n v="309.66000000000003"/>
        <n v="406.15000000000009"/>
        <n v="1452.8799999999999"/>
        <n v="1778.0400000000009"/>
        <n v="298.00000000000006"/>
        <n v="131.74"/>
        <n v="400.84999999999991"/>
        <n v="603.39999999999986"/>
        <n v="657"/>
        <n v="594.04"/>
        <n v="1248.0800000000002"/>
        <n v="80.12"/>
        <n v="1190.52"/>
        <n v="25.450000000000003"/>
        <n v="109.75"/>
        <n v="1056.1999999999998"/>
        <n v="749.56000000000017"/>
        <n v="1408.12"/>
        <n v="162.92999999999998"/>
        <n v="1560.1999999999998"/>
        <n v="406.55999999999995"/>
        <n v="1111.6799999999998"/>
        <n v="3456.9599999999991"/>
        <n v="263.90000000000003"/>
        <n v="461.43000000000006"/>
        <n v="69.079999999999984"/>
        <n v="2151.1000000000004"/>
        <n v="319.27999999999997"/>
        <n v="2947.3500000000004"/>
        <n v="62.86"/>
        <n v="1220.05"/>
        <n v="2057.7199999999993"/>
        <n v="3059.9399999999996"/>
        <n v="295.2"/>
        <n v="188.95999999999998"/>
        <n v="167.7"/>
        <n v="1904.2399999999998"/>
        <n v="379.92"/>
        <n v="216.17999999999998"/>
        <n v="609.42000000000007"/>
        <n v="618.7199999999998"/>
        <n v="1016.54"/>
        <n v="98.88"/>
        <n v="2579.1600000000008"/>
        <n v="1079.54"/>
        <n v="1117.92"/>
        <n v="3405.5999999999995"/>
        <n v="47.839999999999996"/>
        <n v="118.35"/>
        <n v="861.90000000000009"/>
        <n v="297.90000000000003"/>
        <n v="1153.8799999999999"/>
        <n v="157.79999999999998"/>
        <n v="245.63"/>
        <n v="161.51999999999998"/>
        <n v="834.4"/>
        <n v="1322.6399999999999"/>
        <n v="458.9"/>
        <n v="179.59999999999997"/>
        <n v="1464.8400000000001"/>
        <n v="773.10000000000014"/>
        <n v="774.17999999999984"/>
        <n v="716.43000000000006"/>
        <n v="383.12999999999988"/>
        <n v="1773.0899999999997"/>
        <n v="428.33999999999992"/>
        <n v="4350.6000000000004"/>
        <n v="989.63999999999987"/>
        <n v="91.739999999999981"/>
        <n v="1028.2"/>
        <n v="1850.5500000000002"/>
        <n v="330.12"/>
        <n v="217.88"/>
        <n v="474.84000000000003"/>
        <n v="914.57999999999993"/>
        <n v="103.95"/>
        <n v="828.7199999999998"/>
        <n v="755.20000000000027"/>
        <n v="349.44000000000005"/>
        <n v="73.11999999999999"/>
        <n v="533.52"/>
        <n v="40.710000000000008"/>
        <n v="451.32000000000005"/>
        <n v="305.7"/>
        <n v="70.509999999999991"/>
        <n v="485.37"/>
        <n v="1900.9199999999996"/>
        <n v="1724.38"/>
        <n v="604.31999999999994"/>
        <n v="439.31999999999994"/>
        <n v="1246"/>
        <n v="670.88"/>
        <n v="504.44999999999993"/>
        <n v="1481.6400000000003"/>
        <n v="2205.5999999999995"/>
        <n v="91.699999999999989"/>
        <n v="302.04000000000002"/>
        <n v="1402.83"/>
        <n v="107.52"/>
        <n v="3321.3599999999988"/>
        <n v="202.62"/>
        <n v="354.15"/>
        <n v="235.4"/>
        <n v="424.75"/>
        <n v="3088.1999999999989"/>
        <n v="229.60000000000002"/>
        <n v="1317.2899999999995"/>
        <n v="931.70000000000027"/>
        <n v="235.39999999999998"/>
        <n v="912.5200000000001"/>
        <n v="743.81999999999994"/>
        <n v="156.66"/>
        <n v="146.14000000000004"/>
        <n v="1100.7600000000002"/>
        <n v="1720.0500000000002"/>
        <n v="1440.4499999999998"/>
        <n v="381.15"/>
        <n v="909.71999999999991"/>
        <n v="518.37000000000012"/>
        <n v="1287.0899999999997"/>
        <n v="349.15999999999997"/>
        <n v="632.40000000000009"/>
        <n v="284.40000000000003"/>
        <n v="906.15000000000009"/>
        <n v="4791.5"/>
        <n v="299.52999999999997"/>
        <n v="1928.2200000000003"/>
        <n v="1496.8799999999997"/>
        <n v="1994.5600000000004"/>
        <n v="874.36999999999989"/>
        <n v="2663.3600000000006"/>
        <n v="353.3"/>
        <n v="824.82000000000016"/>
        <n v="330.96000000000004"/>
        <n v="2892.8000000000011"/>
        <n v="1612.1399999999999"/>
        <n v="281.34000000000003"/>
        <n v="1107.2699999999998"/>
        <n v="681.40000000000009"/>
        <n v="627.87000000000012"/>
        <n v="101.18999999999998"/>
        <n v="255.92000000000002"/>
        <n v="117.72000000000003"/>
        <n v="195.57000000000002"/>
        <n v="469.79999999999995"/>
        <n v="179.69"/>
        <n v="1612.6800000000003"/>
        <n v="441.60000000000014"/>
        <n v="1128.0000000000005"/>
        <n v="559.99999999999989"/>
        <n v="679.2"/>
        <n v="1071"/>
        <n v="507.64"/>
        <n v="1514.65"/>
        <n v="853.49999999999977"/>
        <n v="98.240000000000009"/>
        <n v="1323.2800000000007"/>
        <n v="1953.2800000000002"/>
        <n v="803.10999999999967"/>
        <n v="489.06000000000006"/>
        <n v="1336.5"/>
        <n v="731.25000000000011"/>
        <n v="472.80000000000007"/>
        <n v="980.98"/>
        <n v="286.66000000000003"/>
        <n v="2317.3500000000004"/>
        <n v="68.22999999999999"/>
        <n v="430.92"/>
        <n v="3616.6800000000003"/>
        <n v="1751.6399999999999"/>
        <n v="363.6"/>
        <n v="346.06"/>
        <n v="507.52"/>
        <n v="36.940000000000005"/>
        <n v="330.55"/>
        <n v="268.61999999999995"/>
        <n v="1271.8400000000001"/>
        <n v="2490.7300000000005"/>
        <n v="335.86"/>
        <n v="404.45999999999992"/>
        <n v="434.52"/>
        <n v="193.6"/>
        <n v="161.70000000000002"/>
        <n v="601.88999999999987"/>
        <n v="1113.5999999999999"/>
        <n v="620.99999999999989"/>
        <n v="90.44"/>
        <n v="22.57"/>
        <n v="859.95000000000027"/>
        <n v="2117.3600000000006"/>
        <n v="75.579999999999984"/>
        <n v="2644.920000000001"/>
        <n v="107.58000000000001"/>
        <n v="1308.44"/>
        <n v="1187.5500000000002"/>
        <n v="1244.4300000000003"/>
        <n v="599.28"/>
        <n v="418.34999999999991"/>
        <n v="52.5"/>
        <n v="816.56000000000017"/>
        <n v="4171.2000000000007"/>
        <n v="290.09999999999997"/>
        <n v="1642.35"/>
        <n v="1043.56"/>
        <n v="298.22999999999996"/>
        <n v="2524"/>
        <n v="352.92000000000007"/>
        <n v="757.77"/>
        <n v="539.05000000000007"/>
        <n v="295.98"/>
        <n v="1238.1000000000004"/>
        <n v="194.12"/>
        <n v="1685.3899999999999"/>
        <n v="203.67999999999998"/>
        <n v="374.4"/>
        <n v="984.06000000000017"/>
        <n v="366.86"/>
        <n v="54.58"/>
        <n v="243.04000000000002"/>
        <n v="601.7700000000001"/>
        <n v="5049.380000000001"/>
        <n v="5335.7999999999993"/>
        <n v="1226.4999999999998"/>
        <n v="523.29999999999995"/>
        <n v="647.07999999999993"/>
        <n v="515.05000000000018"/>
        <n v="100.45"/>
        <n v="588.06999999999994"/>
        <n v="1248.52"/>
        <n v="723.14999999999986"/>
        <n v="355.37999999999994"/>
        <n v="1894"/>
        <n v="1162.6999999999998"/>
        <n v="410"/>
        <n v="641.03999999999974"/>
        <n v="108"/>
        <n v="1723.3500000000004"/>
        <n v="147.84000000000003"/>
        <n v="369.07"/>
        <n v="798.23999999999978"/>
        <n v="422.73000000000013"/>
        <n v="219.84000000000003"/>
        <n v="350.57"/>
        <n v="859.43000000000006"/>
        <n v="518.15000000000009"/>
        <n v="300.43"/>
        <n v="48.22"/>
        <n v="249.3"/>
        <n v="923.09000000000015"/>
        <n v="2066.12"/>
        <n v="119.08999999999997"/>
        <n v="1718.6400000000003"/>
        <n v="203.19999999999993"/>
        <n v="168.96"/>
        <n v="1157.8499999999995"/>
        <n v="61.61999999999999"/>
        <n v="1234.0199999999995"/>
        <n v="340.98"/>
        <n v="138.81"/>
        <n v="655.32000000000016"/>
        <n v="883.28"/>
        <n v="1687.35"/>
        <n v="711.12000000000012"/>
        <n v="2804.7"/>
        <n v="1239.1600000000003"/>
        <n v="223.8"/>
        <n v="1994.85"/>
        <n v="164.25"/>
        <n v="448.31999999999994"/>
        <n v="649.03999999999974"/>
        <n v="709.29"/>
        <n v="3559.5000000000009"/>
        <n v="654.00999999999976"/>
        <n v="2796.6900000000005"/>
        <n v="341.46000000000004"/>
        <n v="511.1400000000001"/>
        <n v="1675.5700000000002"/>
        <n v="604.19999999999982"/>
        <n v="97.6"/>
        <n v="1215.3600000000001"/>
        <n v="327.20000000000005"/>
        <n v="162.17999999999998"/>
        <n v="264.72000000000003"/>
        <n v="449.4"/>
        <n v="113.3"/>
        <n v="2729.5200000000004"/>
        <n v="3535.5"/>
        <n v="262.15000000000003"/>
        <n v="107.47000000000003"/>
        <n v="555.90000000000009"/>
        <n v="3140.1000000000004"/>
        <n v="245.98000000000002"/>
        <n v="119.13"/>
        <n v="68.28"/>
        <n v="598.60000000000014"/>
        <n v="693.84"/>
        <n v="3850.3499999999985"/>
        <n v="2678.88"/>
        <n v="604.01"/>
        <n v="116.89999999999998"/>
        <n v="1516.2000000000007"/>
        <n v="187.56999999999994"/>
        <n v="191.6"/>
        <n v="1788.7200000000003"/>
        <n v="688.09999999999991"/>
        <n v="19.369999999999997"/>
        <n v="449.67999999999995"/>
        <n v="612.1"/>
        <n v="1486.6399999999994"/>
        <n v="119.01"/>
        <n v="1074.4499999999998"/>
        <n v="181.71"/>
        <n v="1988.98"/>
        <n v="647.20000000000005"/>
        <n v="275.73999999999995"/>
        <n v="3704.1000000000004"/>
        <n v="1971.9599999999991"/>
        <n v="149.72999999999999"/>
        <n v="275.69999999999993"/>
        <n v="605.92000000000007"/>
        <n v="262.73999999999995"/>
        <n v="504.96000000000004"/>
        <n v="440.43999999999994"/>
        <n v="345.6"/>
        <n v="391.6"/>
        <n v="414.96000000000004"/>
        <n v="2211.2999999999997"/>
        <n v="515.45000000000005"/>
        <n v="319.89999999999998"/>
        <n v="1574.6999999999998"/>
        <n v="943.40000000000009"/>
        <n v="173.55"/>
        <n v="1546.3500000000001"/>
        <n v="1957.4400000000005"/>
        <n v="381.78"/>
        <n v="1809.0099999999998"/>
        <n v="2926"/>
        <n v="104.30000000000001"/>
        <n v="377.1"/>
        <n v="1239.9099999999999"/>
        <n v="941.59999999999991"/>
        <n v="3050.1000000000004"/>
        <n v="2625.6000000000004"/>
        <n v="2788.63"/>
        <n v="630.98"/>
        <n v="798"/>
        <n v="1222.7999999999997"/>
        <n v="499.29999999999973"/>
        <n v="817.31999999999994"/>
        <n v="420.57000000000005"/>
        <n v="560.89999999999986"/>
        <n v="462.55000000000007"/>
        <n v="905.09999999999991"/>
        <n v="1708.9099999999999"/>
        <n v="873.34"/>
        <n v="1246.3000000000002"/>
        <n v="2021.58"/>
        <n v="214.67999999999995"/>
        <n v="404.82000000000005"/>
        <n v="210.05999999999997"/>
        <n v="338.4799999999999"/>
        <n v="466.13"/>
        <n v="1361.6399999999999"/>
        <n v="1023.6100000000001"/>
        <n v="256.28000000000009"/>
        <n v="1332.1100000000001"/>
        <n v="212.88000000000002"/>
        <n v="144.87999999999997"/>
        <n v="475.20000000000005"/>
        <n v="1484.8400000000001"/>
        <n v="970.15000000000009"/>
        <n v="940.80000000000007"/>
        <n v="1134.3199999999997"/>
        <n v="37.200000000000003"/>
        <n v="386.96000000000004"/>
        <n v="458.62000000000012"/>
        <n v="218.25"/>
        <n v="2450.6400000000003"/>
        <n v="682.91999999999985"/>
        <n v="411.78"/>
        <n v="460.79999999999995"/>
        <n v="655.71"/>
        <n v="184.59"/>
        <n v="802.70999999999981"/>
        <n v="629.7199999999998"/>
        <n v="276.72000000000003"/>
        <n v="1057.4399999999998"/>
        <n v="2360.48"/>
        <n v="2030.8999999999996"/>
        <n v="85.94"/>
        <n v="676.06000000000006"/>
        <n v="205.72000000000003"/>
        <n v="310.05"/>
        <n v="721.44"/>
        <n v="633.05999999999995"/>
        <n v="743.11999999999989"/>
        <n v="177.92999999999998"/>
        <n v="812.14"/>
        <n v="1601.4599999999996"/>
        <n v="993.60000000000014"/>
        <n v="254.09999999999997"/>
        <n v="1451.1600000000003"/>
        <n v="2933.5200000000004"/>
        <n v="1527.9"/>
        <n v="828.08999999999992"/>
        <n v="118.32000000000002"/>
        <n v="646.92000000000007"/>
        <n v="527.44999999999982"/>
        <n v="2438.0999999999995"/>
        <n v="185.70000000000002"/>
        <n v="139.86000000000001"/>
        <n v="1293"/>
        <n v="226.34000000000003"/>
        <n v="1095.3600000000001"/>
        <n v="1696.02"/>
        <n v="424.44"/>
        <n v="364.5"/>
        <n v="266.91999999999996"/>
        <n v="1479.15"/>
        <n v="157.77999999999997"/>
        <n v="439.79999999999995"/>
        <n v="150.67000000000002"/>
        <n v="397.12"/>
        <n v="472.6400000000001"/>
        <n v="2146.0500000000002"/>
        <n v="301.52"/>
        <n v="4190.8499999999985"/>
        <n v="2088.5200000000004"/>
        <n v="572.31000000000006"/>
        <n v="305.34000000000003"/>
        <n v="126.64999999999999"/>
        <n v="5440.0499999999993"/>
        <n v="175.54000000000002"/>
        <n v="234.27999999999997"/>
        <n v="816.10000000000014"/>
        <n v="3153.5999999999995"/>
        <n v="473.42000000000007"/>
        <n v="83.799999999999983"/>
        <n v="1478.8000000000002"/>
        <n v="581.67999999999984"/>
        <n v="591.96"/>
        <n v="2112.25"/>
        <n v="34.370000000000005"/>
        <n v="917.03999999999974"/>
        <n v="300.3"/>
        <n v="787.27999999999986"/>
        <n v="222.04000000000002"/>
        <n v="259.24"/>
        <n v="1835.0099999999998"/>
        <n v="801.25"/>
        <n v="508"/>
        <n v="1090.4600000000003"/>
        <n v="138.12"/>
        <n v="2740.2"/>
        <n v="479.11999999999989"/>
        <n v="4113.2000000000007"/>
        <n v="433.31999999999994"/>
        <n v="3150.84"/>
        <n v="535.07999999999993"/>
        <n v="822.77999999999975"/>
        <n v="2045.4500000000007"/>
        <n v="622.40000000000009"/>
        <n v="1956"/>
        <n v="787.02"/>
        <n v="195.06"/>
        <n v="859.60000000000036"/>
        <n v="338.69000000000005"/>
        <n v="2249.6999999999998"/>
        <n v="243.49999999999994"/>
        <n v="942.0300000000002"/>
        <n v="102.32000000000001"/>
        <n v="2510.5300000000007"/>
        <n v="1239.6799999999998"/>
        <n v="971.40000000000009"/>
        <n v="1135.8000000000002"/>
        <n v="727.61000000000013"/>
        <n v="74.730000000000018"/>
        <n v="1044.25"/>
        <n v="1088.1599999999999"/>
        <n v="251.46000000000004"/>
        <n v="307.26"/>
        <n v="1246.5"/>
        <n v="287.2399999999999"/>
        <n v="123.25"/>
        <n v="449.6"/>
        <n v="90.68"/>
        <n v="180.12"/>
        <n v="4112.9400000000005"/>
        <n v="722.59999999999991"/>
        <n v="591.15000000000009"/>
        <n v="718.1099999999999"/>
        <n v="1868.7599999999998"/>
        <n v="2624.8600000000006"/>
        <n v="840.34999999999991"/>
        <n v="625.93999999999983"/>
        <n v="926.80000000000018"/>
        <n v="1343.29"/>
        <n v="225.42000000000002"/>
        <n v="253.26"/>
        <n v="1283.52"/>
        <n v="4446.2599999999984"/>
        <n v="87.710000000000008"/>
        <n v="198.60000000000002"/>
        <n v="3257.5499999999993"/>
        <n v="1469.5499999999997"/>
        <n v="1622.9199999999996"/>
        <n v="269.88000000000005"/>
        <n v="317.34999999999997"/>
        <n v="35.03"/>
        <n v="645.24"/>
        <n v="534.05999999999995"/>
        <n v="363.74000000000007"/>
        <n v="279.17999999999995"/>
        <n v="1962"/>
        <n v="68.069999999999993"/>
        <n v="447.92999999999995"/>
        <n v="364.65"/>
        <n v="240.84000000000003"/>
        <n v="3052.84"/>
        <n v="451.93999999999994"/>
        <n v="708.68"/>
        <n v="137.44999999999999"/>
        <n v="605.81999999999994"/>
        <n v="30.210000000000008"/>
        <n v="275.7"/>
        <n v="2277.84"/>
        <n v="312.29999999999995"/>
        <n v="822.65999999999985"/>
        <n v="893.39999999999964"/>
        <n v="834.30000000000007"/>
        <n v="1715.5200000000004"/>
        <n v="456.88000000000011"/>
        <n v="424.72"/>
        <n v="3878.0399999999991"/>
        <n v="323.21999999999997"/>
        <n v="38.75"/>
        <n v="912.96"/>
        <n v="165.68"/>
        <n v="1315.1599999999999"/>
        <n v="3407.95"/>
        <n v="198.49"/>
        <n v="293.93"/>
        <n v="36.36"/>
        <n v="5037.8999999999996"/>
        <n v="150.89999999999998"/>
        <n v="1111.8500000000004"/>
        <n v="343.32"/>
        <n v="1257.52"/>
        <n v="1617.6999999999994"/>
        <n v="138.38999999999999"/>
        <n v="58.53"/>
        <n v="397.35"/>
        <n v="422.46000000000004"/>
        <n v="1129.8000000000002"/>
        <n v="2565.1500000000005"/>
        <n v="517.72"/>
        <n v="2571.92"/>
        <n v="1762.1100000000006"/>
        <n v="962.28"/>
        <n v="907.52000000000021"/>
        <n v="87.24"/>
        <n v="22.66"/>
        <n v="60.149999999999991"/>
        <n v="1231.3999999999996"/>
        <n v="362.67"/>
        <n v="1577.79"/>
        <n v="1243.33"/>
        <n v="77.41"/>
        <n v="993.97999999999956"/>
        <n v="1720.9499999999998"/>
        <n v="3628.2000000000007"/>
        <n v="1424.7000000000003"/>
        <n v="226.87"/>
        <n v="51.3"/>
        <n v="152.04000000000002"/>
        <n v="1989.3000000000002"/>
        <n v="333.2"/>
        <n v="1317.6899999999996"/>
        <n v="435.1099999999999"/>
        <n v="1053.0800000000002"/>
        <n v="486.01999999999987"/>
        <n v="1395.8999999999996"/>
        <n v="3223.4999999999991"/>
        <n v="388.08"/>
        <n v="23.310000000000002"/>
        <n v="247.45999999999998"/>
        <n v="857.63999999999987"/>
        <n v="1007.6000000000004"/>
        <n v="1694.9999999999995"/>
        <n v="1488.2000000000007"/>
        <n v="82.25"/>
        <n v="251.01999999999998"/>
        <n v="151.27999999999997"/>
        <n v="312.64999999999998"/>
        <n v="834.94999999999982"/>
        <n v="594.16"/>
        <n v="440.20000000000005"/>
        <n v="1253.0700000000002"/>
        <n v="256.29999999999995"/>
        <n v="1300"/>
        <n v="4366.0499999999993"/>
        <n v="650.70000000000027"/>
        <n v="668.28000000000009"/>
        <n v="387.4"/>
        <n v="486.00999999999988"/>
        <n v="268.20000000000005"/>
        <n v="1522.08"/>
        <n v="635.56999999999994"/>
        <n v="528.45000000000005"/>
        <n v="1065.6099999999997"/>
        <n v="213.78"/>
        <n v="407.45000000000005"/>
        <n v="237.20999999999998"/>
        <n v="361.16000000000008"/>
        <n v="403.8599999999999"/>
        <n v="219.6"/>
        <n v="2717.6500000000005"/>
        <n v="354.85999999999996"/>
        <n v="1799.9099999999999"/>
        <n v="1248.2100000000005"/>
        <n v="1564.71"/>
        <n v="1657.04"/>
        <n v="45.6"/>
        <n v="114.95999999999998"/>
        <n v="543.4"/>
        <n v="1246.3500000000004"/>
        <n v="335.36"/>
        <n v="783.30000000000007"/>
        <n v="241.02000000000004"/>
        <n v="158.32"/>
        <n v="3893.4000000000005"/>
        <n v="1112.1599999999999"/>
        <n v="287.89999999999998"/>
        <n v="896.5799999999997"/>
        <n v="3717.3500000000004"/>
        <n v="413.22"/>
        <n v="1169.8799999999997"/>
        <n v="5011.3500000000004"/>
        <n v="2421.7699999999995"/>
        <n v="322.75"/>
        <n v="1711.1699999999996"/>
        <n v="172.62000000000003"/>
        <n v="229.01999999999998"/>
        <n v="2241.1200000000003"/>
        <n v="109.84"/>
        <n v="784.43999999999983"/>
        <n v="1135.5499999999997"/>
        <n v="320.00000000000006"/>
        <n v="75.899999999999991"/>
        <n v="330.70000000000005"/>
        <n v="743.14999999999986"/>
        <n v="452.04000000000008"/>
        <n v="509.6"/>
        <n v="3649.5000000000009"/>
        <n v="225.7"/>
        <n v="3325.1399999999994"/>
        <n v="158.80000000000001"/>
        <n v="406.44"/>
        <n v="88.859999999999985"/>
        <n v="807.10000000000014"/>
        <n v="999.57000000000016"/>
        <n v="1999.9500000000007"/>
        <n v="5131.7999999999993"/>
        <n v="114.89000000000001"/>
        <n v="322.96000000000004"/>
        <n v="1766.9700000000003"/>
        <n v="277.08000000000004"/>
        <n v="4105.3999999999996"/>
        <n v="1442.5600000000004"/>
        <n v="77.92"/>
        <n v="164.22"/>
        <n v="284.99999999999994"/>
        <n v="223.20000000000002"/>
        <n v="2205.19"/>
        <n v="2515.369999999999"/>
        <n v="87.65"/>
        <n v="206.01000000000002"/>
        <n v="487.80000000000007"/>
        <n v="223.53999999999996"/>
        <n v="209.86"/>
        <n v="354.41999999999996"/>
        <n v="227.22"/>
        <n v="1578.1"/>
        <n v="67.559999999999988"/>
        <n v="401.79999999999995"/>
        <n v="389.6"/>
        <n v="340"/>
        <n v="828.65999999999985"/>
        <n v="210.16"/>
        <n v="71.220000000000013"/>
        <n v="228.07999999999998"/>
        <n v="618.04000000000019"/>
        <n v="2077.9499999999998"/>
        <n v="169.47000000000003"/>
        <n v="2167.3499999999995"/>
        <n v="27.200000000000003"/>
        <n v="2532.4499999999989"/>
        <n v="190"/>
        <n v="320.92"/>
        <n v="236.15999999999997"/>
        <n v="403.56"/>
        <n v="85.86"/>
        <n v="2130.1500000000005"/>
        <n v="72.960000000000008"/>
        <n v="1329.92"/>
        <n v="2373"/>
        <n v="591.24000000000012"/>
        <n v="137.34000000000003"/>
        <n v="1441.9499999999998"/>
        <n v="845.59999999999991"/>
        <n v="1954.88"/>
        <n v="1540.65"/>
        <n v="210.3"/>
        <n v="3403.4400000000005"/>
        <n v="373.20000000000005"/>
        <n v="368.03"/>
        <n v="895.32000000000016"/>
        <n v="724.2199999999998"/>
        <n v="77.13"/>
        <n v="309.26000000000005"/>
        <n v="985.20000000000027"/>
        <n v="1914.2200000000003"/>
        <n v="224.27999999999997"/>
        <n v="376.64"/>
        <n v="82.039999999999992"/>
        <n v="818.08000000000015"/>
        <n v="287.09999999999997"/>
        <n v="325.42999999999995"/>
        <n v="203.63999999999993"/>
        <n v="419.7"/>
        <n v="2817.8100000000004"/>
        <n v="241.34999999999997"/>
        <n v="310.30999999999995"/>
        <n v="852.59999999999991"/>
        <n v="2141.5999999999995"/>
        <n v="134.18"/>
        <n v="104.46000000000001"/>
        <n v="1148.6400000000001"/>
        <n v="1548.1"/>
        <n v="1095.0100000000002"/>
        <n v="1161.7500000000005"/>
        <n v="162.80000000000001"/>
        <n v="544.86000000000013"/>
        <n v="306.32"/>
        <n v="443.6"/>
        <n v="92.289999999999992"/>
        <n v="66.300000000000011"/>
        <n v="714.00000000000045"/>
        <n v="162.72000000000003"/>
        <n v="403.65000000000009"/>
        <n v="35.819999999999993"/>
        <n v="456.59999999999991"/>
        <n v="355"/>
        <n v="428.70000000000005"/>
        <n v="202.95000000000005"/>
        <n v="29.160000000000004"/>
        <n v="1662.9"/>
        <n v="301.12"/>
        <n v="2892.2400000000007"/>
        <n v="3324.75"/>
        <n v="879.04"/>
        <n v="897.27000000000021"/>
        <n v="96.17999999999995"/>
        <n v="2423.2799999999997"/>
        <n v="391.79999999999995"/>
        <n v="364.41000000000008"/>
        <n v="2456.6999999999998"/>
        <n v="766.98"/>
        <n v="524.70000000000005"/>
        <n v="353.34"/>
        <n v="730.65000000000009"/>
        <n v="621.1400000000001"/>
        <n v="2345.3000000000002"/>
        <n v="430.95000000000005"/>
        <n v="2487"/>
        <n v="1840.6700000000005"/>
        <n v="502.2399999999999"/>
        <n v="447.29999999999995"/>
        <n v="67.62"/>
        <n v="167.24"/>
        <n v="48.040000000000006"/>
        <n v="2420.16"/>
        <n v="290.83999999999992"/>
        <n v="30.299999999999997"/>
        <n v="599.34000000000015"/>
        <n v="195.2"/>
        <n v="185.68000000000006"/>
        <n v="120.16"/>
        <n v="210.48000000000002"/>
        <n v="143.23999999999995"/>
        <n v="1401.7600000000002"/>
        <n v="142.80000000000001"/>
        <n v="3985.7999999999993"/>
        <n v="401.4"/>
        <n v="1641.31"/>
        <n v="924.56"/>
        <n v="218"/>
        <n v="252.77999999999997"/>
        <n v="1191.7799999999997"/>
        <n v="239"/>
        <n v="1309.95"/>
        <n v="1255.6999999999998"/>
        <n v="446.58000000000004"/>
        <n v="263.2"/>
        <n v="162.01999999999998"/>
        <n v="143.32000000000002"/>
        <n v="318.24000000000007"/>
        <n v="1007.44"/>
        <n v="1771.35"/>
        <n v="358.52"/>
        <n v="397.36"/>
        <n v="675.90000000000009"/>
        <n v="136.62"/>
        <n v="484.79999999999995"/>
        <n v="553.20000000000005"/>
        <n v="86.240000000000009"/>
        <n v="2371.8000000000002"/>
        <n v="1284.3900000000003"/>
        <n v="67.160000000000011"/>
        <n v="1198.0999999999999"/>
        <n v="275.16999999999996"/>
        <n v="716.33999999999992"/>
        <n v="241.53999999999996"/>
        <n v="697.60000000000014"/>
        <n v="618.79999999999995"/>
        <n v="75.02000000000001"/>
        <n v="121.63999999999999"/>
        <n v="1349.6"/>
        <n v="735.68000000000006"/>
        <n v="165.06000000000003"/>
        <n v="337.21000000000004"/>
        <n v="1059.19"/>
        <n v="180"/>
        <n v="314.88"/>
        <n v="104.96000000000001"/>
        <n v="3470.2500000000009"/>
        <n v="419.08000000000004"/>
        <n v="1407.4"/>
        <n v="385.41999999999996"/>
        <n v="72.37"/>
        <n v="898.05"/>
        <n v="86.739999999999981"/>
        <n v="256.20000000000005"/>
        <n v="107.49000000000001"/>
        <n v="359.28"/>
        <n v="162.29999999999998"/>
        <n v="394.15999999999997"/>
        <n v="1248.0999999999999"/>
        <n v="78.47999999999999"/>
        <n v="102.36"/>
        <n v="133.18999999999994"/>
        <n v="269.27999999999997"/>
        <n v="332.43"/>
        <n v="47.14"/>
        <n v="271.06000000000006"/>
        <n v="759.66000000000031"/>
        <n v="1445.9000000000005"/>
        <n v="472.20000000000005"/>
        <n v="815.9200000000003"/>
        <n v="2639.04"/>
        <n v="1891.35"/>
        <n v="1822.1999999999998"/>
        <n v="701.52"/>
        <n v="89.160000000000011"/>
        <n v="562.19999999999982"/>
        <n v="1951.1800000000003"/>
        <n v="1561.6800000000003"/>
        <n v="279.64"/>
        <n v="662.56000000000017"/>
        <n v="107.75000000000001"/>
        <n v="1754.3199999999997"/>
        <n v="2016.5599999999995"/>
        <n v="274.39999999999998"/>
        <n v="4954.5"/>
        <n v="1555.6"/>
        <n v="1192.9599999999998"/>
        <n v="4857.6000000000004"/>
        <n v="1636.2999999999997"/>
        <n v="1815.9299999999998"/>
        <n v="397.07999999999993"/>
        <n v="265.67999999999995"/>
        <n v="699.75"/>
        <n v="46.68"/>
        <n v="870.61000000000013"/>
        <n v="183.63"/>
        <n v="858.84000000000015"/>
        <n v="63.720000000000013"/>
        <n v="2183.88"/>
        <n v="53.099999999999994"/>
        <n v="165.89999999999998"/>
        <n v="1032.5700000000002"/>
        <n v="43.61"/>
        <n v="2525.7599999999993"/>
        <n v="1269.9700000000003"/>
        <n v="1482.65"/>
        <n v="1520.5200000000004"/>
        <n v="1579.5"/>
        <n v="1124.3999999999996"/>
        <n v="669.54000000000019"/>
        <n v="1227.3600000000001"/>
        <n v="1773.3300000000004"/>
        <n v="1198.2599999999998"/>
        <n v="682.7"/>
        <n v="231.24"/>
        <n v="57.739999999999995"/>
        <n v="155.11999999999998"/>
        <n v="2108.16"/>
        <n v="1426.6799999999994"/>
        <n v="242.73000000000002"/>
        <n v="642.32000000000005"/>
        <n v="403.05999999999995"/>
        <n v="1867.1999999999998"/>
        <n v="666.48"/>
        <n v="1027.3600000000001"/>
        <n v="101.88"/>
        <n v="116.05000000000001"/>
        <n v="2223.3599999999997"/>
        <n v="1690.29"/>
        <n v="940.09999999999991"/>
        <n v="834.89999999999964"/>
        <n v="111.97999999999999"/>
        <n v="839"/>
        <n v="166.04"/>
        <n v="2393.5800000000004"/>
        <n v="682.43000000000006"/>
        <n v="2918.880000000001"/>
        <n v="979.20000000000027"/>
        <n v="407.79000000000008"/>
        <n v="308.28000000000003"/>
        <n v="538.16000000000008"/>
        <n v="572.7399999999999"/>
        <n v="74.11999999999999"/>
        <n v="2186.0300000000007"/>
        <n v="1387.0200000000004"/>
        <n v="102.57000000000001"/>
        <n v="53.959999999999994"/>
        <n v="1223.5300000000002"/>
        <n v="100.52000000000001"/>
        <n v="1057.2"/>
        <n v="1517"/>
        <n v="1749.2999999999997"/>
        <n v="32.03"/>
        <n v="213.72000000000003"/>
        <n v="309.12000000000006"/>
        <n v="1736.3999999999996"/>
        <n v="574.63999999999987"/>
        <n v="786.8900000000001"/>
        <n v="263.56"/>
        <n v="817.11999999999989"/>
        <n v="607.95000000000005"/>
        <n v="295.83000000000004"/>
        <n v="1925.6999999999998"/>
        <n v="351.1"/>
        <n v="2407.9000000000005"/>
        <n v="134.47"/>
        <n v="254.37999999999994"/>
        <n v="2010.5"/>
        <n v="238.52000000000004"/>
        <n v="647.46"/>
        <n v="486"/>
        <n v="554.81999999999994"/>
        <n v="1791.9899999999998"/>
        <n v="238.12"/>
        <n v="506.39999999999986"/>
        <n v="120"/>
        <n v="24.7"/>
        <n v="585.18000000000006"/>
        <n v="66.929999999999978"/>
        <n v="816.2"/>
        <n v="161.19999999999999"/>
        <n v="120.63000000000001"/>
        <n v="863.52"/>
        <n v="844.40000000000009"/>
        <n v="2492.14"/>
        <n v="300.57999999999993"/>
        <n v="93.960000000000008"/>
        <n v="303.87"/>
        <n v="528.60000000000014"/>
        <n v="1553.1599999999999"/>
        <n v="492.95999999999992"/>
        <n v="1810.1999999999998"/>
        <n v="1664.9099999999994"/>
        <n v="199.36"/>
        <n v="233.91999999999996"/>
        <n v="156.79999999999995"/>
        <n v="141.4"/>
        <n v="913.59999999999991"/>
        <n v="1951.8400000000001"/>
        <n v="1156.1899999999996"/>
        <n v="565.29000000000019"/>
        <n v="2579.08"/>
        <n v="193.56"/>
        <n v="1269.0999999999999"/>
        <n v="954.28"/>
        <n v="1254.75"/>
        <n v="1188.7199999999998"/>
        <n v="1140.4900000000002"/>
        <n v="269.79000000000008"/>
        <n v="361.43999999999994"/>
        <n v="127.48000000000002"/>
        <n v="2203.46"/>
        <n v="1838.62"/>
        <n v="805.52"/>
        <n v="2065.1999999999998"/>
        <n v="235.17000000000002"/>
        <n v="591.59999999999991"/>
        <n v="3355.9000000000005"/>
        <n v="845.24000000000024"/>
        <n v="431.48"/>
        <n v="2207.8500000000004"/>
        <n v="379.49999999999989"/>
        <n v="4189.51"/>
        <n v="886.90000000000009"/>
        <n v="3528.84"/>
        <n v="290.32000000000005"/>
        <n v="85.56"/>
        <n v="868.31999999999994"/>
        <n v="1440.3000000000002"/>
        <n v="1272.3499999999999"/>
        <n v="299"/>
        <n v="889.56"/>
        <n v="2361.9399999999996"/>
        <n v="302.76"/>
        <n v="45.04"/>
        <n v="228.29999999999995"/>
        <n v="3437.6999999999989"/>
        <n v="356.82000000000005"/>
        <n v="148.91999999999999"/>
        <n v="426.95999999999992"/>
        <n v="290.95000000000005"/>
        <n v="1849.0500000000002"/>
        <n v="1281.21"/>
        <n v="63.28"/>
        <n v="936.32000000000016"/>
        <n v="1630.1000000000004"/>
        <n v="3308.5499999999993"/>
        <n v="1636.8300000000004"/>
        <n v="2334.8000000000002"/>
        <n v="1316.8799999999997"/>
        <n v="896.48"/>
        <n v="349.92999999999995"/>
        <n v="83.839999999999975"/>
        <n v="224.64"/>
        <n v="55.56"/>
        <n v="360"/>
        <n v="1483.65"/>
        <n v="196.34999999999997"/>
        <n v="418.59999999999991"/>
        <n v="470.76"/>
        <n v="402.19999999999993"/>
        <n v="1589.7600000000002"/>
        <n v="871.07999999999993"/>
        <n v="300.95999999999992"/>
        <n v="2353.2300000000005"/>
        <n v="1255.7000000000003"/>
        <n v="108.03999999999999"/>
        <n v="46.45"/>
        <n v="2224.42"/>
        <n v="1402.4800000000005"/>
        <n v="1709.3999999999996"/>
        <n v="551.18000000000006"/>
        <n v="669.55"/>
        <n v="199.87"/>
        <n v="558.83999999999992"/>
        <n v="269.25"/>
        <n v="4572.5400000000009"/>
        <n v="147.71999999999997"/>
        <n v="241.20000000000005"/>
        <n v="395.64000000000004"/>
        <n v="2162.4400000000005"/>
        <n v="100.89999999999999"/>
        <n v="80.679999999999978"/>
        <n v="603.78000000000009"/>
        <n v="1659.9"/>
        <n v="1292.6400000000003"/>
        <n v="2605.79"/>
        <n v="680.7600000000001"/>
        <n v="55.42"/>
        <n v="1092.3900000000003"/>
        <n v="692.8"/>
        <n v="2518.88"/>
        <n v="1068.3399999999999"/>
        <n v="336.30999999999995"/>
        <n v="546.92000000000007"/>
        <n v="506.99000000000012"/>
        <n v="1888.83"/>
        <n v="874.52999999999975"/>
        <n v="359.96999999999997"/>
        <n v="313.88"/>
        <n v="1026.1000000000001"/>
        <n v="202.39999999999998"/>
        <n v="1066.5200000000002"/>
        <n v="855.96"/>
        <n v="2530.66"/>
        <n v="3196.76"/>
        <n v="1510.2600000000002"/>
        <n v="38.700000000000003"/>
        <n v="2376.5"/>
        <n v="544.6400000000001"/>
        <n v="118.89999999999999"/>
        <n v="652.44999999999982"/>
        <n v="1122.42"/>
        <n v="433.62"/>
        <n v="767.04"/>
        <n v="236.40000000000003"/>
        <n v="272.72000000000003"/>
        <n v="366"/>
        <n v="431.73"/>
        <n v="2164.3000000000002"/>
        <n v="714.11999999999989"/>
        <n v="20.260000000000002"/>
        <n v="1968.6799999999998"/>
        <n v="285.91999999999996"/>
        <n v="1463.2799999999997"/>
        <n v="666.49"/>
        <n v="290.34000000000003"/>
        <n v="1730.3999999999996"/>
        <n v="1209.3900000000003"/>
        <n v="179.27"/>
        <n v="1098.99"/>
        <n v="74.919999999999987"/>
        <n v="776.15000000000009"/>
        <n v="1186.0800000000002"/>
        <n v="261.90000000000003"/>
        <n v="674.45"/>
        <n v="1848.6"/>
        <n v="143.63999999999999"/>
        <n v="503.40000000000009"/>
        <n v="4698.6000000000004"/>
        <n v="809.76000000000022"/>
        <n v="1083.1500000000001"/>
        <n v="657.44999999999982"/>
        <n v="230.39999999999998"/>
        <n v="27.349999999999998"/>
        <n v="840.15999999999985"/>
        <n v="674.80000000000018"/>
        <n v="4482.7999999999993"/>
        <n v="1017.6000000000001"/>
        <n v="865.8900000000001"/>
        <n v="1146.0800000000002"/>
        <n v="1991.4"/>
        <n v="1273.0499999999997"/>
        <n v="1025.04"/>
        <n v="984.06"/>
        <n v="336.09999999999997"/>
        <n v="1134.3200000000002"/>
        <n v="1141.75"/>
        <n v="148.26"/>
        <n v="222.56"/>
        <n v="724.65000000000009"/>
        <n v="2226.21"/>
        <n v="1251.2499999999995"/>
        <n v="473.1"/>
        <n v="2525.7700000000004"/>
        <n v="180.84"/>
        <n v="802.88999999999987"/>
        <n v="282.89999999999998"/>
        <n v="823.55"/>
        <n v="826.79999999999973"/>
        <n v="974.99999999999955"/>
        <n v="588.04000000000019"/>
        <n v="49.339999999999996"/>
        <n v="292.2"/>
        <n v="2759.55"/>
        <n v="943.54000000000019"/>
        <n v="351.28000000000009"/>
        <n v="1364.8500000000004"/>
        <n v="1971.5"/>
        <n v="260.27999999999997"/>
        <n v="54.140000000000008"/>
        <n v="168.21000000000004"/>
        <n v="1030.1499999999996"/>
        <n v="3517.8"/>
        <n v="539.6400000000001"/>
        <n v="339.84"/>
        <n v="1647.25"/>
        <n v="45.34"/>
        <n v="844.2800000000002"/>
        <n v="280.39000000000004"/>
        <n v="650.23000000000013"/>
        <n v="2504.0699999999988"/>
        <n v="97.1"/>
        <n v="399.96"/>
        <n v="1388.1599999999999"/>
        <n v="330.69"/>
        <n v="86.84"/>
        <n v="140.22000000000003"/>
        <n v="1474.4699999999998"/>
        <n v="187.24999999999994"/>
        <n v="193.39"/>
        <n v="1626.3600000000001"/>
        <n v="453.12000000000012"/>
        <n v="539.49999999999989"/>
        <n v="2653.0399999999991"/>
        <n v="606.29999999999995"/>
        <n v="658.24"/>
        <n v="597.88000000000011"/>
        <n v="602.00999999999976"/>
        <n v="243.50999999999993"/>
        <n v="2450.5999999999995"/>
        <n v="447.39"/>
        <n v="786.73"/>
        <n v="66.830000000000013"/>
        <n v="24.000000000000007"/>
        <n v="443.22"/>
        <n v="756.00000000000011"/>
        <n v="196.67999999999995"/>
        <n v="980.10000000000014"/>
        <n v="190.27999999999997"/>
        <n v="1456.3899999999999"/>
        <n v="184.72999999999996"/>
        <n v="1576.56"/>
        <n v="449.79999999999995"/>
        <n v="1247.4000000000005"/>
        <n v="161.07000000000002"/>
        <n v="262.45"/>
        <n v="1264.4000000000001"/>
        <n v="94.03"/>
        <n v="689.7"/>
        <n v="1641.7800000000007"/>
        <n v="427.39999999999986"/>
        <n v="252.45"/>
        <n v="451.95000000000005"/>
        <n v="870.07999999999993"/>
        <n v="2164.6400000000003"/>
        <n v="517.68000000000006"/>
        <n v="254.54000000000002"/>
        <n v="200.92000000000002"/>
        <n v="861.09999999999991"/>
        <n v="1487.1"/>
        <n v="865.4799999999999"/>
        <n v="1394.6800000000003"/>
        <n v="336.6"/>
        <n v="127.99000000000001"/>
        <n v="1368.7000000000003"/>
        <n v="237.64000000000004"/>
        <n v="216.64000000000004"/>
        <n v="1177.3799999999997"/>
        <n v="1578.6999999999998"/>
        <n v="1603.6200000000003"/>
        <n v="617.04"/>
        <n v="91.28"/>
        <n v="648.7199999999998"/>
        <n v="504.5"/>
        <n v="2722.59"/>
        <n v="394.95000000000005"/>
        <n v="2469.25"/>
        <n v="216.73999999999995"/>
        <n v="379.8900000000001"/>
        <n v="4050.8999999999996"/>
        <n v="153.56"/>
        <n v="193.37"/>
        <n v="83.27000000000001"/>
        <n v="1286.73"/>
        <n v="787.76"/>
        <n v="1012.8300000000002"/>
        <n v="450.45000000000005"/>
        <n v="171.50999999999996"/>
        <n v="525"/>
        <n v="25.299999999999997"/>
        <n v="1845.9"/>
        <n v="1321.3500000000004"/>
        <n v="136.79999999999998"/>
        <n v="321.96000000000004"/>
        <n v="551.5200000000001"/>
        <n v="297.36"/>
        <n v="840.44999999999982"/>
        <n v="2474.4199999999996"/>
        <n v="3132.25"/>
        <n v="4431.5600000000004"/>
        <n v="273.07000000000005"/>
        <n v="341.64000000000004"/>
        <n v="255.48000000000002"/>
        <n v="290.77999999999997"/>
        <n v="406.38"/>
        <n v="826.82999999999993"/>
        <n v="609.76"/>
        <n v="629.55999999999995"/>
        <n v="1722.0000000000005"/>
        <n v="88"/>
        <n v="896.7"/>
        <n v="2879.1600000000008"/>
        <n v="163.59999999999997"/>
        <n v="2193.1200000000003"/>
        <n v="257.90999999999997"/>
        <n v="1642.4399999999996"/>
        <n v="1478.6800000000003"/>
        <n v="629.88000000000011"/>
        <n v="210.32"/>
        <n v="1550.4000000000005"/>
        <n v="82.860000000000014"/>
        <n v="595.47"/>
        <n v="929.61000000000013"/>
        <n v="347.12"/>
        <n v="46.719999999999992"/>
        <n v="88.28"/>
        <n v="1482.6399999999999"/>
        <n v="450.36"/>
        <n v="1396.9499999999998"/>
        <n v="1132.4300000000003"/>
        <n v="399.78"/>
        <n v="363.75000000000011"/>
        <n v="1596.4000000000005"/>
        <n v="950.2"/>
        <n v="3507.12"/>
        <n v="726.83999999999969"/>
        <n v="293.37"/>
        <n v="315.59999999999997"/>
        <n v="1345.5"/>
        <n v="445"/>
        <n v="1519.42"/>
        <n v="855"/>
        <n v="329.76000000000005"/>
        <n v="65.910000000000011"/>
        <n v="2496.34"/>
        <n v="258.27"/>
        <n v="114.21000000000001"/>
        <n v="170.58999999999997"/>
        <n v="1888.5599999999995"/>
        <n v="2179.6499999999996"/>
        <n v="600.95000000000005"/>
        <n v="1894.5"/>
        <n v="17.13"/>
        <n v="265.52000000000004"/>
        <n v="114.24000000000001"/>
        <n v="156.40000000000003"/>
        <n v="223.92000000000002"/>
        <n v="259.20000000000005"/>
        <n v="82.320000000000007"/>
        <n v="4128.2799999999988"/>
        <n v="73.860000000000014"/>
        <n v="345.33999999999992"/>
        <n v="455.68000000000006"/>
        <n v="201.59999999999997"/>
        <n v="873.14999999999964"/>
        <n v="505.40000000000003"/>
        <n v="91.65"/>
        <n v="2022.5699999999997"/>
        <n v="429.03999999999996"/>
        <n v="1191.25"/>
        <n v="862.20000000000027"/>
        <n v="2240.5999999999995"/>
        <n v="1683.96"/>
        <n v="821.9699999999998"/>
        <n v="527.79999999999995"/>
        <n v="205.92000000000002"/>
        <n v="1675.8000000000002"/>
        <n v="95.240000000000009"/>
        <n v="4602.92"/>
        <n v="3650.5499999999993"/>
        <n v="230.64"/>
        <n v="1124.19"/>
        <n v="1110.32"/>
        <n v="1516.1"/>
        <n v="386.35"/>
        <n v="924.14999999999964"/>
        <n v="248.06"/>
        <n v="3926.7199999999993"/>
        <n v="512.04999999999995"/>
        <n v="819.81"/>
        <n v="3219.6000000000004"/>
        <n v="312.5200000000001"/>
        <n v="731.28"/>
        <n v="263.60000000000002"/>
        <n v="514.41000000000008"/>
        <n v="340.19999999999993"/>
        <n v="1278.7199999999998"/>
        <n v="595.20000000000005"/>
        <n v="1519.1399999999999"/>
        <n v="364.69999999999993"/>
        <n v="226.59999999999997"/>
        <n v="4329.9000000000005"/>
        <n v="917.40999999999985"/>
        <n v="1839.1100000000006"/>
        <n v="542.98000000000013"/>
        <n v="1090.6199999999999"/>
        <n v="311.54999999999995"/>
        <n v="1181.04"/>
        <n v="280.86000000000007"/>
        <n v="3355.9400000000005"/>
        <n v="1261.71"/>
        <n v="200.56"/>
        <n v="1931.6400000000003"/>
        <n v="3672"/>
        <n v="315.80000000000007"/>
        <n v="227.16000000000003"/>
        <n v="378.98"/>
        <n v="549"/>
        <n v="723.80000000000018"/>
        <n v="120.14999999999999"/>
        <n v="746.31000000000017"/>
        <n v="1014.9299999999998"/>
        <n v="1477.9499999999998"/>
        <n v="2333.6000000000004"/>
        <n v="1064.9500000000003"/>
        <n v="467.10000000000014"/>
        <n v="49.839999999999996"/>
        <n v="257.20000000000005"/>
        <n v="2312.4800000000005"/>
        <n v="570.44000000000005"/>
        <n v="3520.2699999999995"/>
        <n v="485.29999999999995"/>
        <n v="318.00000000000011"/>
        <n v="1057.2000000000003"/>
        <n v="2777.6400000000003"/>
        <n v="778.05000000000018"/>
        <n v="269.71999999999997"/>
        <n v="385.76"/>
        <n v="273.83999999999997"/>
        <n v="695.66"/>
        <n v="144.07999999999998"/>
        <n v="346.50000000000006"/>
        <n v="1039.01"/>
        <n v="118.60000000000002"/>
        <n v="760.74000000000024"/>
        <n v="575.20000000000005"/>
        <n v="659.53999999999985"/>
        <n v="279.83999999999992"/>
        <n v="571.91999999999996"/>
        <n v="285.83999999999992"/>
        <n v="955.98000000000025"/>
        <n v="255.52999999999997"/>
        <n v="1294.5"/>
        <n v="193.60000000000002"/>
        <n v="234.63"/>
        <n v="925.65000000000009"/>
        <n v="550.16999999999985"/>
        <n v="106.2"/>
        <n v="1392.2999999999997"/>
        <n v="1375.9899999999998"/>
        <n v="91.200000000000017"/>
        <n v="2844.6000000000004"/>
        <n v="327.29999999999995"/>
        <n v="1818.04"/>
        <n v="1595.7599999999998"/>
        <n v="3423.1500000000005"/>
        <n v="1228.4000000000001"/>
        <n v="288"/>
        <n v="441.62999999999988"/>
        <n v="2944.1100000000006"/>
        <n v="674.93999999999994"/>
        <n v="1953.4799999999996"/>
        <n v="547.16999999999996"/>
        <n v="103.67999999999999"/>
        <n v="19.119999999999997"/>
        <n v="2817.2400000000007"/>
        <n v="565.4"/>
        <n v="2404.5300000000002"/>
        <n v="375.13"/>
        <n v="377.58000000000004"/>
        <n v="147.15"/>
        <n v="160.38"/>
        <n v="1573.6000000000004"/>
        <n v="1142.44"/>
        <n v="1545.3"/>
        <n v="150.92000000000002"/>
        <n v="2659.9000000000005"/>
        <n v="598.05000000000007"/>
        <n v="168.35"/>
        <n v="1768.1400000000003"/>
        <n v="255.15000000000003"/>
        <n v="573.90000000000009"/>
        <n v="264.40000000000003"/>
        <n v="383.76"/>
        <n v="95.340000000000018"/>
        <n v="391.52"/>
        <n v="311.85000000000002"/>
        <n v="3290.2200000000012"/>
        <n v="274.03999999999996"/>
        <n v="1018.9900000000002"/>
        <n v="105.71999999999997"/>
        <n v="1590.1599999999999"/>
        <n v="145.04000000000002"/>
        <n v="2741.8999999999996"/>
        <n v="623.67999999999984"/>
        <n v="496.5100000000001"/>
        <n v="300.04000000000008"/>
        <n v="1344.1399999999999"/>
        <n v="281.15999999999997"/>
        <n v="351.9"/>
        <n v="4526.34"/>
        <n v="161.9"/>
        <n v="139.44"/>
        <n v="254.59999999999997"/>
        <n v="202.3"/>
        <n v="218.82"/>
        <n v="81.919999999999987"/>
        <n v="113.22"/>
        <n v="502.81000000000006"/>
        <n v="481.74"/>
        <n v="289.55999999999995"/>
        <n v="266.10000000000002"/>
        <n v="3507.1499999999996"/>
        <n v="1272.9600000000005"/>
        <n v="76"/>
        <n v="906.08"/>
        <n v="323.69000000000005"/>
        <n v="576.9"/>
        <n v="375.62"/>
        <n v="723.99"/>
        <n v="823.88000000000011"/>
        <n v="204.18"/>
        <n v="746.84999999999991"/>
        <n v="1794.0600000000004"/>
        <n v="2914.0499999999993"/>
        <n v="2826.0700000000006"/>
        <n v="4039.92"/>
        <n v="362.76000000000005"/>
        <n v="1631.6299999999997"/>
        <n v="4878.4400000000005"/>
        <n v="2013.2999999999993"/>
        <n v="28.05"/>
        <n v="1179.52"/>
        <n v="567.98"/>
        <n v="303.52"/>
        <n v="273.57"/>
        <n v="532.5"/>
        <n v="409.08000000000004"/>
        <n v="233.38000000000011"/>
        <n v="1219.3200000000002"/>
        <n v="1927.5299999999997"/>
        <n v="2431.5999999999995"/>
        <n v="1269"/>
        <n v="101.67"/>
        <n v="484.67999999999995"/>
        <n v="812.92000000000007"/>
        <n v="71.25"/>
        <n v="96.34"/>
        <n v="154.69999999999999"/>
        <n v="373.8"/>
        <n v="332.44000000000005"/>
        <n v="343.55999999999995"/>
        <n v="4060.1400000000003"/>
        <n v="75.900000000000006"/>
        <n v="54.41"/>
        <n v="2033.5499999999997"/>
        <n v="74.13"/>
        <n v="496.65"/>
        <n v="389.91999999999996"/>
        <n v="2171.4300000000003"/>
        <n v="1352.52"/>
        <n v="703.44"/>
        <n v="37.75"/>
        <n v="150.52000000000001"/>
        <n v="1646.8100000000004"/>
        <n v="3566.1000000000004"/>
        <n v="3221.26"/>
        <n v="927.74"/>
        <n v="360.72"/>
        <n v="49.3"/>
        <n v="23.799999999999997"/>
        <n v="793.09999999999991"/>
        <n v="204.95999999999998"/>
        <n v="1645.1999999999998"/>
        <n v="202.5"/>
        <n v="389.82000000000005"/>
        <n v="1103.2"/>
        <n v="768.51"/>
        <n v="572.68000000000006"/>
        <n v="353.54999999999995"/>
        <n v="1114.5400000000002"/>
        <n v="54.870000000000005"/>
        <n v="266.15999999999997"/>
        <n v="1027.0500000000002"/>
        <n v="184.44000000000003"/>
        <n v="170.07999999999998"/>
        <n v="97.320000000000007"/>
        <n v="376.1"/>
        <n v="817.3599999999999"/>
        <n v="553.34999999999991"/>
        <n v="1947.6600000000003"/>
        <n v="922.68000000000006"/>
        <n v="2083.8000000000002"/>
        <n v="862.10000000000036"/>
        <n v="30.520000000000003"/>
        <n v="99.35"/>
        <n v="28.49"/>
        <n v="248.20000000000005"/>
        <n v="90.799999999999983"/>
        <n v="1692.8999999999996"/>
        <n v="581.30000000000007"/>
        <n v="309.71999999999997"/>
        <n v="249.42"/>
        <n v="86.079999999999984"/>
        <n v="1288.1699999999998"/>
        <n v="904.32000000000016"/>
        <n v="833.69999999999982"/>
        <n v="1236"/>
        <n v="208.86"/>
        <n v="2640.7200000000003"/>
        <n v="271.08999999999992"/>
        <n v="158.44000000000003"/>
        <n v="1924.1999999999998"/>
        <n v="477.67999999999995"/>
        <n v="308.81999999999994"/>
        <n v="106.36000000000001"/>
        <n v="551.04"/>
        <n v="90.15"/>
        <n v="2524.7199999999993"/>
        <n v="81.330000000000013"/>
        <n v="211.96000000000004"/>
        <n v="95.18"/>
        <n v="557.59"/>
        <n v="453.6400000000001"/>
        <n v="1292.0799999999995"/>
        <n v="258.52000000000004"/>
        <n v="290.85000000000002"/>
        <n v="1572.3000000000002"/>
        <n v="1847.56"/>
        <n v="643.07999999999993"/>
        <n v="1488.9"/>
        <n v="85.759999999999991"/>
        <n v="218.1"/>
        <n v="261.3"/>
        <n v="827.19"/>
        <n v="197.84000000000003"/>
        <n v="462.29999999999995"/>
        <n v="92.490000000000009"/>
        <n v="311.4799999999999"/>
        <n v="518.57999999999993"/>
        <n v="2085.3799999999992"/>
        <n v="179.95999999999998"/>
        <n v="1074.6999999999998"/>
        <n v="1255.1199999999999"/>
        <n v="536.67000000000007"/>
        <n v="1645.5"/>
        <n v="466.56000000000017"/>
        <n v="227.08000000000004"/>
        <n v="325.32"/>
        <n v="135.94"/>
        <n v="1393.5199999999995"/>
        <n v="849.5"/>
        <n v="348.15000000000003"/>
        <n v="46.64"/>
        <n v="1299.5"/>
        <n v="2164.8000000000002"/>
        <n v="621.04999999999995"/>
        <n v="1840.4400000000005"/>
        <n v="210.77999999999997"/>
        <n v="431.41999999999996"/>
        <n v="1586.3100000000004"/>
        <n v="1331.0400000000004"/>
        <n v="201.51999999999998"/>
        <n v="441.55999999999995"/>
        <n v="737.99"/>
        <n v="2395.0499999999997"/>
        <n v="89.600000000000023"/>
        <n v="786.68000000000029"/>
        <n v="588.54"/>
        <n v="806.05000000000018"/>
        <n v="112.44"/>
        <n v="405.16"/>
        <n v="381.15000000000003"/>
        <n v="694.87"/>
        <n v="2239.8000000000002"/>
        <n v="1800.75"/>
        <n v="1699.75"/>
        <n v="2047.1000000000004"/>
        <n v="1350.3000000000002"/>
        <n v="235.03999999999996"/>
        <n v="1212.4000000000001"/>
        <n v="1515.4699999999998"/>
        <n v="2657.16"/>
        <n v="607.83000000000015"/>
        <n v="996.15999999999985"/>
        <n v="2440.16"/>
        <n v="71.490000000000009"/>
        <n v="287.7"/>
        <n v="2272.5999999999995"/>
        <n v="98.539999999999992"/>
        <n v="1947.5299999999997"/>
        <n v="347.75"/>
        <n v="1042.7599999999998"/>
        <n v="112.56"/>
        <n v="759.42000000000007"/>
        <n v="1104.04"/>
        <n v="2389.8000000000002"/>
        <n v="1001.0999999999999"/>
        <n v="166.38000000000005"/>
        <n v="329.56000000000006"/>
        <n v="2867.04"/>
        <n v="367.12000000000006"/>
        <n v="3003.1299999999992"/>
        <n v="899.92000000000007"/>
        <n v="874.24999999999989"/>
        <n v="310.82999999999993"/>
        <n v="1988.5500000000002"/>
        <n v="2429.1"/>
        <n v="693.10000000000014"/>
        <n v="86.010000000000019"/>
        <n v="219.23999999999998"/>
        <n v="358.83999999999992"/>
        <n v="42.510000000000005"/>
        <n v="153.85999999999999"/>
        <n v="413.81999999999994"/>
        <n v="67.260000000000005"/>
        <n v="113.93"/>
        <n v="1105.5"/>
        <n v="5243.5499999999993"/>
        <n v="569.25"/>
        <n v="45.1"/>
        <n v="420.75000000000006"/>
        <n v="676.82999999999993"/>
        <n v="716.2199999999998"/>
        <n v="1369.1999999999998"/>
        <n v="430.56000000000006"/>
        <n v="844.61999999999989"/>
        <n v="1671.3000000000002"/>
        <n v="4013.1000000000004"/>
        <n v="444.26"/>
        <n v="437.6099999999999"/>
        <n v="210.1"/>
        <n v="521.92000000000007"/>
        <n v="204.4"/>
        <n v="369.82000000000005"/>
        <n v="141.00000000000003"/>
        <n v="95.6"/>
        <n v="132.29"/>
        <n v="1125.1000000000004"/>
        <n v="2008.5099999999993"/>
        <n v="214.88"/>
        <n v="44.47"/>
        <n v="477.60000000000014"/>
        <n v="601.65000000000009"/>
        <n v="1610.0800000000008"/>
        <n v="750.09000000000015"/>
        <n v="1415.68"/>
        <n v="732.29"/>
        <n v="159.94999999999999"/>
        <n v="270.72000000000003"/>
        <n v="1604.88"/>
        <n v="284.02000000000004"/>
        <n v="1001.7000000000003"/>
        <n v="138.47999999999999"/>
        <n v="387.65999999999997"/>
        <n v="183.26000000000002"/>
        <n v="500.85"/>
        <n v="447.47999999999996"/>
        <n v="3335.3999999999996"/>
        <n v="208.14"/>
        <n v="683.39999999999986"/>
        <n v="523.08000000000015"/>
        <n v="492.22"/>
        <n v="648.48000000000013"/>
        <n v="1352.2499999999998"/>
        <n v="542.56000000000006"/>
        <n v="2000.44"/>
        <n v="4201.8599999999988"/>
        <n v="367.07000000000005"/>
        <n v="1261.0500000000002"/>
        <n v="248.8"/>
        <n v="1873.6499999999996"/>
        <n v="521.12000000000012"/>
        <n v="853.34999999999991"/>
        <n v="364.08000000000015"/>
        <n v="1891.5"/>
        <n v="1144.0000000000002"/>
        <n v="2806.2999999999993"/>
        <n v="2274.3000000000002"/>
        <n v="1932"/>
        <n v="3655.0800000000008"/>
        <n v="738.48"/>
        <n v="1909.1099999999997"/>
        <n v="284.7"/>
        <n v="862.08000000000015"/>
        <n v="70.95"/>
        <n v="2457.1400000000003"/>
        <n v="611.28"/>
        <n v="214.20000000000002"/>
        <n v="1662.8000000000002"/>
        <n v="280.8"/>
        <n v="1398.8399999999997"/>
        <n v="185.04000000000002"/>
        <n v="420.53"/>
        <n v="287.05"/>
        <n v="1389.6"/>
        <n v="270.65999999999997"/>
        <n v="229.94000000000005"/>
        <n v="262.35999999999996"/>
        <n v="33.92"/>
        <n v="734.72000000000025"/>
        <n v="1213.7999999999997"/>
        <n v="431.22"/>
        <n v="108.51"/>
        <n v="127.46000000000001"/>
        <n v="1088.3400000000001"/>
        <n v="242.76000000000005"/>
        <n v="84.199999999999989"/>
        <n v="3205.6499999999996"/>
        <n v="52.3"/>
        <n v="181.8"/>
        <n v="43.88"/>
        <n v="941.49"/>
        <n v="224.39999999999998"/>
        <n v="649.18000000000006"/>
        <n v="43.959999999999994"/>
        <n v="696.60000000000014"/>
        <n v="437.30000000000007"/>
        <n v="434.83999999999992"/>
        <n v="1054.2999999999997"/>
        <n v="210"/>
        <n v="592.34999999999991"/>
        <n v="2337.3600000000006"/>
        <n v="133.5"/>
        <n v="111.12"/>
        <n v="237.11999999999995"/>
        <n v="346.35"/>
        <n v="987.83999999999992"/>
        <n v="342.30000000000007"/>
        <n v="2445.9"/>
        <n v="84.54"/>
        <n v="3023.880000000001"/>
        <n v="546.83999999999992"/>
        <n v="2926.7699999999995"/>
        <n v="765.24"/>
        <n v="413.99999999999989"/>
        <n v="1407.96"/>
        <n v="400.40000000000009"/>
        <n v="648.95999999999992"/>
        <n v="601.5"/>
        <n v="401.45"/>
        <n v="1121.28"/>
        <n v="78.06"/>
        <n v="587.55000000000007"/>
        <n v="1294.7199999999998"/>
        <n v="91.460000000000008"/>
        <n v="2971.08"/>
        <n v="4665.83"/>
        <n v="1189.8599999999999"/>
        <n v="523.04"/>
        <n v="302.30999999999995"/>
        <n v="418.42000000000007"/>
        <n v="471.90000000000003"/>
        <n v="87.300000000000011"/>
        <n v="3161.55"/>
        <n v="458.03999999999996"/>
        <n v="2236.8000000000002"/>
        <n v="75.38"/>
        <n v="309.69999999999993"/>
        <n v="1314.7599999999998"/>
        <n v="340.72"/>
        <n v="1000.1999999999999"/>
        <n v="2145.1999999999998"/>
        <n v="165.40000000000003"/>
        <n v="1307.04"/>
        <n v="1415.6100000000001"/>
        <n v="1416.74"/>
        <n v="122.30999999999995"/>
        <n v="56.299999999999983"/>
        <n v="582.95999999999992"/>
        <n v="133.95000000000002"/>
        <n v="3058.4000000000005"/>
        <n v="292.39999999999998"/>
        <n v="2953.3199999999997"/>
        <n v="2077.5000000000005"/>
        <n v="147.58999999999997"/>
        <n v="331.26"/>
        <n v="332.04000000000008"/>
        <n v="803.01"/>
        <n v="832.35000000000014"/>
        <n v="935.65999999999985"/>
        <n v="39.949999999999996"/>
        <n v="968.09999999999991"/>
        <n v="1939.1400000000003"/>
        <n v="381.81"/>
        <n v="2347.1200000000003"/>
        <n v="580.87999999999988"/>
        <n v="1155.75"/>
        <n v="637.74"/>
        <n v="452.39999999999986"/>
        <n v="527.70000000000005"/>
        <n v="221.51999999999992"/>
        <n v="442.62"/>
        <n v="1617.9899999999998"/>
        <n v="562.38000000000011"/>
        <n v="226.86"/>
        <n v="832.74"/>
        <n v="2023.4700000000003"/>
        <n v="170.83000000000004"/>
        <n v="617.54000000000008"/>
        <n v="1654.0000000000005"/>
        <n v="2339.2199999999993"/>
        <n v="155.84000000000003"/>
        <n v="338.30000000000007"/>
        <n v="2426.5"/>
        <n v="994.8299999999997"/>
        <n v="445.2800000000002"/>
        <n v="359.19"/>
        <n v="1345.33"/>
        <n v="1538.6399999999999"/>
        <n v="625.67999999999995"/>
        <n v="143.39999999999998"/>
        <n v="147.79999999999998"/>
        <n v="257.99999999999994"/>
        <n v="2904.3599999999997"/>
        <n v="283.5"/>
        <n v="437.69000000000005"/>
        <n v="1364.0900000000001"/>
        <n v="233"/>
        <n v="2517.4499999999998"/>
        <n v="608.24"/>
        <n v="2408.85"/>
        <n v="1964.5500000000002"/>
        <n v="2056.6799999999998"/>
        <n v="390.38999999999993"/>
        <n v="281.79999999999995"/>
        <n v="3649.619999999999"/>
        <n v="434.66000000000008"/>
        <n v="359.40000000000003"/>
        <n v="856.26000000000022"/>
        <n v="840"/>
        <n v="533.11999999999989"/>
        <n v="1849.56"/>
        <n v="681.3599999999999"/>
        <n v="685.31999999999994"/>
        <n v="245.67999999999995"/>
        <n v="800.84999999999991"/>
        <n v="269.22000000000003"/>
        <n v="1052.3699999999999"/>
        <n v="899.88000000000011"/>
        <n v="3114.3600000000006"/>
        <n v="2217.12"/>
        <n v="1576.7700000000004"/>
        <n v="295.40000000000009"/>
        <n v="1661.1599999999999"/>
        <n v="174.72"/>
        <n v="287.95000000000005"/>
        <n v="501.71999999999991"/>
        <n v="881.15999999999985"/>
        <n v="1208.5"/>
        <n v="1549.6600000000003"/>
        <n v="123.36000000000001"/>
        <n v="130.74"/>
        <n v="1388.6599999999999"/>
        <n v="2569.0500000000002"/>
        <n v="113.40000000000003"/>
        <n v="283.26"/>
        <n v="425.18"/>
        <n v="341.70000000000005"/>
        <n v="159.30000000000001"/>
        <n v="383.67000000000007"/>
        <n v="348.23999999999995"/>
        <n v="1269.4500000000003"/>
        <n v="1962.9499999999998"/>
        <n v="1550.25"/>
        <n v="200.19"/>
        <n v="1045.56"/>
        <n v="278.64"/>
        <n v="687"/>
        <n v="629.30999999999995"/>
        <n v="211.05"/>
        <n v="202.85999999999999"/>
        <n v="218.07999999999998"/>
        <n v="26.080000000000005"/>
        <n v="187.29000000000002"/>
        <n v="517.76999999999987"/>
        <n v="216.54"/>
        <n v="412.09999999999997"/>
        <n v="136.56000000000003"/>
        <n v="31.940000000000005"/>
        <n v="1204.0800000000004"/>
        <n v="742.30000000000018"/>
        <n v="128.04999999999998"/>
        <n v="1778.6999999999998"/>
        <n v="2128.9800000000005"/>
        <n v="574"/>
        <n v="675.87999999999988"/>
        <n v="722.24"/>
        <n v="151.39999999999998"/>
        <n v="1002.3300000000004"/>
        <n v="2095.1200000000003"/>
        <n v="3922.49"/>
        <n v="474.56000000000017"/>
        <n v="659.63999999999987"/>
        <n v="1149.48"/>
        <n v="72.360000000000014"/>
        <n v="645.71999999999991"/>
        <n v="23.13"/>
        <n v="84.66"/>
        <n v="662.39999999999986"/>
        <n v="261.00000000000006"/>
        <n v="54.629999999999995"/>
        <n v="610.29999999999995"/>
        <n v="1272.75"/>
        <n v="232.20999999999998"/>
        <n v="816.40000000000009"/>
        <n v="411.66"/>
        <n v="1952.6999999999998"/>
        <n v="247.23000000000008"/>
        <n v="567.06000000000006"/>
        <n v="1705.2699999999995"/>
        <n v="1225.6999999999998"/>
        <n v="1288.8200000000002"/>
        <n v="410.19999999999993"/>
        <n v="787.12000000000012"/>
        <n v="1799.2000000000003"/>
        <n v="766.36000000000013"/>
        <n v="501.16000000000008"/>
        <n v="361.98"/>
        <n v="300.35999999999996"/>
        <n v="1478.5"/>
        <n v="491.52"/>
        <n v="145.59"/>
        <n v="277.64"/>
        <n v="120.33"/>
        <n v="215.19000000000003"/>
        <n v="1055.0400000000002"/>
        <n v="521.84999999999991"/>
        <n v="105.12"/>
        <n v="345.51"/>
        <n v="1119.6999999999998"/>
        <n v="985.05000000000018"/>
        <n v="683.40999999999985"/>
        <n v="540.42999999999995"/>
        <n v="1736.7299999999996"/>
        <n v="311.89999999999998"/>
        <n v="918.10000000000014"/>
        <n v="198"/>
        <n v="2986.5599999999995"/>
        <n v="203.49"/>
        <n v="1260.52"/>
        <n v="1020.76"/>
        <n v="278.59000000000003"/>
        <n v="124.35000000000001"/>
        <n v="273.5"/>
        <n v="787.54999999999973"/>
        <n v="1100.9999999999998"/>
        <n v="1846.08"/>
        <n v="3499.7200000000012"/>
        <n v="718.8599999999999"/>
        <n v="335.40000000000003"/>
        <n v="2754.9000000000005"/>
        <n v="1873.7399999999998"/>
        <n v="1534.4000000000005"/>
        <n v="257.60000000000002"/>
        <n v="351.65000000000009"/>
        <n v="494.08000000000004"/>
        <n v="2401.42"/>
        <n v="390.43999999999994"/>
        <n v="924.1400000000001"/>
        <n v="1904.7599999999998"/>
        <n v="2480.8999999999996"/>
        <n v="1494"/>
        <n v="2498.58"/>
        <n v="109.2"/>
        <n v="3681.7300000000005"/>
        <n v="384.45000000000005"/>
        <n v="1748.88"/>
        <n v="461.84999999999991"/>
        <n v="4650.8000000000011"/>
        <n v="380.63999999999993"/>
        <n v="583.04"/>
        <n v="251.18999999999994"/>
        <n v="2484.5600000000013"/>
        <n v="229.71000000000004"/>
        <n v="466.75999999999988"/>
        <n v="1799.9099999999994"/>
        <n v="288.99999999999994"/>
        <n v="1903.4000000000005"/>
        <n v="309.75"/>
        <n v="890.8"/>
        <n v="154.57"/>
        <n v="3679.3500000000004"/>
        <n v="2864.5999999999995"/>
        <n v="462.66999999999996"/>
        <n v="189.78000000000003"/>
        <n v="2043.6000000000004"/>
        <n v="762.02"/>
        <n v="168.95000000000005"/>
        <n v="1434.7000000000003"/>
        <n v="3455.7"/>
        <n v="434.64000000000004"/>
        <n v="71.039999999999992"/>
        <n v="520.20000000000005"/>
        <n v="1103.18"/>
        <n v="762.48"/>
        <n v="239.76"/>
        <n v="2459.6000000000004"/>
        <n v="308.67999999999995"/>
        <n v="576.88000000000011"/>
        <n v="360.15999999999997"/>
        <n v="51.690000000000012"/>
        <n v="599.68999999999994"/>
        <n v="707.4"/>
        <n v="392.20000000000005"/>
        <n v="212.65999999999997"/>
        <n v="440.10000000000014"/>
        <n v="664.52000000000021"/>
        <n v="1913.4499999999998"/>
        <n v="2315.5599999999995"/>
        <n v="98.039999999999992"/>
        <n v="1566.3200000000002"/>
        <n v="86.22"/>
        <n v="1678.2000000000003"/>
        <n v="1861.4000000000005"/>
        <n v="2784.45"/>
        <n v="252.11999999999995"/>
        <n v="1953.7700000000004"/>
        <n v="258.92000000000007"/>
        <n v="1603.3500000000004"/>
        <n v="2082.6600000000003"/>
        <n v="128.21999999999997"/>
        <n v="541.29999999999995"/>
        <n v="675.09"/>
        <n v="600.9799999999999"/>
        <n v="101.56"/>
        <n v="2116.3500000000004"/>
        <n v="1816.44"/>
        <n v="1723.2600000000002"/>
        <n v="1952.4699999999993"/>
        <n v="633.84999999999991"/>
        <n v="52.09"/>
        <n v="56.050000000000011"/>
        <n v="1461.2000000000003"/>
        <n v="1187.2800000000002"/>
        <n v="619.72"/>
        <n v="107.94999999999999"/>
        <n v="1592.2499999999995"/>
        <n v="1106.28"/>
        <n v="724.05000000000018"/>
        <n v="1385.0400000000004"/>
        <n v="991.75999999999976"/>
        <n v="2295.75"/>
        <n v="1216.8599999999997"/>
        <n v="494.4"/>
        <n v="1146.2399999999998"/>
        <n v="453.5200000000001"/>
        <n v="224.82000000000002"/>
        <n v="195.35999999999999"/>
        <n v="595.98"/>
        <n v="297.3"/>
        <n v="209.33000000000004"/>
        <n v="1694.0299999999997"/>
        <n v="226.94000000000005"/>
        <n v="393.6400000000001"/>
        <n v="1406.9"/>
        <n v="671.30000000000007"/>
        <n v="1129.77"/>
        <n v="3356.2099999999991"/>
        <n v="533.54"/>
        <n v="2810.7599999999993"/>
        <n v="1082.73"/>
        <n v="510"/>
        <n v="722.05000000000018"/>
        <n v="28.250000000000007"/>
        <n v="172.90999999999997"/>
        <n v="935.83000000000015"/>
        <n v="451.14"/>
        <n v="636.44000000000005"/>
        <n v="2548.91"/>
        <n v="1503.48"/>
        <n v="436.34999999999991"/>
        <n v="2610.1999999999998"/>
        <n v="1531.04"/>
        <n v="700.5"/>
        <n v="428.04999999999995"/>
        <n v="963.69999999999982"/>
        <n v="1110.5"/>
        <n v="1002.75"/>
        <n v="2106.6000000000004"/>
        <n v="416.79"/>
        <n v="1772.1600000000003"/>
        <n v="242.7"/>
        <n v="162.71999999999997"/>
        <n v="305.49999999999994"/>
        <n v="269.55"/>
        <n v="270.23999999999995"/>
        <n v="244.39999999999998"/>
        <n v="1191.7400000000002"/>
        <n v="3897.4800000000005"/>
        <n v="288.59999999999997"/>
        <n v="179.45"/>
        <n v="744.88000000000011"/>
        <n v="598.91999999999996"/>
        <n v="4438.9799999999996"/>
        <n v="118.9"/>
        <n v="55.7"/>
        <n v="320.17999999999995"/>
        <n v="2287.0499999999997"/>
        <n v="3769.74"/>
        <n v="236.60000000000002"/>
        <n v="38.949999999999989"/>
        <n v="56.159999999999982"/>
        <n v="3261.4500000000007"/>
        <n v="469.30000000000007"/>
        <n v="159.35999999999999"/>
        <n v="798.58999999999992"/>
        <n v="429.54000000000008"/>
        <n v="3095.9500000000007"/>
        <n v="3164.4199999999992"/>
        <n v="635.18000000000006"/>
        <n v="481.90999999999997"/>
        <n v="312.83999999999997"/>
        <n v="386.36999999999989"/>
        <n v="82.14"/>
        <n v="227.26"/>
        <n v="81.210000000000008"/>
        <n v="595.41000000000008"/>
        <n v="1766.0299999999997"/>
        <n v="101.01"/>
        <n v="1216.6199999999999"/>
        <n v="701.88999999999987"/>
        <n v="3691.49"/>
        <n v="69.539999999999992"/>
        <n v="27.679999999999996"/>
        <n v="108.63000000000002"/>
        <n v="180.16"/>
        <n v="177.58999999999997"/>
        <n v="424.92000000000007"/>
        <n v="311.79000000000008"/>
        <n v="1636.3200000000006"/>
        <n v="134.39999999999998"/>
        <n v="293.25"/>
        <n v="511.46000000000004"/>
        <n v="1999.1399999999999"/>
        <n v="547.84"/>
        <n v="73.41"/>
        <n v="837.48000000000025"/>
        <n v="243.42000000000002"/>
        <n v="1367.88"/>
        <n v="2081.7600000000002"/>
        <n v="98.300000000000011"/>
        <n v="3443.8500000000004"/>
        <n v="431.40000000000009"/>
        <n v="311.61"/>
        <n v="309"/>
        <n v="1418.04"/>
        <n v="108.34000000000003"/>
        <n v="244.8"/>
        <n v="95.93"/>
        <n v="820.05"/>
        <n v="2828.04"/>
        <n v="905.33999999999992"/>
        <n v="652.16000000000008"/>
        <n v="827.68000000000006"/>
        <n v="1045.2199999999998"/>
        <n v="1188"/>
        <n v="608.67000000000007"/>
        <n v="893.72"/>
        <n v="788.15999999999985"/>
        <n v="332.28"/>
        <n v="929.52"/>
        <n v="126.67999999999998"/>
        <n v="1957.12"/>
        <n v="637.70000000000005"/>
        <n v="210.12"/>
        <n v="2207.3000000000002"/>
        <n v="1101.0999999999999"/>
        <n v="124.75000000000003"/>
        <n v="657.16"/>
        <n v="1391.1600000000003"/>
        <n v="332.7"/>
        <n v="462.85000000000014"/>
        <n v="316.04999999999995"/>
        <n v="142.48000000000002"/>
        <n v="64.289999999999992"/>
        <n v="3411.9800000000014"/>
        <n v="57.33"/>
        <n v="203.07"/>
        <n v="172.08999999999997"/>
        <n v="309.40000000000003"/>
        <n v="1148"/>
        <n v="181.16000000000003"/>
        <n v="24.499999999999996"/>
        <n v="502.29000000000008"/>
        <n v="2958.4799999999996"/>
        <n v="188.24"/>
        <n v="606.79999999999995"/>
        <n v="44.559999999999995"/>
        <n v="2211.1499999999996"/>
        <n v="432.6"/>
        <n v="423.35000000000014"/>
        <n v="649.39999999999986"/>
        <n v="1945.1999999999998"/>
        <n v="568.47999999999979"/>
        <n v="1283.0999999999999"/>
        <n v="349.36"/>
        <n v="2650.4000000000005"/>
        <n v="102.78"/>
        <n v="1142.82"/>
        <n v="392.04999999999995"/>
        <n v="2945.5199999999995"/>
        <n v="2572.5"/>
        <n v="2739.1500000000005"/>
        <n v="321.92999999999995"/>
        <n v="100.01000000000002"/>
        <n v="1380.2600000000002"/>
        <n v="182.70999999999998"/>
        <n v="452.48"/>
        <n v="172.68"/>
        <n v="205.48000000000002"/>
        <n v="190.19"/>
        <n v="506.36"/>
        <n v="4112.25"/>
        <n v="922.23999999999978"/>
        <n v="1065.1999999999998"/>
        <n v="2182.62"/>
        <n v="665.93999999999994"/>
        <n v="340.96000000000004"/>
        <n v="3034.79"/>
        <n v="767.82999999999993"/>
        <n v="377.65"/>
        <n v="199.79999999999995"/>
        <n v="286.37999999999994"/>
        <n v="991.91999999999985"/>
        <n v="154.02000000000001"/>
        <n v="490.84000000000003"/>
        <n v="280.64"/>
        <n v="633.36"/>
        <n v="906.23999999999978"/>
        <n v="327.06"/>
        <n v="1270.44"/>
        <n v="1226.29"/>
        <n v="1522.5"/>
        <n v="1187.4199999999998"/>
        <n v="1062.1199999999999"/>
        <n v="113.32"/>
        <n v="1358.2799999999997"/>
        <n v="454.20000000000005"/>
        <n v="2691.3"/>
        <n v="94.95999999999998"/>
        <n v="1085.49"/>
        <n v="1844.2499999999995"/>
        <n v="3438.5000000000009"/>
        <n v="28.4"/>
        <n v="390.73999999999995"/>
        <n v="318.78000000000003"/>
        <n v="914.10000000000014"/>
        <n v="185.64"/>
        <n v="527.80000000000007"/>
        <n v="507.07999999999993"/>
        <n v="440.34000000000003"/>
        <n v="780.08000000000015"/>
        <n v="380.1400000000001"/>
        <n v="443.72"/>
        <n v="1015.7"/>
        <n v="194.76"/>
        <n v="169.92000000000002"/>
        <n v="510.55999999999995"/>
        <n v="996.5"/>
        <n v="247.29999999999995"/>
        <n v="338.42999999999995"/>
        <n v="592.23"/>
        <n v="2363.7900000000004"/>
        <n v="302.58"/>
        <n v="302.67"/>
        <n v="539.83999999999969"/>
        <n v="158.57999999999998"/>
        <n v="682.63000000000011"/>
        <n v="196.30000000000007"/>
        <n v="614.46"/>
        <n v="362.00999999999993"/>
        <n v="342.6"/>
        <n v="1362.3399999999992"/>
        <n v="264.60000000000002"/>
        <n v="1999.9"/>
        <n v="1450.4"/>
        <n v="318.68999999999994"/>
        <n v="1299.7499999999995"/>
        <n v="444.6"/>
        <n v="1040.1199999999999"/>
        <n v="1401"/>
        <n v="25.58"/>
        <n v="608.30000000000018"/>
        <n v="1610.2099999999996"/>
        <n v="295.88999999999993"/>
        <n v="1072.5"/>
        <n v="344.15999999999997"/>
        <n v="24.05"/>
        <n v="723.52"/>
        <n v="72.359999999999985"/>
        <n v="1089.9900000000002"/>
        <n v="650.5200000000001"/>
        <n v="508.65000000000009"/>
        <n v="405.50999999999993"/>
        <n v="574.32000000000005"/>
        <n v="1117.4000000000001"/>
        <n v="2681.4000000000005"/>
        <n v="1119.7599999999998"/>
        <n v="2531.34"/>
        <n v="246.48000000000002"/>
        <n v="1463.9800000000005"/>
        <n v="429.28"/>
        <n v="798.00000000000023"/>
        <n v="1812.8000000000002"/>
        <n v="2933.42"/>
        <n v="206.73"/>
        <n v="698.93999999999983"/>
        <n v="1134.54"/>
        <n v="1195.8099999999995"/>
        <n v="246.91999999999996"/>
        <n v="1049.1600000000003"/>
        <n v="1192.2399999999998"/>
        <n v="492.24"/>
        <n v="3564.1100000000006"/>
        <n v="347.90000000000003"/>
        <n v="96.239999999999981"/>
        <n v="978.54"/>
        <n v="328.09"/>
        <n v="1159.6799999999998"/>
        <n v="679.68000000000006"/>
        <n v="164.21000000000004"/>
        <n v="71.94"/>
        <n v="279.29999999999995"/>
        <n v="395.66999999999985"/>
        <n v="841.40000000000009"/>
        <n v="573.65000000000009"/>
        <n v="255.76000000000005"/>
        <n v="4475.1000000000004"/>
        <n v="1586.5000000000005"/>
        <n v="291.33999999999997"/>
        <n v="755.55000000000018"/>
        <n v="92.6"/>
        <n v="1279.68"/>
        <n v="655"/>
        <n v="2245.87"/>
        <n v="95.200000000000017"/>
        <n v="1520.1200000000001"/>
        <n v="194.89999999999998"/>
        <n v="309.93"/>
        <n v="92.840000000000018"/>
        <n v="1854.0000000000005"/>
        <n v="655.56000000000006"/>
        <n v="384.4"/>
        <n v="1716.3600000000006"/>
        <n v="996.56"/>
        <n v="586.04999999999995"/>
        <n v="185.4"/>
        <n v="261.71999999999997"/>
        <n v="190.05"/>
        <n v="30.019999999999996"/>
        <n v="215.3"/>
        <n v="22.910000000000004"/>
        <n v="229.39999999999998"/>
        <n v="327.24"/>
        <n v="1238.44"/>
        <n v="1238.3800000000001"/>
        <n v="314.36"/>
        <n v="67.61999999999999"/>
        <n v="257.64"/>
        <n v="95.640000000000015"/>
        <n v="245.16000000000003"/>
        <n v="561.44999999999993"/>
        <n v="120.27000000000001"/>
        <n v="1604.2800000000002"/>
        <n v="81.500000000000014"/>
        <n v="503"/>
        <n v="167.92"/>
        <n v="691.31999999999994"/>
        <n v="163.79999999999998"/>
        <n v="278.40000000000003"/>
        <n v="95.890000000000015"/>
        <n v="64.88000000000001"/>
        <n v="1808.25"/>
        <n v="104.75999999999999"/>
        <n v="1870.31"/>
        <n v="22.990000000000002"/>
        <n v="911.76"/>
        <n v="1263.2399999999998"/>
        <n v="362.48"/>
        <n v="181.79999999999995"/>
        <n v="3343.2000000000007"/>
        <n v="88.94"/>
        <n v="691.34999999999991"/>
        <n v="247.20000000000005"/>
        <n v="675.3"/>
        <n v="329.41999999999996"/>
        <n v="439.67000000000007"/>
        <n v="1787.4"/>
        <n v="114.77999999999999"/>
        <n v="1019.9400000000003"/>
        <n v="1480.5499999999997"/>
        <n v="44.72"/>
        <n v="1326.1599999999999"/>
        <n v="74.399999999999977"/>
        <n v="843.84000000000015"/>
        <n v="861.66000000000031"/>
        <n v="4453.68"/>
        <n v="282.62"/>
        <n v="2093.1400000000003"/>
        <n v="1067.0100000000002"/>
        <n v="186.84000000000003"/>
        <n v="3623.7"/>
        <n v="3610.3599999999997"/>
        <n v="382.68000000000006"/>
        <n v="93.2"/>
        <n v="117.84"/>
        <n v="149.64000000000001"/>
        <n v="963.06000000000017"/>
        <n v="430.80000000000007"/>
        <n v="285.95000000000005"/>
        <n v="59.63000000000001"/>
        <n v="204.49999999999997"/>
        <n v="109.29"/>
        <n v="579.46"/>
        <n v="80.70999999999998"/>
        <n v="230.27999999999997"/>
        <n v="387.35999999999996"/>
        <n v="199.92"/>
        <n v="253.22"/>
        <n v="3832.0500000000011"/>
        <n v="1784.0200000000004"/>
        <n v="105.95999999999998"/>
        <n v="492.12000000000006"/>
        <n v="1373.88"/>
        <n v="283.55999999999995"/>
        <n v="385.35"/>
        <n v="96.919999999999987"/>
        <n v="1778.2799999999997"/>
        <n v="151.26000000000002"/>
        <n v="1508.08"/>
        <n v="1990.6599999999999"/>
        <n v="2216.6899999999996"/>
        <n v="228.27999999999997"/>
        <n v="42.66"/>
        <n v="683.63999999999987"/>
        <n v="278.04000000000002"/>
        <n v="452.19999999999982"/>
        <n v="1791.9000000000005"/>
        <n v="460.38000000000011"/>
        <n v="213.77999999999997"/>
        <n v="171.14"/>
        <n v="2137.6500000000005"/>
        <n v="1098.9599999999998"/>
        <n v="412.71999999999991"/>
        <n v="253.95000000000005"/>
        <n v="198.7"/>
        <n v="140.28"/>
        <n v="299.26000000000005"/>
        <n v="417.03999999999996"/>
        <n v="1505.46"/>
        <n v="634.91999999999985"/>
        <n v="222.15999999999997"/>
        <n v="35.06"/>
        <n v="3298.62"/>
        <n v="139.04000000000002"/>
        <n v="1741.6500000000005"/>
        <n v="296.52999999999997"/>
        <n v="1571.9500000000003"/>
        <n v="950.56"/>
        <n v="537.75999999999988"/>
        <n v="686.88000000000011"/>
        <n v="680.34999999999991"/>
        <n v="583.20000000000005"/>
        <n v="156.15000000000003"/>
        <n v="75.300000000000011"/>
        <n v="171.47999999999996"/>
        <n v="1817.9000000000005"/>
        <n v="263.06000000000006"/>
        <n v="45.08"/>
        <n v="280.39"/>
        <n v="221.48000000000002"/>
        <n v="2456.1"/>
        <n v="1374.21"/>
        <n v="191.89999999999998"/>
        <n v="455.97999999999996"/>
        <n v="2282.88"/>
        <n v="66.809999999999988"/>
        <n v="2041.2000000000003"/>
        <n v="289.19999999999993"/>
        <n v="465.09999999999991"/>
        <n v="675.5"/>
        <n v="329.20000000000005"/>
        <n v="165.41000000000003"/>
        <n v="552.64999999999986"/>
        <n v="787.67999999999984"/>
        <n v="426.51"/>
        <n v="1530.6"/>
        <n v="1033.02"/>
        <n v="396.61999999999995"/>
        <n v="1629.7199999999998"/>
        <n v="2235"/>
        <n v="427.28"/>
        <n v="140.63999999999999"/>
        <n v="1200.4199999999998"/>
        <n v="1922.0299999999997"/>
        <n v="1971.13"/>
        <n v="602.09999999999991"/>
        <n v="235.26"/>
        <n v="1183.8600000000001"/>
        <n v="33.200000000000003"/>
        <n v="77.820000000000007"/>
        <n v="178.06"/>
        <n v="88.759999999999991"/>
        <n v="285.28000000000003"/>
        <n v="2963.76"/>
        <n v="1143.2800000000002"/>
        <n v="3159.9699999999993"/>
        <n v="761.45999999999981"/>
        <n v="196.8"/>
        <n v="2352.3199999999997"/>
        <n v="244.27000000000004"/>
        <n v="156.30000000000001"/>
        <n v="1013.3999999999999"/>
        <n v="794.4"/>
        <n v="414.14999999999986"/>
        <n v="40.379999999999995"/>
        <n v="2456.1600000000008"/>
        <n v="1128.3000000000002"/>
        <n v="231.39999999999998"/>
        <n v="1663.3199999999997"/>
        <n v="202.78000000000003"/>
        <n v="254.87"/>
        <n v="483.48"/>
        <n v="338.03"/>
        <n v="946.08000000000015"/>
        <n v="200.55"/>
        <n v="359.24"/>
        <n v="272.71999999999997"/>
        <n v="1712.4299999999994"/>
        <n v="153.04"/>
        <n v="310.58999999999997"/>
        <n v="153.27999999999997"/>
        <n v="603.09"/>
        <n v="1175.46"/>
        <n v="551.01"/>
        <n v="259.79999999999995"/>
        <n v="1371.6000000000004"/>
        <n v="1848.4500000000003"/>
        <n v="304.89999999999998"/>
        <n v="614.70000000000005"/>
        <n v="191.7"/>
        <n v="254.64"/>
        <n v="1835.04"/>
        <n v="2196.2699999999995"/>
        <n v="148.14000000000004"/>
        <n v="3134.25"/>
        <n v="814.83999999999992"/>
        <n v="299.64"/>
        <n v="1449.1499999999996"/>
        <n v="1963.1400000000003"/>
        <n v="900.54"/>
        <n v="327.13999999999993"/>
        <n v="178"/>
        <n v="178.07999999999998"/>
        <n v="1785.7200000000003"/>
        <n v="378.62000000000012"/>
        <n v="837.19999999999982"/>
        <n v="3026.4000000000005"/>
        <n v="197.33000000000004"/>
        <n v="78.859999999999985"/>
        <n v="1842.0000000000005"/>
        <n v="1712.8799999999997"/>
        <n v="740.52999999999975"/>
        <n v="215.93"/>
        <n v="1215.76"/>
        <n v="257.83999999999997"/>
        <n v="653.69999999999982"/>
        <n v="374.90000000000009"/>
        <n v="457.05000000000007"/>
        <n v="1307.67"/>
        <n v="54.089999999999989"/>
        <n v="1295.9999999999998"/>
        <n v="267.39999999999998"/>
        <n v="238.51999999999998"/>
        <n v="295"/>
        <n v="62.249999999999986"/>
        <n v="1992.6000000000004"/>
        <n v="3638.1800000000003"/>
        <n v="805.56"/>
        <n v="162.30000000000001"/>
        <n v="1901.6899999999996"/>
        <n v="348.40000000000009"/>
        <n v="496.26"/>
        <n v="912.8900000000001"/>
        <n v="163.26000000000002"/>
        <n v="2058.6500000000005"/>
        <n v="5500.18"/>
        <n v="392.08000000000015"/>
        <n v="1922.4000000000005"/>
        <n v="1199.8800000000001"/>
        <n v="330.40000000000003"/>
        <n v="209.99"/>
        <n v="181.94"/>
        <n v="1470.6400000000003"/>
        <n v="195.28000000000003"/>
        <n v="179.88"/>
        <n v="329.88999999999993"/>
        <n v="2647.8199999999997"/>
        <n v="424.06000000000006"/>
        <n v="974.1"/>
        <n v="799.40000000000009"/>
        <n v="583.30000000000018"/>
        <n v="1251.75"/>
        <n v="466.88"/>
        <n v="1066.1599999999999"/>
        <n v="537.1099999999999"/>
        <n v="1771.98"/>
        <n v="3164.5600000000013"/>
        <n v="1083.74"/>
        <n v="344.11999999999995"/>
        <n v="727.86999999999989"/>
        <n v="725.2"/>
        <n v="5042.66"/>
        <n v="1297.3999999999996"/>
        <n v="774.6"/>
        <n v="140.77000000000001"/>
        <n v="2485.8000000000002"/>
        <n v="770.52"/>
        <n v="110.24000000000001"/>
        <n v="147"/>
        <n v="235.29000000000008"/>
        <n v="1326.15"/>
        <n v="48.239999999999995"/>
        <n v="4475.7999999999993"/>
        <n v="1552.5000000000005"/>
        <n v="182.46"/>
        <n v="516"/>
        <n v="2960.49"/>
        <n v="1620.5"/>
        <n v="4402.2000000000007"/>
        <n v="501.9"/>
        <n v="1561.8"/>
        <n v="218.58"/>
        <n v="2876.0199999999995"/>
        <n v="292.05000000000007"/>
        <n v="330.28"/>
        <n v="1330.6999999999998"/>
        <n v="107.06"/>
        <n v="154.48000000000002"/>
        <n v="55.399999999999991"/>
        <n v="1648.2700000000004"/>
        <n v="194.18"/>
        <n v="744.15"/>
        <n v="268.69999999999993"/>
        <n v="128.65999999999997"/>
        <n v="713.93000000000006"/>
        <n v="365.95999999999992"/>
        <n v="248.65000000000003"/>
        <n v="346.19"/>
        <n v="579.77999999999975"/>
        <n v="1810.38"/>
        <n v="207.29999999999998"/>
        <n v="1107.2999999999997"/>
        <n v="332.46000000000004"/>
        <n v="878.12999999999965"/>
        <n v="3771.9000000000005"/>
        <n v="3929.0900000000011"/>
        <n v="343.71999999999997"/>
        <n v="1209.1300000000001"/>
        <n v="1513.08"/>
        <n v="37.46"/>
        <n v="652.24"/>
        <n v="4377.880000000001"/>
        <n v="1720.1999999999998"/>
        <n v="3783.08"/>
        <n v="181.64999999999998"/>
        <n v="729.2600000000001"/>
        <n v="127.19000000000003"/>
        <n v="357.41999999999996"/>
        <n v="882"/>
        <n v="501.29999999999995"/>
        <n v="299.76"/>
        <n v="3260.25"/>
        <n v="81.87"/>
        <n v="508.43000000000006"/>
        <n v="254.86"/>
        <n v="610"/>
        <n v="531.15000000000009"/>
        <n v="4313.0999999999995"/>
        <n v="4865.0999999999985"/>
        <n v="71.37"/>
        <n v="696.3599999999999"/>
        <n v="1420.3"/>
        <n v="1066.52"/>
        <n v="1963.0800000000008"/>
        <n v="1623.8999999999999"/>
        <n v="1936.88"/>
        <n v="533.54999999999995"/>
        <n v="144.28"/>
        <n v="617"/>
        <n v="131.48000000000002"/>
        <n v="376.74"/>
        <n v="374.5"/>
        <n v="809.2800000000002"/>
        <n v="36.68"/>
        <n v="103.03999999999999"/>
        <n v="374.08000000000004"/>
        <n v="2917.8899999999994"/>
        <n v="390.19999999999993"/>
        <n v="1488.0600000000004"/>
        <n v="113.16000000000003"/>
        <n v="291"/>
        <n v="1133.5999999999999"/>
        <n v="887.64999999999986"/>
        <n v="2336.5100000000002"/>
        <n v="203.35000000000002"/>
        <n v="1256.0600000000004"/>
        <n v="596.54"/>
        <n v="345.15000000000003"/>
        <n v="880.1400000000001"/>
        <n v="202.95"/>
        <n v="1061.19"/>
        <n v="242.64"/>
        <n v="1354.4800000000005"/>
        <n v="953.93999999999983"/>
        <n v="782.36999999999989"/>
        <n v="1741.0800000000008"/>
        <n v="98.19"/>
        <n v="699.31999999999994"/>
        <n v="210.88"/>
        <n v="205.61999999999995"/>
        <n v="240.12"/>
        <n v="567.05000000000007"/>
        <n v="1252.3499999999999"/>
        <n v="321.48999999999995"/>
        <n v="245.65999999999997"/>
        <n v="1317.1499999999999"/>
        <n v="1348.7999999999997"/>
        <n v="1476.0499999999997"/>
        <n v="1790.8499999999995"/>
        <n v="883.45000000000027"/>
        <n v="1522.6800000000003"/>
        <n v="23.46"/>
        <n v="1060.6999999999998"/>
        <n v="736.68"/>
        <n v="147.5"/>
        <n v="44.660000000000004"/>
        <n v="402.33000000000004"/>
        <n v="63.000000000000014"/>
        <n v="984.55000000000018"/>
        <n v="108.15"/>
        <n v="2115"/>
        <n v="321.09999999999997"/>
        <n v="826.56"/>
        <n v="464.52000000000004"/>
        <n v="2118.7499999999995"/>
        <n v="71.080000000000013"/>
        <n v="431.76"/>
        <n v="612.15000000000009"/>
        <n v="66.11"/>
        <n v="107.63"/>
        <n v="1339.1999999999998"/>
        <n v="226.51999999999998"/>
        <n v="1420.1999999999998"/>
        <n v="129.84"/>
        <n v="146.54999999999995"/>
        <n v="212.96"/>
        <n v="154.85000000000002"/>
        <n v="968.87000000000035"/>
        <n v="549.12"/>
        <n v="575.54999999999995"/>
        <n v="313.95"/>
        <n v="185.12"/>
        <n v="91.11"/>
        <n v="1083.8699999999999"/>
        <n v="479.85"/>
        <n v="1951.4399999999996"/>
        <n v="939.76"/>
        <n v="2751.7000000000007"/>
        <n v="210.09999999999997"/>
        <n v="4776.5999999999985"/>
        <n v="100.20000000000002"/>
        <n v="2267.2999999999993"/>
        <n v="1641.0500000000002"/>
        <n v="1317.3600000000001"/>
        <n v="1187.1999999999998"/>
        <n v="410.69999999999993"/>
        <n v="358.15999999999997"/>
        <n v="1384.48"/>
        <n v="1516.7000000000003"/>
        <n v="1120.1599999999999"/>
        <n v="1203.1000000000004"/>
        <n v="163.45000000000002"/>
        <n v="241.06"/>
        <n v="1141.1999999999998"/>
        <n v="261.69000000000005"/>
        <n v="2268.5999999999995"/>
        <n v="598.65000000000009"/>
        <n v="487.00000000000011"/>
        <n v="869.10000000000036"/>
        <n v="764.82"/>
        <n v="254.27999999999997"/>
        <n v="578.88000000000011"/>
        <n v="1836.54"/>
        <n v="246.51"/>
        <n v="180.92000000000002"/>
        <n v="2331.9"/>
        <n v="506.87000000000012"/>
        <n v="142.36999999999998"/>
        <n v="1156.5900000000001"/>
        <n v="857.09999999999991"/>
        <n v="202.99999999999997"/>
        <n v="1235.8000000000002"/>
        <n v="1870.119999999999"/>
        <n v="1524.75"/>
        <n v="67.59"/>
        <n v="161.11999999999995"/>
        <n v="2305.4500000000007"/>
        <n v="1016.6400000000001"/>
        <n v="82.480000000000018"/>
        <n v="3090.1500000000005"/>
        <n v="778.40000000000009"/>
        <n v="321.36"/>
        <n v="145.05000000000001"/>
        <n v="1545.3200000000006"/>
        <n v="1454.88"/>
        <n v="1913.3399999999997"/>
        <n v="2493.2999999999993"/>
        <n v="1762.2000000000003"/>
        <n v="239.63999999999993"/>
        <n v="1275.1199999999999"/>
        <n v="1630.0900000000001"/>
        <n v="4512.82"/>
        <n v="2145.3299999999995"/>
        <n v="1610.2799999999997"/>
        <n v="1052.25"/>
        <n v="355.03000000000003"/>
        <n v="281.70000000000005"/>
        <n v="145.85000000000002"/>
        <n v="827.11999999999989"/>
        <n v="360.49"/>
        <n v="79.72"/>
        <n v="44.849999999999994"/>
        <n v="1105.32"/>
        <n v="36.030000000000008"/>
        <n v="443.15999999999997"/>
        <n v="1903.2299999999996"/>
        <n v="166.56000000000003"/>
        <n v="830.34000000000015"/>
        <n v="646.32000000000005"/>
        <n v="111.87999999999997"/>
        <n v="292.86"/>
        <n v="979.15999999999985"/>
        <n v="176.19000000000003"/>
        <n v="89.480000000000018"/>
        <n v="1713.7500000000005"/>
        <n v="3819.4800000000005"/>
        <n v="243.8"/>
        <n v="831.22"/>
        <n v="773.3"/>
        <n v="100.75999999999999"/>
        <n v="503.72"/>
        <n v="1537.5"/>
        <n v="494.15999999999997"/>
        <n v="63.09"/>
        <n v="803.4"/>
        <n v="585.28000000000009"/>
        <n v="987.56000000000017"/>
        <n v="49.760000000000005"/>
        <n v="3293.8099999999995"/>
        <n v="208.3"/>
        <n v="172.32"/>
        <n v="1126.0599999999997"/>
        <n v="453.20000000000005"/>
        <n v="239.37"/>
        <n v="1557.38"/>
        <n v="662.79"/>
        <n v="392.08"/>
        <n v="197.94"/>
        <n v="945.81000000000017"/>
        <n v="309.2399999999999"/>
        <n v="90.38"/>
        <n v="221.28000000000003"/>
        <n v="703.23"/>
        <n v="2501.8000000000002"/>
        <n v="1346.6800000000003"/>
        <n v="1732.8499999999995"/>
        <n v="571.25"/>
        <n v="803.55"/>
        <n v="1123.3600000000001"/>
        <n v="717.18000000000006"/>
        <n v="2339.4800000000005"/>
        <n v="473.02"/>
        <n v="1674.5"/>
        <n v="77.88"/>
        <n v="289.77"/>
        <n v="777.56"/>
        <n v="653.7299999999999"/>
        <n v="163.76"/>
        <n v="1063.5600000000002"/>
        <n v="3875.1999999999989"/>
        <n v="2417.4799999999996"/>
        <n v="1420.5100000000002"/>
        <n v="1248.7199999999998"/>
        <n v="419.77"/>
        <n v="554.28"/>
        <n v="1597.2800000000007"/>
        <n v="507.24000000000007"/>
        <n v="2103.2999999999993"/>
        <n v="1448.2000000000003"/>
        <n v="123.53999999999999"/>
        <n v="993.89999999999986"/>
        <n v="90.359999999999985"/>
        <n v="259.5"/>
        <n v="1554"/>
        <n v="834"/>
        <n v="326.85000000000002"/>
        <n v="404.28000000000003"/>
        <n v="1651.08"/>
        <n v="226.39"/>
        <n v="350.82000000000005"/>
        <n v="220.21999999999997"/>
        <n v="355.07999999999993"/>
        <n v="1150.4000000000001"/>
        <n v="51.2"/>
        <n v="79.54000000000002"/>
        <n v="557.10000000000014"/>
        <n v="221.60000000000002"/>
        <n v="2363.0999999999995"/>
        <n v="1419.7500000000002"/>
        <n v="363.93"/>
        <n v="215.36"/>
        <n v="416.32000000000005"/>
        <n v="894.45"/>
        <n v="616.90999999999985"/>
        <n v="500.05000000000018"/>
        <n v="291.06"/>
        <n v="1410.4799999999998"/>
        <n v="1395.3500000000004"/>
        <n v="2285.3999999999996"/>
        <n v="1114.1599999999999"/>
        <n v="1670.7200000000003"/>
        <n v="341.09999999999997"/>
        <n v="138.83999999999997"/>
        <n v="189.62999999999997"/>
        <n v="1009.8199999999997"/>
        <n v="1759.5"/>
        <n v="1164.3000000000002"/>
        <n v="151.68"/>
        <n v="309.79999999999995"/>
        <n v="175.07000000000002"/>
        <n v="513.94000000000005"/>
        <n v="383.85"/>
        <n v="240.96000000000004"/>
        <n v="129.75"/>
        <n v="79.359999999999985"/>
        <n v="73.95"/>
        <n v="2070.7999999999993"/>
        <n v="227.24"/>
        <n v="114.20000000000002"/>
        <n v="255.84000000000003"/>
        <n v="1060.92"/>
        <n v="3012"/>
        <n v="317.45999999999998"/>
        <n v="958.59999999999991"/>
        <n v="153.75"/>
        <n v="1384.7399999999998"/>
        <n v="2180.5"/>
        <n v="126.20000000000002"/>
        <n v="603.18999999999994"/>
        <n v="676.9200000000003"/>
        <n v="160.26"/>
        <n v="4149.2999999999993"/>
        <n v="529.62"/>
        <n v="739.04"/>
        <n v="1445.0999999999995"/>
        <n v="1919.5500000000002"/>
        <n v="760.2"/>
        <n v="124.16000000000003"/>
        <n v="961.73"/>
        <n v="138.00000000000003"/>
        <n v="337.40000000000003"/>
        <n v="459.3599999999999"/>
        <n v="324.7"/>
        <n v="468.63000000000011"/>
        <n v="393.6"/>
        <n v="619.5"/>
        <n v="73.61999999999999"/>
        <n v="71.16"/>
        <n v="785.67000000000007"/>
        <n v="28.990000000000002"/>
        <n v="2112.2399999999998"/>
        <n v="121.3"/>
        <n v="132.35"/>
        <n v="411.71999999999991"/>
        <n v="1817.3400000000001"/>
        <n v="74.910000000000011"/>
        <n v="346.39000000000004"/>
        <n v="746.6400000000001"/>
        <n v="52.680000000000007"/>
        <n v="55.180000000000007"/>
        <n v="133.19999999999999"/>
        <n v="650.82000000000016"/>
        <n v="266.60000000000002"/>
        <n v="522.88000000000011"/>
        <n v="1000.8900000000001"/>
        <n v="162.82999999999998"/>
        <n v="291.20000000000005"/>
        <n v="40.679999999999993"/>
        <n v="392"/>
        <n v="539.27999999999986"/>
        <n v="83.54000000000002"/>
        <n v="1844.29"/>
        <n v="498.29999999999995"/>
        <n v="2586.2400000000007"/>
        <n v="118.56"/>
        <n v="1230.4000000000001"/>
        <n v="182.45000000000002"/>
        <n v="180.29000000000002"/>
        <n v="330.1"/>
        <n v="250.31999999999994"/>
        <n v="258.43999999999994"/>
        <n v="1237.47"/>
        <n v="502.83000000000004"/>
        <n v="226.68000000000006"/>
        <n v="369.29999999999995"/>
        <n v="161.4"/>
        <n v="291.92"/>
        <n v="888.11999999999989"/>
        <n v="28.159999999999997"/>
        <n v="297.53999999999996"/>
        <n v="1386.3600000000001"/>
        <n v="21.410000000000004"/>
        <n v="31.740000000000002"/>
        <n v="1768.4800000000005"/>
        <n v="1106.5999999999999"/>
        <n v="2420.3700000000003"/>
        <n v="1390.6799999999998"/>
        <n v="596.43999999999994"/>
        <n v="656.76"/>
        <n v="350.78000000000009"/>
        <n v="532.43999999999994"/>
        <n v="507.55000000000018"/>
        <n v="125.69999999999999"/>
        <n v="652.8599999999999"/>
        <n v="230.31"/>
        <n v="154.63999999999999"/>
        <n v="245.88"/>
        <n v="312.78000000000003"/>
        <n v="1412.19"/>
        <n v="1168.08"/>
        <n v="125.72999999999999"/>
        <n v="624.90000000000009"/>
        <n v="466.4799999999999"/>
        <n v="2202.9"/>
        <n v="155.40000000000003"/>
        <n v="334.75"/>
        <n v="598.34999999999991"/>
        <n v="1495.62"/>
        <n v="1074.1499999999996"/>
        <n v="1041.1700000000005"/>
        <n v="336.75000000000006"/>
        <n v="168.95999999999998"/>
        <n v="292.62999999999994"/>
        <n v="3650.3999999999996"/>
        <n v="459.35"/>
        <n v="745.5"/>
        <n v="222.24999999999994"/>
        <n v="460.72"/>
        <n v="288.65999999999997"/>
        <n v="132.04999999999998"/>
        <n v="1128.8400000000001"/>
        <n v="205.1"/>
        <n v="1597.9499999999998"/>
        <n v="44.61"/>
        <n v="934.4699999999998"/>
        <n v="657.09999999999991"/>
        <n v="236.45999999999998"/>
        <n v="1596.6999999999998"/>
        <n v="137.63"/>
        <n v="261.22999999999996"/>
        <n v="1616.5100000000002"/>
        <n v="1187.5999999999999"/>
        <n v="269.75"/>
        <n v="254.2"/>
        <n v="195.29999999999998"/>
        <n v="83.9"/>
        <n v="211.39999999999998"/>
        <n v="311.28000000000003"/>
        <n v="275.23999999999995"/>
        <n v="87.800000000000011"/>
        <n v="18.690000000000001"/>
        <n v="222.6"/>
        <n v="227.43"/>
        <n v="648.40000000000009"/>
        <n v="200.04"/>
        <n v="544.70000000000005"/>
        <n v="517.30000000000007"/>
        <n v="162.97999999999996"/>
        <n v="498.81"/>
        <n v="1148.0999999999999"/>
        <n v="562.25000000000011"/>
        <n v="2788.3899999999994"/>
        <n v="2412.88"/>
        <n v="548.31999999999994"/>
        <n v="730.31"/>
        <n v="453.9"/>
        <n v="94.8"/>
        <n v="1286.8499999999999"/>
        <n v="234.48000000000002"/>
        <n v="575.48000000000013"/>
        <n v="226.2"/>
        <n v="2214.08"/>
        <n v="1647.6"/>
        <n v="836.8"/>
        <n v="2513.0000000000009"/>
        <n v="3455.4799999999996"/>
        <n v="676.06"/>
        <n v="228.09000000000003"/>
        <n v="821.6400000000001"/>
        <n v="552.16"/>
        <n v="924.75"/>
        <n v="755.31"/>
        <n v="658.94"/>
        <n v="872.04"/>
        <n v="422.03999999999996"/>
        <n v="400.03999999999996"/>
        <n v="2485.3999999999996"/>
        <n v="226.96000000000004"/>
        <n v="1643.6199999999994"/>
        <n v="179.10000000000002"/>
        <n v="398.52"/>
        <n v="371.7"/>
        <n v="2782.2000000000007"/>
        <n v="702.24"/>
        <n v="320.55000000000007"/>
        <n v="1492.3499999999995"/>
        <n v="52.56"/>
        <n v="631.04999999999995"/>
        <n v="1655.5200000000004"/>
        <n v="129.22"/>
        <n v="156.39999999999998"/>
        <n v="894.41999999999985"/>
        <n v="988.56"/>
        <n v="339.14999999999986"/>
        <n v="44.33"/>
        <n v="3009.58"/>
        <n v="1353.2999999999997"/>
        <n v="68.179999999999993"/>
        <n v="1233.43"/>
        <n v="3272.4000000000005"/>
        <n v="363.27"/>
        <n v="43.34"/>
        <n v="980.63999999999987"/>
        <n v="89.150000000000034"/>
        <n v="668.15"/>
        <n v="265.75"/>
        <n v="438.56000000000006"/>
        <n v="1143"/>
        <n v="2017.5000000000009"/>
        <n v="168.3"/>
        <n v="564.24"/>
        <n v="566.69999999999993"/>
        <n v="899.72999999999979"/>
        <n v="305.14999999999998"/>
        <n v="320.76000000000005"/>
        <n v="110.46000000000001"/>
        <n v="2658.76"/>
        <n v="453.88"/>
        <n v="310.03000000000003"/>
        <n v="2029.4400000000005"/>
        <n v="370.4"/>
        <n v="1683.7799999999997"/>
        <n v="3609.58"/>
        <n v="137.43999999999997"/>
        <n v="480.48000000000013"/>
        <n v="819.89999999999986"/>
        <n v="81.44"/>
        <n v="219.23"/>
        <n v="326.16000000000003"/>
        <n v="1032.7199999999998"/>
        <n v="93.88"/>
        <n v="5274.4500000000007"/>
        <n v="599.19999999999993"/>
        <n v="22.189999999999998"/>
        <n v="1194.48"/>
        <n v="527.28"/>
        <n v="578.89"/>
        <n v="985.62000000000012"/>
        <n v="1199.2800000000002"/>
        <n v="709.38000000000011"/>
        <n v="1238.4000000000001"/>
        <n v="239.58999999999997"/>
        <n v="1236.1199999999999"/>
        <n v="1621.29"/>
        <n v="1973.27"/>
        <n v="1089.1400000000001"/>
        <n v="1120.3499999999999"/>
        <n v="124.56"/>
        <n v="2005.96"/>
        <n v="191.75"/>
        <n v="210.04000000000002"/>
        <n v="387.16999999999996"/>
        <n v="154.20999999999998"/>
        <n v="282.64999999999998"/>
        <n v="1334.6799999999998"/>
        <n v="389.14999999999986"/>
        <n v="337.19999999999993"/>
        <n v="1298.5700000000002"/>
        <n v="181"/>
        <n v="198.56"/>
        <n v="226.93999999999994"/>
        <n v="2666.3"/>
        <n v="194.62"/>
        <n v="80.700000000000017"/>
        <n v="141.26999999999998"/>
        <n v="117.23999999999998"/>
        <n v="1637.46"/>
        <n v="39.839999999999996"/>
        <n v="1997.8999999999996"/>
        <n v="280.21000000000004"/>
        <n v="651.29999999999973"/>
        <n v="1552.3200000000002"/>
        <n v="263.20000000000005"/>
        <n v="481.49999999999989"/>
        <n v="537"/>
        <n v="130.40000000000003"/>
        <n v="689.91999999999985"/>
        <n v="168.36"/>
        <n v="1740.0600000000004"/>
        <n v="2646.49"/>
        <n v="986.58000000000038"/>
        <n v="470.15000000000009"/>
        <n v="288.44999999999993"/>
        <n v="227.69999999999996"/>
        <n v="558.48"/>
        <n v="540.18000000000006"/>
        <n v="253.19000000000005"/>
        <n v="1006.9000000000001"/>
        <n v="1538.88"/>
        <n v="910.5"/>
        <n v="66.410000000000011"/>
        <n v="1778.8799999999997"/>
        <n v="756.77"/>
        <n v="2081.34"/>
        <n v="590.16999999999996"/>
        <n v="1667.6399999999999"/>
        <n v="2515.0500000000011"/>
        <n v="3888.8199999999997"/>
        <n v="1423.8400000000006"/>
        <n v="3289.6499999999996"/>
        <n v="1281.75"/>
        <n v="559.19999999999993"/>
        <n v="685.44"/>
        <n v="487.79999999999995"/>
        <n v="231.55000000000004"/>
        <n v="512.40000000000009"/>
        <n v="1813.5"/>
        <n v="1422.2"/>
        <n v="989.6400000000001"/>
        <n v="1599.21"/>
        <n v="74.039999999999992"/>
        <n v="63"/>
        <n v="1213.3800000000001"/>
        <n v="1668.8000000000002"/>
        <n v="24.07"/>
        <n v="391.02000000000004"/>
        <n v="206.32000000000005"/>
        <n v="549.19999999999993"/>
        <n v="1937.9999999999995"/>
        <n v="547.04999999999995"/>
        <n v="215.07000000000005"/>
        <n v="2253.4800000000005"/>
        <n v="285.39000000000004"/>
        <n v="1786.8400000000001"/>
        <n v="888.55"/>
        <n v="3365.3999999999996"/>
        <n v="1460.5199999999995"/>
        <n v="167.15000000000003"/>
        <n v="1228.08"/>
        <n v="813.30000000000018"/>
        <n v="480.48"/>
        <n v="138.72"/>
        <n v="2940.41"/>
        <n v="1655.7200000000003"/>
        <n v="158.70000000000002"/>
        <n v="488.85000000000014"/>
        <n v="1412.3199999999997"/>
        <n v="817.20000000000027"/>
        <n v="411.28999999999996"/>
        <n v="256.60000000000002"/>
        <n v="234.07999999999998"/>
        <n v="135.84"/>
        <n v="358.49999999999994"/>
        <n v="367.69999999999993"/>
        <n v="214.38"/>
        <n v="1032.5999999999999"/>
        <n v="54.7"/>
        <n v="462.75"/>
        <n v="423.24"/>
        <n v="2802.12"/>
        <n v="1806.7399999999998"/>
        <n v="1828.0900000000001"/>
        <n v="74.099999999999994"/>
        <n v="661.08"/>
        <n v="1741.0400000000004"/>
        <n v="610.9"/>
        <n v="3608.41"/>
        <n v="277.20000000000005"/>
        <n v="928.07999999999993"/>
        <n v="367.8900000000001"/>
        <n v="158.39000000000001"/>
        <n v="945.2800000000002"/>
        <n v="87.899999999999991"/>
        <n v="289.35000000000002"/>
        <n v="855.92000000000007"/>
        <n v="61.17"/>
        <n v="281.78999999999996"/>
        <n v="1213.2000000000003"/>
        <n v="3050.9700000000003"/>
        <n v="2176.3200000000002"/>
        <n v="1597.4199999999996"/>
        <n v="954.00000000000023"/>
        <n v="526.13999999999987"/>
        <n v="858.94999999999982"/>
        <n v="1296.1500000000001"/>
        <n v="210.88000000000002"/>
        <n v="117.82"/>
        <n v="1631.7600000000002"/>
        <n v="2056.6499999999996"/>
        <n v="1331.8400000000001"/>
        <n v="322.32000000000005"/>
        <n v="149.91"/>
        <n v="254.78000000000003"/>
        <n v="2489.4100000000008"/>
        <n v="1080.8400000000001"/>
        <n v="789.3"/>
        <n v="1597.35"/>
        <n v="390.34999999999991"/>
        <n v="424.43999999999994"/>
        <n v="502.46000000000004"/>
        <n v="166.55"/>
        <n v="1041.18"/>
        <n v="254.56"/>
        <n v="544.52"/>
        <n v="280.10000000000002"/>
        <n v="77.36"/>
        <n v="2038.4"/>
        <n v="458.89999999999986"/>
        <n v="2842.95"/>
        <n v="1065.5999999999999"/>
        <n v="654.15999999999985"/>
        <n v="264.79999999999995"/>
        <n v="369.80000000000007"/>
        <n v="1488.1499999999999"/>
        <n v="260.92"/>
        <n v="1444.8000000000002"/>
        <n v="2192.6000000000004"/>
        <n v="262.84000000000003"/>
        <n v="1401.01"/>
        <n v="2837.5499999999993"/>
        <n v="219.87"/>
        <n v="355.95"/>
        <n v="2331.1500000000005"/>
        <n v="1359.54"/>
        <n v="870.86999999999989"/>
        <n v="1351.1999999999998"/>
        <n v="659.81999999999994"/>
        <n v="279.59999999999997"/>
        <n v="100.64999999999999"/>
        <n v="2164.6800000000003"/>
        <n v="1309.1000000000001"/>
        <n v="430.22"/>
        <n v="127.20000000000005"/>
        <n v="520"/>
        <n v="256.09999999999997"/>
        <n v="698.24"/>
        <n v="575.82000000000005"/>
        <n v="543.36000000000013"/>
        <n v="165.8"/>
        <n v="150.9"/>
        <n v="968.39999999999986"/>
        <n v="2811.8999999999996"/>
        <n v="2067.3000000000002"/>
        <n v="119.72999999999999"/>
        <n v="635.16"/>
        <n v="1462.4400000000005"/>
        <n v="1255.94"/>
        <n v="506.79999999999995"/>
        <n v="1786.6799999999998"/>
        <n v="149.35000000000002"/>
        <n v="2629.3399999999992"/>
        <n v="93.66"/>
        <n v="973.25"/>
        <n v="1448.1"/>
        <n v="425.69999999999993"/>
        <n v="81.059999999999988"/>
        <n v="1696.7700000000004"/>
        <n v="417.62"/>
        <n v="25.72"/>
        <n v="758.72000000000025"/>
        <n v="345.90000000000003"/>
        <n v="104.55000000000001"/>
        <n v="434.78999999999996"/>
        <n v="321.24"/>
        <n v="1144.5"/>
        <n v="748.07999999999993"/>
        <n v="1780.6800000000003"/>
        <n v="155.44"/>
        <n v="363.48"/>
        <n v="645.1"/>
        <n v="814.19999999999982"/>
        <n v="1421.2200000000003"/>
        <n v="151.70000000000002"/>
        <n v="36.17"/>
        <n v="70.860000000000014"/>
        <n v="4508.92"/>
        <n v="959.42"/>
        <n v="254"/>
        <n v="130.68"/>
        <n v="2124.7200000000003"/>
        <n v="764.04"/>
        <n v="1381.5999999999995"/>
        <n v="1586.9"/>
        <n v="2803.5"/>
        <n v="1121.44"/>
        <n v="579.60000000000014"/>
        <n v="785.52"/>
        <n v="1523.5"/>
        <n v="2955.9400000000005"/>
        <n v="1827.2999999999993"/>
        <n v="1264"/>
        <n v="601.4799999999999"/>
        <n v="166.89"/>
        <n v="891.60000000000014"/>
        <n v="1476.2999999999997"/>
        <n v="96.749999999999986"/>
        <n v="298.17"/>
        <n v="225.14999999999998"/>
        <n v="387.24"/>
        <n v="517.27"/>
        <n v="1400.1600000000003"/>
        <n v="124.52000000000001"/>
        <n v="309.12"/>
        <n v="1435"/>
        <n v="737.73"/>
        <n v="375.03"/>
        <n v="2151.66"/>
        <n v="482.28000000000003"/>
        <n v="996.31"/>
        <n v="3979.6899999999987"/>
        <n v="3970.4599999999991"/>
        <n v="2833.9199999999992"/>
        <n v="891.59999999999991"/>
        <n v="116.63999999999999"/>
        <n v="1260.4199999999998"/>
        <n v="723.44"/>
        <n v="951.6400000000001"/>
        <n v="78.740000000000009"/>
        <n v="1143.9000000000001"/>
        <n v="309.56000000000006"/>
        <n v="389.06000000000006"/>
        <n v="1854.0899999999997"/>
        <n v="274.92"/>
        <n v="384.16000000000008"/>
        <n v="768.11999999999989"/>
        <n v="508.15999999999985"/>
        <n v="740.52000000000021"/>
        <n v="1893.75"/>
        <n v="550.88000000000011"/>
        <n v="124.14999999999999"/>
        <n v="1243.95"/>
        <n v="501.59999999999991"/>
        <n v="312.66000000000003"/>
        <n v="582.83999999999992"/>
        <n v="2045.1600000000003"/>
        <n v="928.16000000000008"/>
        <n v="4961.97"/>
        <n v="178.95999999999998"/>
        <n v="176.72000000000003"/>
        <n v="412.22"/>
        <n v="269.5"/>
        <n v="2708.6800000000003"/>
        <n v="250.38"/>
        <n v="353.75"/>
        <n v="36.950000000000003"/>
        <n v="2572.9900000000007"/>
        <n v="511.28"/>
        <n v="155.19000000000003"/>
        <n v="267.42"/>
        <n v="655.68999999999994"/>
        <n v="1211.5999999999995"/>
        <n v="270.08"/>
        <n v="126.4"/>
        <n v="1244.96"/>
        <n v="753.54000000000019"/>
        <n v="2718.21"/>
        <n v="1955.6399999999999"/>
        <n v="298.14999999999998"/>
        <n v="287.66999999999996"/>
        <n v="50.04"/>
        <n v="2245.2000000000003"/>
        <n v="226.79999999999998"/>
        <n v="363.08999999999992"/>
        <n v="684.44999999999982"/>
        <n v="415.9"/>
        <n v="371.79999999999995"/>
        <n v="182.85000000000002"/>
        <n v="175.59000000000003"/>
        <n v="173.59999999999997"/>
        <n v="3175.2"/>
        <n v="1072.3200000000002"/>
        <n v="211.1"/>
        <n v="1796.4100000000003"/>
        <n v="296.64"/>
        <n v="4144.9799999999996"/>
        <n v="2551.7600000000002"/>
        <n v="264.14999999999998"/>
        <n v="145.67999999999998"/>
        <n v="701.75999999999976"/>
        <n v="312.08000000000004"/>
        <n v="2284.92"/>
        <n v="826.8"/>
        <n v="210.72000000000003"/>
        <n v="66.700000000000017"/>
        <n v="37.89"/>
        <n v="613.38000000000011"/>
        <n v="1097.4000000000001"/>
        <n v="2789.0999999999995"/>
        <n v="182.3"/>
        <n v="277.74"/>
        <n v="314.72000000000003"/>
        <n v="606.9"/>
        <n v="1840.1900000000005"/>
        <n v="3734.25"/>
        <n v="668.73"/>
        <n v="2451.2600000000002"/>
        <n v="2190.4499999999998"/>
        <n v="83.28"/>
        <n v="137.01"/>
        <n v="154.94999999999999"/>
        <n v="269.83999999999992"/>
        <n v="1757.6399999999994"/>
        <n v="758.24"/>
        <n v="280.27999999999997"/>
        <n v="221.39999999999998"/>
        <n v="2833.2700000000004"/>
        <n v="3429.4400000000005"/>
        <n v="1600.3000000000002"/>
        <n v="775"/>
        <n v="110.82000000000005"/>
        <n v="105.78999999999999"/>
        <n v="721.26"/>
        <n v="249.24999999999994"/>
        <n v="616.07999999999993"/>
        <n v="362.69999999999993"/>
        <n v="582.27"/>
        <n v="88.259999999999991"/>
        <n v="1429.3500000000004"/>
        <n v="74.040000000000006"/>
        <n v="880.18000000000006"/>
        <n v="82.300000000000011"/>
        <n v="350.84"/>
        <n v="56.400000000000006"/>
        <n v="3546.2699999999995"/>
        <n v="445.91999999999985"/>
        <n v="1325.0999999999995"/>
        <n v="5198.76"/>
        <n v="1600.5600000000004"/>
        <n v="685.39999999999964"/>
        <n v="3657.5999999999995"/>
        <n v="339.15"/>
        <n v="618.48"/>
        <n v="383.28"/>
        <n v="2825.04"/>
        <n v="878.90000000000009"/>
        <n v="625.68000000000006"/>
        <n v="2301.8599999999997"/>
        <n v="217.49"/>
        <n v="667.07999999999993"/>
        <n v="2299.1099999999988"/>
        <n v="448.57999999999993"/>
        <n v="625.45999999999992"/>
        <n v="273.83000000000004"/>
        <n v="542.31999999999994"/>
        <n v="650.86"/>
        <n v="1091.58"/>
        <n v="377.41"/>
        <n v="208.6"/>
        <n v="283.52"/>
        <n v="4084.08"/>
        <n v="82.72"/>
        <n v="26.18"/>
        <n v="280.00000000000006"/>
        <n v="802.49999999999977"/>
        <n v="1408.4"/>
        <n v="233.85999999999999"/>
        <n v="75.540000000000006"/>
        <n v="1473.5399999999995"/>
        <n v="129.01000000000002"/>
        <n v="976.73999999999978"/>
        <n v="92.949999999999989"/>
        <n v="94.849999999999966"/>
        <n v="1138.3000000000002"/>
        <n v="811.71"/>
        <n v="995.06"/>
        <n v="95.59999999999998"/>
        <n v="90.4"/>
        <n v="21.589999999999996"/>
        <n v="1680.3799999999997"/>
        <n v="100.03"/>
        <n v="1804.5000000000005"/>
        <n v="414.12"/>
        <n v="1124.8800000000001"/>
        <n v="23.18"/>
        <n v="745.95"/>
        <n v="226.09000000000003"/>
        <n v="3609"/>
        <n v="4092.1500000000005"/>
        <n v="297.36000000000007"/>
        <n v="120.36000000000001"/>
        <n v="463"/>
        <n v="293.14999999999998"/>
        <n v="1317.26"/>
        <n v="106.46000000000001"/>
        <n v="457.84000000000003"/>
        <n v="850.64"/>
        <n v="2155.0099999999993"/>
        <n v="178.15999999999997"/>
        <n v="1589.6"/>
        <n v="925.83999999999969"/>
        <n v="705.20999999999981"/>
        <n v="634"/>
        <n v="1078.2000000000003"/>
        <n v="1382.25"/>
        <n v="217.76"/>
        <n v="1095.2999999999997"/>
        <n v="829.56"/>
        <n v="4137.9000000000005"/>
        <n v="1305.6799999999998"/>
        <n v="73.740000000000009"/>
        <n v="313.62"/>
        <n v="1252.1599999999999"/>
        <n v="459.36000000000007"/>
        <n v="1340.7200000000003"/>
        <n v="1315.02"/>
        <n v="3731.8600000000006"/>
        <n v="1537.27"/>
        <n v="130.62"/>
        <n v="988.30000000000018"/>
        <n v="762.30000000000018"/>
        <n v="675.2"/>
        <n v="946.40999999999985"/>
        <n v="515.59999999999991"/>
        <n v="449.28"/>
        <n v="386.81999999999994"/>
        <n v="1579"/>
        <n v="639"/>
        <n v="3257.0200000000004"/>
        <n v="1730"/>
        <n v="562.98"/>
        <n v="114.05999999999997"/>
        <n v="814.7"/>
        <n v="558.09999999999991"/>
        <n v="1170.8400000000001"/>
        <n v="1164.4499999999998"/>
        <n v="38.479999999999997"/>
        <n v="225.96"/>
        <n v="464.54999999999995"/>
        <n v="61.289999999999992"/>
        <n v="21.86"/>
        <n v="2282.3000000000002"/>
        <n v="2220.0200000000004"/>
        <n v="198.9"/>
        <n v="247.59000000000003"/>
        <n v="3008.5"/>
        <n v="1855.92"/>
        <n v="1414.89"/>
        <n v="80.039999999999992"/>
        <n v="118.45"/>
        <n v="61.939999999999984"/>
        <n v="135.48000000000002"/>
        <n v="2041.5200000000004"/>
        <n v="1078.6600000000001"/>
        <n v="1242.8"/>
        <n v="388.56000000000006"/>
        <n v="784.98"/>
        <n v="1323.42"/>
        <n v="361.42999999999995"/>
        <n v="1180.08"/>
        <n v="148.82999999999998"/>
        <n v="369.71000000000004"/>
        <n v="1500.7000000000003"/>
        <n v="825.32999999999993"/>
        <n v="39.33"/>
        <n v="100.72"/>
        <n v="45.62"/>
        <n v="126.96000000000001"/>
        <n v="59.699999999999989"/>
        <n v="433.15999999999997"/>
        <n v="1075.3800000000001"/>
        <n v="1242.08"/>
        <n v="205.12"/>
        <n v="316.94000000000005"/>
        <n v="2515.3599999999997"/>
        <n v="642.63999999999987"/>
        <n v="608.2800000000002"/>
        <n v="78.52000000000001"/>
        <n v="551.16000000000008"/>
        <n v="933.83999999999969"/>
        <n v="3871.92"/>
        <n v="4090.9199999999992"/>
        <n v="2434.5999999999995"/>
        <n v="496.50999999999988"/>
        <n v="857.10000000000014"/>
        <n v="1871.3799999999997"/>
        <n v="456.9"/>
        <n v="1396.5"/>
        <n v="131.44999999999999"/>
        <n v="905.87000000000012"/>
        <n v="341.84999999999997"/>
        <n v="44.19"/>
        <n v="1146.5999999999999"/>
        <n v="1007.3"/>
        <n v="2621.5"/>
        <n v="295.14"/>
        <n v="2503.4900000000007"/>
        <n v="764.99999999999977"/>
        <n v="1342.1599999999999"/>
        <n v="748.79000000000019"/>
        <n v="213.76"/>
        <n v="2601.62"/>
        <n v="463.50000000000011"/>
        <n v="1012.8800000000001"/>
        <n v="395.54999999999995"/>
        <n v="1061.4299999999998"/>
        <n v="1902.9600000000005"/>
        <n v="5617.2000000000007"/>
        <n v="1101.28"/>
        <n v="1858"/>
        <n v="1964.7499999999995"/>
        <n v="186.20000000000005"/>
        <n v="719"/>
        <n v="42.24"/>
        <n v="411.80000000000007"/>
        <n v="219.66"/>
        <n v="2557.6500000000005"/>
        <n v="49.489999999999995"/>
        <n v="303.30000000000007"/>
        <n v="482.94000000000005"/>
        <n v="316.60000000000002"/>
        <n v="1643.3000000000002"/>
        <n v="251.90000000000003"/>
        <n v="3467.0999999999995"/>
        <n v="546.08000000000015"/>
        <n v="273.95999999999998"/>
        <n v="234.62999999999988"/>
        <n v="1031.0999999999999"/>
        <n v="1118.4000000000001"/>
        <n v="2211.8599999999997"/>
        <n v="538.92000000000007"/>
        <n v="260.39999999999998"/>
        <n v="104.07999999999998"/>
        <n v="66.740000000000009"/>
        <n v="191.82"/>
        <n v="1619.2500000000005"/>
        <n v="838.74"/>
        <n v="936.71999999999935"/>
        <n v="205.2"/>
        <n v="1726.8899999999994"/>
        <n v="4163.12"/>
        <n v="2773.0500000000011"/>
        <n v="955.3599999999999"/>
        <n v="174.40000000000003"/>
        <n v="943.68000000000006"/>
        <n v="3153.7999999999993"/>
        <n v="1214.8799999999999"/>
        <n v="1615.6499999999996"/>
        <n v="40.36"/>
        <n v="50.8"/>
        <n v="249.46999999999997"/>
        <n v="331.28"/>
        <n v="193.41000000000003"/>
        <n v="1487.7000000000003"/>
        <n v="1594.9700000000003"/>
        <n v="48.059999999999988"/>
        <n v="303.59999999999997"/>
        <n v="3397.9999999999991"/>
        <n v="587.59999999999991"/>
        <n v="803.60000000000014"/>
        <n v="146.07999999999998"/>
        <n v="1371.6500000000005"/>
        <n v="2158.6500000000005"/>
        <n v="414.85000000000014"/>
        <n v="842.63999999999987"/>
        <n v="196.58999999999997"/>
        <n v="783.8"/>
        <n v="25"/>
        <n v="1294.2400000000002"/>
        <n v="296.87999999999994"/>
        <n v="35.929999999999993"/>
        <n v="1413.48"/>
        <n v="2178.4000000000005"/>
        <n v="127.75"/>
        <n v="2385.1500000000005"/>
        <n v="924.84999999999991"/>
        <n v="4190.6200000000008"/>
        <n v="203.98000000000002"/>
        <n v="590.55000000000007"/>
        <n v="746.24999999999977"/>
        <n v="1092.21"/>
        <n v="3413.6200000000008"/>
        <n v="634.79999999999995"/>
        <n v="492.71999999999997"/>
        <n v="544.5"/>
        <n v="1776.88"/>
        <n v="184.85000000000002"/>
        <n v="420.20000000000005"/>
        <n v="44.640000000000008"/>
        <n v="1389.4500000000003"/>
        <n v="108.42000000000002"/>
        <n v="812.75"/>
        <n v="204.12"/>
        <n v="415.94"/>
        <n v="1085.7600000000002"/>
        <n v="560.26"/>
        <n v="459.03"/>
        <n v="304.62"/>
        <n v="1200.5999999999999"/>
        <n v="198.32"/>
        <n v="456.60999999999996"/>
        <n v="382.80000000000007"/>
        <n v="554.04"/>
        <n v="1132.3200000000002"/>
        <n v="713.28"/>
        <n v="496.86000000000013"/>
        <n v="496.8599999999999"/>
        <n v="505.7"/>
        <n v="756.23999999999978"/>
        <n v="399.60000000000014"/>
        <n v="1096.26"/>
        <n v="1057.4900000000002"/>
        <n v="343.28"/>
        <n v="476.24999999999989"/>
        <n v="755.95"/>
        <n v="659.87999999999988"/>
        <n v="331.89"/>
        <n v="801.09000000000015"/>
        <n v="2592.04"/>
        <n v="145.44"/>
        <n v="304.68"/>
        <n v="1011.69"/>
        <n v="159.47999999999999"/>
        <n v="750.12000000000012"/>
        <n v="1224.0900000000001"/>
        <n v="993.15999999999985"/>
        <n v="433.28999999999996"/>
        <n v="698.72"/>
        <n v="862.72999999999956"/>
        <n v="584.78000000000009"/>
        <n v="166.22"/>
        <n v="660.3599999999999"/>
        <n v="186.11999999999995"/>
        <n v="1461.7400000000007"/>
        <n v="1744.7000000000007"/>
        <n v="357.64"/>
        <n v="1253.5"/>
        <n v="195.20000000000005"/>
        <n v="1284.2200000000003"/>
        <n v="1438.3000000000002"/>
        <n v="386.33000000000004"/>
        <n v="683.27999999999975"/>
        <n v="236.7"/>
        <n v="2322.4500000000003"/>
        <n v="1705.88"/>
        <n v="1431.8400000000001"/>
        <n v="466.79999999999984"/>
        <n v="218.3"/>
        <n v="863.5600000000004"/>
        <n v="1432.9500000000003"/>
        <n v="921.83000000000015"/>
        <n v="50.940000000000005"/>
        <n v="1294.5999999999999"/>
        <n v="1414.4"/>
        <n v="630.59999999999991"/>
        <n v="188.7"/>
        <n v="137.63999999999999"/>
        <n v="837.83999999999992"/>
        <n v="1371.23"/>
        <n v="308.03999999999996"/>
        <n v="1540.3000000000002"/>
        <n v="97.560000000000016"/>
        <n v="1285.7400000000002"/>
        <n v="3761.9399999999987"/>
        <n v="169.47"/>
        <n v="249.57000000000005"/>
        <n v="186.3"/>
        <n v="1034.7600000000002"/>
        <n v="1558.62"/>
        <n v="783.25000000000011"/>
        <n v="300.59999999999997"/>
        <n v="175.11999999999998"/>
        <n v="1543.7999999999997"/>
        <n v="1034.02"/>
        <n v="3725"/>
        <n v="623.6400000000001"/>
        <n v="484.26"/>
        <n v="192.05"/>
        <n v="783.86000000000013"/>
        <n v="437.25000000000011"/>
        <n v="983.59999999999991"/>
        <n v="77.939999999999984"/>
        <n v="471.32999999999993"/>
        <n v="2255.5"/>
        <n v="306.96000000000004"/>
        <n v="720.14999999999986"/>
        <n v="3318.6000000000004"/>
        <n v="211.53999999999996"/>
        <n v="4101.24"/>
        <n v="118.48000000000002"/>
        <n v="26.659999999999997"/>
        <n v="2410.0999999999995"/>
        <n v="250.8"/>
        <n v="1029.1200000000001"/>
        <n v="39.639999999999993"/>
        <n v="2941.29"/>
        <n v="115.00999999999999"/>
        <n v="185.60999999999999"/>
        <n v="1210.7999999999997"/>
        <n v="384"/>
        <n v="111.41"/>
        <n v="513.9"/>
        <n v="371"/>
        <n v="1873.3400000000001"/>
        <n v="202.01999999999998"/>
        <n v="1120.2799999999997"/>
        <n v="469.49"/>
        <n v="251.37"/>
        <n v="28.5"/>
        <n v="775.49999999999977"/>
        <n v="47.06"/>
        <n v="1019.2599999999998"/>
        <n v="1043.5499999999997"/>
        <n v="1887.6000000000004"/>
        <n v="1615.0399999999995"/>
        <n v="739.15000000000009"/>
        <n v="593.88"/>
        <n v="107.28"/>
        <n v="105.78000000000002"/>
        <n v="1065.3999999999999"/>
        <n v="656.67000000000007"/>
        <n v="319.10000000000002"/>
        <n v="776.60000000000014"/>
        <n v="216.6"/>
        <n v="839.62999999999988"/>
        <n v="433.44"/>
        <n v="1289.6399999999999"/>
        <n v="80.739999999999995"/>
        <n v="399.03999999999996"/>
        <n v="306.4799999999999"/>
        <n v="777.86999999999989"/>
        <n v="2281.7299999999996"/>
        <n v="506.51999999999987"/>
        <n v="418.74"/>
        <n v="363.96000000000004"/>
        <n v="51.08"/>
        <n v="518.28000000000009"/>
        <n v="418"/>
        <n v="537.03"/>
        <n v="1419.6700000000005"/>
        <n v="2540.7899999999991"/>
        <n v="1965.6999999999998"/>
        <n v="191.79000000000002"/>
        <n v="1382.15"/>
        <n v="403.65"/>
        <n v="316.02"/>
        <n v="1022.19"/>
        <n v="175.79999999999998"/>
        <n v="2514.4699999999993"/>
        <n v="1717.2400000000002"/>
        <n v="852.96"/>
        <n v="111.10000000000001"/>
        <n v="261.10000000000002"/>
        <n v="163.44000000000003"/>
        <n v="235.99999999999994"/>
        <n v="967.90000000000009"/>
        <n v="1258.6000000000001"/>
        <n v="195.85999999999996"/>
        <n v="859.56"/>
        <n v="48.559999999999995"/>
        <n v="3412.5600000000004"/>
        <n v="357.12"/>
        <n v="1524.4000000000005"/>
        <n v="305.98"/>
        <n v="358.68"/>
        <n v="926.93999999999983"/>
        <n v="1401.7499999999995"/>
        <n v="533.36999999999989"/>
        <n v="162.57999999999998"/>
        <n v="182.26999999999998"/>
        <n v="418.41000000000008"/>
        <n v="1151.4100000000003"/>
        <n v="37.180000000000007"/>
        <n v="256.81999999999994"/>
        <n v="496.71999999999991"/>
        <n v="134.16000000000003"/>
        <n v="1688.7200000000003"/>
        <n v="202.88000000000005"/>
        <n v="389.32000000000005"/>
        <n v="758.48"/>
        <n v="29.479999999999997"/>
        <n v="466.7399999999999"/>
        <n v="118.88"/>
        <n v="301.95"/>
        <n v="303.29999999999995"/>
        <n v="269.70999999999998"/>
        <n v="3837.2100000000009"/>
        <n v="654.24"/>
        <n v="3119.8500000000004"/>
        <n v="1007.4599999999998"/>
        <n v="130.42000000000002"/>
        <n v="441.12"/>
        <n v="659.64"/>
        <n v="894.88"/>
        <n v="696.83999999999992"/>
        <n v="1914.9899999999998"/>
        <n v="2991.7199999999993"/>
        <n v="203.76"/>
        <n v="186.90000000000003"/>
        <n v="247.51999999999998"/>
        <n v="229.05"/>
        <n v="1757.3999999999996"/>
        <n v="74.95999999999998"/>
        <n v="229.44"/>
        <n v="1954.6499999999996"/>
        <n v="1293.3200000000002"/>
        <n v="110.5"/>
        <n v="473.30999999999995"/>
        <n v="264.99"/>
        <n v="584.4"/>
        <n v="20.299999999999997"/>
        <n v="2154.9000000000015"/>
        <n v="1464.85"/>
        <n v="1117.1999999999998"/>
        <n v="583.10000000000014"/>
        <n v="2895.5"/>
        <n v="151.72000000000003"/>
        <n v="866.10999999999967"/>
        <n v="611.95000000000005"/>
        <n v="277.59999999999997"/>
        <n v="838.56"/>
        <n v="1266.3000000000002"/>
        <n v="4092.4799999999996"/>
        <n v="262.60000000000008"/>
        <n v="2171.0699999999997"/>
        <n v="438.76"/>
        <n v="1057.6199999999999"/>
        <n v="732.59999999999991"/>
        <n v="1127.3600000000001"/>
        <n v="59.639999999999986"/>
        <n v="709.04"/>
        <n v="3441.8799999999992"/>
        <n v="1211.8599999999999"/>
        <n v="3284.1000000000004"/>
        <n v="18.970000000000002"/>
        <n v="3049.6500000000015"/>
        <n v="900.00000000000023"/>
        <n v="361.52"/>
        <n v="933.12000000000012"/>
        <n v="223.08999999999997"/>
        <n v="496.87"/>
        <n v="187.38000000000002"/>
        <n v="1609.3000000000002"/>
        <n v="327.15000000000003"/>
        <n v="1155.4000000000001"/>
        <n v="353.85"/>
        <n v="1394.4"/>
        <n v="572.99"/>
        <n v="4316.1600000000008"/>
        <n v="184.18000000000006"/>
        <n v="3233.58"/>
        <n v="174.70000000000002"/>
        <n v="1542.7199999999998"/>
        <n v="473.29999999999995"/>
        <n v="420.96000000000004"/>
        <n v="294.10000000000002"/>
        <n v="187.04000000000002"/>
        <n v="219.20000000000005"/>
        <n v="3978.75"/>
        <n v="352.09999999999997"/>
        <n v="1670.31"/>
        <n v="181.52999999999997"/>
        <n v="975.80000000000018"/>
        <n v="219.39999999999998"/>
        <n v="443.81999999999994"/>
        <n v="1320.62"/>
        <n v="422.34000000000003"/>
        <n v="1278.2400000000002"/>
        <n v="1283.6999999999998"/>
        <n v="1096.2000000000003"/>
        <n v="929.97"/>
        <n v="321.04000000000002"/>
        <n v="549.56000000000017"/>
        <n v="397.74"/>
        <n v="212.24999999999994"/>
        <n v="941.94"/>
        <n v="79.179999999999978"/>
        <n v="142.30999999999997"/>
        <n v="4391.7999999999993"/>
        <n v="369.55000000000007"/>
        <n v="3491.51"/>
        <n v="340.00000000000006"/>
        <n v="3301.6499999999996"/>
        <n v="474.79999999999995"/>
        <n v="2912.1000000000004"/>
        <n v="777.48000000000025"/>
        <n v="1444.1400000000003"/>
        <n v="2523.3999999999996"/>
        <n v="2158.7400000000002"/>
        <n v="367.68000000000006"/>
        <n v="210.05999999999995"/>
        <n v="1127.1600000000003"/>
        <n v="802.2"/>
        <n v="263.20999999999992"/>
        <n v="1694"/>
        <n v="874.55999999999972"/>
        <n v="1672.3000000000002"/>
        <n v="599.30000000000007"/>
        <n v="463.8599999999999"/>
        <n v="1156.6799999999998"/>
        <n v="557.39999999999986"/>
        <n v="1418.0400000000002"/>
        <n v="242.32"/>
        <n v="1889.6799999999994"/>
        <n v="1340.7799999999997"/>
        <n v="909.19999999999982"/>
        <n v="239.26"/>
        <n v="1769.25"/>
        <n v="310.95000000000005"/>
        <n v="1278.5999999999999"/>
        <n v="1462.0899999999997"/>
        <n v="241.39999999999998"/>
        <n v="551.55000000000018"/>
        <n v="252.3"/>
        <n v="252.04999999999995"/>
        <n v="474.00000000000011"/>
        <n v="294.23999999999995"/>
        <n v="443.5200000000001"/>
        <n v="1392.96"/>
        <n v="179.55"/>
        <n v="1254.8900000000003"/>
        <n v="427.9"/>
        <n v="1057.3800000000001"/>
        <n v="248.92000000000002"/>
        <n v="245.95999999999998"/>
        <n v="1421.6000000000004"/>
        <n v="184.9"/>
        <n v="324.83000000000004"/>
        <n v="590.76"/>
        <n v="639.54"/>
        <n v="1054.0000000000002"/>
        <n v="1373.13"/>
        <n v="254.63999999999993"/>
        <n v="275.12"/>
        <n v="1168.5100000000002"/>
        <n v="1794.9600000000005"/>
        <n v="646.52"/>
        <n v="659.99999999999977"/>
        <n v="479.70000000000005"/>
        <n v="131.83000000000001"/>
        <n v="43.680000000000007"/>
        <n v="142.76"/>
        <n v="5259.2999999999993"/>
        <n v="570.00999999999988"/>
        <n v="4359.8999999999996"/>
        <n v="586.70000000000005"/>
        <n v="235.43000000000006"/>
        <n v="4582.1100000000006"/>
        <n v="468.43999999999994"/>
        <n v="260.52"/>
        <n v="2179.8700000000008"/>
        <n v="284.11"/>
        <n v="3356.4700000000003"/>
        <n v="1854.5"/>
        <n v="439.25"/>
        <n v="1209.5199999999995"/>
        <n v="923.55"/>
        <n v="151.84999999999997"/>
        <n v="991.28"/>
        <n v="1372.7999999999997"/>
        <n v="1604.1999999999998"/>
        <n v="3591.6999999999989"/>
        <n v="351"/>
        <n v="558.32000000000005"/>
        <n v="115.26"/>
        <n v="974.76"/>
        <n v="241.05"/>
        <n v="289.71999999999997"/>
        <n v="1708.3199999999997"/>
        <n v="1256.08"/>
        <n v="124.33999999999997"/>
        <n v="1000.1600000000001"/>
        <n v="225.46999999999997"/>
        <n v="2635.7799999999997"/>
        <n v="1260.6300000000001"/>
        <n v="1577.3000000000002"/>
        <n v="2019.8700000000003"/>
        <n v="467.74"/>
        <n v="144.64000000000001"/>
        <n v="423.83999999999992"/>
        <n v="1016.3699999999999"/>
        <n v="716.95"/>
        <n v="585.83999999999992"/>
        <n v="1090.8000000000002"/>
        <n v="1305.4500000000003"/>
        <n v="350.09999999999991"/>
        <n v="226.53"/>
        <n v="854"/>
        <n v="266.07"/>
        <n v="982.31"/>
        <n v="203.1"/>
        <n v="248.36"/>
        <n v="242.9"/>
        <n v="260.45999999999998"/>
        <n v="1133.52"/>
        <n v="2451.6000000000004"/>
        <n v="73.44"/>
        <n v="1650.0600000000004"/>
        <n v="515.5"/>
        <n v="50.91"/>
        <n v="227.07"/>
        <n v="157.44000000000003"/>
        <n v="983.36999999999989"/>
        <n v="212.86"/>
        <n v="3169.6499999999996"/>
        <n v="101.91000000000001"/>
        <n v="446.69999999999993"/>
        <n v="630.37"/>
        <n v="74.19"/>
        <n v="1638.6999999999998"/>
        <n v="129.27000000000001"/>
        <n v="734.5"/>
        <n v="126.36999999999998"/>
        <n v="762.51"/>
        <n v="47.22"/>
        <n v="1612.0500000000002"/>
        <n v="786.37999999999988"/>
        <n v="78.040000000000006"/>
        <n v="273.99000000000012"/>
        <n v="1388.6"/>
        <n v="506.06999999999994"/>
        <n v="1004.46"/>
        <n v="275.07000000000005"/>
        <n v="473.6"/>
        <n v="244.79999999999998"/>
        <n v="225.95999999999998"/>
        <n v="230.04000000000002"/>
        <n v="118.19999999999999"/>
        <n v="4060.9400000000005"/>
        <n v="1883"/>
        <n v="3155.8500000000004"/>
        <n v="431.20000000000005"/>
        <n v="3447.6000000000004"/>
        <n v="4011.0000000000009"/>
        <n v="1535.6599999999999"/>
        <n v="337.19"/>
        <n v="174.09999999999997"/>
        <n v="1682.3999999999996"/>
        <n v="2077.2699999999995"/>
        <n v="5442.2999999999993"/>
        <n v="2734.9199999999992"/>
        <n v="5649"/>
        <n v="170.42000000000002"/>
        <n v="829.2"/>
        <n v="1347.9199999999996"/>
        <n v="484.83000000000004"/>
        <n v="27.880000000000003"/>
        <n v="308.15999999999997"/>
        <n v="537.6"/>
        <n v="1050.94"/>
        <n v="1186.29"/>
        <n v="61.829999999999984"/>
        <n v="341.24999999999994"/>
        <n v="259.91000000000003"/>
        <n v="51.480000000000004"/>
        <n v="793.5"/>
        <n v="621.29999999999995"/>
        <n v="560.28"/>
        <n v="682.05"/>
        <n v="484.92000000000007"/>
        <n v="550.79999999999995"/>
        <n v="366.15"/>
        <n v="108.96000000000001"/>
        <n v="315.60000000000002"/>
        <n v="1182.4000000000001"/>
        <n v="263.12"/>
        <n v="3852.1000000000004"/>
        <n v="691.08"/>
        <n v="423.21000000000015"/>
        <n v="747.31999999999994"/>
        <n v="331.62"/>
        <n v="1565.6000000000004"/>
        <n v="1443.0900000000001"/>
        <n v="287.49"/>
        <n v="3518.1000000000004"/>
        <n v="600.29999999999995"/>
        <n v="1120.4900000000002"/>
        <n v="1260.96"/>
        <n v="3406.8099999999995"/>
        <n v="48.149999999999991"/>
        <n v="1418.4800000000005"/>
        <n v="2048.54"/>
        <n v="579.40000000000009"/>
        <n v="1521.6800000000003"/>
        <n v="317.19999999999993"/>
        <n v="285.23999999999995"/>
        <n v="599.84999999999991"/>
        <n v="905.84999999999968"/>
        <n v="746.16"/>
        <n v="60.150000000000006"/>
        <n v="170.95999999999998"/>
        <n v="769.11999999999989"/>
        <n v="169.26"/>
        <n v="157.48000000000002"/>
        <n v="678.11999999999989"/>
        <n v="313.29999999999995"/>
        <n v="667.7"/>
        <n v="1305.7199999999998"/>
        <n v="271.10999999999996"/>
        <n v="98.649999999999977"/>
        <n v="218.26"/>
        <n v="1443.82"/>
        <n v="50.740000000000009"/>
        <n v="666.65999999999985"/>
        <n v="121.44000000000003"/>
        <n v="516.10000000000014"/>
        <n v="405.15"/>
        <n v="1039.5"/>
        <n v="168.9"/>
        <n v="206.69"/>
        <n v="304.96000000000004"/>
        <n v="653.49"/>
        <n v="943.53"/>
        <n v="2172.2000000000007"/>
        <n v="388.20000000000005"/>
        <n v="85.18"/>
        <n v="348.01"/>
        <n v="3735.6200000000008"/>
        <n v="472.44000000000005"/>
        <n v="2524.5600000000004"/>
        <n v="323.04999999999995"/>
        <n v="599.81999999999994"/>
        <n v="215.89999999999998"/>
        <n v="277.34000000000003"/>
        <n v="1226.42"/>
        <n v="2598.8199999999997"/>
        <n v="319.72000000000003"/>
        <n v="793.43999999999983"/>
        <n v="797.7"/>
        <n v="485.68000000000006"/>
        <n v="4024.1499999999996"/>
        <n v="981.15000000000009"/>
        <n v="3014.8999999999996"/>
        <n v="1172.2999999999997"/>
        <n v="323.91999999999996"/>
        <n v="744.44999999999982"/>
        <n v="231.43"/>
        <n v="692.44"/>
        <n v="511.94999999999993"/>
        <n v="346.45000000000005"/>
        <n v="274"/>
        <n v="140.49"/>
        <n v="791.18"/>
        <n v="344.54"/>
        <n v="132.4"/>
        <n v="998.76000000000022"/>
        <n v="394.65"/>
        <n v="1134.77"/>
        <n v="137.98000000000002"/>
        <n v="154.49999999999997"/>
        <n v="1518.75"/>
        <n v="2932.8999999999996"/>
        <n v="2982.84"/>
        <n v="1126.2000000000003"/>
        <n v="435.89999999999986"/>
        <n v="25.65"/>
        <n v="415.5"/>
        <n v="454.31999999999994"/>
        <n v="908.73"/>
        <n v="283.58"/>
        <n v="2318.2799999999988"/>
        <n v="30.419999999999995"/>
        <n v="131.19999999999999"/>
        <n v="147.52000000000004"/>
        <n v="738.7199999999998"/>
        <n v="631.39999999999986"/>
        <n v="219.88"/>
        <n v="915.83999999999969"/>
        <n v="1466.08"/>
        <n v="134.07999999999998"/>
        <n v="1332.3599999999997"/>
        <n v="238.07999999999998"/>
        <n v="580.1400000000001"/>
        <n v="706.08000000000015"/>
        <n v="2687.3599999999988"/>
        <n v="844.08000000000015"/>
        <n v="821.33999999999992"/>
        <n v="654.96"/>
        <n v="65.819999999999993"/>
        <n v="1964.3999999999996"/>
        <n v="553.04999999999995"/>
        <n v="316.08"/>
        <n v="678.7"/>
        <n v="380.54999999999995"/>
        <n v="1498.2"/>
        <n v="301.68"/>
        <n v="359.43000000000006"/>
        <n v="366.29999999999984"/>
        <n v="727.10000000000014"/>
        <n v="802.8900000000001"/>
        <n v="1098.0999999999999"/>
        <n v="2761.0499999999993"/>
        <n v="3118.4000000000005"/>
        <n v="1043.02"/>
        <n v="866.09999999999991"/>
        <n v="403.31999999999994"/>
        <n v="1163.8399999999997"/>
        <n v="1686.9599999999996"/>
        <n v="877.08000000000015"/>
        <n v="128.24"/>
        <n v="596.04000000000008"/>
        <n v="559.07999999999993"/>
        <n v="1981.5899999999997"/>
        <n v="3738.24"/>
        <n v="322.12"/>
        <n v="165.94000000000003"/>
        <n v="231.39"/>
        <n v="154.60000000000002"/>
        <n v="778.95999999999958"/>
        <n v="383.42000000000007"/>
        <n v="473.97999999999996"/>
        <n v="241.92000000000002"/>
        <n v="537.12000000000012"/>
        <n v="587.09999999999991"/>
        <n v="209.95999999999998"/>
        <n v="24.279999999999994"/>
        <n v="101.55"/>
        <n v="895.86000000000013"/>
        <n v="24.19"/>
        <n v="786.24"/>
        <n v="403.40999999999985"/>
        <n v="511.99999999999989"/>
        <n v="454.69999999999993"/>
        <n v="1190.0499999999997"/>
        <n v="683.40000000000009"/>
        <n v="502"/>
        <n v="3144.1499999999996"/>
        <n v="595.59000000000015"/>
        <n v="1301.9300000000003"/>
        <n v="138.89999999999998"/>
        <n v="457.8"/>
        <n v="98.279999999999987"/>
        <n v="4162.68"/>
        <n v="496"/>
        <n v="1127.0499999999997"/>
        <n v="368.28000000000003"/>
        <n v="253.52000000000004"/>
        <n v="1422.08"/>
        <n v="1531.46"/>
        <n v="368.57999999999993"/>
        <n v="63.960000000000008"/>
        <n v="115.32"/>
        <n v="152.32"/>
        <n v="228.33"/>
        <n v="681.67000000000007"/>
        <n v="1327.8"/>
        <n v="1635.8400000000001"/>
        <n v="102.63999999999999"/>
        <n v="1054.8000000000002"/>
        <n v="1455.6799999999994"/>
        <n v="1901.8999999999996"/>
        <n v="799.82999999999993"/>
        <n v="612.32999999999993"/>
        <n v="341.25"/>
        <n v="2297.7900000000009"/>
        <n v="2110.1999999999989"/>
        <n v="2560.88"/>
        <n v="468.16000000000008"/>
        <n v="430.28999999999996"/>
        <n v="206.29999999999998"/>
        <n v="318.32999999999993"/>
        <n v="683.04000000000008"/>
        <n v="1202.0999999999999"/>
        <n v="1498.7999999999997"/>
        <n v="1654.2400000000002"/>
        <n v="1493.3100000000004"/>
        <n v="1657.5999999999995"/>
        <n v="162.09"/>
        <n v="760.59000000000015"/>
        <n v="1021.4100000000003"/>
        <n v="43.64"/>
        <n v="999.87999999999988"/>
        <n v="1260.8000000000002"/>
        <m/>
      </sharedItems>
    </cacheField>
    <cacheField name="Profit_Margin" numFmtId="0">
      <sharedItems containsString="0" containsBlank="1" containsNumber="1" minValue="0.16242960480104499" maxValue="0.57202463739320475"/>
    </cacheField>
    <cacheField name="Month" numFmtId="0">
      <sharedItems containsBlank="1" count="19"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  <s v="Jan-2026"/>
        <s v="Feb-2026"/>
        <s v="Mar-2026"/>
        <s v="Apr-2026"/>
        <s v="May-2026"/>
        <s v="Jun-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79.496174768516" createdVersion="6" refreshedVersion="6" minRefreshableVersion="3" recordCount="5001">
  <cacheSource type="worksheet">
    <worksheetSource ref="A1:O1048576" sheet="Raw_Data"/>
  </cacheSource>
  <cacheFields count="15">
    <cacheField name="Order_ID" numFmtId="0">
      <sharedItems containsString="0" containsBlank="1" containsNumber="1" containsInteger="1" minValue="100001" maxValue="105000"/>
    </cacheField>
    <cacheField name="Order_Date" numFmtId="14">
      <sharedItems containsNonDate="0" containsDate="1" containsString="0" containsBlank="1" minDate="2025-01-01T00:00:00" maxDate="2026-07-01T00:00:00"/>
    </cacheField>
    <cacheField name="Country" numFmtId="0">
      <sharedItems containsBlank="1"/>
    </cacheField>
    <cacheField name="Region" numFmtId="0">
      <sharedItems containsBlank="1"/>
    </cacheField>
    <cacheField name="Product" numFmtId="0">
      <sharedItems containsBlank="1" count="9">
        <s v="Monitor"/>
        <s v="Tablet"/>
        <s v="Smartwatch"/>
        <s v="Phone"/>
        <s v="Mouse"/>
        <s v="Laptop"/>
        <s v="Headphones"/>
        <s v="Keyboard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15"/>
    </cacheField>
    <cacheField name="Unit_Price" numFmtId="0">
      <sharedItems containsString="0" containsBlank="1" containsNumber="1" minValue="40.590000000000003" maxValue="1007.66"/>
    </cacheField>
    <cacheField name="Unit_Cost" numFmtId="0">
      <sharedItems containsString="0" containsBlank="1" containsNumber="1" minValue="21.53" maxValue="686.87"/>
    </cacheField>
    <cacheField name="Revenue" numFmtId="0">
      <sharedItems containsString="0" containsBlank="1" containsNumber="1" minValue="41.07" maxValue="15114.9"/>
    </cacheField>
    <cacheField name="Cost" numFmtId="0">
      <sharedItems containsString="0" containsBlank="1" containsNumber="1" minValue="21.54" maxValue="10302.299999999999"/>
    </cacheField>
    <cacheField name="Profit" numFmtId="0">
      <sharedItems containsString="0" containsBlank="1" containsNumber="1" minValue="17.040000000000003" maxValue="5649"/>
    </cacheField>
    <cacheField name="Profit_Margin" numFmtId="0">
      <sharedItems containsString="0" containsBlank="1" containsNumber="1" minValue="0.16242960480104499" maxValue="0.57202463739320475"/>
    </cacheField>
    <cacheField name="Month" numFmtId="0">
      <sharedItems containsBlank="1"/>
    </cacheField>
    <cacheField name="month_name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1">
  <r>
    <n v="102707"/>
    <d v="2025-01-01T00:00:00"/>
    <x v="0"/>
    <x v="0"/>
    <x v="0"/>
    <s v="Electronics"/>
    <n v="14"/>
    <n v="322.82"/>
    <n v="234.87"/>
    <n v="4519.4799999999996"/>
    <n v="3288.18"/>
    <x v="0"/>
    <n v="0.2724428474072238"/>
    <x v="0"/>
  </r>
  <r>
    <n v="104038"/>
    <d v="2025-01-01T00:00:00"/>
    <x v="1"/>
    <x v="1"/>
    <x v="0"/>
    <s v="Electronics"/>
    <n v="14"/>
    <n v="358.28"/>
    <n v="230.71"/>
    <n v="5015.92"/>
    <n v="3229.94"/>
    <x v="1"/>
    <n v="0.35606229764430053"/>
    <x v="0"/>
  </r>
  <r>
    <n v="103153"/>
    <d v="2025-01-01T00:00:00"/>
    <x v="2"/>
    <x v="1"/>
    <x v="1"/>
    <s v="Electronics"/>
    <n v="15"/>
    <n v="405.59"/>
    <n v="290.24"/>
    <n v="6083.85"/>
    <n v="4353.6000000000004"/>
    <x v="2"/>
    <n v="0.28440050297098052"/>
    <x v="0"/>
  </r>
  <r>
    <n v="103617"/>
    <d v="2025-01-01T00:00:00"/>
    <x v="3"/>
    <x v="2"/>
    <x v="2"/>
    <s v="Wearables"/>
    <n v="11"/>
    <n v="223.53"/>
    <n v="127.81"/>
    <n v="2458.83"/>
    <n v="1405.91"/>
    <x v="3"/>
    <n v="0.42821992573703749"/>
    <x v="0"/>
  </r>
  <r>
    <n v="102562"/>
    <d v="2025-01-01T00:00:00"/>
    <x v="1"/>
    <x v="1"/>
    <x v="2"/>
    <s v="Wearables"/>
    <n v="3"/>
    <n v="201.58"/>
    <n v="139.86000000000001"/>
    <n v="604.74"/>
    <n v="419.58"/>
    <x v="4"/>
    <n v="0.30618116876674278"/>
    <x v="0"/>
  </r>
  <r>
    <n v="100813"/>
    <d v="2025-01-01T00:00:00"/>
    <x v="4"/>
    <x v="0"/>
    <x v="3"/>
    <s v="Electronics"/>
    <n v="10"/>
    <n v="591.98"/>
    <n v="467.63"/>
    <n v="5919.8"/>
    <n v="4676.3"/>
    <x v="5"/>
    <n v="0.21005777222203453"/>
    <x v="0"/>
  </r>
  <r>
    <n v="102525"/>
    <d v="2025-01-01T00:00:00"/>
    <x v="5"/>
    <x v="1"/>
    <x v="2"/>
    <s v="Wearables"/>
    <n v="6"/>
    <n v="240.38"/>
    <n v="140.9"/>
    <n v="1442.28"/>
    <n v="845.4"/>
    <x v="6"/>
    <n v="0.41384474581911973"/>
    <x v="0"/>
  </r>
  <r>
    <n v="103504"/>
    <d v="2025-01-02T00:00:00"/>
    <x v="6"/>
    <x v="0"/>
    <x v="4"/>
    <s v="Accessories"/>
    <n v="15"/>
    <n v="49.73"/>
    <n v="23.38"/>
    <n v="745.95"/>
    <n v="350.7"/>
    <x v="7"/>
    <n v="0.52986125075407198"/>
    <x v="0"/>
  </r>
  <r>
    <n v="104589"/>
    <d v="2025-01-02T00:00:00"/>
    <x v="2"/>
    <x v="1"/>
    <x v="2"/>
    <s v="Wearables"/>
    <n v="4"/>
    <n v="215.08"/>
    <n v="145"/>
    <n v="860.32"/>
    <n v="580"/>
    <x v="8"/>
    <n v="0.3258322484656872"/>
    <x v="0"/>
  </r>
  <r>
    <n v="102226"/>
    <d v="2025-01-02T00:00:00"/>
    <x v="7"/>
    <x v="2"/>
    <x v="0"/>
    <s v="Electronics"/>
    <n v="3"/>
    <n v="373.45"/>
    <n v="246.96"/>
    <n v="1120.3499999999999"/>
    <n v="740.88"/>
    <x v="9"/>
    <n v="0.33870665417057166"/>
    <x v="0"/>
  </r>
  <r>
    <n v="100007"/>
    <d v="2025-01-02T00:00:00"/>
    <x v="8"/>
    <x v="0"/>
    <x v="5"/>
    <s v="Electronics"/>
    <n v="5"/>
    <n v="997.26"/>
    <n v="638.07000000000005"/>
    <n v="4986.3"/>
    <n v="3190.35"/>
    <x v="10"/>
    <n v="0.36017688466397935"/>
    <x v="0"/>
  </r>
  <r>
    <n v="103275"/>
    <d v="2025-01-02T00:00:00"/>
    <x v="1"/>
    <x v="1"/>
    <x v="2"/>
    <s v="Wearables"/>
    <n v="3"/>
    <n v="213.22"/>
    <n v="127.94"/>
    <n v="639.66"/>
    <n v="383.82"/>
    <x v="11"/>
    <n v="0.39996248006753587"/>
    <x v="0"/>
  </r>
  <r>
    <n v="102513"/>
    <d v="2025-01-02T00:00:00"/>
    <x v="9"/>
    <x v="2"/>
    <x v="6"/>
    <s v="Accessories"/>
    <n v="7"/>
    <n v="128.91"/>
    <n v="70.709999999999994"/>
    <n v="902.37"/>
    <n v="494.97"/>
    <x v="12"/>
    <n v="0.45147777519199439"/>
    <x v="0"/>
  </r>
  <r>
    <n v="104454"/>
    <d v="2025-01-03T00:00:00"/>
    <x v="5"/>
    <x v="1"/>
    <x v="1"/>
    <s v="Electronics"/>
    <n v="10"/>
    <n v="412.58"/>
    <n v="292.54000000000002"/>
    <n v="4125.8"/>
    <n v="2925.4"/>
    <x v="13"/>
    <n v="0.29094963401037377"/>
    <x v="0"/>
  </r>
  <r>
    <n v="104665"/>
    <d v="2025-01-03T00:00:00"/>
    <x v="2"/>
    <x v="1"/>
    <x v="1"/>
    <s v="Electronics"/>
    <n v="6"/>
    <n v="433.99"/>
    <n v="317.44"/>
    <n v="2603.94"/>
    <n v="1904.64"/>
    <x v="14"/>
    <n v="0.26855457499020713"/>
    <x v="0"/>
  </r>
  <r>
    <n v="101077"/>
    <d v="2025-01-03T00:00:00"/>
    <x v="10"/>
    <x v="2"/>
    <x v="0"/>
    <s v="Electronics"/>
    <n v="6"/>
    <n v="318.27"/>
    <n v="231.83"/>
    <n v="1909.62"/>
    <n v="1390.98"/>
    <x v="15"/>
    <n v="0.27159330128507236"/>
    <x v="0"/>
  </r>
  <r>
    <n v="102784"/>
    <d v="2025-01-03T00:00:00"/>
    <x v="5"/>
    <x v="1"/>
    <x v="7"/>
    <s v="Accessories"/>
    <n v="4"/>
    <n v="63.55"/>
    <n v="35.93"/>
    <n v="254.2"/>
    <n v="143.72"/>
    <x v="16"/>
    <n v="0.43461841070023599"/>
    <x v="0"/>
  </r>
  <r>
    <n v="102651"/>
    <d v="2025-01-03T00:00:00"/>
    <x v="4"/>
    <x v="0"/>
    <x v="6"/>
    <s v="Accessories"/>
    <n v="9"/>
    <n v="119.61"/>
    <n v="69.25"/>
    <n v="1076.49"/>
    <n v="623.25"/>
    <x v="17"/>
    <n v="0.42103503051584318"/>
    <x v="0"/>
  </r>
  <r>
    <n v="101459"/>
    <d v="2025-01-03T00:00:00"/>
    <x v="11"/>
    <x v="0"/>
    <x v="4"/>
    <s v="Accessories"/>
    <n v="1"/>
    <n v="41.53"/>
    <n v="24.49"/>
    <n v="41.53"/>
    <n v="24.49"/>
    <x v="18"/>
    <n v="0.41030580303395142"/>
    <x v="0"/>
  </r>
  <r>
    <n v="101170"/>
    <d v="2025-01-03T00:00:00"/>
    <x v="12"/>
    <x v="0"/>
    <x v="7"/>
    <s v="Accessories"/>
    <n v="10"/>
    <n v="65.63"/>
    <n v="36.51"/>
    <n v="656.3"/>
    <n v="365.1"/>
    <x v="19"/>
    <n v="0.44369952765503573"/>
    <x v="0"/>
  </r>
  <r>
    <n v="104835"/>
    <d v="2025-01-04T00:00:00"/>
    <x v="9"/>
    <x v="2"/>
    <x v="5"/>
    <s v="Electronics"/>
    <n v="11"/>
    <n v="917.71"/>
    <n v="642.59"/>
    <n v="10094.81"/>
    <n v="7068.49"/>
    <x v="20"/>
    <n v="0.29978969391202015"/>
    <x v="0"/>
  </r>
  <r>
    <n v="100023"/>
    <d v="2025-01-04T00:00:00"/>
    <x v="0"/>
    <x v="0"/>
    <x v="2"/>
    <s v="Wearables"/>
    <n v="12"/>
    <n v="211.65"/>
    <n v="131.22"/>
    <n v="2539.8000000000002"/>
    <n v="1574.64"/>
    <x v="21"/>
    <n v="0.38001417434443657"/>
    <x v="0"/>
  </r>
  <r>
    <n v="100871"/>
    <d v="2025-01-04T00:00:00"/>
    <x v="9"/>
    <x v="2"/>
    <x v="1"/>
    <s v="Electronics"/>
    <n v="15"/>
    <n v="486.68"/>
    <n v="313.38"/>
    <n v="7300.2"/>
    <n v="4700.7"/>
    <x v="22"/>
    <n v="0.35608613462644861"/>
    <x v="0"/>
  </r>
  <r>
    <n v="100093"/>
    <d v="2025-01-04T00:00:00"/>
    <x v="5"/>
    <x v="1"/>
    <x v="1"/>
    <s v="Electronics"/>
    <n v="3"/>
    <n v="429.1"/>
    <n v="290.31"/>
    <n v="1287.3"/>
    <n v="870.93"/>
    <x v="23"/>
    <n v="0.32344441855045447"/>
    <x v="0"/>
  </r>
  <r>
    <n v="102187"/>
    <d v="2025-01-04T00:00:00"/>
    <x v="13"/>
    <x v="3"/>
    <x v="7"/>
    <s v="Accessories"/>
    <n v="9"/>
    <n v="73.510000000000005"/>
    <n v="40.53"/>
    <n v="661.59"/>
    <n v="364.77"/>
    <x v="24"/>
    <n v="0.44864644266086251"/>
    <x v="0"/>
  </r>
  <r>
    <n v="101388"/>
    <d v="2025-01-04T00:00:00"/>
    <x v="8"/>
    <x v="0"/>
    <x v="3"/>
    <s v="Electronics"/>
    <n v="11"/>
    <n v="598.28"/>
    <n v="449.35"/>
    <n v="6581.08"/>
    <n v="4942.8500000000004"/>
    <x v="25"/>
    <n v="0.24893026676472549"/>
    <x v="0"/>
  </r>
  <r>
    <n v="104218"/>
    <d v="2025-01-05T00:00:00"/>
    <x v="3"/>
    <x v="2"/>
    <x v="7"/>
    <s v="Accessories"/>
    <n v="6"/>
    <n v="65.88"/>
    <n v="38.35"/>
    <n v="395.28"/>
    <n v="230.1"/>
    <x v="26"/>
    <n v="0.41788099574984816"/>
    <x v="0"/>
  </r>
  <r>
    <n v="101750"/>
    <d v="2025-01-05T00:00:00"/>
    <x v="6"/>
    <x v="0"/>
    <x v="0"/>
    <s v="Electronics"/>
    <n v="9"/>
    <n v="364.37"/>
    <n v="230.19"/>
    <n v="3279.33"/>
    <n v="2071.71"/>
    <x v="27"/>
    <n v="0.36825205148612672"/>
    <x v="0"/>
  </r>
  <r>
    <n v="102138"/>
    <d v="2025-01-05T00:00:00"/>
    <x v="2"/>
    <x v="1"/>
    <x v="7"/>
    <s v="Accessories"/>
    <n v="4"/>
    <n v="76.819999999999993"/>
    <n v="35.700000000000003"/>
    <n v="307.27999999999997"/>
    <n v="142.80000000000001"/>
    <x v="28"/>
    <n v="0.53527727154386873"/>
    <x v="0"/>
  </r>
  <r>
    <n v="104646"/>
    <d v="2025-01-05T00:00:00"/>
    <x v="5"/>
    <x v="1"/>
    <x v="2"/>
    <s v="Wearables"/>
    <n v="8"/>
    <n v="233.51"/>
    <n v="142.66999999999999"/>
    <n v="1868.08"/>
    <n v="1141.3599999999999"/>
    <x v="29"/>
    <n v="0.38901974219519508"/>
    <x v="0"/>
  </r>
  <r>
    <n v="100802"/>
    <d v="2025-01-05T00:00:00"/>
    <x v="6"/>
    <x v="0"/>
    <x v="1"/>
    <s v="Electronics"/>
    <n v="14"/>
    <n v="419.44"/>
    <n v="303.60000000000002"/>
    <n v="5872.16"/>
    <n v="4250.3999999999996"/>
    <x v="30"/>
    <n v="0.27617776082395579"/>
    <x v="0"/>
  </r>
  <r>
    <n v="104304"/>
    <d v="2025-01-05T00:00:00"/>
    <x v="3"/>
    <x v="2"/>
    <x v="0"/>
    <s v="Electronics"/>
    <n v="5"/>
    <n v="336.9"/>
    <n v="225.76"/>
    <n v="1684.5"/>
    <n v="1128.8"/>
    <x v="31"/>
    <n v="0.32989017512615021"/>
    <x v="0"/>
  </r>
  <r>
    <n v="104315"/>
    <d v="2025-01-05T00:00:00"/>
    <x v="13"/>
    <x v="3"/>
    <x v="5"/>
    <s v="Electronics"/>
    <n v="8"/>
    <n v="855.51"/>
    <n v="678.42"/>
    <n v="6844.08"/>
    <n v="5427.36"/>
    <x v="32"/>
    <n v="0.20699933373075713"/>
    <x v="0"/>
  </r>
  <r>
    <n v="101088"/>
    <d v="2025-01-05T00:00:00"/>
    <x v="4"/>
    <x v="0"/>
    <x v="2"/>
    <s v="Wearables"/>
    <n v="5"/>
    <n v="237.65"/>
    <n v="130.69999999999999"/>
    <n v="1188.25"/>
    <n v="653.5"/>
    <x v="33"/>
    <n v="0.45003155901535874"/>
    <x v="0"/>
  </r>
  <r>
    <n v="104939"/>
    <d v="2025-01-05T00:00:00"/>
    <x v="1"/>
    <x v="1"/>
    <x v="2"/>
    <s v="Wearables"/>
    <n v="15"/>
    <n v="209.71"/>
    <n v="143.91999999999999"/>
    <n v="3145.65"/>
    <n v="2158.8000000000002"/>
    <x v="34"/>
    <n v="0.31371894521005195"/>
    <x v="0"/>
  </r>
  <r>
    <n v="104161"/>
    <d v="2025-01-05T00:00:00"/>
    <x v="10"/>
    <x v="2"/>
    <x v="6"/>
    <s v="Accessories"/>
    <n v="5"/>
    <n v="111.36"/>
    <n v="66.13"/>
    <n v="556.79999999999995"/>
    <n v="330.65"/>
    <x v="35"/>
    <n v="0.4061602011494253"/>
    <x v="0"/>
  </r>
  <r>
    <n v="100248"/>
    <d v="2025-01-05T00:00:00"/>
    <x v="14"/>
    <x v="3"/>
    <x v="0"/>
    <s v="Electronics"/>
    <n v="12"/>
    <n v="334.17"/>
    <n v="225.42"/>
    <n v="4010.04"/>
    <n v="2705.04"/>
    <x v="36"/>
    <n v="0.32543316276146872"/>
    <x v="0"/>
  </r>
  <r>
    <n v="104098"/>
    <d v="2025-01-05T00:00:00"/>
    <x v="4"/>
    <x v="0"/>
    <x v="2"/>
    <s v="Wearables"/>
    <n v="2"/>
    <n v="204.01"/>
    <n v="132.91"/>
    <n v="408.02"/>
    <n v="265.82"/>
    <x v="37"/>
    <n v="0.34851232782706731"/>
    <x v="0"/>
  </r>
  <r>
    <n v="103047"/>
    <d v="2025-01-05T00:00:00"/>
    <x v="9"/>
    <x v="2"/>
    <x v="1"/>
    <s v="Electronics"/>
    <n v="9"/>
    <n v="442.92"/>
    <n v="305.47000000000003"/>
    <n v="3986.28"/>
    <n v="2749.23"/>
    <x v="38"/>
    <n v="0.3103269213401969"/>
    <x v="0"/>
  </r>
  <r>
    <n v="100004"/>
    <d v="2025-01-05T00:00:00"/>
    <x v="10"/>
    <x v="2"/>
    <x v="2"/>
    <s v="Wearables"/>
    <n v="13"/>
    <n v="214.1"/>
    <n v="129.22"/>
    <n v="2783.3"/>
    <n v="1679.86"/>
    <x v="39"/>
    <n v="0.39645025688930413"/>
    <x v="0"/>
  </r>
  <r>
    <n v="103379"/>
    <d v="2025-01-06T00:00:00"/>
    <x v="6"/>
    <x v="0"/>
    <x v="7"/>
    <s v="Accessories"/>
    <n v="5"/>
    <n v="72.099999999999994"/>
    <n v="38.799999999999997"/>
    <n v="360.5"/>
    <n v="194"/>
    <x v="40"/>
    <n v="0.46185852981969489"/>
    <x v="0"/>
  </r>
  <r>
    <n v="103864"/>
    <d v="2025-01-06T00:00:00"/>
    <x v="0"/>
    <x v="0"/>
    <x v="3"/>
    <s v="Electronics"/>
    <n v="15"/>
    <n v="678.1"/>
    <n v="461.34"/>
    <n v="10171.5"/>
    <n v="6920.1"/>
    <x v="41"/>
    <n v="0.31965786757115466"/>
    <x v="0"/>
  </r>
  <r>
    <n v="102810"/>
    <d v="2025-01-06T00:00:00"/>
    <x v="5"/>
    <x v="1"/>
    <x v="1"/>
    <s v="Electronics"/>
    <n v="11"/>
    <n v="424.18"/>
    <n v="316.83"/>
    <n v="4665.9799999999996"/>
    <n v="3485.13"/>
    <x v="42"/>
    <n v="0.25307652411712001"/>
    <x v="0"/>
  </r>
  <r>
    <n v="104334"/>
    <d v="2025-01-06T00:00:00"/>
    <x v="1"/>
    <x v="1"/>
    <x v="6"/>
    <s v="Accessories"/>
    <n v="4"/>
    <n v="128.81"/>
    <n v="70.5"/>
    <n v="515.24"/>
    <n v="282"/>
    <x v="43"/>
    <n v="0.45268224516730071"/>
    <x v="0"/>
  </r>
  <r>
    <n v="101360"/>
    <d v="2025-01-06T00:00:00"/>
    <x v="10"/>
    <x v="2"/>
    <x v="2"/>
    <s v="Wearables"/>
    <n v="14"/>
    <n v="233.43"/>
    <n v="142.52000000000001"/>
    <n v="3268.02"/>
    <n v="1995.28"/>
    <x v="44"/>
    <n v="0.38945294092447413"/>
    <x v="0"/>
  </r>
  <r>
    <n v="100355"/>
    <d v="2025-01-06T00:00:00"/>
    <x v="6"/>
    <x v="0"/>
    <x v="5"/>
    <s v="Electronics"/>
    <n v="4"/>
    <n v="890.84"/>
    <n v="635.07000000000005"/>
    <n v="3563.36"/>
    <n v="2540.2800000000002"/>
    <x v="45"/>
    <n v="0.28711104126442455"/>
    <x v="0"/>
  </r>
  <r>
    <n v="100751"/>
    <d v="2025-01-06T00:00:00"/>
    <x v="4"/>
    <x v="0"/>
    <x v="0"/>
    <s v="Electronics"/>
    <n v="9"/>
    <n v="385.53"/>
    <n v="227.46"/>
    <n v="3469.77"/>
    <n v="2047.14"/>
    <x v="46"/>
    <n v="0.41000700334604306"/>
    <x v="0"/>
  </r>
  <r>
    <n v="103820"/>
    <d v="2025-01-06T00:00:00"/>
    <x v="15"/>
    <x v="2"/>
    <x v="4"/>
    <s v="Accessories"/>
    <n v="15"/>
    <n v="45.49"/>
    <n v="23.41"/>
    <n v="682.35"/>
    <n v="351.15"/>
    <x v="47"/>
    <n v="0.48538140250604533"/>
    <x v="0"/>
  </r>
  <r>
    <n v="103677"/>
    <d v="2025-01-06T00:00:00"/>
    <x v="0"/>
    <x v="0"/>
    <x v="0"/>
    <s v="Electronics"/>
    <n v="8"/>
    <n v="364.44"/>
    <n v="231.45"/>
    <n v="2915.52"/>
    <n v="1851.6"/>
    <x v="48"/>
    <n v="0.36491603556140934"/>
    <x v="0"/>
  </r>
  <r>
    <n v="103327"/>
    <d v="2025-01-06T00:00:00"/>
    <x v="2"/>
    <x v="1"/>
    <x v="2"/>
    <s v="Wearables"/>
    <n v="8"/>
    <n v="199.4"/>
    <n v="133.5"/>
    <n v="1595.2"/>
    <n v="1068"/>
    <x v="49"/>
    <n v="0.33049147442326982"/>
    <x v="0"/>
  </r>
  <r>
    <n v="101481"/>
    <d v="2025-01-06T00:00:00"/>
    <x v="2"/>
    <x v="1"/>
    <x v="6"/>
    <s v="Accessories"/>
    <n v="8"/>
    <n v="119.95"/>
    <n v="72.760000000000005"/>
    <n v="959.6"/>
    <n v="582.08000000000004"/>
    <x v="50"/>
    <n v="0.39341392246769485"/>
    <x v="0"/>
  </r>
  <r>
    <n v="100722"/>
    <d v="2025-01-06T00:00:00"/>
    <x v="6"/>
    <x v="0"/>
    <x v="6"/>
    <s v="Accessories"/>
    <n v="5"/>
    <n v="121.67"/>
    <n v="68.930000000000007"/>
    <n v="608.35"/>
    <n v="344.65"/>
    <x v="51"/>
    <n v="0.43346757623078824"/>
    <x v="0"/>
  </r>
  <r>
    <n v="100132"/>
    <d v="2025-01-07T00:00:00"/>
    <x v="0"/>
    <x v="0"/>
    <x v="3"/>
    <s v="Electronics"/>
    <n v="14"/>
    <n v="692.51"/>
    <n v="445.46"/>
    <n v="9695.14"/>
    <n v="6236.44"/>
    <x v="52"/>
    <n v="0.356745750963885"/>
    <x v="0"/>
  </r>
  <r>
    <n v="102709"/>
    <d v="2025-01-07T00:00:00"/>
    <x v="11"/>
    <x v="0"/>
    <x v="1"/>
    <s v="Electronics"/>
    <n v="1"/>
    <n v="447.38"/>
    <n v="325.52"/>
    <n v="447.38"/>
    <n v="325.52"/>
    <x v="53"/>
    <n v="0.27238589118869866"/>
    <x v="0"/>
  </r>
  <r>
    <n v="100228"/>
    <d v="2025-01-07T00:00:00"/>
    <x v="3"/>
    <x v="2"/>
    <x v="7"/>
    <s v="Accessories"/>
    <n v="11"/>
    <n v="77.73"/>
    <n v="38.74"/>
    <n v="855.03"/>
    <n v="426.14"/>
    <x v="54"/>
    <n v="0.50160813070886401"/>
    <x v="0"/>
  </r>
  <r>
    <n v="102868"/>
    <d v="2025-01-07T00:00:00"/>
    <x v="1"/>
    <x v="1"/>
    <x v="0"/>
    <s v="Electronics"/>
    <n v="10"/>
    <n v="346.83"/>
    <n v="217.98"/>
    <n v="3468.3"/>
    <n v="2179.8000000000002"/>
    <x v="55"/>
    <n v="0.37150765504714123"/>
    <x v="0"/>
  </r>
  <r>
    <n v="100766"/>
    <d v="2025-01-07T00:00:00"/>
    <x v="3"/>
    <x v="2"/>
    <x v="3"/>
    <s v="Electronics"/>
    <n v="14"/>
    <n v="656.52"/>
    <n v="437.24"/>
    <n v="9191.2800000000007"/>
    <n v="6121.36"/>
    <x v="56"/>
    <n v="0.33400353378419556"/>
    <x v="0"/>
  </r>
  <r>
    <n v="100966"/>
    <d v="2025-01-07T00:00:00"/>
    <x v="7"/>
    <x v="2"/>
    <x v="2"/>
    <s v="Wearables"/>
    <n v="1"/>
    <n v="241.03"/>
    <n v="129.41999999999999"/>
    <n v="241.03"/>
    <n v="129.41999999999999"/>
    <x v="57"/>
    <n v="0.46305439156951422"/>
    <x v="0"/>
  </r>
  <r>
    <n v="103625"/>
    <d v="2025-01-07T00:00:00"/>
    <x v="4"/>
    <x v="0"/>
    <x v="4"/>
    <s v="Accessories"/>
    <n v="2"/>
    <n v="48.5"/>
    <n v="22.83"/>
    <n v="97"/>
    <n v="45.66"/>
    <x v="58"/>
    <n v="0.5292783505154639"/>
    <x v="0"/>
  </r>
  <r>
    <n v="100932"/>
    <d v="2025-01-07T00:00:00"/>
    <x v="5"/>
    <x v="1"/>
    <x v="5"/>
    <s v="Electronics"/>
    <n v="5"/>
    <n v="952.46"/>
    <n v="636.38"/>
    <n v="4762.3"/>
    <n v="3181.9"/>
    <x v="59"/>
    <n v="0.33185645591415913"/>
    <x v="0"/>
  </r>
  <r>
    <n v="104981"/>
    <d v="2025-01-07T00:00:00"/>
    <x v="14"/>
    <x v="3"/>
    <x v="0"/>
    <s v="Electronics"/>
    <n v="9"/>
    <n v="350.58"/>
    <n v="224.89"/>
    <n v="3155.22"/>
    <n v="2024.01"/>
    <x v="60"/>
    <n v="0.35852016658109415"/>
    <x v="0"/>
  </r>
  <r>
    <n v="103393"/>
    <d v="2025-01-07T00:00:00"/>
    <x v="14"/>
    <x v="3"/>
    <x v="1"/>
    <s v="Electronics"/>
    <n v="15"/>
    <n v="440.84"/>
    <n v="291.63"/>
    <n v="6612.6"/>
    <n v="4374.45"/>
    <x v="61"/>
    <n v="0.338467471191362"/>
    <x v="0"/>
  </r>
  <r>
    <n v="102279"/>
    <d v="2025-01-07T00:00:00"/>
    <x v="5"/>
    <x v="1"/>
    <x v="2"/>
    <s v="Wearables"/>
    <n v="12"/>
    <n v="216.97"/>
    <n v="142.15"/>
    <n v="2603.64"/>
    <n v="1705.8"/>
    <x v="62"/>
    <n v="0.34484030050237358"/>
    <x v="0"/>
  </r>
  <r>
    <n v="104593"/>
    <d v="2025-01-07T00:00:00"/>
    <x v="3"/>
    <x v="2"/>
    <x v="3"/>
    <s v="Electronics"/>
    <n v="8"/>
    <n v="720.97"/>
    <n v="450.23"/>
    <n v="5767.76"/>
    <n v="3601.84"/>
    <x v="63"/>
    <n v="0.37552186637446772"/>
    <x v="0"/>
  </r>
  <r>
    <n v="103316"/>
    <d v="2025-01-07T00:00:00"/>
    <x v="2"/>
    <x v="1"/>
    <x v="7"/>
    <s v="Accessories"/>
    <n v="9"/>
    <n v="66.180000000000007"/>
    <n v="35.43"/>
    <n v="595.62"/>
    <n v="318.87"/>
    <x v="64"/>
    <n v="0.46464188576609244"/>
    <x v="0"/>
  </r>
  <r>
    <n v="102988"/>
    <d v="2025-01-07T00:00:00"/>
    <x v="10"/>
    <x v="2"/>
    <x v="3"/>
    <s v="Electronics"/>
    <n v="5"/>
    <n v="641.5"/>
    <n v="451.56"/>
    <n v="3207.5"/>
    <n v="2257.8000000000002"/>
    <x v="65"/>
    <n v="0.29608729540140288"/>
    <x v="0"/>
  </r>
  <r>
    <n v="102715"/>
    <d v="2025-01-08T00:00:00"/>
    <x v="12"/>
    <x v="0"/>
    <x v="7"/>
    <s v="Accessories"/>
    <n v="10"/>
    <n v="75.39"/>
    <n v="40.119999999999997"/>
    <n v="753.9"/>
    <n v="401.2"/>
    <x v="66"/>
    <n v="0.46783393022947339"/>
    <x v="0"/>
  </r>
  <r>
    <n v="103062"/>
    <d v="2025-01-08T00:00:00"/>
    <x v="0"/>
    <x v="0"/>
    <x v="7"/>
    <s v="Accessories"/>
    <n v="6"/>
    <n v="71.069999999999993"/>
    <n v="38.69"/>
    <n v="426.42"/>
    <n v="232.14"/>
    <x v="67"/>
    <n v="0.45560714788236956"/>
    <x v="0"/>
  </r>
  <r>
    <n v="100259"/>
    <d v="2025-01-08T00:00:00"/>
    <x v="3"/>
    <x v="2"/>
    <x v="6"/>
    <s v="Accessories"/>
    <n v="9"/>
    <n v="133.81"/>
    <n v="67.27"/>
    <n v="1204.29"/>
    <n v="605.42999999999995"/>
    <x v="68"/>
    <n v="0.49727225170017192"/>
    <x v="0"/>
  </r>
  <r>
    <n v="102882"/>
    <d v="2025-01-08T00:00:00"/>
    <x v="14"/>
    <x v="3"/>
    <x v="5"/>
    <s v="Electronics"/>
    <n v="6"/>
    <n v="818.07"/>
    <n v="672.78"/>
    <n v="4908.42"/>
    <n v="4036.68"/>
    <x v="69"/>
    <n v="0.17760093879496869"/>
    <x v="0"/>
  </r>
  <r>
    <n v="104174"/>
    <d v="2025-01-08T00:00:00"/>
    <x v="7"/>
    <x v="2"/>
    <x v="2"/>
    <s v="Wearables"/>
    <n v="15"/>
    <n v="228.32"/>
    <n v="140.61000000000001"/>
    <n v="3424.8"/>
    <n v="2109.15"/>
    <x v="70"/>
    <n v="0.38415381920112124"/>
    <x v="0"/>
  </r>
  <r>
    <n v="104244"/>
    <d v="2025-01-08T00:00:00"/>
    <x v="15"/>
    <x v="2"/>
    <x v="7"/>
    <s v="Accessories"/>
    <n v="6"/>
    <n v="64.95"/>
    <n v="37.57"/>
    <n v="389.7"/>
    <n v="225.42"/>
    <x v="71"/>
    <n v="0.42155504234026175"/>
    <x v="0"/>
  </r>
  <r>
    <n v="103413"/>
    <d v="2025-01-08T00:00:00"/>
    <x v="0"/>
    <x v="0"/>
    <x v="3"/>
    <s v="Electronics"/>
    <n v="6"/>
    <n v="632.4"/>
    <n v="464.03"/>
    <n v="3794.4"/>
    <n v="2784.18"/>
    <x v="72"/>
    <n v="0.26623972169512972"/>
    <x v="0"/>
  </r>
  <r>
    <n v="101622"/>
    <d v="2025-01-08T00:00:00"/>
    <x v="8"/>
    <x v="0"/>
    <x v="3"/>
    <s v="Electronics"/>
    <n v="2"/>
    <n v="676.57"/>
    <n v="449.67"/>
    <n v="1353.14"/>
    <n v="899.34"/>
    <x v="73"/>
    <n v="0.33536810677387413"/>
    <x v="0"/>
  </r>
  <r>
    <n v="100153"/>
    <d v="2025-01-08T00:00:00"/>
    <x v="11"/>
    <x v="0"/>
    <x v="0"/>
    <s v="Electronics"/>
    <n v="4"/>
    <n v="345.35"/>
    <n v="240.66"/>
    <n v="1381.4"/>
    <n v="962.64"/>
    <x v="74"/>
    <n v="0.30314174026350083"/>
    <x v="0"/>
  </r>
  <r>
    <n v="102272"/>
    <d v="2025-01-08T00:00:00"/>
    <x v="10"/>
    <x v="2"/>
    <x v="7"/>
    <s v="Accessories"/>
    <n v="3"/>
    <n v="77.12"/>
    <n v="37.39"/>
    <n v="231.36"/>
    <n v="112.17"/>
    <x v="75"/>
    <n v="0.5151711618257262"/>
    <x v="0"/>
  </r>
  <r>
    <n v="100580"/>
    <d v="2025-01-08T00:00:00"/>
    <x v="11"/>
    <x v="0"/>
    <x v="1"/>
    <s v="Electronics"/>
    <n v="1"/>
    <n v="423.5"/>
    <n v="330.54"/>
    <n v="423.5"/>
    <n v="330.54"/>
    <x v="76"/>
    <n v="0.21950413223140491"/>
    <x v="0"/>
  </r>
  <r>
    <n v="104039"/>
    <d v="2025-01-09T00:00:00"/>
    <x v="1"/>
    <x v="1"/>
    <x v="7"/>
    <s v="Accessories"/>
    <n v="11"/>
    <n v="78.3"/>
    <n v="40.01"/>
    <n v="861.3"/>
    <n v="440.11"/>
    <x v="77"/>
    <n v="0.48901660280970621"/>
    <x v="0"/>
  </r>
  <r>
    <n v="104070"/>
    <d v="2025-01-09T00:00:00"/>
    <x v="1"/>
    <x v="1"/>
    <x v="1"/>
    <s v="Electronics"/>
    <n v="10"/>
    <n v="450.45"/>
    <n v="302.10000000000002"/>
    <n v="4504.5"/>
    <n v="3021"/>
    <x v="78"/>
    <n v="0.32933732933732934"/>
    <x v="0"/>
  </r>
  <r>
    <n v="100543"/>
    <d v="2025-01-09T00:00:00"/>
    <x v="8"/>
    <x v="0"/>
    <x v="5"/>
    <s v="Electronics"/>
    <n v="10"/>
    <n v="847.96"/>
    <n v="633.19000000000005"/>
    <n v="8479.6"/>
    <n v="6331.9"/>
    <x v="79"/>
    <n v="0.25327845653096853"/>
    <x v="0"/>
  </r>
  <r>
    <n v="100850"/>
    <d v="2025-01-09T00:00:00"/>
    <x v="10"/>
    <x v="2"/>
    <x v="2"/>
    <s v="Wearables"/>
    <n v="9"/>
    <n v="202.56"/>
    <n v="143.44999999999999"/>
    <n v="1823.04"/>
    <n v="1291.05"/>
    <x v="80"/>
    <n v="0.29181477093206953"/>
    <x v="0"/>
  </r>
  <r>
    <n v="104950"/>
    <d v="2025-01-09T00:00:00"/>
    <x v="5"/>
    <x v="1"/>
    <x v="5"/>
    <s v="Electronics"/>
    <n v="4"/>
    <n v="982.48"/>
    <n v="662.28"/>
    <n v="3929.92"/>
    <n v="2649.12"/>
    <x v="81"/>
    <n v="0.32590994218711833"/>
    <x v="0"/>
  </r>
  <r>
    <n v="103211"/>
    <d v="2025-01-10T00:00:00"/>
    <x v="6"/>
    <x v="0"/>
    <x v="0"/>
    <s v="Electronics"/>
    <n v="11"/>
    <n v="386.38"/>
    <n v="222.53"/>
    <n v="4250.18"/>
    <n v="2447.83"/>
    <x v="82"/>
    <n v="0.42406439256690309"/>
    <x v="0"/>
  </r>
  <r>
    <n v="100684"/>
    <d v="2025-01-10T00:00:00"/>
    <x v="2"/>
    <x v="1"/>
    <x v="3"/>
    <s v="Electronics"/>
    <n v="1"/>
    <n v="627.35"/>
    <n v="418.41"/>
    <n v="627.35"/>
    <n v="418.41"/>
    <x v="83"/>
    <n v="0.33305172551207457"/>
    <x v="0"/>
  </r>
  <r>
    <n v="103802"/>
    <d v="2025-01-10T00:00:00"/>
    <x v="13"/>
    <x v="3"/>
    <x v="3"/>
    <s v="Electronics"/>
    <n v="5"/>
    <n v="609.22"/>
    <n v="458.7"/>
    <n v="3046.1"/>
    <n v="2293.5"/>
    <x v="84"/>
    <n v="0.24707002396507008"/>
    <x v="0"/>
  </r>
  <r>
    <n v="104818"/>
    <d v="2025-01-10T00:00:00"/>
    <x v="1"/>
    <x v="1"/>
    <x v="1"/>
    <s v="Electronics"/>
    <n v="12"/>
    <n v="482.2"/>
    <n v="296.20999999999998"/>
    <n v="5786.4"/>
    <n v="3554.52"/>
    <x v="85"/>
    <n v="0.3857113231024471"/>
    <x v="0"/>
  </r>
  <r>
    <n v="103161"/>
    <d v="2025-01-10T00:00:00"/>
    <x v="9"/>
    <x v="2"/>
    <x v="4"/>
    <s v="Accessories"/>
    <n v="4"/>
    <n v="42.06"/>
    <n v="24.28"/>
    <n v="168.24"/>
    <n v="97.12"/>
    <x v="86"/>
    <n v="0.42272943414170233"/>
    <x v="0"/>
  </r>
  <r>
    <n v="100925"/>
    <d v="2025-01-10T00:00:00"/>
    <x v="9"/>
    <x v="2"/>
    <x v="2"/>
    <s v="Wearables"/>
    <n v="3"/>
    <n v="202.27"/>
    <n v="140.51"/>
    <n v="606.80999999999995"/>
    <n v="421.53"/>
    <x v="87"/>
    <n v="0.30533445394769365"/>
    <x v="0"/>
  </r>
  <r>
    <n v="104156"/>
    <d v="2025-01-11T00:00:00"/>
    <x v="12"/>
    <x v="0"/>
    <x v="1"/>
    <s v="Electronics"/>
    <n v="15"/>
    <n v="453.59"/>
    <n v="333.21"/>
    <n v="6803.85"/>
    <n v="4998.1499999999996"/>
    <x v="88"/>
    <n v="0.26539385788928338"/>
    <x v="0"/>
  </r>
  <r>
    <n v="101599"/>
    <d v="2025-01-11T00:00:00"/>
    <x v="8"/>
    <x v="0"/>
    <x v="6"/>
    <s v="Accessories"/>
    <n v="1"/>
    <n v="122.8"/>
    <n v="66.84"/>
    <n v="122.8"/>
    <n v="66.84"/>
    <x v="89"/>
    <n v="0.45570032573289898"/>
    <x v="0"/>
  </r>
  <r>
    <n v="104429"/>
    <d v="2025-01-11T00:00:00"/>
    <x v="12"/>
    <x v="0"/>
    <x v="7"/>
    <s v="Accessories"/>
    <n v="13"/>
    <n v="65"/>
    <n v="40.479999999999997"/>
    <n v="845"/>
    <n v="526.24"/>
    <x v="90"/>
    <n v="0.3772307692307692"/>
    <x v="0"/>
  </r>
  <r>
    <n v="101097"/>
    <d v="2025-01-11T00:00:00"/>
    <x v="6"/>
    <x v="0"/>
    <x v="7"/>
    <s v="Accessories"/>
    <n v="1"/>
    <n v="66.900000000000006"/>
    <n v="35.74"/>
    <n v="66.900000000000006"/>
    <n v="35.74"/>
    <x v="91"/>
    <n v="0.46576980568011961"/>
    <x v="0"/>
  </r>
  <r>
    <n v="102845"/>
    <d v="2025-01-11T00:00:00"/>
    <x v="3"/>
    <x v="2"/>
    <x v="1"/>
    <s v="Electronics"/>
    <n v="15"/>
    <n v="417.25"/>
    <n v="314.39"/>
    <n v="6258.75"/>
    <n v="4715.8500000000004"/>
    <x v="92"/>
    <n v="0.24651887357699215"/>
    <x v="0"/>
  </r>
  <r>
    <n v="103064"/>
    <d v="2025-01-11T00:00:00"/>
    <x v="2"/>
    <x v="1"/>
    <x v="2"/>
    <s v="Wearables"/>
    <n v="15"/>
    <n v="246.23"/>
    <n v="136.72"/>
    <n v="3693.45"/>
    <n v="2050.8000000000002"/>
    <x v="93"/>
    <n v="0.44474678146448438"/>
    <x v="0"/>
  </r>
  <r>
    <n v="101366"/>
    <d v="2025-01-11T00:00:00"/>
    <x v="0"/>
    <x v="0"/>
    <x v="3"/>
    <s v="Electronics"/>
    <n v="14"/>
    <n v="612.78"/>
    <n v="450.26"/>
    <n v="8578.92"/>
    <n v="6303.64"/>
    <x v="94"/>
    <n v="0.26521753320930835"/>
    <x v="0"/>
  </r>
  <r>
    <n v="101194"/>
    <d v="2025-01-11T00:00:00"/>
    <x v="2"/>
    <x v="1"/>
    <x v="1"/>
    <s v="Electronics"/>
    <n v="11"/>
    <n v="425.16"/>
    <n v="301.05"/>
    <n v="4676.76"/>
    <n v="3311.55"/>
    <x v="95"/>
    <n v="0.29191363251481794"/>
    <x v="0"/>
  </r>
  <r>
    <n v="100579"/>
    <d v="2025-01-11T00:00:00"/>
    <x v="9"/>
    <x v="2"/>
    <x v="4"/>
    <s v="Accessories"/>
    <n v="4"/>
    <n v="42.63"/>
    <n v="24.24"/>
    <n v="170.52"/>
    <n v="96.96"/>
    <x v="96"/>
    <n v="0.43138634764250533"/>
    <x v="0"/>
  </r>
  <r>
    <n v="101115"/>
    <d v="2025-01-11T00:00:00"/>
    <x v="10"/>
    <x v="2"/>
    <x v="7"/>
    <s v="Accessories"/>
    <n v="14"/>
    <n v="70.59"/>
    <n v="39.72"/>
    <n v="988.26"/>
    <n v="556.08000000000004"/>
    <x v="97"/>
    <n v="0.43731406714832127"/>
    <x v="0"/>
  </r>
  <r>
    <n v="101884"/>
    <d v="2025-01-12T00:00:00"/>
    <x v="1"/>
    <x v="1"/>
    <x v="6"/>
    <s v="Accessories"/>
    <n v="2"/>
    <n v="120.32"/>
    <n v="73"/>
    <n v="240.64"/>
    <n v="146"/>
    <x v="98"/>
    <n v="0.39328457446808507"/>
    <x v="0"/>
  </r>
  <r>
    <n v="101849"/>
    <d v="2025-01-12T00:00:00"/>
    <x v="14"/>
    <x v="3"/>
    <x v="4"/>
    <s v="Accessories"/>
    <n v="14"/>
    <n v="49.59"/>
    <n v="23.5"/>
    <n v="694.26"/>
    <n v="329"/>
    <x v="99"/>
    <n v="0.52611413591449885"/>
    <x v="0"/>
  </r>
  <r>
    <n v="101615"/>
    <d v="2025-01-12T00:00:00"/>
    <x v="7"/>
    <x v="2"/>
    <x v="3"/>
    <s v="Electronics"/>
    <n v="2"/>
    <n v="670.37"/>
    <n v="428.75"/>
    <n v="1340.74"/>
    <n v="857.5"/>
    <x v="100"/>
    <n v="0.36042782344078644"/>
    <x v="0"/>
  </r>
  <r>
    <n v="102771"/>
    <d v="2025-01-12T00:00:00"/>
    <x v="12"/>
    <x v="0"/>
    <x v="7"/>
    <s v="Accessories"/>
    <n v="8"/>
    <n v="65.64"/>
    <n v="35.56"/>
    <n v="525.12"/>
    <n v="284.48"/>
    <x v="101"/>
    <n v="0.45825716026812918"/>
    <x v="0"/>
  </r>
  <r>
    <n v="103972"/>
    <d v="2025-01-12T00:00:00"/>
    <x v="7"/>
    <x v="2"/>
    <x v="0"/>
    <s v="Electronics"/>
    <n v="10"/>
    <n v="342.72"/>
    <n v="223.24"/>
    <n v="3427.2"/>
    <n v="2232.4"/>
    <x v="102"/>
    <n v="0.34862278244631179"/>
    <x v="0"/>
  </r>
  <r>
    <n v="100070"/>
    <d v="2025-01-12T00:00:00"/>
    <x v="13"/>
    <x v="3"/>
    <x v="5"/>
    <s v="Electronics"/>
    <n v="4"/>
    <n v="916.49"/>
    <n v="610.70000000000005"/>
    <n v="3665.96"/>
    <n v="2442.8000000000002"/>
    <x v="103"/>
    <n v="0.33365339501794888"/>
    <x v="0"/>
  </r>
  <r>
    <n v="104168"/>
    <d v="2025-01-12T00:00:00"/>
    <x v="8"/>
    <x v="0"/>
    <x v="7"/>
    <s v="Accessories"/>
    <n v="8"/>
    <n v="73.97"/>
    <n v="36.94"/>
    <n v="591.76"/>
    <n v="295.52"/>
    <x v="104"/>
    <n v="0.50060835473840748"/>
    <x v="0"/>
  </r>
  <r>
    <n v="104592"/>
    <d v="2025-01-12T00:00:00"/>
    <x v="0"/>
    <x v="0"/>
    <x v="7"/>
    <s v="Accessories"/>
    <n v="14"/>
    <n v="63.55"/>
    <n v="37.76"/>
    <n v="889.7"/>
    <n v="528.64"/>
    <x v="105"/>
    <n v="0.40582218725413066"/>
    <x v="0"/>
  </r>
  <r>
    <n v="102566"/>
    <d v="2025-01-12T00:00:00"/>
    <x v="0"/>
    <x v="0"/>
    <x v="3"/>
    <s v="Electronics"/>
    <n v="10"/>
    <n v="623.29"/>
    <n v="414.86"/>
    <n v="6232.9"/>
    <n v="4148.6000000000004"/>
    <x v="106"/>
    <n v="0.33440292640664848"/>
    <x v="0"/>
  </r>
  <r>
    <n v="102323"/>
    <d v="2025-01-13T00:00:00"/>
    <x v="5"/>
    <x v="1"/>
    <x v="4"/>
    <s v="Accessories"/>
    <n v="10"/>
    <n v="46.05"/>
    <n v="22.45"/>
    <n v="460.5"/>
    <n v="224.5"/>
    <x v="107"/>
    <n v="0.51248642779587406"/>
    <x v="0"/>
  </r>
  <r>
    <n v="100187"/>
    <d v="2025-01-13T00:00:00"/>
    <x v="1"/>
    <x v="1"/>
    <x v="5"/>
    <s v="Electronics"/>
    <n v="15"/>
    <n v="817.88"/>
    <n v="660.25"/>
    <n v="12268.2"/>
    <n v="9903.75"/>
    <x v="108"/>
    <n v="0.1927299848388517"/>
    <x v="0"/>
  </r>
  <r>
    <n v="100083"/>
    <d v="2025-01-13T00:00:00"/>
    <x v="9"/>
    <x v="2"/>
    <x v="4"/>
    <s v="Accessories"/>
    <n v="8"/>
    <n v="42.18"/>
    <n v="23.72"/>
    <n v="337.44"/>
    <n v="189.76"/>
    <x v="109"/>
    <n v="0.43764817449027976"/>
    <x v="0"/>
  </r>
  <r>
    <n v="102605"/>
    <d v="2025-01-13T00:00:00"/>
    <x v="0"/>
    <x v="0"/>
    <x v="2"/>
    <s v="Wearables"/>
    <n v="11"/>
    <n v="205.67"/>
    <n v="137.9"/>
    <n v="2262.37"/>
    <n v="1516.9"/>
    <x v="110"/>
    <n v="0.32950843584382744"/>
    <x v="0"/>
  </r>
  <r>
    <n v="101948"/>
    <d v="2025-01-14T00:00:00"/>
    <x v="8"/>
    <x v="0"/>
    <x v="6"/>
    <s v="Accessories"/>
    <n v="10"/>
    <n v="134.1"/>
    <n v="70.37"/>
    <n v="1341"/>
    <n v="703.7"/>
    <x v="111"/>
    <n v="0.47524235645041013"/>
    <x v="0"/>
  </r>
  <r>
    <n v="103167"/>
    <d v="2025-01-14T00:00:00"/>
    <x v="13"/>
    <x v="3"/>
    <x v="2"/>
    <s v="Wearables"/>
    <n v="14"/>
    <n v="213.04"/>
    <n v="139.24"/>
    <n v="2982.56"/>
    <n v="1949.36"/>
    <x v="112"/>
    <n v="0.34641381900112656"/>
    <x v="0"/>
  </r>
  <r>
    <n v="104510"/>
    <d v="2025-01-14T00:00:00"/>
    <x v="13"/>
    <x v="3"/>
    <x v="3"/>
    <s v="Electronics"/>
    <n v="14"/>
    <n v="614.75"/>
    <n v="416.5"/>
    <n v="8606.5"/>
    <n v="5831"/>
    <x v="113"/>
    <n v="0.32248881659211059"/>
    <x v="0"/>
  </r>
  <r>
    <n v="102681"/>
    <d v="2025-01-14T00:00:00"/>
    <x v="0"/>
    <x v="0"/>
    <x v="3"/>
    <s v="Electronics"/>
    <n v="6"/>
    <n v="682.78"/>
    <n v="416.6"/>
    <n v="4096.68"/>
    <n v="2499.6"/>
    <x v="114"/>
    <n v="0.3898473886171242"/>
    <x v="0"/>
  </r>
  <r>
    <n v="100451"/>
    <d v="2025-01-14T00:00:00"/>
    <x v="1"/>
    <x v="1"/>
    <x v="1"/>
    <s v="Electronics"/>
    <n v="7"/>
    <n v="475.02"/>
    <n v="329.56"/>
    <n v="3325.14"/>
    <n v="2306.92"/>
    <x v="115"/>
    <n v="0.30621868552903031"/>
    <x v="0"/>
  </r>
  <r>
    <n v="101417"/>
    <d v="2025-01-14T00:00:00"/>
    <x v="12"/>
    <x v="0"/>
    <x v="7"/>
    <s v="Accessories"/>
    <n v="13"/>
    <n v="76.97"/>
    <n v="37.33"/>
    <n v="1000.61"/>
    <n v="485.29"/>
    <x v="116"/>
    <n v="0.51500584643367542"/>
    <x v="0"/>
  </r>
  <r>
    <n v="104065"/>
    <d v="2025-01-14T00:00:00"/>
    <x v="14"/>
    <x v="3"/>
    <x v="2"/>
    <s v="Wearables"/>
    <n v="10"/>
    <n v="235.8"/>
    <n v="136"/>
    <n v="2358"/>
    <n v="1360"/>
    <x v="117"/>
    <n v="0.42324003392705684"/>
    <x v="0"/>
  </r>
  <r>
    <n v="103902"/>
    <d v="2025-01-14T00:00:00"/>
    <x v="3"/>
    <x v="2"/>
    <x v="4"/>
    <s v="Accessories"/>
    <n v="6"/>
    <n v="43.39"/>
    <n v="23.66"/>
    <n v="260.33999999999997"/>
    <n v="141.96"/>
    <x v="118"/>
    <n v="0.45471306752707991"/>
    <x v="0"/>
  </r>
  <r>
    <n v="103589"/>
    <d v="2025-01-14T00:00:00"/>
    <x v="11"/>
    <x v="0"/>
    <x v="0"/>
    <s v="Electronics"/>
    <n v="14"/>
    <n v="338.14"/>
    <n v="224.58"/>
    <n v="4733.96"/>
    <n v="3144.12"/>
    <x v="119"/>
    <n v="0.33583722718400666"/>
    <x v="0"/>
  </r>
  <r>
    <n v="101649"/>
    <d v="2025-01-14T00:00:00"/>
    <x v="1"/>
    <x v="1"/>
    <x v="1"/>
    <s v="Electronics"/>
    <n v="11"/>
    <n v="425.89"/>
    <n v="317.72000000000003"/>
    <n v="4684.79"/>
    <n v="3494.92"/>
    <x v="120"/>
    <n v="0.2539857709737256"/>
    <x v="0"/>
  </r>
  <r>
    <n v="104208"/>
    <d v="2025-01-14T00:00:00"/>
    <x v="10"/>
    <x v="2"/>
    <x v="4"/>
    <s v="Accessories"/>
    <n v="15"/>
    <n v="49.06"/>
    <n v="24.5"/>
    <n v="735.9"/>
    <n v="367.5"/>
    <x v="121"/>
    <n v="0.50061149612719114"/>
    <x v="0"/>
  </r>
  <r>
    <n v="103400"/>
    <d v="2025-01-14T00:00:00"/>
    <x v="7"/>
    <x v="2"/>
    <x v="1"/>
    <s v="Electronics"/>
    <n v="15"/>
    <n v="472.54"/>
    <n v="320.47000000000003"/>
    <n v="7088.1"/>
    <n v="4807.05"/>
    <x v="122"/>
    <n v="0.32181402632581368"/>
    <x v="0"/>
  </r>
  <r>
    <n v="101020"/>
    <d v="2025-01-15T00:00:00"/>
    <x v="8"/>
    <x v="0"/>
    <x v="7"/>
    <s v="Accessories"/>
    <n v="4"/>
    <n v="70.64"/>
    <n v="39.4"/>
    <n v="282.56"/>
    <n v="157.6"/>
    <x v="123"/>
    <n v="0.44224235560588904"/>
    <x v="0"/>
  </r>
  <r>
    <n v="104015"/>
    <d v="2025-01-15T00:00:00"/>
    <x v="2"/>
    <x v="1"/>
    <x v="7"/>
    <s v="Accessories"/>
    <n v="14"/>
    <n v="70.37"/>
    <n v="39.58"/>
    <n v="985.18"/>
    <n v="554.12"/>
    <x v="124"/>
    <n v="0.43754440812846379"/>
    <x v="0"/>
  </r>
  <r>
    <n v="100492"/>
    <d v="2025-01-15T00:00:00"/>
    <x v="2"/>
    <x v="1"/>
    <x v="6"/>
    <s v="Accessories"/>
    <n v="11"/>
    <n v="132.16999999999999"/>
    <n v="66.25"/>
    <n v="1453.87"/>
    <n v="728.75"/>
    <x v="125"/>
    <n v="0.49875160777786182"/>
    <x v="0"/>
  </r>
  <r>
    <n v="100933"/>
    <d v="2025-01-15T00:00:00"/>
    <x v="13"/>
    <x v="3"/>
    <x v="0"/>
    <s v="Electronics"/>
    <n v="1"/>
    <n v="349.04"/>
    <n v="216.63"/>
    <n v="349.04"/>
    <n v="216.63"/>
    <x v="126"/>
    <n v="0.37935480174192077"/>
    <x v="0"/>
  </r>
  <r>
    <n v="103741"/>
    <d v="2025-01-16T00:00:00"/>
    <x v="14"/>
    <x v="3"/>
    <x v="3"/>
    <s v="Electronics"/>
    <n v="4"/>
    <n v="671.67"/>
    <n v="411.9"/>
    <n v="2686.68"/>
    <n v="1647.6"/>
    <x v="127"/>
    <n v="0.38675242306489793"/>
    <x v="0"/>
  </r>
  <r>
    <n v="101960"/>
    <d v="2025-01-16T00:00:00"/>
    <x v="2"/>
    <x v="1"/>
    <x v="7"/>
    <s v="Accessories"/>
    <n v="12"/>
    <n v="75.75"/>
    <n v="40.700000000000003"/>
    <n v="909"/>
    <n v="488.4"/>
    <x v="128"/>
    <n v="0.46270627062706271"/>
    <x v="0"/>
  </r>
  <r>
    <n v="101244"/>
    <d v="2025-01-16T00:00:00"/>
    <x v="2"/>
    <x v="1"/>
    <x v="0"/>
    <s v="Electronics"/>
    <n v="3"/>
    <n v="323.13"/>
    <n v="247.62"/>
    <n v="969.39"/>
    <n v="742.86"/>
    <x v="129"/>
    <n v="0.23368303778664931"/>
    <x v="0"/>
  </r>
  <r>
    <n v="103239"/>
    <d v="2025-01-16T00:00:00"/>
    <x v="5"/>
    <x v="1"/>
    <x v="6"/>
    <s v="Accessories"/>
    <n v="9"/>
    <n v="132"/>
    <n v="69.41"/>
    <n v="1188"/>
    <n v="624.69000000000005"/>
    <x v="130"/>
    <n v="0.47416666666666663"/>
    <x v="0"/>
  </r>
  <r>
    <n v="102613"/>
    <d v="2025-01-16T00:00:00"/>
    <x v="0"/>
    <x v="0"/>
    <x v="3"/>
    <s v="Electronics"/>
    <n v="2"/>
    <n v="633.75"/>
    <n v="456.29"/>
    <n v="1267.5"/>
    <n v="912.58"/>
    <x v="131"/>
    <n v="0.28001577909270214"/>
    <x v="0"/>
  </r>
  <r>
    <n v="100027"/>
    <d v="2025-01-16T00:00:00"/>
    <x v="0"/>
    <x v="0"/>
    <x v="0"/>
    <s v="Electronics"/>
    <n v="10"/>
    <n v="346.13"/>
    <n v="223"/>
    <n v="3461.3"/>
    <n v="2230"/>
    <x v="132"/>
    <n v="0.3557333949672089"/>
    <x v="0"/>
  </r>
  <r>
    <n v="102616"/>
    <d v="2025-01-16T00:00:00"/>
    <x v="0"/>
    <x v="0"/>
    <x v="6"/>
    <s v="Accessories"/>
    <n v="10"/>
    <n v="129.91999999999999"/>
    <n v="68.040000000000006"/>
    <n v="1299.2"/>
    <n v="680.4"/>
    <x v="133"/>
    <n v="0.47629310344827591"/>
    <x v="0"/>
  </r>
  <r>
    <n v="101368"/>
    <d v="2025-01-16T00:00:00"/>
    <x v="13"/>
    <x v="3"/>
    <x v="1"/>
    <s v="Electronics"/>
    <n v="6"/>
    <n v="443.05"/>
    <n v="305.48"/>
    <n v="2658.3"/>
    <n v="1832.88"/>
    <x v="134"/>
    <n v="0.31050671481774067"/>
    <x v="0"/>
  </r>
  <r>
    <n v="102338"/>
    <d v="2025-01-16T00:00:00"/>
    <x v="9"/>
    <x v="2"/>
    <x v="3"/>
    <s v="Electronics"/>
    <n v="5"/>
    <n v="631.20000000000005"/>
    <n v="425.01"/>
    <n v="3156"/>
    <n v="2125.0500000000002"/>
    <x v="135"/>
    <n v="0.32666349809885925"/>
    <x v="0"/>
  </r>
  <r>
    <n v="103673"/>
    <d v="2025-01-16T00:00:00"/>
    <x v="2"/>
    <x v="1"/>
    <x v="0"/>
    <s v="Electronics"/>
    <n v="3"/>
    <n v="339.07"/>
    <n v="217.3"/>
    <n v="1017.21"/>
    <n v="651.9"/>
    <x v="136"/>
    <n v="0.35912938331318023"/>
    <x v="0"/>
  </r>
  <r>
    <n v="102388"/>
    <d v="2025-01-16T00:00:00"/>
    <x v="5"/>
    <x v="1"/>
    <x v="0"/>
    <s v="Electronics"/>
    <n v="5"/>
    <n v="380.79"/>
    <n v="221.52"/>
    <n v="1903.95"/>
    <n v="1107.5999999999999"/>
    <x v="137"/>
    <n v="0.41826203419207442"/>
    <x v="0"/>
  </r>
  <r>
    <n v="104812"/>
    <d v="2025-01-16T00:00:00"/>
    <x v="13"/>
    <x v="3"/>
    <x v="5"/>
    <s v="Electronics"/>
    <n v="9"/>
    <n v="821.02"/>
    <n v="658.14"/>
    <n v="7389.18"/>
    <n v="5923.26"/>
    <x v="138"/>
    <n v="0.19838737180580254"/>
    <x v="0"/>
  </r>
  <r>
    <n v="103313"/>
    <d v="2025-01-16T00:00:00"/>
    <x v="5"/>
    <x v="1"/>
    <x v="4"/>
    <s v="Accessories"/>
    <n v="14"/>
    <n v="41.12"/>
    <n v="23.48"/>
    <n v="575.67999999999995"/>
    <n v="328.72"/>
    <x v="139"/>
    <n v="0.42898832684824895"/>
    <x v="0"/>
  </r>
  <r>
    <n v="100947"/>
    <d v="2025-01-17T00:00:00"/>
    <x v="0"/>
    <x v="0"/>
    <x v="2"/>
    <s v="Wearables"/>
    <n v="7"/>
    <n v="206.2"/>
    <n v="139.61000000000001"/>
    <n v="1443.4"/>
    <n v="977.27"/>
    <x v="140"/>
    <n v="0.32293889427740063"/>
    <x v="0"/>
  </r>
  <r>
    <n v="102803"/>
    <d v="2025-01-17T00:00:00"/>
    <x v="13"/>
    <x v="3"/>
    <x v="6"/>
    <s v="Accessories"/>
    <n v="8"/>
    <n v="111.94"/>
    <n v="65.25"/>
    <n v="895.52"/>
    <n v="522"/>
    <x v="141"/>
    <n v="0.41709844559585491"/>
    <x v="0"/>
  </r>
  <r>
    <n v="104590"/>
    <d v="2025-01-17T00:00:00"/>
    <x v="5"/>
    <x v="1"/>
    <x v="3"/>
    <s v="Electronics"/>
    <n v="14"/>
    <n v="663.23"/>
    <n v="420.52"/>
    <n v="9285.2199999999993"/>
    <n v="5887.28"/>
    <x v="142"/>
    <n v="0.36595147987877508"/>
    <x v="0"/>
  </r>
  <r>
    <n v="104415"/>
    <d v="2025-01-17T00:00:00"/>
    <x v="10"/>
    <x v="2"/>
    <x v="1"/>
    <s v="Electronics"/>
    <n v="12"/>
    <n v="492.32"/>
    <n v="321.70999999999998"/>
    <n v="5907.84"/>
    <n v="3860.52"/>
    <x v="143"/>
    <n v="0.34654289892752682"/>
    <x v="0"/>
  </r>
  <r>
    <n v="103203"/>
    <d v="2025-01-17T00:00:00"/>
    <x v="12"/>
    <x v="0"/>
    <x v="4"/>
    <s v="Accessories"/>
    <n v="3"/>
    <n v="50.14"/>
    <n v="22.53"/>
    <n v="150.41999999999999"/>
    <n v="67.59"/>
    <x v="144"/>
    <n v="0.55065815715995203"/>
    <x v="0"/>
  </r>
  <r>
    <n v="104190"/>
    <d v="2025-01-17T00:00:00"/>
    <x v="5"/>
    <x v="1"/>
    <x v="2"/>
    <s v="Wearables"/>
    <n v="4"/>
    <n v="201.05"/>
    <n v="142.02000000000001"/>
    <n v="804.2"/>
    <n v="568.08000000000004"/>
    <x v="145"/>
    <n v="0.29360855508579953"/>
    <x v="0"/>
  </r>
  <r>
    <n v="100907"/>
    <d v="2025-01-18T00:00:00"/>
    <x v="1"/>
    <x v="1"/>
    <x v="0"/>
    <s v="Electronics"/>
    <n v="8"/>
    <n v="376.59"/>
    <n v="217.5"/>
    <n v="3012.72"/>
    <n v="1740"/>
    <x v="146"/>
    <n v="0.42244881701585274"/>
    <x v="0"/>
  </r>
  <r>
    <n v="103314"/>
    <d v="2025-01-18T00:00:00"/>
    <x v="11"/>
    <x v="0"/>
    <x v="7"/>
    <s v="Accessories"/>
    <n v="8"/>
    <n v="71.040000000000006"/>
    <n v="40.799999999999997"/>
    <n v="568.32000000000005"/>
    <n v="326.39999999999998"/>
    <x v="147"/>
    <n v="0.42567567567567577"/>
    <x v="0"/>
  </r>
  <r>
    <n v="104309"/>
    <d v="2025-01-18T00:00:00"/>
    <x v="2"/>
    <x v="1"/>
    <x v="4"/>
    <s v="Accessories"/>
    <n v="6"/>
    <n v="43.16"/>
    <n v="23.08"/>
    <n v="258.95999999999998"/>
    <n v="138.47999999999999"/>
    <x v="148"/>
    <n v="0.46524559777571828"/>
    <x v="0"/>
  </r>
  <r>
    <n v="104625"/>
    <d v="2025-01-18T00:00:00"/>
    <x v="13"/>
    <x v="3"/>
    <x v="3"/>
    <s v="Electronics"/>
    <n v="13"/>
    <n v="688.49"/>
    <n v="461.99"/>
    <n v="8950.3700000000008"/>
    <n v="6005.87"/>
    <x v="149"/>
    <n v="0.32898081308370497"/>
    <x v="0"/>
  </r>
  <r>
    <n v="104345"/>
    <d v="2025-01-18T00:00:00"/>
    <x v="3"/>
    <x v="2"/>
    <x v="7"/>
    <s v="Accessories"/>
    <n v="6"/>
    <n v="75.97"/>
    <n v="38.43"/>
    <n v="455.82"/>
    <n v="230.58"/>
    <x v="150"/>
    <n v="0.49414242464130576"/>
    <x v="0"/>
  </r>
  <r>
    <n v="102530"/>
    <d v="2025-01-18T00:00:00"/>
    <x v="14"/>
    <x v="3"/>
    <x v="1"/>
    <s v="Electronics"/>
    <n v="14"/>
    <n v="479.28"/>
    <n v="301.64"/>
    <n v="6709.92"/>
    <n v="4222.96"/>
    <x v="151"/>
    <n v="0.37063929227174097"/>
    <x v="0"/>
  </r>
  <r>
    <n v="101975"/>
    <d v="2025-01-18T00:00:00"/>
    <x v="4"/>
    <x v="0"/>
    <x v="2"/>
    <s v="Wearables"/>
    <n v="13"/>
    <n v="206.86"/>
    <n v="134.18"/>
    <n v="2689.18"/>
    <n v="1744.34"/>
    <x v="152"/>
    <n v="0.35134873827709562"/>
    <x v="0"/>
  </r>
  <r>
    <n v="100018"/>
    <d v="2025-01-18T00:00:00"/>
    <x v="15"/>
    <x v="2"/>
    <x v="6"/>
    <s v="Accessories"/>
    <n v="3"/>
    <n v="111.41"/>
    <n v="68.52"/>
    <n v="334.23"/>
    <n v="205.56"/>
    <x v="153"/>
    <n v="0.38497441881339201"/>
    <x v="0"/>
  </r>
  <r>
    <n v="102063"/>
    <d v="2025-01-18T00:00:00"/>
    <x v="2"/>
    <x v="1"/>
    <x v="5"/>
    <s v="Electronics"/>
    <n v="5"/>
    <n v="873.72"/>
    <n v="626.97"/>
    <n v="4368.6000000000004"/>
    <n v="3134.85"/>
    <x v="154"/>
    <n v="0.28241313006455165"/>
    <x v="0"/>
  </r>
  <r>
    <n v="104303"/>
    <d v="2025-01-18T00:00:00"/>
    <x v="1"/>
    <x v="1"/>
    <x v="5"/>
    <s v="Electronics"/>
    <n v="2"/>
    <n v="949.99"/>
    <n v="622.53"/>
    <n v="1899.98"/>
    <n v="1245.06"/>
    <x v="155"/>
    <n v="0.34469836524594999"/>
    <x v="0"/>
  </r>
  <r>
    <n v="100342"/>
    <d v="2025-01-19T00:00:00"/>
    <x v="7"/>
    <x v="2"/>
    <x v="6"/>
    <s v="Accessories"/>
    <n v="7"/>
    <n v="126.45"/>
    <n v="71.59"/>
    <n v="885.15"/>
    <n v="501.13"/>
    <x v="156"/>
    <n v="0.43384737050217476"/>
    <x v="0"/>
  </r>
  <r>
    <n v="101334"/>
    <d v="2025-01-19T00:00:00"/>
    <x v="14"/>
    <x v="3"/>
    <x v="7"/>
    <s v="Accessories"/>
    <n v="13"/>
    <n v="65.69"/>
    <n v="36.28"/>
    <n v="853.97"/>
    <n v="471.64"/>
    <x v="157"/>
    <n v="0.44770893591109762"/>
    <x v="0"/>
  </r>
  <r>
    <n v="100294"/>
    <d v="2025-01-19T00:00:00"/>
    <x v="9"/>
    <x v="2"/>
    <x v="3"/>
    <s v="Electronics"/>
    <n v="11"/>
    <n v="714.94"/>
    <n v="460.73"/>
    <n v="7864.34"/>
    <n v="5068.03"/>
    <x v="158"/>
    <n v="0.35556829943771512"/>
    <x v="0"/>
  </r>
  <r>
    <n v="100578"/>
    <d v="2025-01-19T00:00:00"/>
    <x v="13"/>
    <x v="3"/>
    <x v="1"/>
    <s v="Electronics"/>
    <n v="13"/>
    <n v="501.24"/>
    <n v="299.3"/>
    <n v="6516.12"/>
    <n v="3890.9"/>
    <x v="159"/>
    <n v="0.40288085547841351"/>
    <x v="0"/>
  </r>
  <r>
    <n v="102584"/>
    <d v="2025-01-19T00:00:00"/>
    <x v="15"/>
    <x v="2"/>
    <x v="2"/>
    <s v="Wearables"/>
    <n v="8"/>
    <n v="229.24"/>
    <n v="136.55000000000001"/>
    <n v="1833.92"/>
    <n v="1092.4000000000001"/>
    <x v="160"/>
    <n v="0.40433606700401326"/>
    <x v="0"/>
  </r>
  <r>
    <n v="101117"/>
    <d v="2025-01-19T00:00:00"/>
    <x v="4"/>
    <x v="0"/>
    <x v="2"/>
    <s v="Wearables"/>
    <n v="8"/>
    <n v="214.77"/>
    <n v="137.69999999999999"/>
    <n v="1718.16"/>
    <n v="1101.5999999999999"/>
    <x v="161"/>
    <n v="0.35884900125715891"/>
    <x v="0"/>
  </r>
  <r>
    <n v="100672"/>
    <d v="2025-01-19T00:00:00"/>
    <x v="14"/>
    <x v="3"/>
    <x v="3"/>
    <s v="Electronics"/>
    <n v="12"/>
    <n v="630.66999999999996"/>
    <n v="438.96"/>
    <n v="7568.04"/>
    <n v="5267.52"/>
    <x v="162"/>
    <n v="0.30397830878272308"/>
    <x v="0"/>
  </r>
  <r>
    <n v="100116"/>
    <d v="2025-01-19T00:00:00"/>
    <x v="13"/>
    <x v="3"/>
    <x v="6"/>
    <s v="Accessories"/>
    <n v="14"/>
    <n v="120.75"/>
    <n v="69.959999999999994"/>
    <n v="1690.5"/>
    <n v="979.44"/>
    <x v="163"/>
    <n v="0.4206211180124223"/>
    <x v="0"/>
  </r>
  <r>
    <n v="103620"/>
    <d v="2025-01-19T00:00:00"/>
    <x v="11"/>
    <x v="0"/>
    <x v="5"/>
    <s v="Electronics"/>
    <n v="6"/>
    <n v="905.9"/>
    <n v="665.83"/>
    <n v="5435.4"/>
    <n v="3994.98"/>
    <x v="164"/>
    <n v="0.26500717518489897"/>
    <x v="0"/>
  </r>
  <r>
    <n v="103072"/>
    <d v="2025-01-19T00:00:00"/>
    <x v="1"/>
    <x v="1"/>
    <x v="1"/>
    <s v="Electronics"/>
    <n v="4"/>
    <n v="477.37"/>
    <n v="310.54000000000002"/>
    <n v="1909.48"/>
    <n v="1242.1600000000001"/>
    <x v="165"/>
    <n v="0.34947734461738272"/>
    <x v="0"/>
  </r>
  <r>
    <n v="104167"/>
    <d v="2025-01-19T00:00:00"/>
    <x v="4"/>
    <x v="0"/>
    <x v="5"/>
    <s v="Electronics"/>
    <n v="4"/>
    <n v="950.82"/>
    <n v="666.99"/>
    <n v="3803.28"/>
    <n v="2667.96"/>
    <x v="166"/>
    <n v="0.29851075913422104"/>
    <x v="0"/>
  </r>
  <r>
    <n v="104979"/>
    <d v="2025-01-20T00:00:00"/>
    <x v="6"/>
    <x v="0"/>
    <x v="6"/>
    <s v="Accessories"/>
    <n v="5"/>
    <n v="127.79"/>
    <n v="73.08"/>
    <n v="638.95000000000005"/>
    <n v="365.4"/>
    <x v="167"/>
    <n v="0.42812426637452078"/>
    <x v="0"/>
  </r>
  <r>
    <n v="103844"/>
    <d v="2025-01-20T00:00:00"/>
    <x v="10"/>
    <x v="2"/>
    <x v="1"/>
    <s v="Electronics"/>
    <n v="2"/>
    <n v="467.76"/>
    <n v="302.24"/>
    <n v="935.52"/>
    <n v="604.48"/>
    <x v="168"/>
    <n v="0.35385667863861808"/>
    <x v="0"/>
  </r>
  <r>
    <n v="103019"/>
    <d v="2025-01-20T00:00:00"/>
    <x v="6"/>
    <x v="0"/>
    <x v="6"/>
    <s v="Accessories"/>
    <n v="14"/>
    <n v="122.39"/>
    <n v="65.11"/>
    <n v="1713.46"/>
    <n v="911.54"/>
    <x v="169"/>
    <n v="0.46801209249121661"/>
    <x v="0"/>
  </r>
  <r>
    <n v="102019"/>
    <d v="2025-01-20T00:00:00"/>
    <x v="0"/>
    <x v="0"/>
    <x v="2"/>
    <s v="Wearables"/>
    <n v="15"/>
    <n v="239.05"/>
    <n v="142.37"/>
    <n v="3585.75"/>
    <n v="2135.5500000000002"/>
    <x v="170"/>
    <n v="0.40443421878268138"/>
    <x v="0"/>
  </r>
  <r>
    <n v="100038"/>
    <d v="2025-01-20T00:00:00"/>
    <x v="12"/>
    <x v="0"/>
    <x v="5"/>
    <s v="Electronics"/>
    <n v="10"/>
    <n v="820.43"/>
    <n v="641.38"/>
    <n v="8204.2999999999993"/>
    <n v="6413.8"/>
    <x v="171"/>
    <n v="0.21823921602086702"/>
    <x v="0"/>
  </r>
  <r>
    <n v="102293"/>
    <d v="2025-01-20T00:00:00"/>
    <x v="12"/>
    <x v="0"/>
    <x v="6"/>
    <s v="Accessories"/>
    <n v="3"/>
    <n v="131.24"/>
    <n v="67.62"/>
    <n v="393.72"/>
    <n v="202.86"/>
    <x v="172"/>
    <n v="0.48476074367570865"/>
    <x v="0"/>
  </r>
  <r>
    <n v="101352"/>
    <d v="2025-01-20T00:00:00"/>
    <x v="15"/>
    <x v="2"/>
    <x v="1"/>
    <s v="Electronics"/>
    <n v="15"/>
    <n v="454.9"/>
    <n v="290.16000000000003"/>
    <n v="6823.5"/>
    <n v="4352.3999999999996"/>
    <x v="173"/>
    <n v="0.36214552648933834"/>
    <x v="0"/>
  </r>
  <r>
    <n v="104084"/>
    <d v="2025-01-20T00:00:00"/>
    <x v="5"/>
    <x v="1"/>
    <x v="4"/>
    <s v="Accessories"/>
    <n v="3"/>
    <n v="44.09"/>
    <n v="22.29"/>
    <n v="132.27000000000001"/>
    <n v="66.87"/>
    <x v="174"/>
    <n v="0.49444318439555457"/>
    <x v="0"/>
  </r>
  <r>
    <n v="100525"/>
    <d v="2025-01-21T00:00:00"/>
    <x v="1"/>
    <x v="1"/>
    <x v="6"/>
    <s v="Accessories"/>
    <n v="14"/>
    <n v="110.63"/>
    <n v="64.05"/>
    <n v="1548.82"/>
    <n v="896.7"/>
    <x v="175"/>
    <n v="0.42104311669529054"/>
    <x v="0"/>
  </r>
  <r>
    <n v="101122"/>
    <d v="2025-01-21T00:00:00"/>
    <x v="13"/>
    <x v="3"/>
    <x v="3"/>
    <s v="Electronics"/>
    <n v="8"/>
    <n v="632.59"/>
    <n v="418.02"/>
    <n v="5060.72"/>
    <n v="3344.16"/>
    <x v="176"/>
    <n v="0.33919284212523126"/>
    <x v="0"/>
  </r>
  <r>
    <n v="103369"/>
    <d v="2025-01-21T00:00:00"/>
    <x v="8"/>
    <x v="0"/>
    <x v="6"/>
    <s v="Accessories"/>
    <n v="10"/>
    <n v="130.52000000000001"/>
    <n v="64.98"/>
    <n v="1305.2"/>
    <n v="649.79999999999995"/>
    <x v="177"/>
    <n v="0.50214526509347235"/>
    <x v="0"/>
  </r>
  <r>
    <n v="104363"/>
    <d v="2025-01-21T00:00:00"/>
    <x v="1"/>
    <x v="1"/>
    <x v="6"/>
    <s v="Accessories"/>
    <n v="10"/>
    <n v="115.88"/>
    <n v="69.64"/>
    <n v="1158.8"/>
    <n v="696.4"/>
    <x v="178"/>
    <n v="0.39903348291335866"/>
    <x v="0"/>
  </r>
  <r>
    <n v="101333"/>
    <d v="2025-01-21T00:00:00"/>
    <x v="0"/>
    <x v="0"/>
    <x v="1"/>
    <s v="Electronics"/>
    <n v="3"/>
    <n v="480.26"/>
    <n v="306.89999999999998"/>
    <n v="1440.78"/>
    <n v="920.7"/>
    <x v="179"/>
    <n v="0.36097114063215752"/>
    <x v="0"/>
  </r>
  <r>
    <n v="103109"/>
    <d v="2025-01-21T00:00:00"/>
    <x v="7"/>
    <x v="2"/>
    <x v="6"/>
    <s v="Accessories"/>
    <n v="15"/>
    <n v="109.26"/>
    <n v="72.430000000000007"/>
    <n v="1638.9"/>
    <n v="1086.45"/>
    <x v="180"/>
    <n v="0.33708585026542193"/>
    <x v="0"/>
  </r>
  <r>
    <n v="103819"/>
    <d v="2025-01-21T00:00:00"/>
    <x v="1"/>
    <x v="1"/>
    <x v="1"/>
    <s v="Electronics"/>
    <n v="11"/>
    <n v="407.95"/>
    <n v="317.87"/>
    <n v="4487.45"/>
    <n v="3496.57"/>
    <x v="181"/>
    <n v="0.22081137394288508"/>
    <x v="0"/>
  </r>
  <r>
    <n v="101631"/>
    <d v="2025-01-21T00:00:00"/>
    <x v="2"/>
    <x v="1"/>
    <x v="0"/>
    <s v="Electronics"/>
    <n v="5"/>
    <n v="323.5"/>
    <n v="218.2"/>
    <n v="1617.5"/>
    <n v="1091"/>
    <x v="182"/>
    <n v="0.32550231839258115"/>
    <x v="0"/>
  </r>
  <r>
    <n v="100398"/>
    <d v="2025-01-21T00:00:00"/>
    <x v="7"/>
    <x v="2"/>
    <x v="4"/>
    <s v="Accessories"/>
    <n v="12"/>
    <n v="46.62"/>
    <n v="24.55"/>
    <n v="559.44000000000005"/>
    <n v="294.60000000000002"/>
    <x v="183"/>
    <n v="0.47340197340197343"/>
    <x v="0"/>
  </r>
  <r>
    <n v="101081"/>
    <d v="2025-01-21T00:00:00"/>
    <x v="2"/>
    <x v="1"/>
    <x v="2"/>
    <s v="Wearables"/>
    <n v="8"/>
    <n v="215.18"/>
    <n v="141.78"/>
    <n v="1721.44"/>
    <n v="1134.24"/>
    <x v="184"/>
    <n v="0.34110976856585185"/>
    <x v="0"/>
  </r>
  <r>
    <n v="103753"/>
    <d v="2025-01-21T00:00:00"/>
    <x v="4"/>
    <x v="0"/>
    <x v="6"/>
    <s v="Accessories"/>
    <n v="1"/>
    <n v="133.59"/>
    <n v="67.78"/>
    <n v="133.59"/>
    <n v="67.78"/>
    <x v="185"/>
    <n v="0.49262669361479156"/>
    <x v="0"/>
  </r>
  <r>
    <n v="100354"/>
    <d v="2025-01-21T00:00:00"/>
    <x v="0"/>
    <x v="0"/>
    <x v="2"/>
    <s v="Wearables"/>
    <n v="12"/>
    <n v="223.38"/>
    <n v="133.63"/>
    <n v="2680.56"/>
    <n v="1603.56"/>
    <x v="186"/>
    <n v="0.40178171725311129"/>
    <x v="0"/>
  </r>
  <r>
    <n v="103418"/>
    <d v="2025-01-22T00:00:00"/>
    <x v="2"/>
    <x v="1"/>
    <x v="7"/>
    <s v="Accessories"/>
    <n v="1"/>
    <n v="74.31"/>
    <n v="37.9"/>
    <n v="74.31"/>
    <n v="37.9"/>
    <x v="187"/>
    <n v="0.48997443143587677"/>
    <x v="0"/>
  </r>
  <r>
    <n v="103422"/>
    <d v="2025-01-22T00:00:00"/>
    <x v="1"/>
    <x v="1"/>
    <x v="6"/>
    <s v="Accessories"/>
    <n v="1"/>
    <n v="112.41"/>
    <n v="64.510000000000005"/>
    <n v="112.41"/>
    <n v="64.510000000000005"/>
    <x v="188"/>
    <n v="0.4261186727159505"/>
    <x v="0"/>
  </r>
  <r>
    <n v="103104"/>
    <d v="2025-01-22T00:00:00"/>
    <x v="15"/>
    <x v="2"/>
    <x v="5"/>
    <s v="Electronics"/>
    <n v="11"/>
    <n v="849.83"/>
    <n v="624.54999999999995"/>
    <n v="9348.1299999999992"/>
    <n v="6870.05"/>
    <x v="189"/>
    <n v="0.26508831178000297"/>
    <x v="0"/>
  </r>
  <r>
    <n v="102001"/>
    <d v="2025-01-22T00:00:00"/>
    <x v="12"/>
    <x v="0"/>
    <x v="2"/>
    <s v="Wearables"/>
    <n v="11"/>
    <n v="238.87"/>
    <n v="141.34"/>
    <n v="2627.57"/>
    <n v="1554.74"/>
    <x v="190"/>
    <n v="0.40829740025955547"/>
    <x v="0"/>
  </r>
  <r>
    <n v="102010"/>
    <d v="2025-01-22T00:00:00"/>
    <x v="3"/>
    <x v="2"/>
    <x v="3"/>
    <s v="Electronics"/>
    <n v="7"/>
    <n v="651.52"/>
    <n v="444.18"/>
    <n v="4560.6400000000003"/>
    <n v="3109.26"/>
    <x v="191"/>
    <n v="0.31824042239685657"/>
    <x v="0"/>
  </r>
  <r>
    <n v="103244"/>
    <d v="2025-01-22T00:00:00"/>
    <x v="2"/>
    <x v="1"/>
    <x v="3"/>
    <s v="Electronics"/>
    <n v="3"/>
    <n v="698.64"/>
    <n v="413.03"/>
    <n v="2095.92"/>
    <n v="1239.0899999999999"/>
    <x v="192"/>
    <n v="0.40880854231077529"/>
    <x v="0"/>
  </r>
  <r>
    <n v="103655"/>
    <d v="2025-01-22T00:00:00"/>
    <x v="0"/>
    <x v="0"/>
    <x v="3"/>
    <s v="Electronics"/>
    <n v="6"/>
    <n v="627.1"/>
    <n v="449.84"/>
    <n v="3762.6"/>
    <n v="2699.04"/>
    <x v="193"/>
    <n v="0.2826662414287992"/>
    <x v="0"/>
  </r>
  <r>
    <n v="101048"/>
    <d v="2025-01-22T00:00:00"/>
    <x v="8"/>
    <x v="0"/>
    <x v="3"/>
    <s v="Electronics"/>
    <n v="4"/>
    <n v="693.8"/>
    <n v="461.08"/>
    <n v="2775.2"/>
    <n v="1844.32"/>
    <x v="194"/>
    <n v="0.33542807725569324"/>
    <x v="0"/>
  </r>
  <r>
    <n v="100801"/>
    <d v="2025-01-22T00:00:00"/>
    <x v="2"/>
    <x v="1"/>
    <x v="4"/>
    <s v="Accessories"/>
    <n v="7"/>
    <n v="46.97"/>
    <n v="23.33"/>
    <n v="328.79"/>
    <n v="163.31"/>
    <x v="195"/>
    <n v="0.5032999787098148"/>
    <x v="0"/>
  </r>
  <r>
    <n v="100381"/>
    <d v="2025-01-23T00:00:00"/>
    <x v="6"/>
    <x v="0"/>
    <x v="0"/>
    <s v="Electronics"/>
    <n v="5"/>
    <n v="385.76"/>
    <n v="239.27"/>
    <n v="1928.8"/>
    <n v="1196.3499999999999"/>
    <x v="196"/>
    <n v="0.37974388220655331"/>
    <x v="0"/>
  </r>
  <r>
    <n v="101290"/>
    <d v="2025-01-23T00:00:00"/>
    <x v="8"/>
    <x v="0"/>
    <x v="0"/>
    <s v="Electronics"/>
    <n v="4"/>
    <n v="331.22"/>
    <n v="235.66"/>
    <n v="1324.88"/>
    <n v="942.64"/>
    <x v="197"/>
    <n v="0.28850914799830935"/>
    <x v="0"/>
  </r>
  <r>
    <n v="102922"/>
    <d v="2025-01-23T00:00:00"/>
    <x v="5"/>
    <x v="1"/>
    <x v="5"/>
    <s v="Electronics"/>
    <n v="15"/>
    <n v="863.35"/>
    <n v="623.32000000000005"/>
    <n v="12950.25"/>
    <n v="9349.7999999999993"/>
    <x v="198"/>
    <n v="0.27802165981351717"/>
    <x v="0"/>
  </r>
  <r>
    <n v="100233"/>
    <d v="2025-01-23T00:00:00"/>
    <x v="15"/>
    <x v="2"/>
    <x v="7"/>
    <s v="Accessories"/>
    <n v="10"/>
    <n v="75.75"/>
    <n v="36.909999999999997"/>
    <n v="757.5"/>
    <n v="369.1"/>
    <x v="199"/>
    <n v="0.51273927392739271"/>
    <x v="0"/>
  </r>
  <r>
    <n v="100660"/>
    <d v="2025-01-23T00:00:00"/>
    <x v="7"/>
    <x v="2"/>
    <x v="1"/>
    <s v="Electronics"/>
    <n v="1"/>
    <n v="454.14"/>
    <n v="325.17"/>
    <n v="454.14"/>
    <n v="325.17"/>
    <x v="200"/>
    <n v="0.2839873166864843"/>
    <x v="0"/>
  </r>
  <r>
    <n v="103414"/>
    <d v="2025-01-23T00:00:00"/>
    <x v="7"/>
    <x v="2"/>
    <x v="3"/>
    <s v="Electronics"/>
    <n v="4"/>
    <n v="721.94"/>
    <n v="453.05"/>
    <n v="2887.76"/>
    <n v="1812.2"/>
    <x v="201"/>
    <n v="0.37245477463501125"/>
    <x v="0"/>
  </r>
  <r>
    <n v="101131"/>
    <d v="2025-01-23T00:00:00"/>
    <x v="1"/>
    <x v="1"/>
    <x v="2"/>
    <s v="Wearables"/>
    <n v="9"/>
    <n v="206.93"/>
    <n v="138.94"/>
    <n v="1862.37"/>
    <n v="1250.46"/>
    <x v="202"/>
    <n v="0.32856521529019467"/>
    <x v="0"/>
  </r>
  <r>
    <n v="104511"/>
    <d v="2025-01-23T00:00:00"/>
    <x v="6"/>
    <x v="0"/>
    <x v="4"/>
    <s v="Accessories"/>
    <n v="14"/>
    <n v="49.17"/>
    <n v="22.35"/>
    <n v="688.38"/>
    <n v="312.89999999999998"/>
    <x v="203"/>
    <n v="0.54545454545454553"/>
    <x v="0"/>
  </r>
  <r>
    <n v="100795"/>
    <d v="2025-01-23T00:00:00"/>
    <x v="12"/>
    <x v="0"/>
    <x v="0"/>
    <s v="Electronics"/>
    <n v="13"/>
    <n v="369.27"/>
    <n v="243.3"/>
    <n v="4800.51"/>
    <n v="3162.9"/>
    <x v="204"/>
    <n v="0.34113250467137868"/>
    <x v="0"/>
  </r>
  <r>
    <n v="104568"/>
    <d v="2025-01-23T00:00:00"/>
    <x v="8"/>
    <x v="0"/>
    <x v="2"/>
    <s v="Wearables"/>
    <n v="8"/>
    <n v="240.05"/>
    <n v="135.27000000000001"/>
    <n v="1920.4"/>
    <n v="1082.1600000000001"/>
    <x v="205"/>
    <n v="0.43649239741720475"/>
    <x v="0"/>
  </r>
  <r>
    <n v="100382"/>
    <d v="2025-01-23T00:00:00"/>
    <x v="2"/>
    <x v="1"/>
    <x v="5"/>
    <s v="Electronics"/>
    <n v="2"/>
    <n v="942.65"/>
    <n v="627.92999999999995"/>
    <n v="1885.3"/>
    <n v="1255.8599999999999"/>
    <x v="206"/>
    <n v="0.3338672890256193"/>
    <x v="0"/>
  </r>
  <r>
    <n v="102654"/>
    <d v="2025-01-23T00:00:00"/>
    <x v="4"/>
    <x v="0"/>
    <x v="3"/>
    <s v="Electronics"/>
    <n v="5"/>
    <n v="621.14"/>
    <n v="468.32"/>
    <n v="3105.7"/>
    <n v="2341.6"/>
    <x v="207"/>
    <n v="0.24603149048523681"/>
    <x v="0"/>
  </r>
  <r>
    <n v="102666"/>
    <d v="2025-01-23T00:00:00"/>
    <x v="0"/>
    <x v="0"/>
    <x v="0"/>
    <s v="Electronics"/>
    <n v="2"/>
    <n v="318.88"/>
    <n v="246.75"/>
    <n v="637.76"/>
    <n v="493.5"/>
    <x v="208"/>
    <n v="0.2261979427997993"/>
    <x v="0"/>
  </r>
  <r>
    <n v="101422"/>
    <d v="2025-01-24T00:00:00"/>
    <x v="9"/>
    <x v="2"/>
    <x v="1"/>
    <s v="Electronics"/>
    <n v="3"/>
    <n v="497.64"/>
    <n v="331.82"/>
    <n v="1492.92"/>
    <n v="995.46"/>
    <x v="209"/>
    <n v="0.333212764247247"/>
    <x v="0"/>
  </r>
  <r>
    <n v="101224"/>
    <d v="2025-01-24T00:00:00"/>
    <x v="13"/>
    <x v="3"/>
    <x v="4"/>
    <s v="Accessories"/>
    <n v="15"/>
    <n v="49.71"/>
    <n v="24.04"/>
    <n v="745.65"/>
    <n v="360.6"/>
    <x v="210"/>
    <n v="0.51639509153087904"/>
    <x v="0"/>
  </r>
  <r>
    <n v="101006"/>
    <d v="2025-01-24T00:00:00"/>
    <x v="1"/>
    <x v="1"/>
    <x v="6"/>
    <s v="Accessories"/>
    <n v="15"/>
    <n v="132.66"/>
    <n v="69.38"/>
    <n v="1989.9"/>
    <n v="1040.7"/>
    <x v="211"/>
    <n v="0.47700889491934267"/>
    <x v="0"/>
  </r>
  <r>
    <n v="103992"/>
    <d v="2025-01-24T00:00:00"/>
    <x v="4"/>
    <x v="0"/>
    <x v="5"/>
    <s v="Electronics"/>
    <n v="15"/>
    <n v="905.03"/>
    <n v="674.88"/>
    <n v="13575.45"/>
    <n v="10123.200000000001"/>
    <x v="212"/>
    <n v="0.25430096239903649"/>
    <x v="0"/>
  </r>
  <r>
    <n v="104421"/>
    <d v="2025-01-24T00:00:00"/>
    <x v="6"/>
    <x v="0"/>
    <x v="2"/>
    <s v="Wearables"/>
    <n v="15"/>
    <n v="235.85"/>
    <n v="135.94"/>
    <n v="3537.75"/>
    <n v="2039.1"/>
    <x v="213"/>
    <n v="0.42361670553317787"/>
    <x v="0"/>
  </r>
  <r>
    <n v="100739"/>
    <d v="2025-01-24T00:00:00"/>
    <x v="3"/>
    <x v="2"/>
    <x v="6"/>
    <s v="Accessories"/>
    <n v="6"/>
    <n v="119.44"/>
    <n v="70.16"/>
    <n v="716.64"/>
    <n v="420.96"/>
    <x v="214"/>
    <n v="0.41259209645010048"/>
    <x v="0"/>
  </r>
  <r>
    <n v="101072"/>
    <d v="2025-01-24T00:00:00"/>
    <x v="4"/>
    <x v="0"/>
    <x v="0"/>
    <s v="Electronics"/>
    <n v="10"/>
    <n v="390.89"/>
    <n v="234.2"/>
    <n v="3908.9"/>
    <n v="2342"/>
    <x v="215"/>
    <n v="0.40085446033410937"/>
    <x v="0"/>
  </r>
  <r>
    <n v="101450"/>
    <d v="2025-01-24T00:00:00"/>
    <x v="1"/>
    <x v="1"/>
    <x v="1"/>
    <s v="Electronics"/>
    <n v="8"/>
    <n v="463.54"/>
    <n v="295.45"/>
    <n v="3708.32"/>
    <n v="2363.6"/>
    <x v="216"/>
    <n v="0.3626224274064806"/>
    <x v="0"/>
  </r>
  <r>
    <n v="104289"/>
    <d v="2025-01-24T00:00:00"/>
    <x v="7"/>
    <x v="2"/>
    <x v="6"/>
    <s v="Accessories"/>
    <n v="4"/>
    <n v="127.11"/>
    <n v="67.2"/>
    <n v="508.44"/>
    <n v="268.8"/>
    <x v="217"/>
    <n v="0.4713240500354024"/>
    <x v="0"/>
  </r>
  <r>
    <n v="104173"/>
    <d v="2025-01-24T00:00:00"/>
    <x v="3"/>
    <x v="2"/>
    <x v="7"/>
    <s v="Accessories"/>
    <n v="15"/>
    <n v="64.319999999999993"/>
    <n v="36.93"/>
    <n v="964.8"/>
    <n v="553.95000000000005"/>
    <x v="218"/>
    <n v="0.42583955223880587"/>
    <x v="0"/>
  </r>
  <r>
    <n v="102452"/>
    <d v="2025-01-24T00:00:00"/>
    <x v="13"/>
    <x v="3"/>
    <x v="7"/>
    <s v="Accessories"/>
    <n v="8"/>
    <n v="74.7"/>
    <n v="39.17"/>
    <n v="597.6"/>
    <n v="313.36"/>
    <x v="219"/>
    <n v="0.47563587684069614"/>
    <x v="0"/>
  </r>
  <r>
    <n v="103788"/>
    <d v="2025-01-24T00:00:00"/>
    <x v="15"/>
    <x v="2"/>
    <x v="1"/>
    <s v="Electronics"/>
    <n v="7"/>
    <n v="429.11"/>
    <n v="311.77"/>
    <n v="3003.77"/>
    <n v="2182.39"/>
    <x v="220"/>
    <n v="0.27344969821257958"/>
    <x v="0"/>
  </r>
  <r>
    <n v="104434"/>
    <d v="2025-01-24T00:00:00"/>
    <x v="13"/>
    <x v="3"/>
    <x v="0"/>
    <s v="Electronics"/>
    <n v="1"/>
    <n v="389.26"/>
    <n v="219.65"/>
    <n v="389.26"/>
    <n v="219.65"/>
    <x v="221"/>
    <n v="0.4357241946257"/>
    <x v="0"/>
  </r>
  <r>
    <n v="102697"/>
    <d v="2025-01-25T00:00:00"/>
    <x v="5"/>
    <x v="1"/>
    <x v="0"/>
    <s v="Electronics"/>
    <n v="6"/>
    <n v="374.3"/>
    <n v="235.24"/>
    <n v="2245.8000000000002"/>
    <n v="1411.44"/>
    <x v="222"/>
    <n v="0.37152017098584028"/>
    <x v="0"/>
  </r>
  <r>
    <n v="104018"/>
    <d v="2025-01-25T00:00:00"/>
    <x v="14"/>
    <x v="3"/>
    <x v="2"/>
    <s v="Wearables"/>
    <n v="3"/>
    <n v="217.84"/>
    <n v="132.81"/>
    <n v="653.52"/>
    <n v="398.43"/>
    <x v="223"/>
    <n v="0.39033235402130001"/>
    <x v="0"/>
  </r>
  <r>
    <n v="100601"/>
    <d v="2025-01-25T00:00:00"/>
    <x v="11"/>
    <x v="0"/>
    <x v="0"/>
    <s v="Electronics"/>
    <n v="7"/>
    <n v="337.85"/>
    <n v="225.16"/>
    <n v="2364.9499999999998"/>
    <n v="1576.12"/>
    <x v="224"/>
    <n v="0.33355039218588128"/>
    <x v="0"/>
  </r>
  <r>
    <n v="103710"/>
    <d v="2025-01-25T00:00:00"/>
    <x v="13"/>
    <x v="3"/>
    <x v="2"/>
    <s v="Wearables"/>
    <n v="4"/>
    <n v="231.62"/>
    <n v="144.58000000000001"/>
    <n v="926.48"/>
    <n v="578.32000000000005"/>
    <x v="225"/>
    <n v="0.37578792850358339"/>
    <x v="0"/>
  </r>
  <r>
    <n v="104558"/>
    <d v="2025-01-25T00:00:00"/>
    <x v="2"/>
    <x v="1"/>
    <x v="7"/>
    <s v="Accessories"/>
    <n v="10"/>
    <n v="76.39"/>
    <n v="37.22"/>
    <n v="763.9"/>
    <n v="372.2"/>
    <x v="226"/>
    <n v="0.5127634507134442"/>
    <x v="0"/>
  </r>
  <r>
    <n v="104876"/>
    <d v="2025-01-25T00:00:00"/>
    <x v="2"/>
    <x v="1"/>
    <x v="5"/>
    <s v="Electronics"/>
    <n v="2"/>
    <n v="821.56"/>
    <n v="673.14"/>
    <n v="1643.12"/>
    <n v="1346.28"/>
    <x v="227"/>
    <n v="0.18065631238132329"/>
    <x v="0"/>
  </r>
  <r>
    <n v="101703"/>
    <d v="2025-01-25T00:00:00"/>
    <x v="4"/>
    <x v="0"/>
    <x v="4"/>
    <s v="Accessories"/>
    <n v="1"/>
    <n v="48.06"/>
    <n v="23.73"/>
    <n v="48.06"/>
    <n v="23.73"/>
    <x v="228"/>
    <n v="0.50624219725343322"/>
    <x v="0"/>
  </r>
  <r>
    <n v="103896"/>
    <d v="2025-01-25T00:00:00"/>
    <x v="5"/>
    <x v="1"/>
    <x v="5"/>
    <s v="Electronics"/>
    <n v="11"/>
    <n v="949.39"/>
    <n v="609.94000000000005"/>
    <n v="10443.290000000001"/>
    <n v="6709.34"/>
    <x v="229"/>
    <n v="0.35754537123837415"/>
    <x v="0"/>
  </r>
  <r>
    <n v="101667"/>
    <d v="2025-01-25T00:00:00"/>
    <x v="6"/>
    <x v="0"/>
    <x v="7"/>
    <s v="Accessories"/>
    <n v="13"/>
    <n v="64.67"/>
    <n v="35.81"/>
    <n v="840.71"/>
    <n v="465.53"/>
    <x v="230"/>
    <n v="0.44626565640946347"/>
    <x v="0"/>
  </r>
  <r>
    <n v="102475"/>
    <d v="2025-01-25T00:00:00"/>
    <x v="15"/>
    <x v="2"/>
    <x v="2"/>
    <s v="Wearables"/>
    <n v="5"/>
    <n v="205.7"/>
    <n v="132.54"/>
    <n v="1028.5"/>
    <n v="662.7"/>
    <x v="231"/>
    <n v="0.35566358774914919"/>
    <x v="0"/>
  </r>
  <r>
    <n v="103498"/>
    <d v="2025-01-25T00:00:00"/>
    <x v="13"/>
    <x v="3"/>
    <x v="5"/>
    <s v="Electronics"/>
    <n v="14"/>
    <n v="986.04"/>
    <n v="639.44000000000005"/>
    <n v="13804.56"/>
    <n v="8952.16"/>
    <x v="232"/>
    <n v="0.35150703825402618"/>
    <x v="0"/>
  </r>
  <r>
    <n v="102177"/>
    <d v="2025-01-25T00:00:00"/>
    <x v="8"/>
    <x v="0"/>
    <x v="2"/>
    <s v="Wearables"/>
    <n v="11"/>
    <n v="198.46"/>
    <n v="135.29"/>
    <n v="2183.06"/>
    <n v="1488.19"/>
    <x v="233"/>
    <n v="0.31830091706137253"/>
    <x v="0"/>
  </r>
  <r>
    <n v="101027"/>
    <d v="2025-01-26T00:00:00"/>
    <x v="14"/>
    <x v="3"/>
    <x v="2"/>
    <s v="Wearables"/>
    <n v="13"/>
    <n v="245.55"/>
    <n v="131.66999999999999"/>
    <n v="3192.15"/>
    <n v="1711.71"/>
    <x v="234"/>
    <n v="0.46377519853390348"/>
    <x v="0"/>
  </r>
  <r>
    <n v="101221"/>
    <d v="2025-01-26T00:00:00"/>
    <x v="13"/>
    <x v="3"/>
    <x v="4"/>
    <s v="Accessories"/>
    <n v="11"/>
    <n v="48.94"/>
    <n v="23.82"/>
    <n v="538.34"/>
    <n v="262.02"/>
    <x v="235"/>
    <n v="0.51328156926849211"/>
    <x v="0"/>
  </r>
  <r>
    <n v="104942"/>
    <d v="2025-01-26T00:00:00"/>
    <x v="10"/>
    <x v="2"/>
    <x v="3"/>
    <s v="Electronics"/>
    <n v="7"/>
    <n v="632.04999999999995"/>
    <n v="438.71"/>
    <n v="4424.3500000000004"/>
    <n v="3070.97"/>
    <x v="236"/>
    <n v="0.30589352108219298"/>
    <x v="0"/>
  </r>
  <r>
    <n v="100931"/>
    <d v="2025-01-26T00:00:00"/>
    <x v="4"/>
    <x v="0"/>
    <x v="5"/>
    <s v="Electronics"/>
    <n v="6"/>
    <n v="880"/>
    <n v="666.45"/>
    <n v="5280"/>
    <n v="3998.7"/>
    <x v="237"/>
    <n v="0.24267045454545458"/>
    <x v="0"/>
  </r>
  <r>
    <n v="100996"/>
    <d v="2025-01-26T00:00:00"/>
    <x v="0"/>
    <x v="0"/>
    <x v="3"/>
    <s v="Electronics"/>
    <n v="3"/>
    <n v="692.04"/>
    <n v="416.88"/>
    <n v="2076.12"/>
    <n v="1250.6400000000001"/>
    <x v="238"/>
    <n v="0.39760707473556434"/>
    <x v="0"/>
  </r>
  <r>
    <n v="100778"/>
    <d v="2025-01-26T00:00:00"/>
    <x v="1"/>
    <x v="1"/>
    <x v="1"/>
    <s v="Electronics"/>
    <n v="12"/>
    <n v="473.24"/>
    <n v="316.22000000000003"/>
    <n v="5678.88"/>
    <n v="3794.64"/>
    <x v="239"/>
    <n v="0.33179781928831042"/>
    <x v="0"/>
  </r>
  <r>
    <n v="102891"/>
    <d v="2025-01-26T00:00:00"/>
    <x v="9"/>
    <x v="2"/>
    <x v="7"/>
    <s v="Accessories"/>
    <n v="4"/>
    <n v="70.430000000000007"/>
    <n v="36.24"/>
    <n v="281.72000000000003"/>
    <n v="144.96"/>
    <x v="240"/>
    <n v="0.48544654266647735"/>
    <x v="0"/>
  </r>
  <r>
    <n v="100680"/>
    <d v="2025-01-26T00:00:00"/>
    <x v="14"/>
    <x v="3"/>
    <x v="4"/>
    <s v="Accessories"/>
    <n v="5"/>
    <n v="46.06"/>
    <n v="24.54"/>
    <n v="230.3"/>
    <n v="122.7"/>
    <x v="241"/>
    <n v="0.467216673903604"/>
    <x v="0"/>
  </r>
  <r>
    <n v="101759"/>
    <d v="2025-01-27T00:00:00"/>
    <x v="8"/>
    <x v="0"/>
    <x v="0"/>
    <s v="Electronics"/>
    <n v="1"/>
    <n v="350.88"/>
    <n v="246.18"/>
    <n v="350.88"/>
    <n v="246.18"/>
    <x v="242"/>
    <n v="0.29839261285909707"/>
    <x v="0"/>
  </r>
  <r>
    <n v="104544"/>
    <d v="2025-01-27T00:00:00"/>
    <x v="12"/>
    <x v="0"/>
    <x v="7"/>
    <s v="Accessories"/>
    <n v="14"/>
    <n v="63.47"/>
    <n v="37.58"/>
    <n v="888.58"/>
    <n v="526.12"/>
    <x v="243"/>
    <n v="0.40790924846384119"/>
    <x v="0"/>
  </r>
  <r>
    <n v="100253"/>
    <d v="2025-01-27T00:00:00"/>
    <x v="13"/>
    <x v="3"/>
    <x v="6"/>
    <s v="Accessories"/>
    <n v="8"/>
    <n v="129.66"/>
    <n v="66.709999999999994"/>
    <n v="1037.28"/>
    <n v="533.67999999999995"/>
    <x v="244"/>
    <n v="0.48550053987351538"/>
    <x v="0"/>
  </r>
  <r>
    <n v="104129"/>
    <d v="2025-01-27T00:00:00"/>
    <x v="6"/>
    <x v="0"/>
    <x v="0"/>
    <s v="Electronics"/>
    <n v="9"/>
    <n v="364.25"/>
    <n v="246.49"/>
    <n v="3278.25"/>
    <n v="2218.41"/>
    <x v="245"/>
    <n v="0.32329444063143448"/>
    <x v="0"/>
  </r>
  <r>
    <n v="100703"/>
    <d v="2025-01-27T00:00:00"/>
    <x v="3"/>
    <x v="2"/>
    <x v="0"/>
    <s v="Electronics"/>
    <n v="10"/>
    <n v="381.58"/>
    <n v="248.09"/>
    <n v="3815.8"/>
    <n v="2480.9"/>
    <x v="246"/>
    <n v="0.34983489700718068"/>
    <x v="0"/>
  </r>
  <r>
    <n v="100693"/>
    <d v="2025-01-27T00:00:00"/>
    <x v="3"/>
    <x v="2"/>
    <x v="5"/>
    <s v="Electronics"/>
    <n v="13"/>
    <n v="961.35"/>
    <n v="625.73"/>
    <n v="12497.55"/>
    <n v="8134.49"/>
    <x v="247"/>
    <n v="0.3491132261923337"/>
    <x v="0"/>
  </r>
  <r>
    <n v="104535"/>
    <d v="2025-01-27T00:00:00"/>
    <x v="7"/>
    <x v="2"/>
    <x v="2"/>
    <s v="Wearables"/>
    <n v="12"/>
    <n v="230.05"/>
    <n v="144.78"/>
    <n v="2760.6"/>
    <n v="1737.36"/>
    <x v="248"/>
    <n v="0.37065855248858948"/>
    <x v="0"/>
  </r>
  <r>
    <n v="103587"/>
    <d v="2025-01-27T00:00:00"/>
    <x v="10"/>
    <x v="2"/>
    <x v="4"/>
    <s v="Accessories"/>
    <n v="5"/>
    <n v="47.26"/>
    <n v="24.11"/>
    <n v="236.3"/>
    <n v="120.55"/>
    <x v="249"/>
    <n v="0.48984341938214138"/>
    <x v="0"/>
  </r>
  <r>
    <n v="100906"/>
    <d v="2025-01-27T00:00:00"/>
    <x v="14"/>
    <x v="3"/>
    <x v="7"/>
    <s v="Accessories"/>
    <n v="10"/>
    <n v="71.540000000000006"/>
    <n v="38.479999999999997"/>
    <n v="715.4"/>
    <n v="384.8"/>
    <x v="250"/>
    <n v="0.46211909421302766"/>
    <x v="0"/>
  </r>
  <r>
    <n v="104024"/>
    <d v="2025-01-27T00:00:00"/>
    <x v="2"/>
    <x v="1"/>
    <x v="7"/>
    <s v="Accessories"/>
    <n v="14"/>
    <n v="76.61"/>
    <n v="38.94"/>
    <n v="1072.54"/>
    <n v="545.16"/>
    <x v="251"/>
    <n v="0.4917112648479311"/>
    <x v="0"/>
  </r>
  <r>
    <n v="100616"/>
    <d v="2025-01-27T00:00:00"/>
    <x v="14"/>
    <x v="3"/>
    <x v="0"/>
    <s v="Electronics"/>
    <n v="14"/>
    <n v="366.01"/>
    <n v="220.76"/>
    <n v="5124.1400000000003"/>
    <n v="3090.64"/>
    <x v="252"/>
    <n v="0.39684708068085578"/>
    <x v="0"/>
  </r>
  <r>
    <n v="102166"/>
    <d v="2025-01-27T00:00:00"/>
    <x v="14"/>
    <x v="3"/>
    <x v="1"/>
    <s v="Electronics"/>
    <n v="8"/>
    <n v="466.02"/>
    <n v="293.23"/>
    <n v="3728.16"/>
    <n v="2345.84"/>
    <x v="253"/>
    <n v="0.37077807819406888"/>
    <x v="0"/>
  </r>
  <r>
    <n v="101763"/>
    <d v="2025-01-27T00:00:00"/>
    <x v="4"/>
    <x v="0"/>
    <x v="3"/>
    <s v="Electronics"/>
    <n v="12"/>
    <n v="673.17"/>
    <n v="428.55"/>
    <n v="8078.04"/>
    <n v="5142.6000000000004"/>
    <x v="254"/>
    <n v="0.36338517759258432"/>
    <x v="0"/>
  </r>
  <r>
    <n v="103121"/>
    <d v="2025-01-27T00:00:00"/>
    <x v="4"/>
    <x v="0"/>
    <x v="0"/>
    <s v="Electronics"/>
    <n v="10"/>
    <n v="359.19"/>
    <n v="221.89"/>
    <n v="3591.9"/>
    <n v="2218.9"/>
    <x v="255"/>
    <n v="0.38224894902419332"/>
    <x v="0"/>
  </r>
  <r>
    <n v="100286"/>
    <d v="2025-01-28T00:00:00"/>
    <x v="6"/>
    <x v="0"/>
    <x v="5"/>
    <s v="Electronics"/>
    <n v="10"/>
    <n v="859.66"/>
    <n v="650.12"/>
    <n v="8596.6"/>
    <n v="6501.2"/>
    <x v="256"/>
    <n v="0.24374752809250175"/>
    <x v="0"/>
  </r>
  <r>
    <n v="103257"/>
    <d v="2025-01-28T00:00:00"/>
    <x v="2"/>
    <x v="1"/>
    <x v="6"/>
    <s v="Accessories"/>
    <n v="5"/>
    <n v="132.34"/>
    <n v="67.849999999999994"/>
    <n v="661.7"/>
    <n v="339.25"/>
    <x v="257"/>
    <n v="0.48730542541937438"/>
    <x v="0"/>
  </r>
  <r>
    <n v="102693"/>
    <d v="2025-01-28T00:00:00"/>
    <x v="4"/>
    <x v="0"/>
    <x v="1"/>
    <s v="Electronics"/>
    <n v="15"/>
    <n v="410.56"/>
    <n v="323.20999999999998"/>
    <n v="6158.4"/>
    <n v="4848.1499999999996"/>
    <x v="258"/>
    <n v="0.21275818394388155"/>
    <x v="0"/>
  </r>
  <r>
    <n v="104164"/>
    <d v="2025-01-28T00:00:00"/>
    <x v="3"/>
    <x v="2"/>
    <x v="1"/>
    <s v="Electronics"/>
    <n v="10"/>
    <n v="455.93"/>
    <n v="297.36"/>
    <n v="4559.3"/>
    <n v="2973.6"/>
    <x v="259"/>
    <n v="0.34779461759480629"/>
    <x v="0"/>
  </r>
  <r>
    <n v="101560"/>
    <d v="2025-01-28T00:00:00"/>
    <x v="13"/>
    <x v="3"/>
    <x v="4"/>
    <s v="Accessories"/>
    <n v="10"/>
    <n v="41.49"/>
    <n v="24.54"/>
    <n v="414.9"/>
    <n v="245.4"/>
    <x v="260"/>
    <n v="0.40853217642805489"/>
    <x v="0"/>
  </r>
  <r>
    <n v="102031"/>
    <d v="2025-01-28T00:00:00"/>
    <x v="0"/>
    <x v="0"/>
    <x v="0"/>
    <s v="Electronics"/>
    <n v="8"/>
    <n v="384.48"/>
    <n v="237.54"/>
    <n v="3075.84"/>
    <n v="1900.32"/>
    <x v="261"/>
    <n v="0.38217852684144826"/>
    <x v="0"/>
  </r>
  <r>
    <n v="104331"/>
    <d v="2025-01-28T00:00:00"/>
    <x v="8"/>
    <x v="0"/>
    <x v="4"/>
    <s v="Accessories"/>
    <n v="8"/>
    <n v="42.82"/>
    <n v="23.94"/>
    <n v="342.56"/>
    <n v="191.52"/>
    <x v="262"/>
    <n v="0.44091546006538995"/>
    <x v="0"/>
  </r>
  <r>
    <n v="102724"/>
    <d v="2025-01-28T00:00:00"/>
    <x v="9"/>
    <x v="2"/>
    <x v="7"/>
    <s v="Accessories"/>
    <n v="3"/>
    <n v="64.290000000000006"/>
    <n v="36.01"/>
    <n v="192.87"/>
    <n v="108.03"/>
    <x v="263"/>
    <n v="0.43988178565873387"/>
    <x v="0"/>
  </r>
  <r>
    <n v="100740"/>
    <d v="2025-01-28T00:00:00"/>
    <x v="9"/>
    <x v="2"/>
    <x v="2"/>
    <s v="Wearables"/>
    <n v="11"/>
    <n v="234.72"/>
    <n v="146.81"/>
    <n v="2581.92"/>
    <n v="1614.91"/>
    <x v="264"/>
    <n v="0.37453135650988412"/>
    <x v="0"/>
  </r>
  <r>
    <n v="101102"/>
    <d v="2025-01-28T00:00:00"/>
    <x v="14"/>
    <x v="3"/>
    <x v="0"/>
    <s v="Electronics"/>
    <n v="15"/>
    <n v="374.97"/>
    <n v="245.17"/>
    <n v="5624.55"/>
    <n v="3677.55"/>
    <x v="265"/>
    <n v="0.34616102621543055"/>
    <x v="0"/>
  </r>
  <r>
    <n v="102273"/>
    <d v="2025-01-28T00:00:00"/>
    <x v="15"/>
    <x v="2"/>
    <x v="4"/>
    <s v="Accessories"/>
    <n v="9"/>
    <n v="46.86"/>
    <n v="23.01"/>
    <n v="421.74"/>
    <n v="207.09"/>
    <x v="266"/>
    <n v="0.50896286811779767"/>
    <x v="0"/>
  </r>
  <r>
    <n v="102507"/>
    <d v="2025-01-29T00:00:00"/>
    <x v="13"/>
    <x v="3"/>
    <x v="6"/>
    <s v="Accessories"/>
    <n v="5"/>
    <n v="116.85"/>
    <n v="67.92"/>
    <n v="584.25"/>
    <n v="339.6"/>
    <x v="267"/>
    <n v="0.41874197689345311"/>
    <x v="0"/>
  </r>
  <r>
    <n v="104159"/>
    <d v="2025-01-29T00:00:00"/>
    <x v="13"/>
    <x v="3"/>
    <x v="3"/>
    <s v="Electronics"/>
    <n v="11"/>
    <n v="726.62"/>
    <n v="448.9"/>
    <n v="7992.82"/>
    <n v="4937.8999999999996"/>
    <x v="268"/>
    <n v="0.38220803170845835"/>
    <x v="0"/>
  </r>
  <r>
    <n v="104321"/>
    <d v="2025-01-29T00:00:00"/>
    <x v="3"/>
    <x v="2"/>
    <x v="2"/>
    <s v="Wearables"/>
    <n v="14"/>
    <n v="232.57"/>
    <n v="145.78"/>
    <n v="3255.98"/>
    <n v="2040.92"/>
    <x v="269"/>
    <n v="0.37317796792363589"/>
    <x v="0"/>
  </r>
  <r>
    <n v="100329"/>
    <d v="2025-01-29T00:00:00"/>
    <x v="10"/>
    <x v="2"/>
    <x v="3"/>
    <s v="Electronics"/>
    <n v="5"/>
    <n v="726.99"/>
    <n v="461.1"/>
    <n v="3634.95"/>
    <n v="2305.5"/>
    <x v="270"/>
    <n v="0.36574093178723227"/>
    <x v="0"/>
  </r>
  <r>
    <n v="104552"/>
    <d v="2025-01-29T00:00:00"/>
    <x v="11"/>
    <x v="0"/>
    <x v="4"/>
    <s v="Accessories"/>
    <n v="6"/>
    <n v="49.3"/>
    <n v="24.49"/>
    <n v="295.8"/>
    <n v="146.94"/>
    <x v="271"/>
    <n v="0.50324543610547667"/>
    <x v="0"/>
  </r>
  <r>
    <n v="104092"/>
    <d v="2025-01-29T00:00:00"/>
    <x v="9"/>
    <x v="2"/>
    <x v="3"/>
    <s v="Electronics"/>
    <n v="10"/>
    <n v="611.12"/>
    <n v="462.63"/>
    <n v="6111.2"/>
    <n v="4626.3"/>
    <x v="272"/>
    <n v="0.24298010210760565"/>
    <x v="0"/>
  </r>
  <r>
    <n v="101928"/>
    <d v="2025-01-29T00:00:00"/>
    <x v="10"/>
    <x v="2"/>
    <x v="5"/>
    <s v="Electronics"/>
    <n v="2"/>
    <n v="927.91"/>
    <n v="638.66999999999996"/>
    <n v="1855.82"/>
    <n v="1277.3399999999999"/>
    <x v="273"/>
    <n v="0.31171126510114128"/>
    <x v="0"/>
  </r>
  <r>
    <n v="102399"/>
    <d v="2025-01-30T00:00:00"/>
    <x v="2"/>
    <x v="1"/>
    <x v="3"/>
    <s v="Electronics"/>
    <n v="5"/>
    <n v="616.64"/>
    <n v="450.65"/>
    <n v="3083.2"/>
    <n v="2253.25"/>
    <x v="274"/>
    <n v="0.26918461338868704"/>
    <x v="0"/>
  </r>
  <r>
    <n v="103242"/>
    <d v="2025-01-30T00:00:00"/>
    <x v="3"/>
    <x v="2"/>
    <x v="3"/>
    <s v="Electronics"/>
    <n v="8"/>
    <n v="705.47"/>
    <n v="424.69"/>
    <n v="5643.76"/>
    <n v="3397.52"/>
    <x v="275"/>
    <n v="0.39800416743447631"/>
    <x v="0"/>
  </r>
  <r>
    <n v="103246"/>
    <d v="2025-01-30T00:00:00"/>
    <x v="11"/>
    <x v="0"/>
    <x v="1"/>
    <s v="Electronics"/>
    <n v="13"/>
    <n v="485"/>
    <n v="291.93"/>
    <n v="6305"/>
    <n v="3795.09"/>
    <x v="276"/>
    <n v="0.39808247422680409"/>
    <x v="0"/>
  </r>
  <r>
    <n v="100062"/>
    <d v="2025-01-30T00:00:00"/>
    <x v="4"/>
    <x v="0"/>
    <x v="1"/>
    <s v="Electronics"/>
    <n v="6"/>
    <n v="427.45"/>
    <n v="322.86"/>
    <n v="2564.6999999999998"/>
    <n v="1937.16"/>
    <x v="277"/>
    <n v="0.24468358872382726"/>
    <x v="0"/>
  </r>
  <r>
    <n v="100793"/>
    <d v="2025-01-30T00:00:00"/>
    <x v="9"/>
    <x v="2"/>
    <x v="2"/>
    <s v="Wearables"/>
    <n v="11"/>
    <n v="198.22"/>
    <n v="138.78"/>
    <n v="2180.42"/>
    <n v="1526.58"/>
    <x v="278"/>
    <n v="0.29986883261023112"/>
    <x v="0"/>
  </r>
  <r>
    <n v="101512"/>
    <d v="2025-01-30T00:00:00"/>
    <x v="2"/>
    <x v="1"/>
    <x v="2"/>
    <s v="Wearables"/>
    <n v="1"/>
    <n v="222.76"/>
    <n v="141.91"/>
    <n v="222.76"/>
    <n v="141.91"/>
    <x v="279"/>
    <n v="0.3629466690608727"/>
    <x v="0"/>
  </r>
  <r>
    <n v="100279"/>
    <d v="2025-01-30T00:00:00"/>
    <x v="2"/>
    <x v="1"/>
    <x v="7"/>
    <s v="Accessories"/>
    <n v="7"/>
    <n v="67.33"/>
    <n v="39.43"/>
    <n v="471.31"/>
    <n v="276.01"/>
    <x v="280"/>
    <n v="0.41437694935392844"/>
    <x v="0"/>
  </r>
  <r>
    <n v="102789"/>
    <d v="2025-01-30T00:00:00"/>
    <x v="13"/>
    <x v="3"/>
    <x v="5"/>
    <s v="Electronics"/>
    <n v="1"/>
    <n v="977.27"/>
    <n v="613.36"/>
    <n v="977.27"/>
    <n v="613.36"/>
    <x v="281"/>
    <n v="0.37237406243924398"/>
    <x v="0"/>
  </r>
  <r>
    <n v="104397"/>
    <d v="2025-01-30T00:00:00"/>
    <x v="12"/>
    <x v="0"/>
    <x v="4"/>
    <s v="Accessories"/>
    <n v="13"/>
    <n v="44.27"/>
    <n v="23.69"/>
    <n v="575.51"/>
    <n v="307.97000000000003"/>
    <x v="282"/>
    <n v="0.46487463293426695"/>
    <x v="0"/>
  </r>
  <r>
    <n v="100909"/>
    <d v="2025-01-30T00:00:00"/>
    <x v="4"/>
    <x v="0"/>
    <x v="3"/>
    <s v="Electronics"/>
    <n v="11"/>
    <n v="617.14"/>
    <n v="429.41"/>
    <n v="6788.54"/>
    <n v="4723.51"/>
    <x v="283"/>
    <n v="0.30419353793304593"/>
    <x v="0"/>
  </r>
  <r>
    <n v="104402"/>
    <d v="2025-01-31T00:00:00"/>
    <x v="15"/>
    <x v="2"/>
    <x v="4"/>
    <s v="Accessories"/>
    <n v="6"/>
    <n v="44.41"/>
    <n v="22.69"/>
    <n v="266.45999999999998"/>
    <n v="136.13999999999999"/>
    <x v="284"/>
    <n v="0.48907903625309618"/>
    <x v="0"/>
  </r>
  <r>
    <n v="101269"/>
    <d v="2025-01-31T00:00:00"/>
    <x v="5"/>
    <x v="1"/>
    <x v="1"/>
    <s v="Electronics"/>
    <n v="11"/>
    <n v="455.91"/>
    <n v="333.39"/>
    <n v="5015.01"/>
    <n v="3667.29"/>
    <x v="285"/>
    <n v="0.26873725077317895"/>
    <x v="0"/>
  </r>
  <r>
    <n v="100347"/>
    <d v="2025-01-31T00:00:00"/>
    <x v="5"/>
    <x v="1"/>
    <x v="6"/>
    <s v="Accessories"/>
    <n v="12"/>
    <n v="123.4"/>
    <n v="64.59"/>
    <n v="1480.8"/>
    <n v="775.08"/>
    <x v="286"/>
    <n v="0.47658022690437596"/>
    <x v="0"/>
  </r>
  <r>
    <n v="101415"/>
    <d v="2025-01-31T00:00:00"/>
    <x v="15"/>
    <x v="2"/>
    <x v="3"/>
    <s v="Electronics"/>
    <n v="2"/>
    <n v="658.36"/>
    <n v="462.46"/>
    <n v="1316.72"/>
    <n v="924.92"/>
    <x v="287"/>
    <n v="0.2975575672884137"/>
    <x v="0"/>
  </r>
  <r>
    <n v="102049"/>
    <d v="2025-01-31T00:00:00"/>
    <x v="3"/>
    <x v="2"/>
    <x v="6"/>
    <s v="Accessories"/>
    <n v="1"/>
    <n v="109.66"/>
    <n v="69.510000000000005"/>
    <n v="109.66"/>
    <n v="69.510000000000005"/>
    <x v="288"/>
    <n v="0.36613167973736999"/>
    <x v="0"/>
  </r>
  <r>
    <n v="102795"/>
    <d v="2025-01-31T00:00:00"/>
    <x v="9"/>
    <x v="2"/>
    <x v="7"/>
    <s v="Accessories"/>
    <n v="8"/>
    <n v="73.099999999999994"/>
    <n v="37.64"/>
    <n v="584.79999999999995"/>
    <n v="301.12"/>
    <x v="289"/>
    <n v="0.48508891928864567"/>
    <x v="0"/>
  </r>
  <r>
    <n v="102151"/>
    <d v="2025-01-31T00:00:00"/>
    <x v="7"/>
    <x v="2"/>
    <x v="7"/>
    <s v="Accessories"/>
    <n v="7"/>
    <n v="66.88"/>
    <n v="39.79"/>
    <n v="468.16"/>
    <n v="278.52999999999997"/>
    <x v="290"/>
    <n v="0.40505382775119625"/>
    <x v="0"/>
  </r>
  <r>
    <n v="100244"/>
    <d v="2025-01-31T00:00:00"/>
    <x v="15"/>
    <x v="2"/>
    <x v="0"/>
    <s v="Electronics"/>
    <n v="6"/>
    <n v="371.22"/>
    <n v="221.28"/>
    <n v="2227.3200000000002"/>
    <n v="1327.68"/>
    <x v="291"/>
    <n v="0.40391142718603523"/>
    <x v="0"/>
  </r>
  <r>
    <n v="102245"/>
    <d v="2025-01-31T00:00:00"/>
    <x v="13"/>
    <x v="3"/>
    <x v="2"/>
    <s v="Wearables"/>
    <n v="5"/>
    <n v="199.84"/>
    <n v="136.65"/>
    <n v="999.2"/>
    <n v="683.25"/>
    <x v="292"/>
    <n v="0.31620296236989592"/>
    <x v="0"/>
  </r>
  <r>
    <n v="103938"/>
    <d v="2025-01-31T00:00:00"/>
    <x v="8"/>
    <x v="0"/>
    <x v="6"/>
    <s v="Accessories"/>
    <n v="12"/>
    <n v="131.66999999999999"/>
    <n v="66.2"/>
    <n v="1580.04"/>
    <n v="794.4"/>
    <x v="293"/>
    <n v="0.49722791828054985"/>
    <x v="0"/>
  </r>
  <r>
    <n v="104780"/>
    <d v="2025-01-31T00:00:00"/>
    <x v="4"/>
    <x v="0"/>
    <x v="5"/>
    <s v="Electronics"/>
    <n v="11"/>
    <n v="979.63"/>
    <n v="677.96"/>
    <n v="10775.93"/>
    <n v="7457.56"/>
    <x v="294"/>
    <n v="0.30794279472862202"/>
    <x v="0"/>
  </r>
  <r>
    <n v="100744"/>
    <d v="2025-01-31T00:00:00"/>
    <x v="15"/>
    <x v="2"/>
    <x v="2"/>
    <s v="Wearables"/>
    <n v="14"/>
    <n v="218.59"/>
    <n v="146.01"/>
    <n v="3060.26"/>
    <n v="2044.14"/>
    <x v="295"/>
    <n v="0.33203714717050187"/>
    <x v="0"/>
  </r>
  <r>
    <n v="100468"/>
    <d v="2025-01-31T00:00:00"/>
    <x v="14"/>
    <x v="3"/>
    <x v="0"/>
    <s v="Electronics"/>
    <n v="8"/>
    <n v="373.93"/>
    <n v="238.23"/>
    <n v="2991.44"/>
    <n v="1905.84"/>
    <x v="296"/>
    <n v="0.36290214746075472"/>
    <x v="0"/>
  </r>
  <r>
    <n v="104324"/>
    <d v="2025-01-31T00:00:00"/>
    <x v="15"/>
    <x v="2"/>
    <x v="5"/>
    <s v="Electronics"/>
    <n v="4"/>
    <n v="880.95"/>
    <n v="618.53"/>
    <n v="3523.8"/>
    <n v="2474.12"/>
    <x v="297"/>
    <n v="0.2978829672512629"/>
    <x v="0"/>
  </r>
  <r>
    <n v="103799"/>
    <d v="2025-01-31T00:00:00"/>
    <x v="12"/>
    <x v="0"/>
    <x v="6"/>
    <s v="Accessories"/>
    <n v="8"/>
    <n v="110.37"/>
    <n v="71.16"/>
    <n v="882.96"/>
    <n v="569.28"/>
    <x v="298"/>
    <n v="0.35525958140799135"/>
    <x v="0"/>
  </r>
  <r>
    <n v="100280"/>
    <d v="2025-01-31T00:00:00"/>
    <x v="1"/>
    <x v="1"/>
    <x v="3"/>
    <s v="Electronics"/>
    <n v="6"/>
    <n v="622.51"/>
    <n v="461.48"/>
    <n v="3735.06"/>
    <n v="2768.88"/>
    <x v="299"/>
    <n v="0.25867857544457112"/>
    <x v="0"/>
  </r>
  <r>
    <n v="103837"/>
    <d v="2025-02-01T00:00:00"/>
    <x v="14"/>
    <x v="3"/>
    <x v="5"/>
    <s v="Electronics"/>
    <n v="2"/>
    <n v="947.3"/>
    <n v="631.95000000000005"/>
    <n v="1894.6"/>
    <n v="1263.9000000000001"/>
    <x v="300"/>
    <n v="0.3328934867518209"/>
    <x v="1"/>
  </r>
  <r>
    <n v="100531"/>
    <d v="2025-02-01T00:00:00"/>
    <x v="2"/>
    <x v="1"/>
    <x v="7"/>
    <s v="Accessories"/>
    <n v="11"/>
    <n v="74.83"/>
    <n v="37.58"/>
    <n v="823.13"/>
    <n v="413.38"/>
    <x v="301"/>
    <n v="0.49779500200454363"/>
    <x v="1"/>
  </r>
  <r>
    <n v="101017"/>
    <d v="2025-02-01T00:00:00"/>
    <x v="11"/>
    <x v="0"/>
    <x v="1"/>
    <s v="Electronics"/>
    <n v="14"/>
    <n v="498.25"/>
    <n v="320.02"/>
    <n v="6975.5"/>
    <n v="4480.28"/>
    <x v="302"/>
    <n v="0.35771199197190168"/>
    <x v="1"/>
  </r>
  <r>
    <n v="103354"/>
    <d v="2025-02-01T00:00:00"/>
    <x v="9"/>
    <x v="2"/>
    <x v="2"/>
    <s v="Wearables"/>
    <n v="4"/>
    <n v="238.03"/>
    <n v="137.5"/>
    <n v="952.12"/>
    <n v="550"/>
    <x v="303"/>
    <n v="0.42234172163172712"/>
    <x v="1"/>
  </r>
  <r>
    <n v="101167"/>
    <d v="2025-02-01T00:00:00"/>
    <x v="2"/>
    <x v="1"/>
    <x v="3"/>
    <s v="Electronics"/>
    <n v="15"/>
    <n v="710.22"/>
    <n v="448.34"/>
    <n v="10653.3"/>
    <n v="6725.1"/>
    <x v="304"/>
    <n v="0.36873081580355377"/>
    <x v="1"/>
  </r>
  <r>
    <n v="100109"/>
    <d v="2025-02-01T00:00:00"/>
    <x v="12"/>
    <x v="0"/>
    <x v="3"/>
    <s v="Electronics"/>
    <n v="5"/>
    <n v="604.1"/>
    <n v="431.63"/>
    <n v="3020.5"/>
    <n v="2158.15"/>
    <x v="305"/>
    <n v="0.28549908955470943"/>
    <x v="1"/>
  </r>
  <r>
    <n v="101120"/>
    <d v="2025-02-01T00:00:00"/>
    <x v="11"/>
    <x v="0"/>
    <x v="7"/>
    <s v="Accessories"/>
    <n v="7"/>
    <n v="70.150000000000006"/>
    <n v="36.42"/>
    <n v="491.05"/>
    <n v="254.94"/>
    <x v="306"/>
    <n v="0.48082679971489667"/>
    <x v="1"/>
  </r>
  <r>
    <n v="101588"/>
    <d v="2025-02-01T00:00:00"/>
    <x v="7"/>
    <x v="2"/>
    <x v="3"/>
    <s v="Electronics"/>
    <n v="13"/>
    <n v="650.35"/>
    <n v="451.68"/>
    <n v="8454.5499999999993"/>
    <n v="5871.84"/>
    <x v="307"/>
    <n v="0.30548166371953556"/>
    <x v="1"/>
  </r>
  <r>
    <n v="101320"/>
    <d v="2025-02-01T00:00:00"/>
    <x v="11"/>
    <x v="0"/>
    <x v="6"/>
    <s v="Accessories"/>
    <n v="7"/>
    <n v="118.39"/>
    <n v="68.59"/>
    <n v="828.73"/>
    <n v="480.13"/>
    <x v="308"/>
    <n v="0.42064363544218264"/>
    <x v="1"/>
  </r>
  <r>
    <n v="102875"/>
    <d v="2025-02-01T00:00:00"/>
    <x v="2"/>
    <x v="1"/>
    <x v="0"/>
    <s v="Electronics"/>
    <n v="15"/>
    <n v="388.07"/>
    <n v="246.05"/>
    <n v="5821.05"/>
    <n v="3690.75"/>
    <x v="309"/>
    <n v="0.36596490323910635"/>
    <x v="1"/>
  </r>
  <r>
    <n v="102111"/>
    <d v="2025-02-01T00:00:00"/>
    <x v="0"/>
    <x v="0"/>
    <x v="3"/>
    <s v="Electronics"/>
    <n v="2"/>
    <n v="629.16999999999996"/>
    <n v="414.09"/>
    <n v="1258.3399999999999"/>
    <n v="828.18"/>
    <x v="310"/>
    <n v="0.34184719551154696"/>
    <x v="1"/>
  </r>
  <r>
    <n v="100161"/>
    <d v="2025-02-02T00:00:00"/>
    <x v="15"/>
    <x v="2"/>
    <x v="5"/>
    <s v="Electronics"/>
    <n v="2"/>
    <n v="983.52"/>
    <n v="645.16"/>
    <n v="1967.04"/>
    <n v="1290.32"/>
    <x v="311"/>
    <n v="0.34402960793883197"/>
    <x v="1"/>
  </r>
  <r>
    <n v="104638"/>
    <d v="2025-02-02T00:00:00"/>
    <x v="5"/>
    <x v="1"/>
    <x v="7"/>
    <s v="Accessories"/>
    <n v="13"/>
    <n v="74.19"/>
    <n v="38.14"/>
    <n v="964.47"/>
    <n v="495.82"/>
    <x v="312"/>
    <n v="0.48591454373904841"/>
    <x v="1"/>
  </r>
  <r>
    <n v="101529"/>
    <d v="2025-02-02T00:00:00"/>
    <x v="2"/>
    <x v="1"/>
    <x v="1"/>
    <s v="Electronics"/>
    <n v="10"/>
    <n v="495.97"/>
    <n v="306.81"/>
    <n v="4959.7"/>
    <n v="3068.1"/>
    <x v="313"/>
    <n v="0.38139403592959253"/>
    <x v="1"/>
  </r>
  <r>
    <n v="100145"/>
    <d v="2025-02-02T00:00:00"/>
    <x v="4"/>
    <x v="0"/>
    <x v="7"/>
    <s v="Accessories"/>
    <n v="7"/>
    <n v="73.5"/>
    <n v="39.15"/>
    <n v="514.5"/>
    <n v="274.05"/>
    <x v="314"/>
    <n v="0.4673469387755102"/>
    <x v="1"/>
  </r>
  <r>
    <n v="100534"/>
    <d v="2025-02-02T00:00:00"/>
    <x v="3"/>
    <x v="2"/>
    <x v="7"/>
    <s v="Accessories"/>
    <n v="14"/>
    <n v="71.069999999999993"/>
    <n v="40.409999999999997"/>
    <n v="994.98"/>
    <n v="565.74"/>
    <x v="315"/>
    <n v="0.43140565639510342"/>
    <x v="1"/>
  </r>
  <r>
    <n v="100790"/>
    <d v="2025-02-02T00:00:00"/>
    <x v="14"/>
    <x v="3"/>
    <x v="6"/>
    <s v="Accessories"/>
    <n v="7"/>
    <n v="128.6"/>
    <n v="73.3"/>
    <n v="900.2"/>
    <n v="513.1"/>
    <x v="316"/>
    <n v="0.43001555209953346"/>
    <x v="1"/>
  </r>
  <r>
    <n v="103352"/>
    <d v="2025-02-02T00:00:00"/>
    <x v="7"/>
    <x v="2"/>
    <x v="1"/>
    <s v="Electronics"/>
    <n v="11"/>
    <n v="473.07"/>
    <n v="295.95"/>
    <n v="5203.7700000000004"/>
    <n v="3255.45"/>
    <x v="317"/>
    <n v="0.37440547910457234"/>
    <x v="1"/>
  </r>
  <r>
    <n v="104799"/>
    <d v="2025-02-02T00:00:00"/>
    <x v="11"/>
    <x v="0"/>
    <x v="5"/>
    <s v="Electronics"/>
    <n v="9"/>
    <n v="982.32"/>
    <n v="684.05"/>
    <n v="8840.8799999999992"/>
    <n v="6156.45"/>
    <x v="318"/>
    <n v="0.30363832559654691"/>
    <x v="1"/>
  </r>
  <r>
    <n v="102862"/>
    <d v="2025-02-02T00:00:00"/>
    <x v="12"/>
    <x v="0"/>
    <x v="0"/>
    <s v="Electronics"/>
    <n v="3"/>
    <n v="365.4"/>
    <n v="233.73"/>
    <n v="1096.2"/>
    <n v="701.19"/>
    <x v="319"/>
    <n v="0.3603448275862069"/>
    <x v="1"/>
  </r>
  <r>
    <n v="101369"/>
    <d v="2025-02-02T00:00:00"/>
    <x v="8"/>
    <x v="0"/>
    <x v="5"/>
    <s v="Electronics"/>
    <n v="14"/>
    <n v="956.2"/>
    <n v="635.53"/>
    <n v="13386.8"/>
    <n v="8897.42"/>
    <x v="320"/>
    <n v="0.33535871156661784"/>
    <x v="1"/>
  </r>
  <r>
    <n v="103767"/>
    <d v="2025-02-02T00:00:00"/>
    <x v="7"/>
    <x v="2"/>
    <x v="1"/>
    <s v="Electronics"/>
    <n v="2"/>
    <n v="489.78"/>
    <n v="313.85000000000002"/>
    <n v="979.56"/>
    <n v="627.70000000000005"/>
    <x v="321"/>
    <n v="0.35920209073461545"/>
    <x v="1"/>
  </r>
  <r>
    <n v="104338"/>
    <d v="2025-02-02T00:00:00"/>
    <x v="13"/>
    <x v="3"/>
    <x v="7"/>
    <s v="Accessories"/>
    <n v="15"/>
    <n v="77.88"/>
    <n v="38.799999999999997"/>
    <n v="1168.2"/>
    <n v="582"/>
    <x v="322"/>
    <n v="0.5017976373908577"/>
    <x v="1"/>
  </r>
  <r>
    <n v="102196"/>
    <d v="2025-02-03T00:00:00"/>
    <x v="10"/>
    <x v="2"/>
    <x v="2"/>
    <s v="Wearables"/>
    <n v="15"/>
    <n v="212.46"/>
    <n v="144.62"/>
    <n v="3186.9"/>
    <n v="2169.3000000000002"/>
    <x v="323"/>
    <n v="0.31930716370140255"/>
    <x v="1"/>
  </r>
  <r>
    <n v="103138"/>
    <d v="2025-02-03T00:00:00"/>
    <x v="1"/>
    <x v="1"/>
    <x v="0"/>
    <s v="Electronics"/>
    <n v="7"/>
    <n v="380.09"/>
    <n v="223.53"/>
    <n v="2660.63"/>
    <n v="1564.71"/>
    <x v="324"/>
    <n v="0.41190244415796262"/>
    <x v="1"/>
  </r>
  <r>
    <n v="102278"/>
    <d v="2025-02-03T00:00:00"/>
    <x v="10"/>
    <x v="2"/>
    <x v="0"/>
    <s v="Electronics"/>
    <n v="11"/>
    <n v="334.47"/>
    <n v="221.29"/>
    <n v="3679.17"/>
    <n v="2434.19"/>
    <x v="325"/>
    <n v="0.33838610338744879"/>
    <x v="1"/>
  </r>
  <r>
    <n v="103833"/>
    <d v="2025-02-03T00:00:00"/>
    <x v="2"/>
    <x v="1"/>
    <x v="1"/>
    <s v="Electronics"/>
    <n v="9"/>
    <n v="431.08"/>
    <n v="296.77999999999997"/>
    <n v="3879.72"/>
    <n v="2671.02"/>
    <x v="326"/>
    <n v="0.31154310104852923"/>
    <x v="1"/>
  </r>
  <r>
    <n v="103616"/>
    <d v="2025-02-03T00:00:00"/>
    <x v="6"/>
    <x v="0"/>
    <x v="7"/>
    <s v="Accessories"/>
    <n v="1"/>
    <n v="66.41"/>
    <n v="39.93"/>
    <n v="66.41"/>
    <n v="39.93"/>
    <x v="327"/>
    <n v="0.39873513025146812"/>
    <x v="1"/>
  </r>
  <r>
    <n v="102871"/>
    <d v="2025-02-03T00:00:00"/>
    <x v="13"/>
    <x v="3"/>
    <x v="0"/>
    <s v="Electronics"/>
    <n v="3"/>
    <n v="330.55"/>
    <n v="236.72"/>
    <n v="991.65"/>
    <n v="710.16"/>
    <x v="328"/>
    <n v="0.28386023294509155"/>
    <x v="1"/>
  </r>
  <r>
    <n v="102906"/>
    <d v="2025-02-04T00:00:00"/>
    <x v="4"/>
    <x v="0"/>
    <x v="2"/>
    <s v="Wearables"/>
    <n v="15"/>
    <n v="213.6"/>
    <n v="144.99"/>
    <n v="3204"/>
    <n v="2174.85"/>
    <x v="329"/>
    <n v="0.32120786516853933"/>
    <x v="1"/>
  </r>
  <r>
    <n v="103570"/>
    <d v="2025-02-04T00:00:00"/>
    <x v="13"/>
    <x v="3"/>
    <x v="5"/>
    <s v="Electronics"/>
    <n v="14"/>
    <n v="922.91"/>
    <n v="675.16"/>
    <n v="12920.74"/>
    <n v="9452.24"/>
    <x v="330"/>
    <n v="0.2684443770248453"/>
    <x v="1"/>
  </r>
  <r>
    <n v="104085"/>
    <d v="2025-02-04T00:00:00"/>
    <x v="11"/>
    <x v="0"/>
    <x v="5"/>
    <s v="Electronics"/>
    <n v="7"/>
    <n v="937.01"/>
    <n v="685"/>
    <n v="6559.07"/>
    <n v="4795"/>
    <x v="331"/>
    <n v="0.2689512385139966"/>
    <x v="1"/>
  </r>
  <r>
    <n v="100459"/>
    <d v="2025-02-04T00:00:00"/>
    <x v="12"/>
    <x v="0"/>
    <x v="6"/>
    <s v="Accessories"/>
    <n v="14"/>
    <n v="108.92"/>
    <n v="65.900000000000006"/>
    <n v="1524.88"/>
    <n v="922.6"/>
    <x v="332"/>
    <n v="0.39496878442893868"/>
    <x v="1"/>
  </r>
  <r>
    <n v="103443"/>
    <d v="2025-02-04T00:00:00"/>
    <x v="4"/>
    <x v="0"/>
    <x v="1"/>
    <s v="Electronics"/>
    <n v="13"/>
    <n v="498"/>
    <n v="314.07"/>
    <n v="6474"/>
    <n v="4082.91"/>
    <x v="333"/>
    <n v="0.36933734939759039"/>
    <x v="1"/>
  </r>
  <r>
    <n v="103621"/>
    <d v="2025-02-04T00:00:00"/>
    <x v="1"/>
    <x v="1"/>
    <x v="5"/>
    <s v="Electronics"/>
    <n v="6"/>
    <n v="923.62"/>
    <n v="603.55999999999995"/>
    <n v="5541.72"/>
    <n v="3621.36"/>
    <x v="334"/>
    <n v="0.34652779281522705"/>
    <x v="1"/>
  </r>
  <r>
    <n v="103261"/>
    <d v="2025-02-04T00:00:00"/>
    <x v="4"/>
    <x v="0"/>
    <x v="4"/>
    <s v="Accessories"/>
    <n v="4"/>
    <n v="42.63"/>
    <n v="24.73"/>
    <n v="170.52"/>
    <n v="98.92"/>
    <x v="335"/>
    <n v="0.41989209476894207"/>
    <x v="1"/>
  </r>
  <r>
    <n v="100785"/>
    <d v="2025-02-04T00:00:00"/>
    <x v="4"/>
    <x v="0"/>
    <x v="4"/>
    <s v="Accessories"/>
    <n v="7"/>
    <n v="42.93"/>
    <n v="23.93"/>
    <n v="300.51"/>
    <n v="167.51"/>
    <x v="336"/>
    <n v="0.44258094572559981"/>
    <x v="1"/>
  </r>
  <r>
    <n v="103209"/>
    <d v="2025-02-04T00:00:00"/>
    <x v="3"/>
    <x v="2"/>
    <x v="0"/>
    <s v="Electronics"/>
    <n v="6"/>
    <n v="385.54"/>
    <n v="217.28"/>
    <n v="2313.2399999999998"/>
    <n v="1303.68"/>
    <x v="337"/>
    <n v="0.43642682990091813"/>
    <x v="1"/>
  </r>
  <r>
    <n v="103273"/>
    <d v="2025-02-04T00:00:00"/>
    <x v="2"/>
    <x v="1"/>
    <x v="2"/>
    <s v="Wearables"/>
    <n v="13"/>
    <n v="241.96"/>
    <n v="137.66"/>
    <n v="3145.48"/>
    <n v="1789.58"/>
    <x v="338"/>
    <n v="0.43106298561745748"/>
    <x v="1"/>
  </r>
  <r>
    <n v="101179"/>
    <d v="2025-02-04T00:00:00"/>
    <x v="5"/>
    <x v="1"/>
    <x v="2"/>
    <s v="Wearables"/>
    <n v="12"/>
    <n v="203.34"/>
    <n v="145.43"/>
    <n v="2440.08"/>
    <n v="1745.16"/>
    <x v="339"/>
    <n v="0.28479394118225626"/>
    <x v="1"/>
  </r>
  <r>
    <n v="101902"/>
    <d v="2025-02-04T00:00:00"/>
    <x v="12"/>
    <x v="0"/>
    <x v="5"/>
    <s v="Electronics"/>
    <n v="8"/>
    <n v="955.31"/>
    <n v="679.5"/>
    <n v="7642.48"/>
    <n v="5436"/>
    <x v="340"/>
    <n v="0.28871256450785604"/>
    <x v="1"/>
  </r>
  <r>
    <n v="100331"/>
    <d v="2025-02-04T00:00:00"/>
    <x v="10"/>
    <x v="2"/>
    <x v="6"/>
    <s v="Accessories"/>
    <n v="4"/>
    <n v="124.49"/>
    <n v="72.86"/>
    <n v="497.96"/>
    <n v="291.44"/>
    <x v="341"/>
    <n v="0.41473210699654589"/>
    <x v="1"/>
  </r>
  <r>
    <n v="100498"/>
    <d v="2025-02-05T00:00:00"/>
    <x v="0"/>
    <x v="0"/>
    <x v="5"/>
    <s v="Electronics"/>
    <n v="12"/>
    <n v="939.09"/>
    <n v="602.05999999999995"/>
    <n v="11269.08"/>
    <n v="7224.72"/>
    <x v="342"/>
    <n v="0.35888998924490728"/>
    <x v="1"/>
  </r>
  <r>
    <n v="100414"/>
    <d v="2025-02-05T00:00:00"/>
    <x v="10"/>
    <x v="2"/>
    <x v="2"/>
    <s v="Wearables"/>
    <n v="1"/>
    <n v="242.79"/>
    <n v="137.12"/>
    <n v="242.79"/>
    <n v="137.12"/>
    <x v="343"/>
    <n v="0.43523209357881293"/>
    <x v="1"/>
  </r>
  <r>
    <n v="100542"/>
    <d v="2025-02-05T00:00:00"/>
    <x v="2"/>
    <x v="1"/>
    <x v="6"/>
    <s v="Accessories"/>
    <n v="15"/>
    <n v="110.06"/>
    <n v="66"/>
    <n v="1650.9"/>
    <n v="990"/>
    <x v="344"/>
    <n v="0.40032709431219338"/>
    <x v="1"/>
  </r>
  <r>
    <n v="101424"/>
    <d v="2025-02-05T00:00:00"/>
    <x v="8"/>
    <x v="0"/>
    <x v="4"/>
    <s v="Accessories"/>
    <n v="15"/>
    <n v="41.76"/>
    <n v="24.51"/>
    <n v="626.4"/>
    <n v="367.65"/>
    <x v="345"/>
    <n v="0.41307471264367818"/>
    <x v="1"/>
  </r>
  <r>
    <n v="103372"/>
    <d v="2025-02-05T00:00:00"/>
    <x v="7"/>
    <x v="2"/>
    <x v="3"/>
    <s v="Electronics"/>
    <n v="4"/>
    <n v="598.07000000000005"/>
    <n v="448.85"/>
    <n v="2392.2800000000002"/>
    <n v="1795.4"/>
    <x v="346"/>
    <n v="0.24950256658919526"/>
    <x v="1"/>
  </r>
  <r>
    <n v="102467"/>
    <d v="2025-02-05T00:00:00"/>
    <x v="7"/>
    <x v="2"/>
    <x v="5"/>
    <s v="Electronics"/>
    <n v="3"/>
    <n v="811.03"/>
    <n v="658.95"/>
    <n v="2433.09"/>
    <n v="1976.85"/>
    <x v="347"/>
    <n v="0.18751464187514649"/>
    <x v="1"/>
  </r>
  <r>
    <n v="100904"/>
    <d v="2025-02-05T00:00:00"/>
    <x v="15"/>
    <x v="2"/>
    <x v="0"/>
    <s v="Electronics"/>
    <n v="12"/>
    <n v="377.07"/>
    <n v="232.4"/>
    <n v="4524.84"/>
    <n v="2788.8"/>
    <x v="348"/>
    <n v="0.3836688148089214"/>
    <x v="1"/>
  </r>
  <r>
    <n v="104954"/>
    <d v="2025-02-05T00:00:00"/>
    <x v="1"/>
    <x v="1"/>
    <x v="5"/>
    <s v="Electronics"/>
    <n v="3"/>
    <n v="902.81"/>
    <n v="618.41999999999996"/>
    <n v="2708.43"/>
    <n v="1855.26"/>
    <x v="349"/>
    <n v="0.31500537211594903"/>
    <x v="1"/>
  </r>
  <r>
    <n v="101701"/>
    <d v="2025-02-06T00:00:00"/>
    <x v="14"/>
    <x v="3"/>
    <x v="5"/>
    <s v="Electronics"/>
    <n v="7"/>
    <n v="889.44"/>
    <n v="621.94000000000005"/>
    <n v="6226.08"/>
    <n v="4353.58"/>
    <x v="350"/>
    <n v="0.3007510343586976"/>
    <x v="1"/>
  </r>
  <r>
    <n v="101114"/>
    <d v="2025-02-06T00:00:00"/>
    <x v="7"/>
    <x v="2"/>
    <x v="7"/>
    <s v="Accessories"/>
    <n v="1"/>
    <n v="74.98"/>
    <n v="39.72"/>
    <n v="74.98"/>
    <n v="39.72"/>
    <x v="351"/>
    <n v="0.47025873566284349"/>
    <x v="1"/>
  </r>
  <r>
    <n v="104122"/>
    <d v="2025-02-06T00:00:00"/>
    <x v="7"/>
    <x v="2"/>
    <x v="5"/>
    <s v="Electronics"/>
    <n v="2"/>
    <n v="937.7"/>
    <n v="654.38"/>
    <n v="1875.4"/>
    <n v="1308.76"/>
    <x v="352"/>
    <n v="0.30214354271088839"/>
    <x v="1"/>
  </r>
  <r>
    <n v="103289"/>
    <d v="2025-02-06T00:00:00"/>
    <x v="13"/>
    <x v="3"/>
    <x v="6"/>
    <s v="Accessories"/>
    <n v="12"/>
    <n v="126.63"/>
    <n v="72.180000000000007"/>
    <n v="1519.56"/>
    <n v="866.16"/>
    <x v="353"/>
    <n v="0.42999289267945984"/>
    <x v="1"/>
  </r>
  <r>
    <n v="104826"/>
    <d v="2025-02-06T00:00:00"/>
    <x v="8"/>
    <x v="0"/>
    <x v="5"/>
    <s v="Electronics"/>
    <n v="5"/>
    <n v="964.26"/>
    <n v="632.11"/>
    <n v="4821.3"/>
    <n v="3160.55"/>
    <x v="354"/>
    <n v="0.34446103747951795"/>
    <x v="1"/>
  </r>
  <r>
    <n v="102983"/>
    <d v="2025-02-06T00:00:00"/>
    <x v="2"/>
    <x v="1"/>
    <x v="1"/>
    <s v="Electronics"/>
    <n v="8"/>
    <n v="455.53"/>
    <n v="292.13"/>
    <n v="3644.24"/>
    <n v="2337.04"/>
    <x v="355"/>
    <n v="0.35870304919544266"/>
    <x v="1"/>
  </r>
  <r>
    <n v="104186"/>
    <d v="2025-02-06T00:00:00"/>
    <x v="2"/>
    <x v="1"/>
    <x v="1"/>
    <s v="Electronics"/>
    <n v="8"/>
    <n v="432.91"/>
    <n v="323.43"/>
    <n v="3463.28"/>
    <n v="2587.44"/>
    <x v="356"/>
    <n v="0.25289321106003559"/>
    <x v="1"/>
  </r>
  <r>
    <n v="101442"/>
    <d v="2025-02-07T00:00:00"/>
    <x v="4"/>
    <x v="0"/>
    <x v="4"/>
    <s v="Accessories"/>
    <n v="2"/>
    <n v="40.99"/>
    <n v="22.44"/>
    <n v="81.98"/>
    <n v="44.88"/>
    <x v="357"/>
    <n v="0.45254940229324225"/>
    <x v="1"/>
  </r>
  <r>
    <n v="101240"/>
    <d v="2025-02-07T00:00:00"/>
    <x v="4"/>
    <x v="0"/>
    <x v="7"/>
    <s v="Accessories"/>
    <n v="2"/>
    <n v="64.75"/>
    <n v="40.21"/>
    <n v="129.5"/>
    <n v="80.42"/>
    <x v="358"/>
    <n v="0.37899613899613899"/>
    <x v="1"/>
  </r>
  <r>
    <n v="100035"/>
    <d v="2025-02-07T00:00:00"/>
    <x v="14"/>
    <x v="3"/>
    <x v="7"/>
    <s v="Accessories"/>
    <n v="14"/>
    <n v="67.680000000000007"/>
    <n v="39.36"/>
    <n v="947.52"/>
    <n v="551.04"/>
    <x v="359"/>
    <n v="0.41843971631205679"/>
    <x v="1"/>
  </r>
  <r>
    <n v="101563"/>
    <d v="2025-02-07T00:00:00"/>
    <x v="5"/>
    <x v="1"/>
    <x v="5"/>
    <s v="Electronics"/>
    <n v="14"/>
    <n v="932.31"/>
    <n v="654.19000000000005"/>
    <n v="13052.34"/>
    <n v="9158.66"/>
    <x v="360"/>
    <n v="0.29831279295513297"/>
    <x v="1"/>
  </r>
  <r>
    <n v="101708"/>
    <d v="2025-02-07T00:00:00"/>
    <x v="11"/>
    <x v="0"/>
    <x v="2"/>
    <s v="Wearables"/>
    <n v="6"/>
    <n v="239.52"/>
    <n v="132.18"/>
    <n v="1437.12"/>
    <n v="793.08"/>
    <x v="361"/>
    <n v="0.44814629258517025"/>
    <x v="1"/>
  </r>
  <r>
    <n v="100559"/>
    <d v="2025-02-07T00:00:00"/>
    <x v="1"/>
    <x v="1"/>
    <x v="4"/>
    <s v="Accessories"/>
    <n v="12"/>
    <n v="45.19"/>
    <n v="23"/>
    <n v="542.28"/>
    <n v="276"/>
    <x v="362"/>
    <n v="0.49103784023013941"/>
    <x v="1"/>
  </r>
  <r>
    <n v="101651"/>
    <d v="2025-02-07T00:00:00"/>
    <x v="4"/>
    <x v="0"/>
    <x v="6"/>
    <s v="Accessories"/>
    <n v="11"/>
    <n v="125.97"/>
    <n v="65.89"/>
    <n v="1385.67"/>
    <n v="724.79"/>
    <x v="363"/>
    <n v="0.47693895371913952"/>
    <x v="1"/>
  </r>
  <r>
    <n v="101796"/>
    <d v="2025-02-07T00:00:00"/>
    <x v="11"/>
    <x v="0"/>
    <x v="6"/>
    <s v="Accessories"/>
    <n v="3"/>
    <n v="134.12"/>
    <n v="72.25"/>
    <n v="402.36"/>
    <n v="216.75"/>
    <x v="364"/>
    <n v="0.46130331046823742"/>
    <x v="1"/>
  </r>
  <r>
    <n v="103300"/>
    <d v="2025-02-07T00:00:00"/>
    <x v="1"/>
    <x v="1"/>
    <x v="6"/>
    <s v="Accessories"/>
    <n v="8"/>
    <n v="131.30000000000001"/>
    <n v="65.599999999999994"/>
    <n v="1050.4000000000001"/>
    <n v="524.79999999999995"/>
    <x v="365"/>
    <n v="0.50038080731150048"/>
    <x v="1"/>
  </r>
  <r>
    <n v="101814"/>
    <d v="2025-02-07T00:00:00"/>
    <x v="12"/>
    <x v="0"/>
    <x v="3"/>
    <s v="Electronics"/>
    <n v="13"/>
    <n v="693.29"/>
    <n v="414.6"/>
    <n v="9012.77"/>
    <n v="5389.8"/>
    <x v="366"/>
    <n v="0.40198185463514546"/>
    <x v="1"/>
  </r>
  <r>
    <n v="101808"/>
    <d v="2025-02-07T00:00:00"/>
    <x v="8"/>
    <x v="0"/>
    <x v="4"/>
    <s v="Accessories"/>
    <n v="15"/>
    <n v="42.11"/>
    <n v="22.44"/>
    <n v="631.65"/>
    <n v="336.6"/>
    <x v="367"/>
    <n v="0.46710995013061024"/>
    <x v="1"/>
  </r>
  <r>
    <n v="102022"/>
    <d v="2025-02-07T00:00:00"/>
    <x v="10"/>
    <x v="2"/>
    <x v="3"/>
    <s v="Electronics"/>
    <n v="8"/>
    <n v="699.05"/>
    <n v="467.09"/>
    <n v="5592.4"/>
    <n v="3736.72"/>
    <x v="368"/>
    <n v="0.33182175810027892"/>
    <x v="1"/>
  </r>
  <r>
    <n v="100892"/>
    <d v="2025-02-07T00:00:00"/>
    <x v="13"/>
    <x v="3"/>
    <x v="0"/>
    <s v="Electronics"/>
    <n v="14"/>
    <n v="386.36"/>
    <n v="241.54"/>
    <n v="5409.04"/>
    <n v="3381.56"/>
    <x v="369"/>
    <n v="0.37483176312247646"/>
    <x v="1"/>
  </r>
  <r>
    <n v="102368"/>
    <d v="2025-02-07T00:00:00"/>
    <x v="10"/>
    <x v="2"/>
    <x v="6"/>
    <s v="Accessories"/>
    <n v="4"/>
    <n v="125.2"/>
    <n v="64.709999999999994"/>
    <n v="500.8"/>
    <n v="258.83999999999997"/>
    <x v="370"/>
    <n v="0.4831469648562301"/>
    <x v="1"/>
  </r>
  <r>
    <n v="102123"/>
    <d v="2025-02-07T00:00:00"/>
    <x v="14"/>
    <x v="3"/>
    <x v="5"/>
    <s v="Electronics"/>
    <n v="15"/>
    <n v="983.49"/>
    <n v="682.26"/>
    <n v="14752.35"/>
    <n v="10233.9"/>
    <x v="371"/>
    <n v="0.30628679498520578"/>
    <x v="1"/>
  </r>
  <r>
    <n v="101837"/>
    <d v="2025-02-07T00:00:00"/>
    <x v="12"/>
    <x v="0"/>
    <x v="6"/>
    <s v="Accessories"/>
    <n v="6"/>
    <n v="118.39"/>
    <n v="66.78"/>
    <n v="710.34"/>
    <n v="400.68"/>
    <x v="372"/>
    <n v="0.43593208885885631"/>
    <x v="1"/>
  </r>
  <r>
    <n v="100827"/>
    <d v="2025-02-07T00:00:00"/>
    <x v="15"/>
    <x v="2"/>
    <x v="0"/>
    <s v="Electronics"/>
    <n v="5"/>
    <n v="325.19"/>
    <n v="243.96"/>
    <n v="1625.95"/>
    <n v="1219.8"/>
    <x v="373"/>
    <n v="0.24979242904148349"/>
    <x v="1"/>
  </r>
  <r>
    <n v="104776"/>
    <d v="2025-02-07T00:00:00"/>
    <x v="2"/>
    <x v="1"/>
    <x v="2"/>
    <s v="Wearables"/>
    <n v="13"/>
    <n v="244.11"/>
    <n v="132.35"/>
    <n v="3173.43"/>
    <n v="1720.55"/>
    <x v="374"/>
    <n v="0.45782638974232925"/>
    <x v="1"/>
  </r>
  <r>
    <n v="104730"/>
    <d v="2025-02-08T00:00:00"/>
    <x v="11"/>
    <x v="0"/>
    <x v="5"/>
    <s v="Electronics"/>
    <n v="11"/>
    <n v="830.73"/>
    <n v="669.09"/>
    <n v="9138.0300000000007"/>
    <n v="7359.99"/>
    <x v="375"/>
    <n v="0.19457585497092927"/>
    <x v="1"/>
  </r>
  <r>
    <n v="100916"/>
    <d v="2025-02-08T00:00:00"/>
    <x v="10"/>
    <x v="2"/>
    <x v="7"/>
    <s v="Accessories"/>
    <n v="8"/>
    <n v="77.650000000000006"/>
    <n v="40.4"/>
    <n v="621.20000000000005"/>
    <n v="323.2"/>
    <x v="376"/>
    <n v="0.47971667739858342"/>
    <x v="1"/>
  </r>
  <r>
    <n v="101629"/>
    <d v="2025-02-08T00:00:00"/>
    <x v="0"/>
    <x v="0"/>
    <x v="2"/>
    <s v="Wearables"/>
    <n v="2"/>
    <n v="199.4"/>
    <n v="133.53"/>
    <n v="398.8"/>
    <n v="267.06"/>
    <x v="377"/>
    <n v="0.33034102306920765"/>
    <x v="1"/>
  </r>
  <r>
    <n v="101427"/>
    <d v="2025-02-08T00:00:00"/>
    <x v="4"/>
    <x v="0"/>
    <x v="2"/>
    <s v="Wearables"/>
    <n v="5"/>
    <n v="222.32"/>
    <n v="142.15"/>
    <n v="1111.5999999999999"/>
    <n v="710.75"/>
    <x v="378"/>
    <n v="0.36060633321338603"/>
    <x v="1"/>
  </r>
  <r>
    <n v="100796"/>
    <d v="2025-02-08T00:00:00"/>
    <x v="13"/>
    <x v="3"/>
    <x v="0"/>
    <s v="Electronics"/>
    <n v="7"/>
    <n v="326.97000000000003"/>
    <n v="240.77"/>
    <n v="2288.79"/>
    <n v="1685.39"/>
    <x v="379"/>
    <n v="0.26363274918188206"/>
    <x v="1"/>
  </r>
  <r>
    <n v="103979"/>
    <d v="2025-02-08T00:00:00"/>
    <x v="4"/>
    <x v="0"/>
    <x v="0"/>
    <s v="Electronics"/>
    <n v="6"/>
    <n v="326.45"/>
    <n v="216.95"/>
    <n v="1958.7"/>
    <n v="1301.7"/>
    <x v="380"/>
    <n v="0.33542655843161279"/>
    <x v="1"/>
  </r>
  <r>
    <n v="102921"/>
    <d v="2025-02-09T00:00:00"/>
    <x v="10"/>
    <x v="2"/>
    <x v="1"/>
    <s v="Electronics"/>
    <n v="4"/>
    <n v="472.64"/>
    <n v="324.13"/>
    <n v="1890.56"/>
    <n v="1296.52"/>
    <x v="381"/>
    <n v="0.31421377792823291"/>
    <x v="1"/>
  </r>
  <r>
    <n v="100544"/>
    <d v="2025-02-09T00:00:00"/>
    <x v="5"/>
    <x v="1"/>
    <x v="0"/>
    <s v="Electronics"/>
    <n v="8"/>
    <n v="385.17"/>
    <n v="229.16"/>
    <n v="3081.36"/>
    <n v="1833.28"/>
    <x v="382"/>
    <n v="0.40504192953760682"/>
    <x v="1"/>
  </r>
  <r>
    <n v="104783"/>
    <d v="2025-02-09T00:00:00"/>
    <x v="7"/>
    <x v="2"/>
    <x v="7"/>
    <s v="Accessories"/>
    <n v="2"/>
    <n v="78"/>
    <n v="37.94"/>
    <n v="156"/>
    <n v="75.88"/>
    <x v="383"/>
    <n v="0.51358974358974363"/>
    <x v="1"/>
  </r>
  <r>
    <n v="104341"/>
    <d v="2025-02-09T00:00:00"/>
    <x v="10"/>
    <x v="2"/>
    <x v="3"/>
    <s v="Electronics"/>
    <n v="6"/>
    <n v="621.12"/>
    <n v="422.7"/>
    <n v="3726.72"/>
    <n v="2536.1999999999998"/>
    <x v="384"/>
    <n v="0.31945517774343124"/>
    <x v="1"/>
  </r>
  <r>
    <n v="104477"/>
    <d v="2025-02-09T00:00:00"/>
    <x v="10"/>
    <x v="2"/>
    <x v="7"/>
    <s v="Accessories"/>
    <n v="1"/>
    <n v="65.290000000000006"/>
    <n v="39.840000000000003"/>
    <n v="65.290000000000006"/>
    <n v="39.840000000000003"/>
    <x v="385"/>
    <n v="0.38979935671618932"/>
    <x v="1"/>
  </r>
  <r>
    <n v="101206"/>
    <d v="2025-02-09T00:00:00"/>
    <x v="2"/>
    <x v="1"/>
    <x v="4"/>
    <s v="Accessories"/>
    <n v="5"/>
    <n v="44.55"/>
    <n v="22.6"/>
    <n v="222.75"/>
    <n v="113"/>
    <x v="386"/>
    <n v="0.49270482603815935"/>
    <x v="1"/>
  </r>
  <r>
    <n v="102182"/>
    <d v="2025-02-09T00:00:00"/>
    <x v="4"/>
    <x v="0"/>
    <x v="2"/>
    <s v="Wearables"/>
    <n v="10"/>
    <n v="243.01"/>
    <n v="137.38999999999999"/>
    <n v="2430.1"/>
    <n v="1373.9"/>
    <x v="387"/>
    <n v="0.43463231965762722"/>
    <x v="1"/>
  </r>
  <r>
    <n v="100955"/>
    <d v="2025-02-09T00:00:00"/>
    <x v="15"/>
    <x v="2"/>
    <x v="1"/>
    <s v="Electronics"/>
    <n v="4"/>
    <n v="481.23"/>
    <n v="293.83999999999997"/>
    <n v="1924.92"/>
    <n v="1175.3599999999999"/>
    <x v="388"/>
    <n v="0.38939800095588395"/>
    <x v="1"/>
  </r>
  <r>
    <n v="103502"/>
    <d v="2025-02-09T00:00:00"/>
    <x v="5"/>
    <x v="1"/>
    <x v="3"/>
    <s v="Electronics"/>
    <n v="7"/>
    <n v="647.69000000000005"/>
    <n v="446.53"/>
    <n v="4533.83"/>
    <n v="3125.71"/>
    <x v="389"/>
    <n v="0.31058067902854758"/>
    <x v="1"/>
  </r>
  <r>
    <n v="102280"/>
    <d v="2025-02-09T00:00:00"/>
    <x v="8"/>
    <x v="0"/>
    <x v="6"/>
    <s v="Accessories"/>
    <n v="3"/>
    <n v="125.05"/>
    <n v="70.739999999999995"/>
    <n v="375.15"/>
    <n v="212.22"/>
    <x v="390"/>
    <n v="0.43430627748900436"/>
    <x v="1"/>
  </r>
  <r>
    <n v="104574"/>
    <d v="2025-02-10T00:00:00"/>
    <x v="1"/>
    <x v="1"/>
    <x v="5"/>
    <s v="Electronics"/>
    <n v="10"/>
    <n v="821.19"/>
    <n v="665.17"/>
    <n v="8211.9"/>
    <n v="6651.7"/>
    <x v="391"/>
    <n v="0.18999257175562292"/>
    <x v="1"/>
  </r>
  <r>
    <n v="104384"/>
    <d v="2025-02-10T00:00:00"/>
    <x v="10"/>
    <x v="2"/>
    <x v="0"/>
    <s v="Electronics"/>
    <n v="3"/>
    <n v="375.12"/>
    <n v="239.6"/>
    <n v="1125.3599999999999"/>
    <n v="718.8"/>
    <x v="392"/>
    <n v="0.36127105992748987"/>
    <x v="1"/>
  </r>
  <r>
    <n v="104514"/>
    <d v="2025-02-10T00:00:00"/>
    <x v="5"/>
    <x v="1"/>
    <x v="1"/>
    <s v="Electronics"/>
    <n v="8"/>
    <n v="437.65"/>
    <n v="298.69"/>
    <n v="3501.2"/>
    <n v="2389.52"/>
    <x v="393"/>
    <n v="0.31751399520164514"/>
    <x v="1"/>
  </r>
  <r>
    <n v="100140"/>
    <d v="2025-02-10T00:00:00"/>
    <x v="13"/>
    <x v="3"/>
    <x v="5"/>
    <s v="Electronics"/>
    <n v="13"/>
    <n v="937.5"/>
    <n v="671.58"/>
    <n v="12187.5"/>
    <n v="8730.5400000000009"/>
    <x v="394"/>
    <n v="0.28364799999999996"/>
    <x v="1"/>
  </r>
  <r>
    <n v="102376"/>
    <d v="2025-02-10T00:00:00"/>
    <x v="8"/>
    <x v="0"/>
    <x v="7"/>
    <s v="Accessories"/>
    <n v="10"/>
    <n v="63.51"/>
    <n v="37.119999999999997"/>
    <n v="635.1"/>
    <n v="371.2"/>
    <x v="395"/>
    <n v="0.41552511415525117"/>
    <x v="1"/>
  </r>
  <r>
    <n v="100720"/>
    <d v="2025-02-11T00:00:00"/>
    <x v="2"/>
    <x v="1"/>
    <x v="1"/>
    <s v="Electronics"/>
    <n v="3"/>
    <n v="456.66"/>
    <n v="302.85000000000002"/>
    <n v="1369.98"/>
    <n v="908.55"/>
    <x v="396"/>
    <n v="0.33681513598738672"/>
    <x v="1"/>
  </r>
  <r>
    <n v="102027"/>
    <d v="2025-02-11T00:00:00"/>
    <x v="5"/>
    <x v="1"/>
    <x v="7"/>
    <s v="Accessories"/>
    <n v="2"/>
    <n v="73.099999999999994"/>
    <n v="38.56"/>
    <n v="146.19999999999999"/>
    <n v="77.12"/>
    <x v="397"/>
    <n v="0.47250341997264017"/>
    <x v="1"/>
  </r>
  <r>
    <n v="100784"/>
    <d v="2025-02-11T00:00:00"/>
    <x v="10"/>
    <x v="2"/>
    <x v="1"/>
    <s v="Electronics"/>
    <n v="14"/>
    <n v="482"/>
    <n v="328.35"/>
    <n v="6748"/>
    <n v="4596.8999999999996"/>
    <x v="398"/>
    <n v="0.31877593360995854"/>
    <x v="1"/>
  </r>
  <r>
    <n v="102008"/>
    <d v="2025-02-11T00:00:00"/>
    <x v="1"/>
    <x v="1"/>
    <x v="4"/>
    <s v="Accessories"/>
    <n v="13"/>
    <n v="49.35"/>
    <n v="24.79"/>
    <n v="641.54999999999995"/>
    <n v="322.27"/>
    <x v="399"/>
    <n v="0.49766970618034445"/>
    <x v="1"/>
  </r>
  <r>
    <n v="100610"/>
    <d v="2025-02-11T00:00:00"/>
    <x v="2"/>
    <x v="1"/>
    <x v="3"/>
    <s v="Electronics"/>
    <n v="15"/>
    <n v="625.4"/>
    <n v="428.91"/>
    <n v="9381"/>
    <n v="6433.65"/>
    <x v="400"/>
    <n v="0.31418292292932526"/>
    <x v="1"/>
  </r>
  <r>
    <n v="104754"/>
    <d v="2025-02-11T00:00:00"/>
    <x v="9"/>
    <x v="2"/>
    <x v="6"/>
    <s v="Accessories"/>
    <n v="1"/>
    <n v="128.22"/>
    <n v="65.36"/>
    <n v="128.22"/>
    <n v="65.36"/>
    <x v="401"/>
    <n v="0.49025113086881922"/>
    <x v="1"/>
  </r>
  <r>
    <n v="100881"/>
    <d v="2025-02-11T00:00:00"/>
    <x v="0"/>
    <x v="0"/>
    <x v="2"/>
    <s v="Wearables"/>
    <n v="13"/>
    <n v="238.49"/>
    <n v="144.63999999999999"/>
    <n v="3100.37"/>
    <n v="1880.32"/>
    <x v="402"/>
    <n v="0.39351754790557258"/>
    <x v="1"/>
  </r>
  <r>
    <n v="100215"/>
    <d v="2025-02-11T00:00:00"/>
    <x v="2"/>
    <x v="1"/>
    <x v="5"/>
    <s v="Electronics"/>
    <n v="14"/>
    <n v="826.76"/>
    <n v="679.78"/>
    <n v="11574.64"/>
    <n v="9516.92"/>
    <x v="403"/>
    <n v="0.17777831535149252"/>
    <x v="1"/>
  </r>
  <r>
    <n v="102375"/>
    <d v="2025-02-11T00:00:00"/>
    <x v="2"/>
    <x v="1"/>
    <x v="5"/>
    <s v="Electronics"/>
    <n v="13"/>
    <n v="854.23"/>
    <n v="618.85"/>
    <n v="11104.99"/>
    <n v="8045.05"/>
    <x v="404"/>
    <n v="0.27554639851093965"/>
    <x v="1"/>
  </r>
  <r>
    <n v="103471"/>
    <d v="2025-02-11T00:00:00"/>
    <x v="6"/>
    <x v="0"/>
    <x v="7"/>
    <s v="Accessories"/>
    <n v="9"/>
    <n v="73"/>
    <n v="40.200000000000003"/>
    <n v="657"/>
    <n v="361.8"/>
    <x v="405"/>
    <n v="0.44931506849315067"/>
    <x v="1"/>
  </r>
  <r>
    <n v="103884"/>
    <d v="2025-02-11T00:00:00"/>
    <x v="8"/>
    <x v="0"/>
    <x v="4"/>
    <s v="Accessories"/>
    <n v="8"/>
    <n v="48.22"/>
    <n v="24.6"/>
    <n v="385.76"/>
    <n v="196.8"/>
    <x v="406"/>
    <n v="0.48983824139361259"/>
    <x v="1"/>
  </r>
  <r>
    <n v="101602"/>
    <d v="2025-02-11T00:00:00"/>
    <x v="9"/>
    <x v="2"/>
    <x v="4"/>
    <s v="Accessories"/>
    <n v="10"/>
    <n v="41.19"/>
    <n v="24.42"/>
    <n v="411.9"/>
    <n v="244.2"/>
    <x v="407"/>
    <n v="0.4071376547705754"/>
    <x v="1"/>
  </r>
  <r>
    <n v="100810"/>
    <d v="2025-02-11T00:00:00"/>
    <x v="4"/>
    <x v="0"/>
    <x v="0"/>
    <s v="Electronics"/>
    <n v="13"/>
    <n v="374.75"/>
    <n v="228.27"/>
    <n v="4871.75"/>
    <n v="2967.51"/>
    <x v="408"/>
    <n v="0.39087391594396259"/>
    <x v="1"/>
  </r>
  <r>
    <n v="101549"/>
    <d v="2025-02-11T00:00:00"/>
    <x v="0"/>
    <x v="0"/>
    <x v="6"/>
    <s v="Accessories"/>
    <n v="6"/>
    <n v="131.5"/>
    <n v="68.180000000000007"/>
    <n v="789"/>
    <n v="409.08"/>
    <x v="409"/>
    <n v="0.48152091254752855"/>
    <x v="1"/>
  </r>
  <r>
    <n v="104817"/>
    <d v="2025-02-11T00:00:00"/>
    <x v="14"/>
    <x v="3"/>
    <x v="7"/>
    <s v="Accessories"/>
    <n v="6"/>
    <n v="73.66"/>
    <n v="37.630000000000003"/>
    <n v="441.96"/>
    <n v="225.78"/>
    <x v="410"/>
    <n v="0.48913928862340483"/>
    <x v="1"/>
  </r>
  <r>
    <n v="101720"/>
    <d v="2025-02-12T00:00:00"/>
    <x v="6"/>
    <x v="0"/>
    <x v="1"/>
    <s v="Electronics"/>
    <n v="7"/>
    <n v="405.59"/>
    <n v="318.52999999999997"/>
    <n v="2839.13"/>
    <n v="2229.71"/>
    <x v="411"/>
    <n v="0.2146502625804384"/>
    <x v="1"/>
  </r>
  <r>
    <n v="101086"/>
    <d v="2025-02-12T00:00:00"/>
    <x v="3"/>
    <x v="2"/>
    <x v="1"/>
    <s v="Electronics"/>
    <n v="4"/>
    <n v="477.65"/>
    <n v="322.97000000000003"/>
    <n v="1910.6"/>
    <n v="1291.8800000000001"/>
    <x v="412"/>
    <n v="0.32383544436302725"/>
    <x v="1"/>
  </r>
  <r>
    <n v="100701"/>
    <d v="2025-02-12T00:00:00"/>
    <x v="3"/>
    <x v="2"/>
    <x v="1"/>
    <s v="Electronics"/>
    <n v="7"/>
    <n v="468.63"/>
    <n v="323.41000000000003"/>
    <n v="3280.41"/>
    <n v="2263.87"/>
    <x v="413"/>
    <n v="0.30988199645775988"/>
    <x v="1"/>
  </r>
  <r>
    <n v="101964"/>
    <d v="2025-02-12T00:00:00"/>
    <x v="15"/>
    <x v="2"/>
    <x v="4"/>
    <s v="Accessories"/>
    <n v="4"/>
    <n v="47.83"/>
    <n v="23.11"/>
    <n v="191.32"/>
    <n v="92.44"/>
    <x v="414"/>
    <n v="0.51683044114572441"/>
    <x v="1"/>
  </r>
  <r>
    <n v="103044"/>
    <d v="2025-02-12T00:00:00"/>
    <x v="7"/>
    <x v="2"/>
    <x v="3"/>
    <s v="Electronics"/>
    <n v="12"/>
    <n v="655.22"/>
    <n v="440.29"/>
    <n v="7862.64"/>
    <n v="5283.48"/>
    <x v="415"/>
    <n v="0.32802722749610824"/>
    <x v="1"/>
  </r>
  <r>
    <n v="102993"/>
    <d v="2025-02-12T00:00:00"/>
    <x v="3"/>
    <x v="2"/>
    <x v="5"/>
    <s v="Electronics"/>
    <n v="7"/>
    <n v="834.28"/>
    <n v="680.06"/>
    <n v="5839.96"/>
    <n v="4760.42"/>
    <x v="416"/>
    <n v="0.18485400584935513"/>
    <x v="1"/>
  </r>
  <r>
    <n v="100339"/>
    <d v="2025-02-12T00:00:00"/>
    <x v="3"/>
    <x v="2"/>
    <x v="0"/>
    <s v="Electronics"/>
    <n v="12"/>
    <n v="327.41000000000003"/>
    <n v="234.25"/>
    <n v="3928.92"/>
    <n v="2811"/>
    <x v="417"/>
    <n v="0.28453620842368899"/>
    <x v="1"/>
  </r>
  <r>
    <n v="104674"/>
    <d v="2025-02-12T00:00:00"/>
    <x v="11"/>
    <x v="0"/>
    <x v="3"/>
    <s v="Electronics"/>
    <n v="15"/>
    <n v="679.41"/>
    <n v="452.37"/>
    <n v="10191.15"/>
    <n v="6785.55"/>
    <x v="418"/>
    <n v="0.33417229655141956"/>
    <x v="1"/>
  </r>
  <r>
    <n v="100971"/>
    <d v="2025-02-12T00:00:00"/>
    <x v="2"/>
    <x v="1"/>
    <x v="4"/>
    <s v="Accessories"/>
    <n v="2"/>
    <n v="45.69"/>
    <n v="21.77"/>
    <n v="91.38"/>
    <n v="43.54"/>
    <x v="419"/>
    <n v="0.5235281243160429"/>
    <x v="1"/>
  </r>
  <r>
    <n v="103511"/>
    <d v="2025-02-12T00:00:00"/>
    <x v="10"/>
    <x v="2"/>
    <x v="7"/>
    <s v="Accessories"/>
    <n v="3"/>
    <n v="77.92"/>
    <n v="38.47"/>
    <n v="233.76"/>
    <n v="115.41"/>
    <x v="420"/>
    <n v="0.50628850102669409"/>
    <x v="1"/>
  </r>
  <r>
    <n v="100645"/>
    <d v="2025-02-12T00:00:00"/>
    <x v="8"/>
    <x v="0"/>
    <x v="3"/>
    <s v="Electronics"/>
    <n v="6"/>
    <n v="607.4"/>
    <n v="463.75"/>
    <n v="3644.4"/>
    <n v="2782.5"/>
    <x v="421"/>
    <n v="0.23649983536384592"/>
    <x v="1"/>
  </r>
  <r>
    <n v="104067"/>
    <d v="2025-02-12T00:00:00"/>
    <x v="8"/>
    <x v="0"/>
    <x v="2"/>
    <s v="Wearables"/>
    <n v="3"/>
    <n v="245.91"/>
    <n v="146.61000000000001"/>
    <n v="737.73"/>
    <n v="439.83"/>
    <x v="422"/>
    <n v="0.40380627058680008"/>
    <x v="1"/>
  </r>
  <r>
    <n v="102326"/>
    <d v="2025-02-12T00:00:00"/>
    <x v="14"/>
    <x v="3"/>
    <x v="2"/>
    <s v="Wearables"/>
    <n v="13"/>
    <n v="233.37"/>
    <n v="144.61000000000001"/>
    <n v="3033.81"/>
    <n v="1879.93"/>
    <x v="423"/>
    <n v="0.38034023224921792"/>
    <x v="1"/>
  </r>
  <r>
    <n v="101018"/>
    <d v="2025-02-12T00:00:00"/>
    <x v="3"/>
    <x v="2"/>
    <x v="4"/>
    <s v="Accessories"/>
    <n v="6"/>
    <n v="49.18"/>
    <n v="22.88"/>
    <n v="295.08"/>
    <n v="137.28"/>
    <x v="424"/>
    <n v="0.53477023180154526"/>
    <x v="1"/>
  </r>
  <r>
    <n v="101376"/>
    <d v="2025-02-12T00:00:00"/>
    <x v="14"/>
    <x v="3"/>
    <x v="7"/>
    <s v="Accessories"/>
    <n v="7"/>
    <n v="75.61"/>
    <n v="40.520000000000003"/>
    <n v="529.27"/>
    <n v="283.64"/>
    <x v="425"/>
    <n v="0.46409205131596348"/>
    <x v="1"/>
  </r>
  <r>
    <n v="102216"/>
    <d v="2025-02-13T00:00:00"/>
    <x v="0"/>
    <x v="0"/>
    <x v="4"/>
    <s v="Accessories"/>
    <n v="8"/>
    <n v="44.48"/>
    <n v="24.29"/>
    <n v="355.84"/>
    <n v="194.32"/>
    <x v="426"/>
    <n v="0.4539118705035971"/>
    <x v="1"/>
  </r>
  <r>
    <n v="102470"/>
    <d v="2025-02-13T00:00:00"/>
    <x v="10"/>
    <x v="2"/>
    <x v="6"/>
    <s v="Accessories"/>
    <n v="14"/>
    <n v="126.5"/>
    <n v="66.900000000000006"/>
    <n v="1771"/>
    <n v="936.6"/>
    <x v="427"/>
    <n v="0.47114624505928854"/>
    <x v="1"/>
  </r>
  <r>
    <n v="103666"/>
    <d v="2025-02-13T00:00:00"/>
    <x v="10"/>
    <x v="2"/>
    <x v="3"/>
    <s v="Electronics"/>
    <n v="6"/>
    <n v="646.12"/>
    <n v="425.68"/>
    <n v="3876.72"/>
    <n v="2554.08"/>
    <x v="428"/>
    <n v="0.34117501392930105"/>
    <x v="1"/>
  </r>
  <r>
    <n v="101156"/>
    <d v="2025-02-13T00:00:00"/>
    <x v="1"/>
    <x v="1"/>
    <x v="7"/>
    <s v="Accessories"/>
    <n v="13"/>
    <n v="75.959999999999994"/>
    <n v="40.659999999999997"/>
    <n v="987.48"/>
    <n v="528.58000000000004"/>
    <x v="429"/>
    <n v="0.46471827277514477"/>
    <x v="1"/>
  </r>
  <r>
    <n v="100166"/>
    <d v="2025-02-13T00:00:00"/>
    <x v="2"/>
    <x v="1"/>
    <x v="6"/>
    <s v="Accessories"/>
    <n v="4"/>
    <n v="112.33"/>
    <n v="67.430000000000007"/>
    <n v="449.32"/>
    <n v="269.72000000000003"/>
    <x v="430"/>
    <n v="0.39971512507789542"/>
    <x v="1"/>
  </r>
  <r>
    <n v="102050"/>
    <d v="2025-02-13T00:00:00"/>
    <x v="6"/>
    <x v="0"/>
    <x v="0"/>
    <s v="Electronics"/>
    <n v="13"/>
    <n v="341.86"/>
    <n v="229.18"/>
    <n v="4444.18"/>
    <n v="2979.34"/>
    <x v="431"/>
    <n v="0.32960861171239692"/>
    <x v="1"/>
  </r>
  <r>
    <n v="104870"/>
    <d v="2025-02-13T00:00:00"/>
    <x v="1"/>
    <x v="1"/>
    <x v="1"/>
    <s v="Electronics"/>
    <n v="6"/>
    <n v="425.49"/>
    <n v="296.64"/>
    <n v="2552.94"/>
    <n v="1779.84"/>
    <x v="432"/>
    <n v="0.30282732849185651"/>
    <x v="1"/>
  </r>
  <r>
    <n v="103080"/>
    <d v="2025-02-13T00:00:00"/>
    <x v="14"/>
    <x v="3"/>
    <x v="2"/>
    <s v="Wearables"/>
    <n v="9"/>
    <n v="216.12"/>
    <n v="130.1"/>
    <n v="1945.08"/>
    <n v="1170.9000000000001"/>
    <x v="433"/>
    <n v="0.39801961873033492"/>
    <x v="1"/>
  </r>
  <r>
    <n v="100378"/>
    <d v="2025-02-13T00:00:00"/>
    <x v="11"/>
    <x v="0"/>
    <x v="6"/>
    <s v="Accessories"/>
    <n v="13"/>
    <n v="125.28"/>
    <n v="70.17"/>
    <n v="1628.64"/>
    <n v="912.21"/>
    <x v="434"/>
    <n v="0.43989463601532569"/>
    <x v="1"/>
  </r>
  <r>
    <n v="100691"/>
    <d v="2025-02-14T00:00:00"/>
    <x v="10"/>
    <x v="2"/>
    <x v="3"/>
    <s v="Electronics"/>
    <n v="3"/>
    <n v="594.95000000000005"/>
    <n v="467.24"/>
    <n v="1784.85"/>
    <n v="1401.72"/>
    <x v="435"/>
    <n v="0.21465669383981842"/>
    <x v="1"/>
  </r>
  <r>
    <n v="104849"/>
    <d v="2025-02-14T00:00:00"/>
    <x v="1"/>
    <x v="1"/>
    <x v="0"/>
    <s v="Electronics"/>
    <n v="11"/>
    <n v="386.34"/>
    <n v="225.15"/>
    <n v="4249.74"/>
    <n v="2476.65"/>
    <x v="436"/>
    <n v="0.41722317129989123"/>
    <x v="1"/>
  </r>
  <r>
    <n v="102211"/>
    <d v="2025-02-14T00:00:00"/>
    <x v="5"/>
    <x v="1"/>
    <x v="0"/>
    <s v="Electronics"/>
    <n v="3"/>
    <n v="382.94"/>
    <n v="240.16"/>
    <n v="1148.82"/>
    <n v="720.48"/>
    <x v="437"/>
    <n v="0.37285214393899824"/>
    <x v="1"/>
  </r>
  <r>
    <n v="101650"/>
    <d v="2025-02-14T00:00:00"/>
    <x v="2"/>
    <x v="1"/>
    <x v="5"/>
    <s v="Electronics"/>
    <n v="15"/>
    <n v="909.78"/>
    <n v="619.74"/>
    <n v="13646.7"/>
    <n v="9296.1"/>
    <x v="438"/>
    <n v="0.31880234782035216"/>
    <x v="1"/>
  </r>
  <r>
    <n v="100426"/>
    <d v="2025-02-14T00:00:00"/>
    <x v="7"/>
    <x v="2"/>
    <x v="5"/>
    <s v="Electronics"/>
    <n v="4"/>
    <n v="880.9"/>
    <n v="633.49"/>
    <n v="3523.6"/>
    <n v="2533.96"/>
    <x v="439"/>
    <n v="0.28086048359632193"/>
    <x v="1"/>
  </r>
  <r>
    <n v="103595"/>
    <d v="2025-02-14T00:00:00"/>
    <x v="3"/>
    <x v="2"/>
    <x v="0"/>
    <s v="Electronics"/>
    <n v="1"/>
    <n v="317.76"/>
    <n v="226.02"/>
    <n v="317.76"/>
    <n v="226.02"/>
    <x v="440"/>
    <n v="0.28870845921450145"/>
    <x v="1"/>
  </r>
  <r>
    <n v="103188"/>
    <d v="2025-02-14T00:00:00"/>
    <x v="15"/>
    <x v="2"/>
    <x v="2"/>
    <s v="Wearables"/>
    <n v="10"/>
    <n v="235.85"/>
    <n v="133.03"/>
    <n v="2358.5"/>
    <n v="1330.3"/>
    <x v="441"/>
    <n v="0.43595505617977531"/>
    <x v="1"/>
  </r>
  <r>
    <n v="100184"/>
    <d v="2025-02-15T00:00:00"/>
    <x v="13"/>
    <x v="3"/>
    <x v="1"/>
    <s v="Electronics"/>
    <n v="15"/>
    <n v="433.8"/>
    <n v="310.43"/>
    <n v="6507"/>
    <n v="4656.45"/>
    <x v="442"/>
    <n v="0.28439372982941452"/>
    <x v="1"/>
  </r>
  <r>
    <n v="104734"/>
    <d v="2025-02-15T00:00:00"/>
    <x v="14"/>
    <x v="3"/>
    <x v="7"/>
    <s v="Accessories"/>
    <n v="12"/>
    <n v="65.27"/>
    <n v="37.76"/>
    <n v="783.24"/>
    <n v="453.12"/>
    <x v="443"/>
    <n v="0.42148000612838976"/>
    <x v="1"/>
  </r>
  <r>
    <n v="104739"/>
    <d v="2025-02-15T00:00:00"/>
    <x v="7"/>
    <x v="2"/>
    <x v="4"/>
    <s v="Accessories"/>
    <n v="13"/>
    <n v="41.46"/>
    <n v="24.7"/>
    <n v="538.98"/>
    <n v="321.10000000000002"/>
    <x v="444"/>
    <n v="0.40424505547515677"/>
    <x v="1"/>
  </r>
  <r>
    <n v="102905"/>
    <d v="2025-02-15T00:00:00"/>
    <x v="10"/>
    <x v="2"/>
    <x v="7"/>
    <s v="Accessories"/>
    <n v="12"/>
    <n v="76.86"/>
    <n v="37.29"/>
    <n v="922.32"/>
    <n v="447.48"/>
    <x v="445"/>
    <n v="0.514832162373146"/>
    <x v="1"/>
  </r>
  <r>
    <n v="101947"/>
    <d v="2025-02-15T00:00:00"/>
    <x v="10"/>
    <x v="2"/>
    <x v="3"/>
    <s v="Electronics"/>
    <n v="6"/>
    <n v="619.02"/>
    <n v="466.59"/>
    <n v="3714.12"/>
    <n v="2799.54"/>
    <x v="446"/>
    <n v="0.2462440631966657"/>
    <x v="1"/>
  </r>
  <r>
    <n v="104641"/>
    <d v="2025-02-15T00:00:00"/>
    <x v="14"/>
    <x v="3"/>
    <x v="4"/>
    <s v="Accessories"/>
    <n v="5"/>
    <n v="44.2"/>
    <n v="23.41"/>
    <n v="221"/>
    <n v="117.05"/>
    <x v="447"/>
    <n v="0.47036199095022624"/>
    <x v="1"/>
  </r>
  <r>
    <n v="101809"/>
    <d v="2025-02-15T00:00:00"/>
    <x v="11"/>
    <x v="0"/>
    <x v="0"/>
    <s v="Electronics"/>
    <n v="12"/>
    <n v="315.95999999999998"/>
    <n v="246.9"/>
    <n v="3791.52"/>
    <n v="2962.8"/>
    <x v="448"/>
    <n v="0.21857197113558674"/>
    <x v="1"/>
  </r>
  <r>
    <n v="100231"/>
    <d v="2025-02-15T00:00:00"/>
    <x v="2"/>
    <x v="1"/>
    <x v="1"/>
    <s v="Electronics"/>
    <n v="8"/>
    <n v="423.41"/>
    <n v="329.01"/>
    <n v="3387.28"/>
    <n v="2632.08"/>
    <x v="449"/>
    <n v="0.22295174889586933"/>
    <x v="1"/>
  </r>
  <r>
    <n v="105000"/>
    <d v="2025-02-16T00:00:00"/>
    <x v="9"/>
    <x v="2"/>
    <x v="4"/>
    <s v="Accessories"/>
    <n v="14"/>
    <n v="46.71"/>
    <n v="21.75"/>
    <n v="653.94000000000005"/>
    <n v="304.5"/>
    <x v="450"/>
    <n v="0.5343609505459217"/>
    <x v="1"/>
  </r>
  <r>
    <n v="103531"/>
    <d v="2025-02-16T00:00:00"/>
    <x v="0"/>
    <x v="0"/>
    <x v="7"/>
    <s v="Accessories"/>
    <n v="2"/>
    <n v="75.819999999999993"/>
    <n v="39.26"/>
    <n v="151.63999999999999"/>
    <n v="78.52"/>
    <x v="451"/>
    <n v="0.4821946715906093"/>
    <x v="1"/>
  </r>
  <r>
    <n v="104451"/>
    <d v="2025-02-16T00:00:00"/>
    <x v="9"/>
    <x v="2"/>
    <x v="6"/>
    <s v="Accessories"/>
    <n v="9"/>
    <n v="127.94"/>
    <n v="68.66"/>
    <n v="1151.46"/>
    <n v="617.94000000000005"/>
    <x v="452"/>
    <n v="0.46334219165233698"/>
    <x v="1"/>
  </r>
  <r>
    <n v="100923"/>
    <d v="2025-02-16T00:00:00"/>
    <x v="14"/>
    <x v="3"/>
    <x v="6"/>
    <s v="Accessories"/>
    <n v="1"/>
    <n v="109.06"/>
    <n v="68.349999999999994"/>
    <n v="109.06"/>
    <n v="68.349999999999994"/>
    <x v="453"/>
    <n v="0.37328076288281686"/>
    <x v="1"/>
  </r>
  <r>
    <n v="104902"/>
    <d v="2025-02-16T00:00:00"/>
    <x v="10"/>
    <x v="2"/>
    <x v="7"/>
    <s v="Accessories"/>
    <n v="12"/>
    <n v="76.599999999999994"/>
    <n v="38.99"/>
    <n v="919.2"/>
    <n v="467.88"/>
    <x v="454"/>
    <n v="0.49099216710182769"/>
    <x v="1"/>
  </r>
  <r>
    <n v="100409"/>
    <d v="2025-02-16T00:00:00"/>
    <x v="13"/>
    <x v="3"/>
    <x v="6"/>
    <s v="Accessories"/>
    <n v="5"/>
    <n v="131.44999999999999"/>
    <n v="70.31"/>
    <n v="657.25"/>
    <n v="351.55"/>
    <x v="455"/>
    <n v="0.46511981742107261"/>
    <x v="1"/>
  </r>
  <r>
    <n v="100226"/>
    <d v="2025-02-16T00:00:00"/>
    <x v="12"/>
    <x v="0"/>
    <x v="2"/>
    <s v="Wearables"/>
    <n v="1"/>
    <n v="214.47"/>
    <n v="143.96"/>
    <n v="214.47"/>
    <n v="143.96"/>
    <x v="456"/>
    <n v="0.32876392968713569"/>
    <x v="1"/>
  </r>
  <r>
    <n v="101940"/>
    <d v="2025-02-16T00:00:00"/>
    <x v="12"/>
    <x v="0"/>
    <x v="6"/>
    <s v="Accessories"/>
    <n v="9"/>
    <n v="120.08"/>
    <n v="66.150000000000006"/>
    <n v="1080.72"/>
    <n v="595.35"/>
    <x v="457"/>
    <n v="0.44911725516322448"/>
    <x v="1"/>
  </r>
  <r>
    <n v="103267"/>
    <d v="2025-02-16T00:00:00"/>
    <x v="7"/>
    <x v="2"/>
    <x v="0"/>
    <s v="Electronics"/>
    <n v="14"/>
    <n v="383.88"/>
    <n v="248.1"/>
    <n v="5374.32"/>
    <n v="3473.4"/>
    <x v="458"/>
    <n v="0.35370428258830877"/>
    <x v="1"/>
  </r>
  <r>
    <n v="101526"/>
    <d v="2025-02-17T00:00:00"/>
    <x v="11"/>
    <x v="0"/>
    <x v="0"/>
    <s v="Electronics"/>
    <n v="14"/>
    <n v="364.7"/>
    <n v="241.53"/>
    <n v="5105.8"/>
    <n v="3381.42"/>
    <x v="459"/>
    <n v="0.33772964080065809"/>
    <x v="1"/>
  </r>
  <r>
    <n v="102580"/>
    <d v="2025-02-17T00:00:00"/>
    <x v="2"/>
    <x v="1"/>
    <x v="2"/>
    <s v="Wearables"/>
    <n v="6"/>
    <n v="234.63"/>
    <n v="133.91"/>
    <n v="1407.78"/>
    <n v="803.46"/>
    <x v="460"/>
    <n v="0.42927161914503681"/>
    <x v="1"/>
  </r>
  <r>
    <n v="102300"/>
    <d v="2025-02-17T00:00:00"/>
    <x v="9"/>
    <x v="2"/>
    <x v="7"/>
    <s v="Accessories"/>
    <n v="14"/>
    <n v="69.7"/>
    <n v="38.32"/>
    <n v="975.8"/>
    <n v="536.48"/>
    <x v="461"/>
    <n v="0.45021520803443327"/>
    <x v="1"/>
  </r>
  <r>
    <n v="103635"/>
    <d v="2025-02-17T00:00:00"/>
    <x v="8"/>
    <x v="0"/>
    <x v="0"/>
    <s v="Electronics"/>
    <n v="10"/>
    <n v="370.52"/>
    <n v="245.92"/>
    <n v="3705.2"/>
    <n v="2459.1999999999998"/>
    <x v="462"/>
    <n v="0.33628414120695238"/>
    <x v="1"/>
  </r>
  <r>
    <n v="104965"/>
    <d v="2025-02-17T00:00:00"/>
    <x v="7"/>
    <x v="2"/>
    <x v="6"/>
    <s v="Accessories"/>
    <n v="14"/>
    <n v="114.41"/>
    <n v="66.489999999999995"/>
    <n v="1601.74"/>
    <n v="930.86"/>
    <x v="463"/>
    <n v="0.41884450659907352"/>
    <x v="1"/>
  </r>
  <r>
    <n v="100883"/>
    <d v="2025-02-17T00:00:00"/>
    <x v="4"/>
    <x v="0"/>
    <x v="6"/>
    <s v="Accessories"/>
    <n v="9"/>
    <n v="125.03"/>
    <n v="68.98"/>
    <n v="1125.27"/>
    <n v="620.82000000000005"/>
    <x v="464"/>
    <n v="0.44829240982164276"/>
    <x v="1"/>
  </r>
  <r>
    <n v="100240"/>
    <d v="2025-02-17T00:00:00"/>
    <x v="6"/>
    <x v="0"/>
    <x v="1"/>
    <s v="Electronics"/>
    <n v="12"/>
    <n v="414.4"/>
    <n v="290.93"/>
    <n v="4972.8"/>
    <n v="3491.16"/>
    <x v="465"/>
    <n v="0.29794884169884173"/>
    <x v="1"/>
  </r>
  <r>
    <n v="100876"/>
    <d v="2025-02-17T00:00:00"/>
    <x v="4"/>
    <x v="0"/>
    <x v="3"/>
    <s v="Electronics"/>
    <n v="8"/>
    <n v="718.8"/>
    <n v="443.1"/>
    <n v="5750.4"/>
    <n v="3544.8"/>
    <x v="466"/>
    <n v="0.38355592654424031"/>
    <x v="1"/>
  </r>
  <r>
    <n v="102547"/>
    <d v="2025-02-17T00:00:00"/>
    <x v="0"/>
    <x v="0"/>
    <x v="2"/>
    <s v="Wearables"/>
    <n v="1"/>
    <n v="223.44"/>
    <n v="131.74"/>
    <n v="223.44"/>
    <n v="131.74"/>
    <x v="467"/>
    <n v="0.4104010025062656"/>
    <x v="1"/>
  </r>
  <r>
    <n v="101183"/>
    <d v="2025-02-17T00:00:00"/>
    <x v="2"/>
    <x v="1"/>
    <x v="4"/>
    <s v="Accessories"/>
    <n v="12"/>
    <n v="48.04"/>
    <n v="22.87"/>
    <n v="576.48"/>
    <n v="274.44"/>
    <x v="468"/>
    <n v="0.52393838467943388"/>
    <x v="1"/>
  </r>
  <r>
    <n v="100344"/>
    <d v="2025-02-17T00:00:00"/>
    <x v="9"/>
    <x v="2"/>
    <x v="0"/>
    <s v="Electronics"/>
    <n v="13"/>
    <n v="355.9"/>
    <n v="247.99"/>
    <n v="4626.7"/>
    <n v="3223.87"/>
    <x v="469"/>
    <n v="0.30320314695139083"/>
    <x v="1"/>
  </r>
  <r>
    <n v="101936"/>
    <d v="2025-02-18T00:00:00"/>
    <x v="2"/>
    <x v="1"/>
    <x v="4"/>
    <s v="Accessories"/>
    <n v="4"/>
    <n v="49.04"/>
    <n v="22.16"/>
    <n v="196.16"/>
    <n v="88.64"/>
    <x v="470"/>
    <n v="0.54812398042414356"/>
    <x v="1"/>
  </r>
  <r>
    <n v="104209"/>
    <d v="2025-02-18T00:00:00"/>
    <x v="8"/>
    <x v="0"/>
    <x v="5"/>
    <s v="Electronics"/>
    <n v="14"/>
    <n v="916.2"/>
    <n v="678.96"/>
    <n v="12826.8"/>
    <n v="9505.44"/>
    <x v="471"/>
    <n v="0.25893909626719047"/>
    <x v="1"/>
  </r>
  <r>
    <n v="103248"/>
    <d v="2025-02-18T00:00:00"/>
    <x v="15"/>
    <x v="2"/>
    <x v="4"/>
    <s v="Accessories"/>
    <n v="11"/>
    <n v="42.41"/>
    <n v="23.99"/>
    <n v="466.51"/>
    <n v="263.89"/>
    <x v="472"/>
    <n v="0.43433152558358878"/>
    <x v="1"/>
  </r>
  <r>
    <n v="100833"/>
    <d v="2025-02-18T00:00:00"/>
    <x v="6"/>
    <x v="0"/>
    <x v="7"/>
    <s v="Accessories"/>
    <n v="9"/>
    <n v="78.209999999999994"/>
    <n v="38.86"/>
    <n v="703.89"/>
    <n v="349.74"/>
    <x v="473"/>
    <n v="0.50313259174018665"/>
    <x v="1"/>
  </r>
  <r>
    <n v="102840"/>
    <d v="2025-02-18T00:00:00"/>
    <x v="10"/>
    <x v="2"/>
    <x v="4"/>
    <s v="Accessories"/>
    <n v="11"/>
    <n v="43.92"/>
    <n v="22.52"/>
    <n v="483.12"/>
    <n v="247.72"/>
    <x v="474"/>
    <n v="0.48724954462659381"/>
    <x v="1"/>
  </r>
  <r>
    <n v="101687"/>
    <d v="2025-02-18T00:00:00"/>
    <x v="13"/>
    <x v="3"/>
    <x v="0"/>
    <s v="Electronics"/>
    <n v="5"/>
    <n v="320.66000000000003"/>
    <n v="235.71"/>
    <n v="1603.3"/>
    <n v="1178.55"/>
    <x v="475"/>
    <n v="0.26492234765795547"/>
    <x v="1"/>
  </r>
  <r>
    <n v="104821"/>
    <d v="2025-02-18T00:00:00"/>
    <x v="6"/>
    <x v="0"/>
    <x v="5"/>
    <s v="Electronics"/>
    <n v="12"/>
    <n v="870.81"/>
    <n v="613.46"/>
    <n v="10449.719999999999"/>
    <n v="7361.52"/>
    <x v="476"/>
    <n v="0.29552944959290767"/>
    <x v="1"/>
  </r>
  <r>
    <n v="104897"/>
    <d v="2025-02-18T00:00:00"/>
    <x v="0"/>
    <x v="0"/>
    <x v="4"/>
    <s v="Accessories"/>
    <n v="10"/>
    <n v="46.16"/>
    <n v="23.2"/>
    <n v="461.6"/>
    <n v="232"/>
    <x v="477"/>
    <n v="0.49740034662045063"/>
    <x v="1"/>
  </r>
  <r>
    <n v="101165"/>
    <d v="2025-02-18T00:00:00"/>
    <x v="4"/>
    <x v="0"/>
    <x v="0"/>
    <s v="Electronics"/>
    <n v="13"/>
    <n v="345.05"/>
    <n v="243.72"/>
    <n v="4485.6499999999996"/>
    <n v="3168.36"/>
    <x v="478"/>
    <n v="0.29366758440805674"/>
    <x v="1"/>
  </r>
  <r>
    <n v="100991"/>
    <d v="2025-02-18T00:00:00"/>
    <x v="2"/>
    <x v="1"/>
    <x v="2"/>
    <s v="Wearables"/>
    <n v="11"/>
    <n v="216.91"/>
    <n v="132.21"/>
    <n v="2386.0100000000002"/>
    <n v="1454.31"/>
    <x v="479"/>
    <n v="0.39048453275552081"/>
    <x v="1"/>
  </r>
  <r>
    <n v="100696"/>
    <d v="2025-02-18T00:00:00"/>
    <x v="2"/>
    <x v="1"/>
    <x v="4"/>
    <s v="Accessories"/>
    <n v="10"/>
    <n v="45.14"/>
    <n v="21.6"/>
    <n v="451.4"/>
    <n v="216"/>
    <x v="480"/>
    <n v="0.5214887018165707"/>
    <x v="1"/>
  </r>
  <r>
    <n v="102153"/>
    <d v="2025-02-18T00:00:00"/>
    <x v="5"/>
    <x v="1"/>
    <x v="6"/>
    <s v="Accessories"/>
    <n v="14"/>
    <n v="133.96"/>
    <n v="68.78"/>
    <n v="1875.44"/>
    <n v="962.92"/>
    <x v="481"/>
    <n v="0.48656315318005378"/>
    <x v="1"/>
  </r>
  <r>
    <n v="102382"/>
    <d v="2025-02-19T00:00:00"/>
    <x v="14"/>
    <x v="3"/>
    <x v="6"/>
    <s v="Accessories"/>
    <n v="14"/>
    <n v="126.15"/>
    <n v="73.02"/>
    <n v="1766.1"/>
    <n v="1022.28"/>
    <x v="482"/>
    <n v="0.42116527942925086"/>
    <x v="1"/>
  </r>
  <r>
    <n v="100747"/>
    <d v="2025-02-19T00:00:00"/>
    <x v="7"/>
    <x v="2"/>
    <x v="4"/>
    <s v="Accessories"/>
    <n v="6"/>
    <n v="48.97"/>
    <n v="22.86"/>
    <n v="293.82"/>
    <n v="137.16"/>
    <x v="483"/>
    <n v="0.53318358178476621"/>
    <x v="1"/>
  </r>
  <r>
    <n v="104951"/>
    <d v="2025-02-19T00:00:00"/>
    <x v="10"/>
    <x v="2"/>
    <x v="2"/>
    <s v="Wearables"/>
    <n v="2"/>
    <n v="206.96"/>
    <n v="133.88999999999999"/>
    <n v="413.92"/>
    <n v="267.77999999999997"/>
    <x v="484"/>
    <n v="0.35306339389253971"/>
    <x v="1"/>
  </r>
  <r>
    <n v="101460"/>
    <d v="2025-02-19T00:00:00"/>
    <x v="5"/>
    <x v="1"/>
    <x v="5"/>
    <s v="Electronics"/>
    <n v="4"/>
    <n v="886.2"/>
    <n v="611.01"/>
    <n v="3544.8"/>
    <n v="2444.04"/>
    <x v="485"/>
    <n v="0.31052809749492216"/>
    <x v="1"/>
  </r>
  <r>
    <n v="100629"/>
    <d v="2025-02-20T00:00:00"/>
    <x v="8"/>
    <x v="0"/>
    <x v="0"/>
    <s v="Electronics"/>
    <n v="15"/>
    <n v="350.97"/>
    <n v="236.3"/>
    <n v="5264.55"/>
    <n v="3544.5"/>
    <x v="486"/>
    <n v="0.32672308174487852"/>
    <x v="1"/>
  </r>
  <r>
    <n v="100731"/>
    <d v="2025-02-20T00:00:00"/>
    <x v="8"/>
    <x v="0"/>
    <x v="3"/>
    <s v="Electronics"/>
    <n v="5"/>
    <n v="724.55"/>
    <n v="436.46"/>
    <n v="3622.75"/>
    <n v="2182.3000000000002"/>
    <x v="487"/>
    <n v="0.39761231108964179"/>
    <x v="1"/>
  </r>
  <r>
    <n v="100191"/>
    <d v="2025-02-20T00:00:00"/>
    <x v="11"/>
    <x v="0"/>
    <x v="6"/>
    <s v="Accessories"/>
    <n v="9"/>
    <n v="110.26"/>
    <n v="67.91"/>
    <n v="992.34"/>
    <n v="611.19000000000005"/>
    <x v="488"/>
    <n v="0.38409214583711226"/>
    <x v="1"/>
  </r>
  <r>
    <n v="101373"/>
    <d v="2025-02-20T00:00:00"/>
    <x v="14"/>
    <x v="3"/>
    <x v="6"/>
    <s v="Accessories"/>
    <n v="14"/>
    <n v="132.58000000000001"/>
    <n v="67.599999999999994"/>
    <n v="1856.12"/>
    <n v="946.4"/>
    <x v="489"/>
    <n v="0.4901191733293106"/>
    <x v="1"/>
  </r>
  <r>
    <n v="103479"/>
    <d v="2025-02-20T00:00:00"/>
    <x v="10"/>
    <x v="2"/>
    <x v="1"/>
    <s v="Electronics"/>
    <n v="3"/>
    <n v="489.22"/>
    <n v="316.43"/>
    <n v="1467.66"/>
    <n v="949.29"/>
    <x v="490"/>
    <n v="0.35319488164833823"/>
    <x v="1"/>
  </r>
  <r>
    <n v="100633"/>
    <d v="2025-02-21T00:00:00"/>
    <x v="9"/>
    <x v="2"/>
    <x v="3"/>
    <s v="Electronics"/>
    <n v="7"/>
    <n v="593.66"/>
    <n v="409.79"/>
    <n v="4155.62"/>
    <n v="2868.53"/>
    <x v="491"/>
    <n v="0.30972273692012259"/>
    <x v="1"/>
  </r>
  <r>
    <n v="104219"/>
    <d v="2025-02-21T00:00:00"/>
    <x v="1"/>
    <x v="1"/>
    <x v="5"/>
    <s v="Electronics"/>
    <n v="1"/>
    <n v="976.04"/>
    <n v="626.88"/>
    <n v="976.04"/>
    <n v="626.88"/>
    <x v="492"/>
    <n v="0.35773124052292937"/>
    <x v="1"/>
  </r>
  <r>
    <n v="103265"/>
    <d v="2025-02-21T00:00:00"/>
    <x v="5"/>
    <x v="1"/>
    <x v="0"/>
    <s v="Electronics"/>
    <n v="5"/>
    <n v="358.45"/>
    <n v="231.97"/>
    <n v="1792.25"/>
    <n v="1159.8499999999999"/>
    <x v="493"/>
    <n v="0.35285255963174783"/>
    <x v="1"/>
  </r>
  <r>
    <n v="101850"/>
    <d v="2025-02-21T00:00:00"/>
    <x v="2"/>
    <x v="1"/>
    <x v="7"/>
    <s v="Accessories"/>
    <n v="10"/>
    <n v="68.87"/>
    <n v="40.43"/>
    <n v="688.7"/>
    <n v="404.3"/>
    <x v="494"/>
    <n v="0.4129519384347321"/>
    <x v="1"/>
  </r>
  <r>
    <n v="104572"/>
    <d v="2025-02-21T00:00:00"/>
    <x v="5"/>
    <x v="1"/>
    <x v="0"/>
    <s v="Electronics"/>
    <n v="7"/>
    <n v="361.78"/>
    <n v="232.33"/>
    <n v="2532.46"/>
    <n v="1626.31"/>
    <x v="495"/>
    <n v="0.35781414119077898"/>
    <x v="1"/>
  </r>
  <r>
    <n v="103501"/>
    <d v="2025-02-21T00:00:00"/>
    <x v="0"/>
    <x v="0"/>
    <x v="5"/>
    <s v="Electronics"/>
    <n v="14"/>
    <n v="981.42"/>
    <n v="639.16999999999996"/>
    <n v="13739.88"/>
    <n v="8948.3799999999992"/>
    <x v="496"/>
    <n v="0.34872939210531678"/>
    <x v="1"/>
  </r>
  <r>
    <n v="104667"/>
    <d v="2025-02-21T00:00:00"/>
    <x v="4"/>
    <x v="0"/>
    <x v="4"/>
    <s v="Accessories"/>
    <n v="11"/>
    <n v="49.65"/>
    <n v="22.42"/>
    <n v="546.15"/>
    <n v="246.62"/>
    <x v="497"/>
    <n v="0.54843907351460219"/>
    <x v="1"/>
  </r>
  <r>
    <n v="104389"/>
    <d v="2025-02-21T00:00:00"/>
    <x v="8"/>
    <x v="0"/>
    <x v="0"/>
    <s v="Electronics"/>
    <n v="14"/>
    <n v="363.18"/>
    <n v="225.45"/>
    <n v="5084.5200000000004"/>
    <n v="3156.3"/>
    <x v="498"/>
    <n v="0.37923343796464565"/>
    <x v="1"/>
  </r>
  <r>
    <n v="102622"/>
    <d v="2025-02-21T00:00:00"/>
    <x v="13"/>
    <x v="3"/>
    <x v="7"/>
    <s v="Accessories"/>
    <n v="4"/>
    <n v="76.69"/>
    <n v="37.24"/>
    <n v="306.76"/>
    <n v="148.96"/>
    <x v="424"/>
    <n v="0.51440865823445037"/>
    <x v="1"/>
  </r>
  <r>
    <n v="102551"/>
    <d v="2025-02-21T00:00:00"/>
    <x v="10"/>
    <x v="2"/>
    <x v="1"/>
    <s v="Electronics"/>
    <n v="9"/>
    <n v="480.42"/>
    <n v="314.10000000000002"/>
    <n v="4323.78"/>
    <n v="2826.9"/>
    <x v="499"/>
    <n v="0.34619707755713747"/>
    <x v="1"/>
  </r>
  <r>
    <n v="102248"/>
    <d v="2025-02-21T00:00:00"/>
    <x v="5"/>
    <x v="1"/>
    <x v="5"/>
    <s v="Electronics"/>
    <n v="8"/>
    <n v="871.99"/>
    <n v="622.66999999999996"/>
    <n v="6975.92"/>
    <n v="4981.3599999999997"/>
    <x v="500"/>
    <n v="0.28592071009988651"/>
    <x v="1"/>
  </r>
  <r>
    <n v="102392"/>
    <d v="2025-02-21T00:00:00"/>
    <x v="12"/>
    <x v="0"/>
    <x v="0"/>
    <s v="Electronics"/>
    <n v="7"/>
    <n v="367.38"/>
    <n v="242.47"/>
    <n v="2571.66"/>
    <n v="1697.29"/>
    <x v="501"/>
    <n v="0.34000217758179541"/>
    <x v="1"/>
  </r>
  <r>
    <n v="103810"/>
    <d v="2025-02-21T00:00:00"/>
    <x v="11"/>
    <x v="0"/>
    <x v="3"/>
    <s v="Electronics"/>
    <n v="14"/>
    <n v="657.84"/>
    <n v="467.6"/>
    <n v="9209.76"/>
    <n v="6546.4"/>
    <x v="502"/>
    <n v="0.28918886051319476"/>
    <x v="1"/>
  </r>
  <r>
    <n v="104853"/>
    <d v="2025-02-21T00:00:00"/>
    <x v="5"/>
    <x v="1"/>
    <x v="7"/>
    <s v="Accessories"/>
    <n v="10"/>
    <n v="70.760000000000005"/>
    <n v="35.43"/>
    <n v="707.6"/>
    <n v="354.3"/>
    <x v="503"/>
    <n v="0.49929338609383833"/>
    <x v="1"/>
  </r>
  <r>
    <n v="103855"/>
    <d v="2025-02-22T00:00:00"/>
    <x v="2"/>
    <x v="1"/>
    <x v="0"/>
    <s v="Electronics"/>
    <n v="6"/>
    <n v="364.14"/>
    <n v="226.67"/>
    <n v="2184.84"/>
    <n v="1360.02"/>
    <x v="504"/>
    <n v="0.37751963530510246"/>
    <x v="1"/>
  </r>
  <r>
    <n v="100157"/>
    <d v="2025-02-22T00:00:00"/>
    <x v="5"/>
    <x v="1"/>
    <x v="6"/>
    <s v="Accessories"/>
    <n v="8"/>
    <n v="114.59"/>
    <n v="73.22"/>
    <n v="916.72"/>
    <n v="585.76"/>
    <x v="505"/>
    <n v="0.36102626756261458"/>
    <x v="1"/>
  </r>
  <r>
    <n v="102665"/>
    <d v="2025-02-22T00:00:00"/>
    <x v="5"/>
    <x v="1"/>
    <x v="5"/>
    <s v="Electronics"/>
    <n v="10"/>
    <n v="938.62"/>
    <n v="649.34"/>
    <n v="9386.2000000000007"/>
    <n v="6493.4"/>
    <x v="506"/>
    <n v="0.30819714048283658"/>
    <x v="1"/>
  </r>
  <r>
    <n v="103286"/>
    <d v="2025-02-22T00:00:00"/>
    <x v="8"/>
    <x v="0"/>
    <x v="5"/>
    <s v="Electronics"/>
    <n v="6"/>
    <n v="925.56"/>
    <n v="656.87"/>
    <n v="5553.36"/>
    <n v="3941.22"/>
    <x v="507"/>
    <n v="0.29029992653096504"/>
    <x v="1"/>
  </r>
  <r>
    <n v="101332"/>
    <d v="2025-02-22T00:00:00"/>
    <x v="1"/>
    <x v="1"/>
    <x v="7"/>
    <s v="Accessories"/>
    <n v="9"/>
    <n v="69.430000000000007"/>
    <n v="38.17"/>
    <n v="624.87"/>
    <n v="343.53"/>
    <x v="508"/>
    <n v="0.45023764943108169"/>
    <x v="1"/>
  </r>
  <r>
    <n v="102424"/>
    <d v="2025-02-22T00:00:00"/>
    <x v="10"/>
    <x v="2"/>
    <x v="0"/>
    <s v="Electronics"/>
    <n v="9"/>
    <n v="340.36"/>
    <n v="217.33"/>
    <n v="3063.24"/>
    <n v="1955.97"/>
    <x v="509"/>
    <n v="0.36147020801504282"/>
    <x v="1"/>
  </r>
  <r>
    <n v="104299"/>
    <d v="2025-02-22T00:00:00"/>
    <x v="7"/>
    <x v="2"/>
    <x v="2"/>
    <s v="Wearables"/>
    <n v="10"/>
    <n v="208.95"/>
    <n v="140.81"/>
    <n v="2089.5"/>
    <n v="1408.1"/>
    <x v="510"/>
    <n v="0.32610672409667391"/>
    <x v="1"/>
  </r>
  <r>
    <n v="104213"/>
    <d v="2025-02-22T00:00:00"/>
    <x v="9"/>
    <x v="2"/>
    <x v="3"/>
    <s v="Electronics"/>
    <n v="3"/>
    <n v="631.71"/>
    <n v="422.42"/>
    <n v="1895.13"/>
    <n v="1267.26"/>
    <x v="511"/>
    <n v="0.33130708711275747"/>
    <x v="1"/>
  </r>
  <r>
    <n v="101535"/>
    <d v="2025-02-22T00:00:00"/>
    <x v="9"/>
    <x v="2"/>
    <x v="7"/>
    <s v="Accessories"/>
    <n v="3"/>
    <n v="69.39"/>
    <n v="35.659999999999997"/>
    <n v="208.17"/>
    <n v="106.98"/>
    <x v="512"/>
    <n v="0.4860930969880386"/>
    <x v="1"/>
  </r>
  <r>
    <n v="102496"/>
    <d v="2025-02-22T00:00:00"/>
    <x v="7"/>
    <x v="2"/>
    <x v="6"/>
    <s v="Accessories"/>
    <n v="7"/>
    <n v="108.12"/>
    <n v="71.56"/>
    <n v="756.84"/>
    <n v="500.92"/>
    <x v="513"/>
    <n v="0.33814280429152793"/>
    <x v="1"/>
  </r>
  <r>
    <n v="101449"/>
    <d v="2025-02-23T00:00:00"/>
    <x v="14"/>
    <x v="3"/>
    <x v="7"/>
    <s v="Accessories"/>
    <n v="4"/>
    <n v="68.12"/>
    <n v="38.69"/>
    <n v="272.48"/>
    <n v="154.76"/>
    <x v="514"/>
    <n v="0.43203170874926605"/>
    <x v="1"/>
  </r>
  <r>
    <n v="102899"/>
    <d v="2025-02-23T00:00:00"/>
    <x v="15"/>
    <x v="2"/>
    <x v="4"/>
    <s v="Accessories"/>
    <n v="9"/>
    <n v="44.99"/>
    <n v="23.26"/>
    <n v="404.91"/>
    <n v="209.34"/>
    <x v="515"/>
    <n v="0.48299622138252946"/>
    <x v="1"/>
  </r>
  <r>
    <n v="102458"/>
    <d v="2025-02-23T00:00:00"/>
    <x v="5"/>
    <x v="1"/>
    <x v="7"/>
    <s v="Accessories"/>
    <n v="15"/>
    <n v="71.84"/>
    <n v="40.520000000000003"/>
    <n v="1077.5999999999999"/>
    <n v="607.79999999999995"/>
    <x v="516"/>
    <n v="0.4359688195991091"/>
    <x v="1"/>
  </r>
  <r>
    <n v="104911"/>
    <d v="2025-02-23T00:00:00"/>
    <x v="14"/>
    <x v="3"/>
    <x v="4"/>
    <s v="Accessories"/>
    <n v="7"/>
    <n v="49.5"/>
    <n v="23.83"/>
    <n v="346.5"/>
    <n v="166.81"/>
    <x v="517"/>
    <n v="0.51858585858585859"/>
    <x v="1"/>
  </r>
  <r>
    <n v="104533"/>
    <d v="2025-02-23T00:00:00"/>
    <x v="8"/>
    <x v="0"/>
    <x v="0"/>
    <s v="Electronics"/>
    <n v="12"/>
    <n v="368.98"/>
    <n v="234.59"/>
    <n v="4427.76"/>
    <n v="2815.08"/>
    <x v="518"/>
    <n v="0.36422028294216491"/>
    <x v="1"/>
  </r>
  <r>
    <n v="104753"/>
    <d v="2025-02-23T00:00:00"/>
    <x v="2"/>
    <x v="1"/>
    <x v="3"/>
    <s v="Electronics"/>
    <n v="2"/>
    <n v="628.82000000000005"/>
    <n v="408.02"/>
    <n v="1257.6400000000001"/>
    <n v="816.04"/>
    <x v="519"/>
    <n v="0.35113386978785671"/>
    <x v="1"/>
  </r>
  <r>
    <n v="100476"/>
    <d v="2025-02-23T00:00:00"/>
    <x v="13"/>
    <x v="3"/>
    <x v="3"/>
    <s v="Electronics"/>
    <n v="8"/>
    <n v="601.19000000000005"/>
    <n v="460.19"/>
    <n v="4809.5200000000004"/>
    <n v="3681.52"/>
    <x v="520"/>
    <n v="0.2345348392355163"/>
    <x v="1"/>
  </r>
  <r>
    <n v="103180"/>
    <d v="2025-02-24T00:00:00"/>
    <x v="2"/>
    <x v="1"/>
    <x v="2"/>
    <s v="Wearables"/>
    <n v="7"/>
    <n v="211.01"/>
    <n v="131.01"/>
    <n v="1477.07"/>
    <n v="917.07"/>
    <x v="521"/>
    <n v="0.3791289512345386"/>
    <x v="1"/>
  </r>
  <r>
    <n v="104131"/>
    <d v="2025-02-24T00:00:00"/>
    <x v="12"/>
    <x v="0"/>
    <x v="2"/>
    <s v="Wearables"/>
    <n v="8"/>
    <n v="220.16"/>
    <n v="135.26"/>
    <n v="1761.28"/>
    <n v="1082.08"/>
    <x v="522"/>
    <n v="0.38562863372093026"/>
    <x v="1"/>
  </r>
  <r>
    <n v="103155"/>
    <d v="2025-02-24T00:00:00"/>
    <x v="15"/>
    <x v="2"/>
    <x v="0"/>
    <s v="Electronics"/>
    <n v="14"/>
    <n v="316.91000000000003"/>
    <n v="240.41"/>
    <n v="4436.74"/>
    <n v="3365.74"/>
    <x v="523"/>
    <n v="0.24139345555520497"/>
    <x v="1"/>
  </r>
  <r>
    <n v="104798"/>
    <d v="2025-02-24T00:00:00"/>
    <x v="1"/>
    <x v="1"/>
    <x v="2"/>
    <s v="Wearables"/>
    <n v="7"/>
    <n v="206.26"/>
    <n v="133.74"/>
    <n v="1443.82"/>
    <n v="936.18"/>
    <x v="524"/>
    <n v="0.35159507417822167"/>
    <x v="1"/>
  </r>
  <r>
    <n v="104010"/>
    <d v="2025-02-24T00:00:00"/>
    <x v="0"/>
    <x v="0"/>
    <x v="5"/>
    <s v="Electronics"/>
    <n v="5"/>
    <n v="942.61"/>
    <n v="639.67999999999995"/>
    <n v="4713.05"/>
    <n v="3198.4"/>
    <x v="525"/>
    <n v="0.32137363278556347"/>
    <x v="1"/>
  </r>
  <r>
    <n v="101678"/>
    <d v="2025-02-24T00:00:00"/>
    <x v="9"/>
    <x v="2"/>
    <x v="5"/>
    <s v="Electronics"/>
    <n v="3"/>
    <n v="963.4"/>
    <n v="678.9"/>
    <n v="2890.2"/>
    <n v="2036.7"/>
    <x v="526"/>
    <n v="0.29530828316379482"/>
    <x v="1"/>
  </r>
  <r>
    <n v="100676"/>
    <d v="2025-02-24T00:00:00"/>
    <x v="14"/>
    <x v="3"/>
    <x v="7"/>
    <s v="Accessories"/>
    <n v="4"/>
    <n v="64.45"/>
    <n v="39.89"/>
    <n v="257.8"/>
    <n v="159.56"/>
    <x v="527"/>
    <n v="0.38107059736229637"/>
    <x v="1"/>
  </r>
  <r>
    <n v="104890"/>
    <d v="2025-02-24T00:00:00"/>
    <x v="1"/>
    <x v="1"/>
    <x v="5"/>
    <s v="Electronics"/>
    <n v="8"/>
    <n v="832.72"/>
    <n v="667.31"/>
    <n v="6661.76"/>
    <n v="5338.48"/>
    <x v="528"/>
    <n v="0.19863819771351723"/>
    <x v="1"/>
  </r>
  <r>
    <n v="100430"/>
    <d v="2025-02-25T00:00:00"/>
    <x v="0"/>
    <x v="0"/>
    <x v="0"/>
    <s v="Electronics"/>
    <n v="14"/>
    <n v="362.45"/>
    <n v="222.93"/>
    <n v="5074.3"/>
    <n v="3121.02"/>
    <x v="529"/>
    <n v="0.38493585322113399"/>
    <x v="1"/>
  </r>
  <r>
    <n v="101923"/>
    <d v="2025-02-25T00:00:00"/>
    <x v="1"/>
    <x v="1"/>
    <x v="2"/>
    <s v="Wearables"/>
    <n v="11"/>
    <n v="201.34"/>
    <n v="128.33000000000001"/>
    <n v="2214.7399999999998"/>
    <n v="1411.63"/>
    <x v="530"/>
    <n v="0.36262044303168756"/>
    <x v="1"/>
  </r>
  <r>
    <n v="103704"/>
    <d v="2025-02-25T00:00:00"/>
    <x v="1"/>
    <x v="1"/>
    <x v="1"/>
    <s v="Electronics"/>
    <n v="3"/>
    <n v="478.31"/>
    <n v="315.29000000000002"/>
    <n v="1434.93"/>
    <n v="945.87"/>
    <x v="531"/>
    <n v="0.34082498797850769"/>
    <x v="1"/>
  </r>
  <r>
    <n v="101051"/>
    <d v="2025-02-25T00:00:00"/>
    <x v="14"/>
    <x v="3"/>
    <x v="1"/>
    <s v="Electronics"/>
    <n v="10"/>
    <n v="445.3"/>
    <n v="311.64999999999998"/>
    <n v="4453"/>
    <n v="3116.5"/>
    <x v="532"/>
    <n v="0.30013474062429824"/>
    <x v="1"/>
  </r>
  <r>
    <n v="104215"/>
    <d v="2025-02-25T00:00:00"/>
    <x v="2"/>
    <x v="1"/>
    <x v="6"/>
    <s v="Accessories"/>
    <n v="13"/>
    <n v="124.07"/>
    <n v="67.819999999999993"/>
    <n v="1612.91"/>
    <n v="881.66"/>
    <x v="533"/>
    <n v="0.45337309583299756"/>
    <x v="1"/>
  </r>
  <r>
    <n v="101504"/>
    <d v="2025-02-25T00:00:00"/>
    <x v="10"/>
    <x v="2"/>
    <x v="7"/>
    <s v="Accessories"/>
    <n v="15"/>
    <n v="70.760000000000005"/>
    <n v="39.24"/>
    <n v="1061.4000000000001"/>
    <n v="588.6"/>
    <x v="534"/>
    <n v="0.44544940644431885"/>
    <x v="1"/>
  </r>
  <r>
    <n v="100889"/>
    <d v="2025-02-25T00:00:00"/>
    <x v="6"/>
    <x v="0"/>
    <x v="2"/>
    <s v="Wearables"/>
    <n v="11"/>
    <n v="228.53"/>
    <n v="139.35"/>
    <n v="2513.83"/>
    <n v="1532.85"/>
    <x v="535"/>
    <n v="0.39023322977289637"/>
    <x v="1"/>
  </r>
  <r>
    <n v="104556"/>
    <d v="2025-02-26T00:00:00"/>
    <x v="15"/>
    <x v="2"/>
    <x v="7"/>
    <s v="Accessories"/>
    <n v="11"/>
    <n v="64.27"/>
    <n v="38.21"/>
    <n v="706.97"/>
    <n v="420.31"/>
    <x v="536"/>
    <n v="0.40547689435195272"/>
    <x v="1"/>
  </r>
  <r>
    <n v="102163"/>
    <d v="2025-02-26T00:00:00"/>
    <x v="3"/>
    <x v="2"/>
    <x v="3"/>
    <s v="Electronics"/>
    <n v="15"/>
    <n v="589.6"/>
    <n v="435.11"/>
    <n v="8844"/>
    <n v="6526.65"/>
    <x v="537"/>
    <n v="0.26202510176390775"/>
    <x v="1"/>
  </r>
  <r>
    <n v="102886"/>
    <d v="2025-02-26T00:00:00"/>
    <x v="13"/>
    <x v="3"/>
    <x v="2"/>
    <s v="Wearables"/>
    <n v="1"/>
    <n v="210.17"/>
    <n v="141.94"/>
    <n v="210.17"/>
    <n v="141.94"/>
    <x v="538"/>
    <n v="0.32464195651139549"/>
    <x v="1"/>
  </r>
  <r>
    <n v="104202"/>
    <d v="2025-02-26T00:00:00"/>
    <x v="6"/>
    <x v="0"/>
    <x v="7"/>
    <s v="Accessories"/>
    <n v="12"/>
    <n v="74.33"/>
    <n v="38.42"/>
    <n v="891.96"/>
    <n v="461.04"/>
    <x v="539"/>
    <n v="0.48311583479079778"/>
    <x v="1"/>
  </r>
  <r>
    <n v="100500"/>
    <d v="2025-02-26T00:00:00"/>
    <x v="13"/>
    <x v="3"/>
    <x v="5"/>
    <s v="Electronics"/>
    <n v="12"/>
    <n v="966.5"/>
    <n v="665.11"/>
    <n v="11598"/>
    <n v="7981.32"/>
    <x v="540"/>
    <n v="0.31183652353854113"/>
    <x v="1"/>
  </r>
  <r>
    <n v="101777"/>
    <d v="2025-02-26T00:00:00"/>
    <x v="2"/>
    <x v="1"/>
    <x v="1"/>
    <s v="Electronics"/>
    <n v="11"/>
    <n v="488.95"/>
    <n v="329.71"/>
    <n v="5378.45"/>
    <n v="3626.81"/>
    <x v="541"/>
    <n v="0.32567747213416504"/>
    <x v="1"/>
  </r>
  <r>
    <n v="103447"/>
    <d v="2025-02-26T00:00:00"/>
    <x v="2"/>
    <x v="1"/>
    <x v="7"/>
    <s v="Accessories"/>
    <n v="15"/>
    <n v="64.28"/>
    <n v="40.04"/>
    <n v="964.2"/>
    <n v="600.6"/>
    <x v="542"/>
    <n v="0.37710018668326073"/>
    <x v="1"/>
  </r>
  <r>
    <n v="101341"/>
    <d v="2025-02-27T00:00:00"/>
    <x v="12"/>
    <x v="0"/>
    <x v="4"/>
    <s v="Accessories"/>
    <n v="13"/>
    <n v="48.29"/>
    <n v="21.67"/>
    <n v="627.77"/>
    <n v="281.70999999999998"/>
    <x v="543"/>
    <n v="0.55125284738041003"/>
    <x v="1"/>
  </r>
  <r>
    <n v="101127"/>
    <d v="2025-02-27T00:00:00"/>
    <x v="4"/>
    <x v="0"/>
    <x v="7"/>
    <s v="Accessories"/>
    <n v="13"/>
    <n v="75"/>
    <n v="35.96"/>
    <n v="975"/>
    <n v="467.48"/>
    <x v="544"/>
    <n v="0.52053333333333329"/>
    <x v="1"/>
  </r>
  <r>
    <n v="102308"/>
    <d v="2025-02-27T00:00:00"/>
    <x v="2"/>
    <x v="1"/>
    <x v="7"/>
    <s v="Accessories"/>
    <n v="1"/>
    <n v="72.37"/>
    <n v="35.43"/>
    <n v="72.37"/>
    <n v="35.43"/>
    <x v="545"/>
    <n v="0.51043249965455306"/>
    <x v="1"/>
  </r>
  <r>
    <n v="103510"/>
    <d v="2025-02-27T00:00:00"/>
    <x v="0"/>
    <x v="0"/>
    <x v="7"/>
    <s v="Accessories"/>
    <n v="11"/>
    <n v="67.489999999999995"/>
    <n v="37.44"/>
    <n v="742.39"/>
    <n v="411.84"/>
    <x v="546"/>
    <n v="0.4452511483182694"/>
    <x v="1"/>
  </r>
  <r>
    <n v="104555"/>
    <d v="2025-02-27T00:00:00"/>
    <x v="10"/>
    <x v="2"/>
    <x v="2"/>
    <s v="Wearables"/>
    <n v="3"/>
    <n v="219.43"/>
    <n v="129.88999999999999"/>
    <n v="658.29"/>
    <n v="389.67"/>
    <x v="547"/>
    <n v="0.40805723921068215"/>
    <x v="1"/>
  </r>
  <r>
    <n v="104541"/>
    <d v="2025-02-27T00:00:00"/>
    <x v="11"/>
    <x v="0"/>
    <x v="5"/>
    <s v="Electronics"/>
    <n v="4"/>
    <n v="943.45"/>
    <n v="625.49"/>
    <n v="3773.8"/>
    <n v="2501.96"/>
    <x v="548"/>
    <n v="0.33701838995177275"/>
    <x v="1"/>
  </r>
  <r>
    <n v="102202"/>
    <d v="2025-02-28T00:00:00"/>
    <x v="8"/>
    <x v="0"/>
    <x v="5"/>
    <s v="Electronics"/>
    <n v="11"/>
    <n v="892.88"/>
    <n v="666.45"/>
    <n v="9821.68"/>
    <n v="7330.95"/>
    <x v="549"/>
    <n v="0.25359510796523616"/>
    <x v="1"/>
  </r>
  <r>
    <n v="104290"/>
    <d v="2025-02-28T00:00:00"/>
    <x v="1"/>
    <x v="1"/>
    <x v="1"/>
    <s v="Electronics"/>
    <n v="2"/>
    <n v="495.05"/>
    <n v="327.12"/>
    <n v="990.1"/>
    <n v="654.24"/>
    <x v="550"/>
    <n v="0.33921826078173922"/>
    <x v="1"/>
  </r>
  <r>
    <n v="104298"/>
    <d v="2025-02-28T00:00:00"/>
    <x v="12"/>
    <x v="0"/>
    <x v="7"/>
    <s v="Accessories"/>
    <n v="14"/>
    <n v="67.099999999999994"/>
    <n v="38.21"/>
    <n v="939.4"/>
    <n v="534.94000000000005"/>
    <x v="551"/>
    <n v="0.43055141579731737"/>
    <x v="1"/>
  </r>
  <r>
    <n v="101162"/>
    <d v="2025-02-28T00:00:00"/>
    <x v="6"/>
    <x v="0"/>
    <x v="1"/>
    <s v="Electronics"/>
    <n v="4"/>
    <n v="419.44"/>
    <n v="310.81"/>
    <n v="1677.76"/>
    <n v="1243.24"/>
    <x v="552"/>
    <n v="0.25898817470913599"/>
    <x v="1"/>
  </r>
  <r>
    <n v="100445"/>
    <d v="2025-02-28T00:00:00"/>
    <x v="1"/>
    <x v="1"/>
    <x v="7"/>
    <s v="Accessories"/>
    <n v="5"/>
    <n v="76.84"/>
    <n v="38.119999999999997"/>
    <n v="384.2"/>
    <n v="190.6"/>
    <x v="553"/>
    <n v="0.50390421655387818"/>
    <x v="1"/>
  </r>
  <r>
    <n v="101338"/>
    <d v="2025-02-28T00:00:00"/>
    <x v="5"/>
    <x v="1"/>
    <x v="7"/>
    <s v="Accessories"/>
    <n v="6"/>
    <n v="66.55"/>
    <n v="39.6"/>
    <n v="399.3"/>
    <n v="237.6"/>
    <x v="554"/>
    <n v="0.40495867768595045"/>
    <x v="1"/>
  </r>
  <r>
    <n v="101065"/>
    <d v="2025-02-28T00:00:00"/>
    <x v="3"/>
    <x v="2"/>
    <x v="3"/>
    <s v="Electronics"/>
    <n v="3"/>
    <n v="643.85"/>
    <n v="443.22"/>
    <n v="1931.55"/>
    <n v="1329.66"/>
    <x v="555"/>
    <n v="0.31160984701405603"/>
    <x v="1"/>
  </r>
  <r>
    <n v="101431"/>
    <d v="2025-02-28T00:00:00"/>
    <x v="9"/>
    <x v="2"/>
    <x v="2"/>
    <s v="Wearables"/>
    <n v="10"/>
    <n v="243.67"/>
    <n v="132.31"/>
    <n v="2436.6999999999998"/>
    <n v="1323.1"/>
    <x v="556"/>
    <n v="0.45701153198998645"/>
    <x v="1"/>
  </r>
  <r>
    <n v="101049"/>
    <d v="2025-03-01T00:00:00"/>
    <x v="14"/>
    <x v="3"/>
    <x v="6"/>
    <s v="Accessories"/>
    <n v="10"/>
    <n v="130.46"/>
    <n v="68.36"/>
    <n v="1304.5999999999999"/>
    <n v="683.6"/>
    <x v="557"/>
    <n v="0.47600797179212012"/>
    <x v="2"/>
  </r>
  <r>
    <n v="103009"/>
    <d v="2025-03-01T00:00:00"/>
    <x v="1"/>
    <x v="1"/>
    <x v="4"/>
    <s v="Accessories"/>
    <n v="4"/>
    <n v="45.36"/>
    <n v="22.75"/>
    <n v="181.44"/>
    <n v="91"/>
    <x v="558"/>
    <n v="0.49845679012345678"/>
    <x v="2"/>
  </r>
  <r>
    <n v="103020"/>
    <d v="2025-03-01T00:00:00"/>
    <x v="1"/>
    <x v="1"/>
    <x v="4"/>
    <s v="Accessories"/>
    <n v="1"/>
    <n v="45.99"/>
    <n v="23.42"/>
    <n v="45.99"/>
    <n v="23.42"/>
    <x v="559"/>
    <n v="0.49075886062187429"/>
    <x v="2"/>
  </r>
  <r>
    <n v="100519"/>
    <d v="2025-03-01T00:00:00"/>
    <x v="13"/>
    <x v="3"/>
    <x v="5"/>
    <s v="Electronics"/>
    <n v="5"/>
    <n v="852.92"/>
    <n v="680.93"/>
    <n v="4264.6000000000004"/>
    <n v="3404.65"/>
    <x v="560"/>
    <n v="0.20164845472025517"/>
    <x v="2"/>
  </r>
  <r>
    <n v="102588"/>
    <d v="2025-03-01T00:00:00"/>
    <x v="2"/>
    <x v="1"/>
    <x v="3"/>
    <s v="Electronics"/>
    <n v="8"/>
    <n v="683.69"/>
    <n v="419.02"/>
    <n v="5469.52"/>
    <n v="3352.16"/>
    <x v="561"/>
    <n v="0.38711989351899262"/>
    <x v="2"/>
  </r>
  <r>
    <n v="102410"/>
    <d v="2025-03-01T00:00:00"/>
    <x v="10"/>
    <x v="2"/>
    <x v="7"/>
    <s v="Accessories"/>
    <n v="2"/>
    <n v="75.88"/>
    <n v="38.090000000000003"/>
    <n v="151.76"/>
    <n v="76.180000000000007"/>
    <x v="562"/>
    <n v="0.49802319451765936"/>
    <x v="2"/>
  </r>
  <r>
    <n v="101597"/>
    <d v="2025-03-01T00:00:00"/>
    <x v="8"/>
    <x v="0"/>
    <x v="5"/>
    <s v="Electronics"/>
    <n v="12"/>
    <n v="821.42"/>
    <n v="601.01"/>
    <n v="9857.0400000000009"/>
    <n v="7212.12"/>
    <x v="563"/>
    <n v="0.26832801733583317"/>
    <x v="2"/>
  </r>
  <r>
    <n v="102329"/>
    <d v="2025-03-01T00:00:00"/>
    <x v="2"/>
    <x v="1"/>
    <x v="4"/>
    <s v="Accessories"/>
    <n v="6"/>
    <n v="41.76"/>
    <n v="23.83"/>
    <n v="250.56"/>
    <n v="142.97999999999999"/>
    <x v="564"/>
    <n v="0.42935823754789276"/>
    <x v="2"/>
  </r>
  <r>
    <n v="101967"/>
    <d v="2025-03-01T00:00:00"/>
    <x v="11"/>
    <x v="0"/>
    <x v="1"/>
    <s v="Electronics"/>
    <n v="7"/>
    <n v="481.83"/>
    <n v="294.91000000000003"/>
    <n v="3372.81"/>
    <n v="2064.37"/>
    <x v="565"/>
    <n v="0.3879376543594214"/>
    <x v="2"/>
  </r>
  <r>
    <n v="101659"/>
    <d v="2025-03-02T00:00:00"/>
    <x v="15"/>
    <x v="2"/>
    <x v="2"/>
    <s v="Wearables"/>
    <n v="15"/>
    <n v="221.87"/>
    <n v="142.69999999999999"/>
    <n v="3328.05"/>
    <n v="2140.5"/>
    <x v="566"/>
    <n v="0.35683057646369498"/>
    <x v="2"/>
  </r>
  <r>
    <n v="103970"/>
    <d v="2025-03-02T00:00:00"/>
    <x v="15"/>
    <x v="2"/>
    <x v="1"/>
    <s v="Electronics"/>
    <n v="11"/>
    <n v="438.91"/>
    <n v="325.77999999999997"/>
    <n v="4828.01"/>
    <n v="3583.58"/>
    <x v="567"/>
    <n v="0.25775215875692059"/>
    <x v="2"/>
  </r>
  <r>
    <n v="103433"/>
    <d v="2025-03-02T00:00:00"/>
    <x v="2"/>
    <x v="1"/>
    <x v="6"/>
    <s v="Accessories"/>
    <n v="12"/>
    <n v="114.84"/>
    <n v="64.900000000000006"/>
    <n v="1378.08"/>
    <n v="778.8"/>
    <x v="568"/>
    <n v="0.43486590038314177"/>
    <x v="2"/>
  </r>
  <r>
    <n v="104962"/>
    <d v="2025-03-02T00:00:00"/>
    <x v="11"/>
    <x v="0"/>
    <x v="1"/>
    <s v="Electronics"/>
    <n v="3"/>
    <n v="461.27"/>
    <n v="321.82"/>
    <n v="1383.81"/>
    <n v="965.46"/>
    <x v="569"/>
    <n v="0.30231751468770995"/>
    <x v="2"/>
  </r>
  <r>
    <n v="101723"/>
    <d v="2025-03-02T00:00:00"/>
    <x v="4"/>
    <x v="0"/>
    <x v="6"/>
    <s v="Accessories"/>
    <n v="1"/>
    <n v="117.21"/>
    <n v="64.709999999999994"/>
    <n v="117.21"/>
    <n v="64.709999999999994"/>
    <x v="570"/>
    <n v="0.44791400051190172"/>
    <x v="2"/>
  </r>
  <r>
    <n v="102282"/>
    <d v="2025-03-03T00:00:00"/>
    <x v="10"/>
    <x v="2"/>
    <x v="0"/>
    <s v="Electronics"/>
    <n v="8"/>
    <n v="334.29"/>
    <n v="232.22"/>
    <n v="2674.32"/>
    <n v="1857.76"/>
    <x v="571"/>
    <n v="0.30533369230309015"/>
    <x v="2"/>
  </r>
  <r>
    <n v="103497"/>
    <d v="2025-03-03T00:00:00"/>
    <x v="13"/>
    <x v="3"/>
    <x v="5"/>
    <s v="Electronics"/>
    <n v="12"/>
    <n v="944.35"/>
    <n v="596.75"/>
    <n v="11332.2"/>
    <n v="7161"/>
    <x v="572"/>
    <n v="0.36808386721025049"/>
    <x v="2"/>
  </r>
  <r>
    <n v="101654"/>
    <d v="2025-03-03T00:00:00"/>
    <x v="9"/>
    <x v="2"/>
    <x v="6"/>
    <s v="Accessories"/>
    <n v="6"/>
    <n v="114.8"/>
    <n v="66.45"/>
    <n v="688.8"/>
    <n v="398.7"/>
    <x v="573"/>
    <n v="0.42116724738675954"/>
    <x v="2"/>
  </r>
  <r>
    <n v="100276"/>
    <d v="2025-03-03T00:00:00"/>
    <x v="7"/>
    <x v="2"/>
    <x v="2"/>
    <s v="Wearables"/>
    <n v="15"/>
    <n v="246.18"/>
    <n v="136.69"/>
    <n v="3692.7"/>
    <n v="2050.35"/>
    <x v="574"/>
    <n v="0.44475586968884556"/>
    <x v="2"/>
  </r>
  <r>
    <n v="102333"/>
    <d v="2025-03-03T00:00:00"/>
    <x v="2"/>
    <x v="1"/>
    <x v="1"/>
    <s v="Electronics"/>
    <n v="7"/>
    <n v="454.05"/>
    <n v="304.97000000000003"/>
    <n v="3178.35"/>
    <n v="2134.79"/>
    <x v="575"/>
    <n v="0.3283338839334875"/>
    <x v="2"/>
  </r>
  <r>
    <n v="103264"/>
    <d v="2025-03-03T00:00:00"/>
    <x v="0"/>
    <x v="0"/>
    <x v="2"/>
    <s v="Wearables"/>
    <n v="3"/>
    <n v="234.77"/>
    <n v="135.36000000000001"/>
    <n v="704.31"/>
    <n v="406.08"/>
    <x v="576"/>
    <n v="0.42343570302849598"/>
    <x v="2"/>
  </r>
  <r>
    <n v="101134"/>
    <d v="2025-03-04T00:00:00"/>
    <x v="6"/>
    <x v="0"/>
    <x v="5"/>
    <s v="Electronics"/>
    <n v="8"/>
    <n v="948.45"/>
    <n v="632.95000000000005"/>
    <n v="7587.6"/>
    <n v="5063.6000000000004"/>
    <x v="577"/>
    <n v="0.33264800463914806"/>
    <x v="2"/>
  </r>
  <r>
    <n v="101770"/>
    <d v="2025-03-04T00:00:00"/>
    <x v="10"/>
    <x v="2"/>
    <x v="1"/>
    <s v="Electronics"/>
    <n v="3"/>
    <n v="442.14"/>
    <n v="324.5"/>
    <n v="1326.42"/>
    <n v="973.5"/>
    <x v="578"/>
    <n v="0.26606957072420506"/>
    <x v="2"/>
  </r>
  <r>
    <n v="103696"/>
    <d v="2025-03-04T00:00:00"/>
    <x v="12"/>
    <x v="0"/>
    <x v="6"/>
    <s v="Accessories"/>
    <n v="13"/>
    <n v="122.96"/>
    <n v="64.67"/>
    <n v="1598.48"/>
    <n v="840.71"/>
    <x v="579"/>
    <n v="0.47405660377358488"/>
    <x v="2"/>
  </r>
  <r>
    <n v="100759"/>
    <d v="2025-03-04T00:00:00"/>
    <x v="13"/>
    <x v="3"/>
    <x v="2"/>
    <s v="Wearables"/>
    <n v="5"/>
    <n v="238.14"/>
    <n v="130.33000000000001"/>
    <n v="1190.7"/>
    <n v="651.65"/>
    <x v="580"/>
    <n v="0.45271688922482578"/>
    <x v="2"/>
  </r>
  <r>
    <n v="100108"/>
    <d v="2025-03-04T00:00:00"/>
    <x v="2"/>
    <x v="1"/>
    <x v="6"/>
    <s v="Accessories"/>
    <n v="8"/>
    <n v="116.61"/>
    <n v="69.92"/>
    <n v="932.88"/>
    <n v="559.36"/>
    <x v="141"/>
    <n v="0.40039447731755423"/>
    <x v="2"/>
  </r>
  <r>
    <n v="102337"/>
    <d v="2025-03-04T00:00:00"/>
    <x v="7"/>
    <x v="2"/>
    <x v="2"/>
    <s v="Wearables"/>
    <n v="3"/>
    <n v="243.2"/>
    <n v="144.54"/>
    <n v="729.6"/>
    <n v="433.62"/>
    <x v="581"/>
    <n v="0.40567434210526315"/>
    <x v="2"/>
  </r>
  <r>
    <n v="101926"/>
    <d v="2025-03-04T00:00:00"/>
    <x v="8"/>
    <x v="0"/>
    <x v="2"/>
    <s v="Wearables"/>
    <n v="15"/>
    <n v="227.77"/>
    <n v="145.22999999999999"/>
    <n v="3416.55"/>
    <n v="2178.4499999999998"/>
    <x v="582"/>
    <n v="0.36238310576458715"/>
    <x v="2"/>
  </r>
  <r>
    <n v="101927"/>
    <d v="2025-03-04T00:00:00"/>
    <x v="7"/>
    <x v="2"/>
    <x v="1"/>
    <s v="Electronics"/>
    <n v="1"/>
    <n v="501.93"/>
    <n v="307.81"/>
    <n v="501.93"/>
    <n v="307.81"/>
    <x v="583"/>
    <n v="0.38674715597792519"/>
    <x v="2"/>
  </r>
  <r>
    <n v="104275"/>
    <d v="2025-03-05T00:00:00"/>
    <x v="1"/>
    <x v="1"/>
    <x v="3"/>
    <s v="Electronics"/>
    <n v="7"/>
    <n v="691.22"/>
    <n v="450.45"/>
    <n v="4838.54"/>
    <n v="3153.15"/>
    <x v="584"/>
    <n v="0.34832614797025546"/>
    <x v="2"/>
  </r>
  <r>
    <n v="104300"/>
    <d v="2025-03-05T00:00:00"/>
    <x v="7"/>
    <x v="2"/>
    <x v="4"/>
    <s v="Accessories"/>
    <n v="8"/>
    <n v="49.98"/>
    <n v="24.52"/>
    <n v="399.84"/>
    <n v="196.16"/>
    <x v="585"/>
    <n v="0.50940376150460187"/>
    <x v="2"/>
  </r>
  <r>
    <n v="103875"/>
    <d v="2025-03-05T00:00:00"/>
    <x v="8"/>
    <x v="0"/>
    <x v="6"/>
    <s v="Accessories"/>
    <n v="9"/>
    <n v="114.39"/>
    <n v="72.790000000000006"/>
    <n v="1029.51"/>
    <n v="655.11"/>
    <x v="586"/>
    <n v="0.36366815281056036"/>
    <x v="2"/>
  </r>
  <r>
    <n v="103964"/>
    <d v="2025-03-05T00:00:00"/>
    <x v="3"/>
    <x v="2"/>
    <x v="0"/>
    <s v="Electronics"/>
    <n v="6"/>
    <n v="390.88"/>
    <n v="226.87"/>
    <n v="2345.2800000000002"/>
    <n v="1361.22"/>
    <x v="587"/>
    <n v="0.41959169054441264"/>
    <x v="2"/>
  </r>
  <r>
    <n v="100505"/>
    <d v="2025-03-05T00:00:00"/>
    <x v="5"/>
    <x v="1"/>
    <x v="4"/>
    <s v="Accessories"/>
    <n v="13"/>
    <n v="50.22"/>
    <n v="22"/>
    <n v="652.86"/>
    <n v="286"/>
    <x v="588"/>
    <n v="0.56192751891676629"/>
    <x v="2"/>
  </r>
  <r>
    <n v="100816"/>
    <d v="2025-03-05T00:00:00"/>
    <x v="10"/>
    <x v="2"/>
    <x v="7"/>
    <s v="Accessories"/>
    <n v="2"/>
    <n v="65.28"/>
    <n v="37.99"/>
    <n v="130.56"/>
    <n v="75.98"/>
    <x v="589"/>
    <n v="0.41804534313725489"/>
    <x v="2"/>
  </r>
  <r>
    <n v="101029"/>
    <d v="2025-03-05T00:00:00"/>
    <x v="0"/>
    <x v="0"/>
    <x v="7"/>
    <s v="Accessories"/>
    <n v="8"/>
    <n v="70.510000000000005"/>
    <n v="40.130000000000003"/>
    <n v="564.08000000000004"/>
    <n v="321.04000000000002"/>
    <x v="590"/>
    <n v="0.4308608707984683"/>
    <x v="2"/>
  </r>
  <r>
    <n v="102623"/>
    <d v="2025-03-06T00:00:00"/>
    <x v="3"/>
    <x v="2"/>
    <x v="6"/>
    <s v="Accessories"/>
    <n v="13"/>
    <n v="118.05"/>
    <n v="71.760000000000005"/>
    <n v="1534.65"/>
    <n v="932.88"/>
    <x v="591"/>
    <n v="0.39212198221092759"/>
    <x v="2"/>
  </r>
  <r>
    <n v="104871"/>
    <d v="2025-03-06T00:00:00"/>
    <x v="3"/>
    <x v="2"/>
    <x v="5"/>
    <s v="Electronics"/>
    <n v="14"/>
    <n v="1005.83"/>
    <n v="645.16"/>
    <n v="14081.62"/>
    <n v="9032.24"/>
    <x v="592"/>
    <n v="0.35857948162214298"/>
    <x v="2"/>
  </r>
  <r>
    <n v="102533"/>
    <d v="2025-03-06T00:00:00"/>
    <x v="11"/>
    <x v="0"/>
    <x v="5"/>
    <s v="Electronics"/>
    <n v="15"/>
    <n v="970.36"/>
    <n v="614.64"/>
    <n v="14555.4"/>
    <n v="9219.6"/>
    <x v="593"/>
    <n v="0.36658559709798422"/>
    <x v="2"/>
  </r>
  <r>
    <n v="103874"/>
    <d v="2025-03-06T00:00:00"/>
    <x v="2"/>
    <x v="1"/>
    <x v="2"/>
    <s v="Wearables"/>
    <n v="8"/>
    <n v="244.74"/>
    <n v="144.5"/>
    <n v="1957.92"/>
    <n v="1156"/>
    <x v="169"/>
    <n v="0.40957751082781729"/>
    <x v="2"/>
  </r>
  <r>
    <n v="103060"/>
    <d v="2025-03-06T00:00:00"/>
    <x v="13"/>
    <x v="3"/>
    <x v="2"/>
    <s v="Wearables"/>
    <n v="11"/>
    <n v="241.7"/>
    <n v="130.19999999999999"/>
    <n v="2658.7"/>
    <n v="1432.2"/>
    <x v="594"/>
    <n v="0.46131568059577982"/>
    <x v="2"/>
  </r>
  <r>
    <n v="103659"/>
    <d v="2025-03-06T00:00:00"/>
    <x v="1"/>
    <x v="1"/>
    <x v="2"/>
    <s v="Wearables"/>
    <n v="5"/>
    <n v="242.3"/>
    <n v="137.63999999999999"/>
    <n v="1211.5"/>
    <n v="688.2"/>
    <x v="595"/>
    <n v="0.4319438712340074"/>
    <x v="2"/>
  </r>
  <r>
    <n v="104077"/>
    <d v="2025-03-07T00:00:00"/>
    <x v="9"/>
    <x v="2"/>
    <x v="6"/>
    <s v="Accessories"/>
    <n v="14"/>
    <n v="117.74"/>
    <n v="71.52"/>
    <n v="1648.36"/>
    <n v="1001.28"/>
    <x v="596"/>
    <n v="0.39255987769661965"/>
    <x v="2"/>
  </r>
  <r>
    <n v="103358"/>
    <d v="2025-03-07T00:00:00"/>
    <x v="9"/>
    <x v="2"/>
    <x v="0"/>
    <s v="Electronics"/>
    <n v="5"/>
    <n v="335.68"/>
    <n v="232.67"/>
    <n v="1678.4"/>
    <n v="1163.3499999999999"/>
    <x v="597"/>
    <n v="0.3068696377502384"/>
    <x v="2"/>
  </r>
  <r>
    <n v="103528"/>
    <d v="2025-03-07T00:00:00"/>
    <x v="1"/>
    <x v="1"/>
    <x v="4"/>
    <s v="Accessories"/>
    <n v="5"/>
    <n v="43.85"/>
    <n v="23.76"/>
    <n v="219.25"/>
    <n v="118.8"/>
    <x v="598"/>
    <n v="0.45815279361459521"/>
    <x v="2"/>
  </r>
  <r>
    <n v="103610"/>
    <d v="2025-03-07T00:00:00"/>
    <x v="14"/>
    <x v="3"/>
    <x v="2"/>
    <s v="Wearables"/>
    <n v="7"/>
    <n v="229.51"/>
    <n v="145.5"/>
    <n v="1606.57"/>
    <n v="1018.5"/>
    <x v="599"/>
    <n v="0.36604069539453615"/>
    <x v="2"/>
  </r>
  <r>
    <n v="103194"/>
    <d v="2025-03-07T00:00:00"/>
    <x v="15"/>
    <x v="2"/>
    <x v="2"/>
    <s v="Wearables"/>
    <n v="13"/>
    <n v="230.28"/>
    <n v="134.24"/>
    <n v="2993.64"/>
    <n v="1745.12"/>
    <x v="600"/>
    <n v="0.41705749522320656"/>
    <x v="2"/>
  </r>
  <r>
    <n v="104025"/>
    <d v="2025-03-07T00:00:00"/>
    <x v="5"/>
    <x v="1"/>
    <x v="2"/>
    <s v="Wearables"/>
    <n v="9"/>
    <n v="222.62"/>
    <n v="142.27000000000001"/>
    <n v="2003.58"/>
    <n v="1280.43"/>
    <x v="601"/>
    <n v="0.36092893720240765"/>
    <x v="2"/>
  </r>
  <r>
    <n v="101475"/>
    <d v="2025-03-07T00:00:00"/>
    <x v="10"/>
    <x v="2"/>
    <x v="6"/>
    <s v="Accessories"/>
    <n v="6"/>
    <n v="127.57"/>
    <n v="68.34"/>
    <n v="765.42"/>
    <n v="410.04"/>
    <x v="602"/>
    <n v="0.46429411303598017"/>
    <x v="2"/>
  </r>
  <r>
    <n v="102900"/>
    <d v="2025-03-08T00:00:00"/>
    <x v="11"/>
    <x v="0"/>
    <x v="1"/>
    <s v="Electronics"/>
    <n v="10"/>
    <n v="492.05"/>
    <n v="302.64999999999998"/>
    <n v="4920.5"/>
    <n v="3026.5"/>
    <x v="603"/>
    <n v="0.38492023168377199"/>
    <x v="2"/>
  </r>
  <r>
    <n v="102814"/>
    <d v="2025-03-08T00:00:00"/>
    <x v="12"/>
    <x v="0"/>
    <x v="1"/>
    <s v="Electronics"/>
    <n v="11"/>
    <n v="429"/>
    <n v="323.3"/>
    <n v="4719"/>
    <n v="3556.3"/>
    <x v="604"/>
    <n v="0.24638694638694636"/>
    <x v="2"/>
  </r>
  <r>
    <n v="104029"/>
    <d v="2025-03-08T00:00:00"/>
    <x v="2"/>
    <x v="1"/>
    <x v="2"/>
    <s v="Wearables"/>
    <n v="4"/>
    <n v="241.86"/>
    <n v="139.36000000000001"/>
    <n v="967.44"/>
    <n v="557.44000000000005"/>
    <x v="605"/>
    <n v="0.423798891920946"/>
    <x v="2"/>
  </r>
  <r>
    <n v="100623"/>
    <d v="2025-03-08T00:00:00"/>
    <x v="3"/>
    <x v="2"/>
    <x v="1"/>
    <s v="Electronics"/>
    <n v="6"/>
    <n v="416.28"/>
    <n v="309.44"/>
    <n v="2497.6799999999998"/>
    <n v="1856.64"/>
    <x v="606"/>
    <n v="0.25665417507446903"/>
    <x v="2"/>
  </r>
  <r>
    <n v="102354"/>
    <d v="2025-03-08T00:00:00"/>
    <x v="13"/>
    <x v="3"/>
    <x v="6"/>
    <s v="Accessories"/>
    <n v="3"/>
    <n v="108.63"/>
    <n v="72.63"/>
    <n v="325.89"/>
    <n v="217.89"/>
    <x v="607"/>
    <n v="0.33140016570008285"/>
    <x v="2"/>
  </r>
  <r>
    <n v="101675"/>
    <d v="2025-03-08T00:00:00"/>
    <x v="5"/>
    <x v="1"/>
    <x v="1"/>
    <s v="Electronics"/>
    <n v="15"/>
    <n v="412.84"/>
    <n v="297.95"/>
    <n v="6192.6"/>
    <n v="4469.25"/>
    <x v="608"/>
    <n v="0.27829183218680364"/>
    <x v="2"/>
  </r>
  <r>
    <n v="104462"/>
    <d v="2025-03-08T00:00:00"/>
    <x v="7"/>
    <x v="2"/>
    <x v="4"/>
    <s v="Accessories"/>
    <n v="6"/>
    <n v="48.84"/>
    <n v="24.2"/>
    <n v="293.04000000000002"/>
    <n v="145.19999999999999"/>
    <x v="609"/>
    <n v="0.50450450450450457"/>
    <x v="2"/>
  </r>
  <r>
    <n v="100708"/>
    <d v="2025-03-08T00:00:00"/>
    <x v="5"/>
    <x v="1"/>
    <x v="7"/>
    <s v="Accessories"/>
    <n v="13"/>
    <n v="67.27"/>
    <n v="38.880000000000003"/>
    <n v="874.51"/>
    <n v="505.44"/>
    <x v="610"/>
    <n v="0.42203062286308907"/>
    <x v="2"/>
  </r>
  <r>
    <n v="103798"/>
    <d v="2025-03-08T00:00:00"/>
    <x v="8"/>
    <x v="0"/>
    <x v="1"/>
    <s v="Electronics"/>
    <n v="8"/>
    <n v="411.14"/>
    <n v="311.36"/>
    <n v="3289.12"/>
    <n v="2490.88"/>
    <x v="611"/>
    <n v="0.24269105414214132"/>
    <x v="2"/>
  </r>
  <r>
    <n v="100334"/>
    <d v="2025-03-09T00:00:00"/>
    <x v="12"/>
    <x v="0"/>
    <x v="6"/>
    <s v="Accessories"/>
    <n v="9"/>
    <n v="120.24"/>
    <n v="73.27"/>
    <n v="1082.1600000000001"/>
    <n v="659.43"/>
    <x v="612"/>
    <n v="0.39063539587491691"/>
    <x v="2"/>
  </r>
  <r>
    <n v="102974"/>
    <d v="2025-03-09T00:00:00"/>
    <x v="1"/>
    <x v="1"/>
    <x v="6"/>
    <s v="Accessories"/>
    <n v="4"/>
    <n v="119.2"/>
    <n v="64.239999999999995"/>
    <n v="476.8"/>
    <n v="256.95999999999998"/>
    <x v="613"/>
    <n v="0.46107382550335574"/>
    <x v="2"/>
  </r>
  <r>
    <n v="101419"/>
    <d v="2025-03-09T00:00:00"/>
    <x v="9"/>
    <x v="2"/>
    <x v="7"/>
    <s v="Accessories"/>
    <n v="11"/>
    <n v="71.239999999999995"/>
    <n v="39.369999999999997"/>
    <n v="783.64"/>
    <n v="433.07"/>
    <x v="614"/>
    <n v="0.44736103312745651"/>
    <x v="2"/>
  </r>
  <r>
    <n v="103614"/>
    <d v="2025-03-09T00:00:00"/>
    <x v="5"/>
    <x v="1"/>
    <x v="2"/>
    <s v="Wearables"/>
    <n v="11"/>
    <n v="224.32"/>
    <n v="146.19"/>
    <n v="2467.52"/>
    <n v="1608.09"/>
    <x v="615"/>
    <n v="0.34829707560627676"/>
    <x v="2"/>
  </r>
  <r>
    <n v="104382"/>
    <d v="2025-03-09T00:00:00"/>
    <x v="4"/>
    <x v="0"/>
    <x v="0"/>
    <s v="Electronics"/>
    <n v="5"/>
    <n v="339.48"/>
    <n v="235.85"/>
    <n v="1697.4"/>
    <n v="1179.25"/>
    <x v="616"/>
    <n v="0.30526098739248264"/>
    <x v="2"/>
  </r>
  <r>
    <n v="103656"/>
    <d v="2025-03-09T00:00:00"/>
    <x v="11"/>
    <x v="0"/>
    <x v="4"/>
    <s v="Accessories"/>
    <n v="13"/>
    <n v="45.93"/>
    <n v="22.82"/>
    <n v="597.09"/>
    <n v="296.66000000000003"/>
    <x v="617"/>
    <n v="0.50315697801001524"/>
    <x v="2"/>
  </r>
  <r>
    <n v="103241"/>
    <d v="2025-03-09T00:00:00"/>
    <x v="3"/>
    <x v="2"/>
    <x v="6"/>
    <s v="Accessories"/>
    <n v="1"/>
    <n v="121.84"/>
    <n v="73.62"/>
    <n v="121.84"/>
    <n v="73.62"/>
    <x v="618"/>
    <n v="0.39576493762311227"/>
    <x v="2"/>
  </r>
  <r>
    <n v="103346"/>
    <d v="2025-03-09T00:00:00"/>
    <x v="1"/>
    <x v="1"/>
    <x v="4"/>
    <s v="Accessories"/>
    <n v="9"/>
    <n v="49.38"/>
    <n v="21.68"/>
    <n v="444.42"/>
    <n v="195.12"/>
    <x v="619"/>
    <n v="0.56095585257189151"/>
    <x v="2"/>
  </r>
  <r>
    <n v="100549"/>
    <d v="2025-03-09T00:00:00"/>
    <x v="7"/>
    <x v="2"/>
    <x v="1"/>
    <s v="Electronics"/>
    <n v="7"/>
    <n v="463.28"/>
    <n v="331.41"/>
    <n v="3242.96"/>
    <n v="2319.87"/>
    <x v="620"/>
    <n v="0.28464427560006911"/>
    <x v="2"/>
  </r>
  <r>
    <n v="104924"/>
    <d v="2025-03-09T00:00:00"/>
    <x v="13"/>
    <x v="3"/>
    <x v="1"/>
    <s v="Electronics"/>
    <n v="14"/>
    <n v="442.12"/>
    <n v="294.54000000000002"/>
    <n v="6189.68"/>
    <n v="4123.5600000000004"/>
    <x v="621"/>
    <n v="0.33380077806930242"/>
    <x v="2"/>
  </r>
  <r>
    <n v="101767"/>
    <d v="2025-03-09T00:00:00"/>
    <x v="2"/>
    <x v="1"/>
    <x v="0"/>
    <s v="Electronics"/>
    <n v="1"/>
    <n v="361.84"/>
    <n v="242.75"/>
    <n v="361.84"/>
    <n v="242.75"/>
    <x v="622"/>
    <n v="0.32912336944505854"/>
    <x v="2"/>
  </r>
  <r>
    <n v="100688"/>
    <d v="2025-03-10T00:00:00"/>
    <x v="12"/>
    <x v="0"/>
    <x v="3"/>
    <s v="Electronics"/>
    <n v="8"/>
    <n v="654.97"/>
    <n v="440.14"/>
    <n v="5239.76"/>
    <n v="3521.12"/>
    <x v="623"/>
    <n v="0.32799975571400219"/>
    <x v="2"/>
  </r>
  <r>
    <n v="102543"/>
    <d v="2025-03-10T00:00:00"/>
    <x v="1"/>
    <x v="1"/>
    <x v="6"/>
    <s v="Accessories"/>
    <n v="5"/>
    <n v="112.01"/>
    <n v="71.37"/>
    <n v="560.04999999999995"/>
    <n v="356.85"/>
    <x v="624"/>
    <n v="0.36282474779037577"/>
    <x v="2"/>
  </r>
  <r>
    <n v="102766"/>
    <d v="2025-03-10T00:00:00"/>
    <x v="13"/>
    <x v="3"/>
    <x v="4"/>
    <s v="Accessories"/>
    <n v="8"/>
    <n v="44.28"/>
    <n v="23.16"/>
    <n v="354.24"/>
    <n v="185.28"/>
    <x v="625"/>
    <n v="0.47696476964769646"/>
    <x v="2"/>
  </r>
  <r>
    <n v="102620"/>
    <d v="2025-03-10T00:00:00"/>
    <x v="4"/>
    <x v="0"/>
    <x v="1"/>
    <s v="Electronics"/>
    <n v="9"/>
    <n v="455.16"/>
    <n v="326.51"/>
    <n v="4096.4399999999996"/>
    <n v="2938.59"/>
    <x v="626"/>
    <n v="0.28264786009315396"/>
    <x v="2"/>
  </r>
  <r>
    <n v="104214"/>
    <d v="2025-03-10T00:00:00"/>
    <x v="12"/>
    <x v="0"/>
    <x v="7"/>
    <s v="Accessories"/>
    <n v="2"/>
    <n v="66.739999999999995"/>
    <n v="35.93"/>
    <n v="133.47999999999999"/>
    <n v="71.86"/>
    <x v="627"/>
    <n v="0.46164219358705422"/>
    <x v="2"/>
  </r>
  <r>
    <n v="102703"/>
    <d v="2025-03-10T00:00:00"/>
    <x v="11"/>
    <x v="0"/>
    <x v="5"/>
    <s v="Electronics"/>
    <n v="6"/>
    <n v="867.31"/>
    <n v="661.64"/>
    <n v="5203.8599999999997"/>
    <n v="3969.84"/>
    <x v="628"/>
    <n v="0.23713551094764262"/>
    <x v="2"/>
  </r>
  <r>
    <n v="100726"/>
    <d v="2025-03-10T00:00:00"/>
    <x v="2"/>
    <x v="1"/>
    <x v="3"/>
    <s v="Electronics"/>
    <n v="2"/>
    <n v="599.52"/>
    <n v="429.03"/>
    <n v="1199.04"/>
    <n v="858.06"/>
    <x v="629"/>
    <n v="0.28437750200160128"/>
    <x v="2"/>
  </r>
  <r>
    <n v="104650"/>
    <d v="2025-03-10T00:00:00"/>
    <x v="4"/>
    <x v="0"/>
    <x v="4"/>
    <s v="Accessories"/>
    <n v="7"/>
    <n v="43.66"/>
    <n v="23.83"/>
    <n v="305.62"/>
    <n v="166.81"/>
    <x v="630"/>
    <n v="0.45419147961520845"/>
    <x v="2"/>
  </r>
  <r>
    <n v="104532"/>
    <d v="2025-03-11T00:00:00"/>
    <x v="11"/>
    <x v="0"/>
    <x v="0"/>
    <s v="Electronics"/>
    <n v="6"/>
    <n v="350.82"/>
    <n v="241.6"/>
    <n v="2104.92"/>
    <n v="1449.6"/>
    <x v="631"/>
    <n v="0.31132774642266697"/>
    <x v="2"/>
  </r>
  <r>
    <n v="104479"/>
    <d v="2025-03-11T00:00:00"/>
    <x v="7"/>
    <x v="2"/>
    <x v="0"/>
    <s v="Electronics"/>
    <n v="8"/>
    <n v="329.38"/>
    <n v="218.97"/>
    <n v="2635.04"/>
    <n v="1751.76"/>
    <x v="632"/>
    <n v="0.33520553767684741"/>
    <x v="2"/>
  </r>
  <r>
    <n v="101014"/>
    <d v="2025-03-11T00:00:00"/>
    <x v="4"/>
    <x v="0"/>
    <x v="2"/>
    <s v="Wearables"/>
    <n v="15"/>
    <n v="244.28"/>
    <n v="131.79"/>
    <n v="3664.2"/>
    <n v="1976.85"/>
    <x v="633"/>
    <n v="0.4604961519567709"/>
    <x v="2"/>
  </r>
  <r>
    <n v="104112"/>
    <d v="2025-03-11T00:00:00"/>
    <x v="7"/>
    <x v="2"/>
    <x v="1"/>
    <s v="Electronics"/>
    <n v="6"/>
    <n v="446.9"/>
    <n v="328.38"/>
    <n v="2681.4"/>
    <n v="1970.28"/>
    <x v="634"/>
    <n v="0.2652047437905572"/>
    <x v="2"/>
  </r>
  <r>
    <n v="100997"/>
    <d v="2025-03-11T00:00:00"/>
    <x v="13"/>
    <x v="3"/>
    <x v="3"/>
    <s v="Electronics"/>
    <n v="10"/>
    <n v="714.02"/>
    <n v="433.55"/>
    <n v="7140.2"/>
    <n v="4335.5"/>
    <x v="635"/>
    <n v="0.39280412313380575"/>
    <x v="2"/>
  </r>
  <r>
    <n v="104006"/>
    <d v="2025-03-11T00:00:00"/>
    <x v="12"/>
    <x v="0"/>
    <x v="0"/>
    <s v="Electronics"/>
    <n v="13"/>
    <n v="325.77999999999997"/>
    <n v="230.46"/>
    <n v="4235.1400000000003"/>
    <n v="2995.98"/>
    <x v="636"/>
    <n v="0.2925900914727731"/>
    <x v="2"/>
  </r>
  <r>
    <n v="102263"/>
    <d v="2025-03-11T00:00:00"/>
    <x v="13"/>
    <x v="3"/>
    <x v="4"/>
    <s v="Accessories"/>
    <n v="10"/>
    <n v="46.6"/>
    <n v="24.22"/>
    <n v="466"/>
    <n v="242.2"/>
    <x v="637"/>
    <n v="0.48025751072961376"/>
    <x v="2"/>
  </r>
  <r>
    <n v="102176"/>
    <d v="2025-03-11T00:00:00"/>
    <x v="1"/>
    <x v="1"/>
    <x v="0"/>
    <s v="Electronics"/>
    <n v="13"/>
    <n v="378.14"/>
    <n v="224.69"/>
    <n v="4915.82"/>
    <n v="2920.97"/>
    <x v="638"/>
    <n v="0.40580208388427569"/>
    <x v="2"/>
  </r>
  <r>
    <n v="104666"/>
    <d v="2025-03-11T00:00:00"/>
    <x v="1"/>
    <x v="1"/>
    <x v="6"/>
    <s v="Accessories"/>
    <n v="3"/>
    <n v="126.31"/>
    <n v="71.56"/>
    <n v="378.93"/>
    <n v="214.68"/>
    <x v="639"/>
    <n v="0.43345736679597813"/>
    <x v="2"/>
  </r>
  <r>
    <n v="103056"/>
    <d v="2025-03-11T00:00:00"/>
    <x v="14"/>
    <x v="3"/>
    <x v="0"/>
    <s v="Electronics"/>
    <n v="6"/>
    <n v="315.02"/>
    <n v="240.3"/>
    <n v="1890.12"/>
    <n v="1441.8"/>
    <x v="640"/>
    <n v="0.23719128944194018"/>
    <x v="2"/>
  </r>
  <r>
    <n v="103923"/>
    <d v="2025-03-12T00:00:00"/>
    <x v="2"/>
    <x v="1"/>
    <x v="0"/>
    <s v="Electronics"/>
    <n v="8"/>
    <n v="317.02999999999997"/>
    <n v="235.9"/>
    <n v="2536.2399999999998"/>
    <n v="1887.2"/>
    <x v="641"/>
    <n v="0.25590638109958042"/>
    <x v="2"/>
  </r>
  <r>
    <n v="100086"/>
    <d v="2025-03-12T00:00:00"/>
    <x v="15"/>
    <x v="2"/>
    <x v="2"/>
    <s v="Wearables"/>
    <n v="9"/>
    <n v="209.38"/>
    <n v="130.57"/>
    <n v="1884.42"/>
    <n v="1175.1300000000001"/>
    <x v="642"/>
    <n v="0.37639698156461932"/>
    <x v="2"/>
  </r>
  <r>
    <n v="100351"/>
    <d v="2025-03-12T00:00:00"/>
    <x v="7"/>
    <x v="2"/>
    <x v="3"/>
    <s v="Electronics"/>
    <n v="14"/>
    <n v="709.33"/>
    <n v="455.08"/>
    <n v="9930.6200000000008"/>
    <n v="6371.12"/>
    <x v="643"/>
    <n v="0.3584368347595619"/>
    <x v="2"/>
  </r>
  <r>
    <n v="103783"/>
    <d v="2025-03-12T00:00:00"/>
    <x v="0"/>
    <x v="0"/>
    <x v="0"/>
    <s v="Electronics"/>
    <n v="7"/>
    <n v="332.88"/>
    <n v="239.45"/>
    <n v="2330.16"/>
    <n v="1676.15"/>
    <x v="644"/>
    <n v="0.28067171353040127"/>
    <x v="2"/>
  </r>
  <r>
    <n v="104873"/>
    <d v="2025-03-12T00:00:00"/>
    <x v="4"/>
    <x v="0"/>
    <x v="3"/>
    <s v="Electronics"/>
    <n v="13"/>
    <n v="669.22"/>
    <n v="454.09"/>
    <n v="8699.86"/>
    <n v="5903.17"/>
    <x v="645"/>
    <n v="0.32146379367024303"/>
    <x v="2"/>
  </r>
  <r>
    <n v="103559"/>
    <d v="2025-03-13T00:00:00"/>
    <x v="6"/>
    <x v="0"/>
    <x v="7"/>
    <s v="Accessories"/>
    <n v="14"/>
    <n v="63.51"/>
    <n v="39.119999999999997"/>
    <n v="889.14"/>
    <n v="547.67999999999995"/>
    <x v="646"/>
    <n v="0.38403401039206431"/>
    <x v="2"/>
  </r>
  <r>
    <n v="103331"/>
    <d v="2025-03-13T00:00:00"/>
    <x v="1"/>
    <x v="1"/>
    <x v="1"/>
    <s v="Electronics"/>
    <n v="6"/>
    <n v="417.99"/>
    <n v="332.8"/>
    <n v="2507.94"/>
    <n v="1996.8"/>
    <x v="647"/>
    <n v="0.20380870355750141"/>
    <x v="2"/>
  </r>
  <r>
    <n v="103320"/>
    <d v="2025-03-13T00:00:00"/>
    <x v="5"/>
    <x v="1"/>
    <x v="0"/>
    <s v="Electronics"/>
    <n v="13"/>
    <n v="354.35"/>
    <n v="225.46"/>
    <n v="4606.55"/>
    <n v="2930.98"/>
    <x v="648"/>
    <n v="0.36373641879497676"/>
    <x v="2"/>
  </r>
  <r>
    <n v="104361"/>
    <d v="2025-03-13T00:00:00"/>
    <x v="12"/>
    <x v="0"/>
    <x v="6"/>
    <s v="Accessories"/>
    <n v="15"/>
    <n v="109.64"/>
    <n v="69.36"/>
    <n v="1644.6"/>
    <n v="1040.4000000000001"/>
    <x v="649"/>
    <n v="0.36738416636264126"/>
    <x v="2"/>
  </r>
  <r>
    <n v="100046"/>
    <d v="2025-03-13T00:00:00"/>
    <x v="5"/>
    <x v="1"/>
    <x v="4"/>
    <s v="Accessories"/>
    <n v="5"/>
    <n v="43.94"/>
    <n v="24.42"/>
    <n v="219.7"/>
    <n v="122.1"/>
    <x v="650"/>
    <n v="0.44424214838416021"/>
    <x v="2"/>
  </r>
  <r>
    <n v="100675"/>
    <d v="2025-03-13T00:00:00"/>
    <x v="10"/>
    <x v="2"/>
    <x v="0"/>
    <s v="Electronics"/>
    <n v="12"/>
    <n v="334.86"/>
    <n v="233.58"/>
    <n v="4018.32"/>
    <n v="2802.96"/>
    <x v="651"/>
    <n v="0.30245475721196918"/>
    <x v="2"/>
  </r>
  <r>
    <n v="103093"/>
    <d v="2025-03-13T00:00:00"/>
    <x v="7"/>
    <x v="2"/>
    <x v="2"/>
    <s v="Wearables"/>
    <n v="4"/>
    <n v="228.34"/>
    <n v="146.54"/>
    <n v="913.36"/>
    <n v="586.16"/>
    <x v="652"/>
    <n v="0.35823771568713325"/>
    <x v="2"/>
  </r>
  <r>
    <n v="103847"/>
    <d v="2025-03-13T00:00:00"/>
    <x v="13"/>
    <x v="3"/>
    <x v="6"/>
    <s v="Accessories"/>
    <n v="3"/>
    <n v="127.03"/>
    <n v="72.97"/>
    <n v="381.09"/>
    <n v="218.91"/>
    <x v="653"/>
    <n v="0.42556876328426352"/>
    <x v="2"/>
  </r>
  <r>
    <n v="100638"/>
    <d v="2025-03-13T00:00:00"/>
    <x v="8"/>
    <x v="0"/>
    <x v="4"/>
    <s v="Accessories"/>
    <n v="12"/>
    <n v="45.82"/>
    <n v="23.76"/>
    <n v="549.84"/>
    <n v="285.12"/>
    <x v="654"/>
    <n v="0.48144914884329987"/>
    <x v="2"/>
  </r>
  <r>
    <n v="101275"/>
    <d v="2025-03-13T00:00:00"/>
    <x v="15"/>
    <x v="2"/>
    <x v="7"/>
    <s v="Accessories"/>
    <n v="12"/>
    <n v="76.23"/>
    <n v="38.78"/>
    <n v="914.76"/>
    <n v="465.36"/>
    <x v="655"/>
    <n v="0.49127640036730946"/>
    <x v="2"/>
  </r>
  <r>
    <n v="100648"/>
    <d v="2025-03-13T00:00:00"/>
    <x v="1"/>
    <x v="1"/>
    <x v="4"/>
    <s v="Accessories"/>
    <n v="5"/>
    <n v="44.55"/>
    <n v="21.89"/>
    <n v="222.75"/>
    <n v="109.45"/>
    <x v="656"/>
    <n v="0.50864197530864197"/>
    <x v="2"/>
  </r>
  <r>
    <n v="102634"/>
    <d v="2025-03-13T00:00:00"/>
    <x v="4"/>
    <x v="0"/>
    <x v="3"/>
    <s v="Electronics"/>
    <n v="9"/>
    <n v="720.09"/>
    <n v="416.81"/>
    <n v="6480.81"/>
    <n v="3751.29"/>
    <x v="657"/>
    <n v="0.42116957602521909"/>
    <x v="2"/>
  </r>
  <r>
    <n v="104626"/>
    <d v="2025-03-13T00:00:00"/>
    <x v="1"/>
    <x v="1"/>
    <x v="5"/>
    <s v="Electronics"/>
    <n v="15"/>
    <n v="908.03"/>
    <n v="672.33"/>
    <n v="13620.45"/>
    <n v="10084.950000000001"/>
    <x v="658"/>
    <n v="0.25957292159950662"/>
    <x v="2"/>
  </r>
  <r>
    <n v="104765"/>
    <d v="2025-03-14T00:00:00"/>
    <x v="7"/>
    <x v="2"/>
    <x v="6"/>
    <s v="Accessories"/>
    <n v="5"/>
    <n v="124.97"/>
    <n v="72.540000000000006"/>
    <n v="624.85"/>
    <n v="362.7"/>
    <x v="659"/>
    <n v="0.41954068976554376"/>
    <x v="2"/>
  </r>
  <r>
    <n v="102433"/>
    <d v="2025-03-14T00:00:00"/>
    <x v="14"/>
    <x v="3"/>
    <x v="0"/>
    <s v="Electronics"/>
    <n v="1"/>
    <n v="328.29"/>
    <n v="220.82"/>
    <n v="328.29"/>
    <n v="220.82"/>
    <x v="660"/>
    <n v="0.32736300222364378"/>
    <x v="2"/>
  </r>
  <r>
    <n v="104947"/>
    <d v="2025-03-14T00:00:00"/>
    <x v="5"/>
    <x v="1"/>
    <x v="0"/>
    <s v="Electronics"/>
    <n v="5"/>
    <n v="358.04"/>
    <n v="246.86"/>
    <n v="1790.2"/>
    <n v="1234.3"/>
    <x v="661"/>
    <n v="0.31052396380292707"/>
    <x v="2"/>
  </r>
  <r>
    <n v="100300"/>
    <d v="2025-03-14T00:00:00"/>
    <x v="11"/>
    <x v="0"/>
    <x v="5"/>
    <s v="Electronics"/>
    <n v="9"/>
    <n v="968.04"/>
    <n v="619.14"/>
    <n v="8712.36"/>
    <n v="5572.26"/>
    <x v="662"/>
    <n v="0.36041899095078717"/>
    <x v="2"/>
  </r>
  <r>
    <n v="101408"/>
    <d v="2025-03-14T00:00:00"/>
    <x v="2"/>
    <x v="1"/>
    <x v="7"/>
    <s v="Accessories"/>
    <n v="7"/>
    <n v="74.39"/>
    <n v="39.25"/>
    <n v="520.73"/>
    <n v="274.75"/>
    <x v="663"/>
    <n v="0.47237531926334186"/>
    <x v="2"/>
  </r>
  <r>
    <n v="103775"/>
    <d v="2025-03-14T00:00:00"/>
    <x v="5"/>
    <x v="1"/>
    <x v="1"/>
    <s v="Electronics"/>
    <n v="1"/>
    <n v="426.94"/>
    <n v="307.81"/>
    <n v="426.94"/>
    <n v="307.81"/>
    <x v="664"/>
    <n v="0.27903218250808076"/>
    <x v="2"/>
  </r>
  <r>
    <n v="100910"/>
    <d v="2025-03-14T00:00:00"/>
    <x v="10"/>
    <x v="2"/>
    <x v="7"/>
    <s v="Accessories"/>
    <n v="2"/>
    <n v="72.44"/>
    <n v="38.299999999999997"/>
    <n v="144.88"/>
    <n v="76.599999999999994"/>
    <x v="665"/>
    <n v="0.47128658199889567"/>
    <x v="2"/>
  </r>
  <r>
    <n v="103045"/>
    <d v="2025-03-14T00:00:00"/>
    <x v="1"/>
    <x v="1"/>
    <x v="3"/>
    <s v="Electronics"/>
    <n v="4"/>
    <n v="598.07000000000005"/>
    <n v="448.42"/>
    <n v="2392.2800000000002"/>
    <n v="1793.68"/>
    <x v="666"/>
    <n v="0.25022154597287949"/>
    <x v="2"/>
  </r>
  <r>
    <n v="101519"/>
    <d v="2025-03-14T00:00:00"/>
    <x v="12"/>
    <x v="0"/>
    <x v="6"/>
    <s v="Accessories"/>
    <n v="12"/>
    <n v="128.41"/>
    <n v="70.59"/>
    <n v="1540.92"/>
    <n v="847.08"/>
    <x v="667"/>
    <n v="0.45027645821976481"/>
    <x v="2"/>
  </r>
  <r>
    <n v="103402"/>
    <d v="2025-03-14T00:00:00"/>
    <x v="12"/>
    <x v="0"/>
    <x v="5"/>
    <s v="Electronics"/>
    <n v="15"/>
    <n v="881.87"/>
    <n v="625.17999999999995"/>
    <n v="13228.05"/>
    <n v="9377.7000000000007"/>
    <x v="668"/>
    <n v="0.29107464819077633"/>
    <x v="2"/>
  </r>
  <r>
    <n v="101893"/>
    <d v="2025-03-15T00:00:00"/>
    <x v="5"/>
    <x v="1"/>
    <x v="5"/>
    <s v="Electronics"/>
    <n v="8"/>
    <n v="968.84"/>
    <n v="633.98"/>
    <n v="7750.72"/>
    <n v="5071.84"/>
    <x v="669"/>
    <n v="0.34562982535816028"/>
    <x v="2"/>
  </r>
  <r>
    <n v="101414"/>
    <d v="2025-03-15T00:00:00"/>
    <x v="12"/>
    <x v="0"/>
    <x v="6"/>
    <s v="Accessories"/>
    <n v="11"/>
    <n v="127.43"/>
    <n v="72.52"/>
    <n v="1401.73"/>
    <n v="797.72"/>
    <x v="670"/>
    <n v="0.43090324099505611"/>
    <x v="2"/>
  </r>
  <r>
    <n v="100490"/>
    <d v="2025-03-15T00:00:00"/>
    <x v="13"/>
    <x v="3"/>
    <x v="6"/>
    <s v="Accessories"/>
    <n v="2"/>
    <n v="130.76"/>
    <n v="72.31"/>
    <n v="261.52"/>
    <n v="144.62"/>
    <x v="671"/>
    <n v="0.44700214132762306"/>
    <x v="2"/>
  </r>
  <r>
    <n v="101832"/>
    <d v="2025-03-15T00:00:00"/>
    <x v="2"/>
    <x v="1"/>
    <x v="5"/>
    <s v="Electronics"/>
    <n v="10"/>
    <n v="816.56"/>
    <n v="664.94"/>
    <n v="8165.6"/>
    <n v="6649.4"/>
    <x v="672"/>
    <n v="0.18568139512099546"/>
    <x v="2"/>
  </r>
  <r>
    <n v="103975"/>
    <d v="2025-03-15T00:00:00"/>
    <x v="12"/>
    <x v="0"/>
    <x v="3"/>
    <s v="Electronics"/>
    <n v="1"/>
    <n v="605.79999999999995"/>
    <n v="418.23"/>
    <n v="605.79999999999995"/>
    <n v="418.23"/>
    <x v="673"/>
    <n v="0.30962363816441063"/>
    <x v="2"/>
  </r>
  <r>
    <n v="104205"/>
    <d v="2025-03-15T00:00:00"/>
    <x v="4"/>
    <x v="0"/>
    <x v="4"/>
    <s v="Accessories"/>
    <n v="10"/>
    <n v="41.5"/>
    <n v="22.34"/>
    <n v="415"/>
    <n v="223.4"/>
    <x v="674"/>
    <n v="0.46168674698795181"/>
    <x v="2"/>
  </r>
  <r>
    <n v="102009"/>
    <d v="2025-03-15T00:00:00"/>
    <x v="6"/>
    <x v="0"/>
    <x v="5"/>
    <s v="Electronics"/>
    <n v="6"/>
    <n v="953.44"/>
    <n v="655.32000000000005"/>
    <n v="5720.64"/>
    <n v="3931.92"/>
    <x v="675"/>
    <n v="0.31267830172847794"/>
    <x v="2"/>
  </r>
  <r>
    <n v="104879"/>
    <d v="2025-03-16T00:00:00"/>
    <x v="3"/>
    <x v="2"/>
    <x v="6"/>
    <s v="Accessories"/>
    <n v="14"/>
    <n v="122.11"/>
    <n v="72.959999999999994"/>
    <n v="1709.54"/>
    <n v="1021.44"/>
    <x v="676"/>
    <n v="0.40250593726967482"/>
    <x v="2"/>
  </r>
  <r>
    <n v="101099"/>
    <d v="2025-03-16T00:00:00"/>
    <x v="5"/>
    <x v="1"/>
    <x v="4"/>
    <s v="Accessories"/>
    <n v="1"/>
    <n v="43.19"/>
    <n v="23.82"/>
    <n v="43.19"/>
    <n v="23.82"/>
    <x v="677"/>
    <n v="0.4484834452419541"/>
    <x v="2"/>
  </r>
  <r>
    <n v="100945"/>
    <d v="2025-03-16T00:00:00"/>
    <x v="12"/>
    <x v="0"/>
    <x v="7"/>
    <s v="Accessories"/>
    <n v="11"/>
    <n v="77.73"/>
    <n v="36.85"/>
    <n v="855.03"/>
    <n v="405.35"/>
    <x v="678"/>
    <n v="0.52592306702688796"/>
    <x v="2"/>
  </r>
  <r>
    <n v="103338"/>
    <d v="2025-03-16T00:00:00"/>
    <x v="5"/>
    <x v="1"/>
    <x v="6"/>
    <s v="Accessories"/>
    <n v="10"/>
    <n v="129.77000000000001"/>
    <n v="68.56"/>
    <n v="1297.7"/>
    <n v="685.6"/>
    <x v="679"/>
    <n v="0.47168066579332668"/>
    <x v="2"/>
  </r>
  <r>
    <n v="103384"/>
    <d v="2025-03-16T00:00:00"/>
    <x v="12"/>
    <x v="0"/>
    <x v="5"/>
    <s v="Electronics"/>
    <n v="8"/>
    <n v="860.29"/>
    <n v="674.46"/>
    <n v="6882.32"/>
    <n v="5395.68"/>
    <x v="680"/>
    <n v="0.21600855525462337"/>
    <x v="2"/>
  </r>
  <r>
    <n v="104356"/>
    <d v="2025-03-17T00:00:00"/>
    <x v="5"/>
    <x v="1"/>
    <x v="7"/>
    <s v="Accessories"/>
    <n v="3"/>
    <n v="77.52"/>
    <n v="37.85"/>
    <n v="232.56"/>
    <n v="113.55"/>
    <x v="681"/>
    <n v="0.51173890608875128"/>
    <x v="2"/>
  </r>
  <r>
    <n v="102980"/>
    <d v="2025-03-17T00:00:00"/>
    <x v="13"/>
    <x v="3"/>
    <x v="2"/>
    <s v="Wearables"/>
    <n v="15"/>
    <n v="216.5"/>
    <n v="144.87"/>
    <n v="3247.5"/>
    <n v="2173.0500000000002"/>
    <x v="682"/>
    <n v="0.3308545034642032"/>
    <x v="2"/>
  </r>
  <r>
    <n v="101047"/>
    <d v="2025-03-17T00:00:00"/>
    <x v="8"/>
    <x v="0"/>
    <x v="4"/>
    <s v="Accessories"/>
    <n v="9"/>
    <n v="41.75"/>
    <n v="21.56"/>
    <n v="375.75"/>
    <n v="194.04"/>
    <x v="683"/>
    <n v="0.48359281437125751"/>
    <x v="2"/>
  </r>
  <r>
    <n v="104560"/>
    <d v="2025-03-17T00:00:00"/>
    <x v="13"/>
    <x v="3"/>
    <x v="0"/>
    <s v="Electronics"/>
    <n v="14"/>
    <n v="360.06"/>
    <n v="217.99"/>
    <n v="5040.84"/>
    <n v="3051.86"/>
    <x v="684"/>
    <n v="0.39457312670110534"/>
    <x v="2"/>
  </r>
  <r>
    <n v="102570"/>
    <d v="2025-03-17T00:00:00"/>
    <x v="14"/>
    <x v="3"/>
    <x v="6"/>
    <s v="Accessories"/>
    <n v="10"/>
    <n v="131.12"/>
    <n v="66.400000000000006"/>
    <n v="1311.2"/>
    <n v="664"/>
    <x v="685"/>
    <n v="0.49359365466748018"/>
    <x v="2"/>
  </r>
  <r>
    <n v="103542"/>
    <d v="2025-03-17T00:00:00"/>
    <x v="1"/>
    <x v="1"/>
    <x v="0"/>
    <s v="Electronics"/>
    <n v="2"/>
    <n v="358.95"/>
    <n v="221.08"/>
    <n v="717.9"/>
    <n v="442.16"/>
    <x v="686"/>
    <n v="0.38409249199052786"/>
    <x v="2"/>
  </r>
  <r>
    <n v="100322"/>
    <d v="2025-03-17T00:00:00"/>
    <x v="2"/>
    <x v="1"/>
    <x v="5"/>
    <s v="Electronics"/>
    <n v="15"/>
    <n v="907.11"/>
    <n v="660.17"/>
    <n v="13606.65"/>
    <n v="9902.5499999999993"/>
    <x v="687"/>
    <n v="0.27222718303182636"/>
    <x v="2"/>
  </r>
  <r>
    <n v="100735"/>
    <d v="2025-03-17T00:00:00"/>
    <x v="15"/>
    <x v="2"/>
    <x v="5"/>
    <s v="Electronics"/>
    <n v="12"/>
    <n v="844.74"/>
    <n v="680.41"/>
    <n v="10136.879999999999"/>
    <n v="8164.92"/>
    <x v="688"/>
    <n v="0.19453322915926788"/>
    <x v="2"/>
  </r>
  <r>
    <n v="100410"/>
    <d v="2025-03-18T00:00:00"/>
    <x v="6"/>
    <x v="0"/>
    <x v="4"/>
    <s v="Accessories"/>
    <n v="7"/>
    <n v="45.19"/>
    <n v="23.8"/>
    <n v="316.33"/>
    <n v="166.6"/>
    <x v="689"/>
    <n v="0.47333480858597032"/>
    <x v="2"/>
  </r>
  <r>
    <n v="101501"/>
    <d v="2025-03-18T00:00:00"/>
    <x v="9"/>
    <x v="2"/>
    <x v="0"/>
    <s v="Electronics"/>
    <n v="3"/>
    <n v="331.89"/>
    <n v="239.99"/>
    <n v="995.67"/>
    <n v="719.97"/>
    <x v="690"/>
    <n v="0.27689897255114643"/>
    <x v="2"/>
  </r>
  <r>
    <n v="102682"/>
    <d v="2025-03-18T00:00:00"/>
    <x v="2"/>
    <x v="1"/>
    <x v="2"/>
    <s v="Wearables"/>
    <n v="8"/>
    <n v="213.11"/>
    <n v="137.37"/>
    <n v="1704.88"/>
    <n v="1098.96"/>
    <x v="691"/>
    <n v="0.3554033128431327"/>
    <x v="2"/>
  </r>
  <r>
    <n v="101217"/>
    <d v="2025-03-18T00:00:00"/>
    <x v="11"/>
    <x v="0"/>
    <x v="6"/>
    <s v="Accessories"/>
    <n v="6"/>
    <n v="110.53"/>
    <n v="66.739999999999995"/>
    <n v="663.18"/>
    <n v="400.44"/>
    <x v="692"/>
    <n v="0.39618203202750379"/>
    <x v="2"/>
  </r>
  <r>
    <n v="101677"/>
    <d v="2025-03-18T00:00:00"/>
    <x v="6"/>
    <x v="0"/>
    <x v="6"/>
    <s v="Accessories"/>
    <n v="12"/>
    <n v="112.64"/>
    <n v="70.56"/>
    <n v="1351.68"/>
    <n v="846.72"/>
    <x v="693"/>
    <n v="0.37357954545454547"/>
    <x v="2"/>
  </r>
  <r>
    <n v="100609"/>
    <d v="2025-03-18T00:00:00"/>
    <x v="7"/>
    <x v="2"/>
    <x v="7"/>
    <s v="Accessories"/>
    <n v="13"/>
    <n v="71.349999999999994"/>
    <n v="37.47"/>
    <n v="927.55"/>
    <n v="487.11"/>
    <x v="694"/>
    <n v="0.4748423265592151"/>
    <x v="2"/>
  </r>
  <r>
    <n v="103259"/>
    <d v="2025-03-18T00:00:00"/>
    <x v="7"/>
    <x v="2"/>
    <x v="4"/>
    <s v="Accessories"/>
    <n v="15"/>
    <n v="45.73"/>
    <n v="22.69"/>
    <n v="685.95"/>
    <n v="340.35"/>
    <x v="695"/>
    <n v="0.50382680953422265"/>
    <x v="2"/>
  </r>
  <r>
    <n v="104587"/>
    <d v="2025-03-18T00:00:00"/>
    <x v="7"/>
    <x v="2"/>
    <x v="2"/>
    <s v="Wearables"/>
    <n v="4"/>
    <n v="225.78"/>
    <n v="127.88"/>
    <n v="903.12"/>
    <n v="511.52"/>
    <x v="696"/>
    <n v="0.43360793692975463"/>
    <x v="2"/>
  </r>
  <r>
    <n v="101673"/>
    <d v="2025-03-18T00:00:00"/>
    <x v="14"/>
    <x v="3"/>
    <x v="7"/>
    <s v="Accessories"/>
    <n v="13"/>
    <n v="67.459999999999994"/>
    <n v="35.54"/>
    <n v="876.98"/>
    <n v="462.02"/>
    <x v="697"/>
    <n v="0.47316928550252002"/>
    <x v="2"/>
  </r>
  <r>
    <n v="102408"/>
    <d v="2025-03-18T00:00:00"/>
    <x v="4"/>
    <x v="0"/>
    <x v="3"/>
    <s v="Electronics"/>
    <n v="9"/>
    <n v="697.93"/>
    <n v="452.23"/>
    <n v="6281.37"/>
    <n v="4070.07"/>
    <x v="698"/>
    <n v="0.35204103563394606"/>
    <x v="2"/>
  </r>
  <r>
    <n v="102768"/>
    <d v="2025-03-18T00:00:00"/>
    <x v="0"/>
    <x v="0"/>
    <x v="2"/>
    <s v="Wearables"/>
    <n v="5"/>
    <n v="242.9"/>
    <n v="139.81"/>
    <n v="1214.5"/>
    <n v="699.05"/>
    <x v="699"/>
    <n v="0.42441333882256077"/>
    <x v="2"/>
  </r>
  <r>
    <n v="103105"/>
    <d v="2025-03-19T00:00:00"/>
    <x v="8"/>
    <x v="0"/>
    <x v="4"/>
    <s v="Accessories"/>
    <n v="14"/>
    <n v="45.68"/>
    <n v="22.83"/>
    <n v="639.52"/>
    <n v="319.62"/>
    <x v="700"/>
    <n v="0.50021891418563924"/>
    <x v="2"/>
  </r>
  <r>
    <n v="104769"/>
    <d v="2025-03-19T00:00:00"/>
    <x v="2"/>
    <x v="1"/>
    <x v="1"/>
    <s v="Electronics"/>
    <n v="10"/>
    <n v="482.44"/>
    <n v="324.97000000000003"/>
    <n v="4824.3999999999996"/>
    <n v="3249.7"/>
    <x v="701"/>
    <n v="0.32640328330984164"/>
    <x v="2"/>
  </r>
  <r>
    <n v="102878"/>
    <d v="2025-03-19T00:00:00"/>
    <x v="6"/>
    <x v="0"/>
    <x v="2"/>
    <s v="Wearables"/>
    <n v="10"/>
    <n v="223.48"/>
    <n v="129.13999999999999"/>
    <n v="2234.8000000000002"/>
    <n v="1291.4000000000001"/>
    <x v="702"/>
    <n v="0.42214068373008773"/>
    <x v="2"/>
  </r>
  <r>
    <n v="101344"/>
    <d v="2025-03-19T00:00:00"/>
    <x v="5"/>
    <x v="1"/>
    <x v="1"/>
    <s v="Electronics"/>
    <n v="1"/>
    <n v="463.79"/>
    <n v="290.24"/>
    <n v="463.79"/>
    <n v="290.24"/>
    <x v="703"/>
    <n v="0.37419952995968003"/>
    <x v="2"/>
  </r>
  <r>
    <n v="101646"/>
    <d v="2025-03-19T00:00:00"/>
    <x v="2"/>
    <x v="1"/>
    <x v="2"/>
    <s v="Wearables"/>
    <n v="15"/>
    <n v="232.11"/>
    <n v="129.02000000000001"/>
    <n v="3481.65"/>
    <n v="1935.3"/>
    <x v="704"/>
    <n v="0.44414286329757446"/>
    <x v="2"/>
  </r>
  <r>
    <n v="103952"/>
    <d v="2025-03-19T00:00:00"/>
    <x v="2"/>
    <x v="1"/>
    <x v="0"/>
    <s v="Electronics"/>
    <n v="12"/>
    <n v="387.89"/>
    <n v="224.77"/>
    <n v="4654.68"/>
    <n v="2697.24"/>
    <x v="705"/>
    <n v="0.42053159400861079"/>
    <x v="2"/>
  </r>
  <r>
    <n v="102012"/>
    <d v="2025-03-20T00:00:00"/>
    <x v="8"/>
    <x v="0"/>
    <x v="6"/>
    <s v="Accessories"/>
    <n v="9"/>
    <n v="109.5"/>
    <n v="67.08"/>
    <n v="985.5"/>
    <n v="603.72"/>
    <x v="706"/>
    <n v="0.38739726027397259"/>
    <x v="2"/>
  </r>
  <r>
    <n v="102515"/>
    <d v="2025-03-20T00:00:00"/>
    <x v="5"/>
    <x v="1"/>
    <x v="3"/>
    <s v="Electronics"/>
    <n v="7"/>
    <n v="723.47"/>
    <n v="465.04"/>
    <n v="5064.29"/>
    <n v="3255.28"/>
    <x v="707"/>
    <n v="0.3572090065932243"/>
    <x v="2"/>
  </r>
  <r>
    <n v="101575"/>
    <d v="2025-03-20T00:00:00"/>
    <x v="8"/>
    <x v="0"/>
    <x v="3"/>
    <s v="Electronics"/>
    <n v="14"/>
    <n v="641.19000000000005"/>
    <n v="432.19"/>
    <n v="8976.66"/>
    <n v="6050.66"/>
    <x v="708"/>
    <n v="0.32595642477268827"/>
    <x v="2"/>
  </r>
  <r>
    <n v="100823"/>
    <d v="2025-03-20T00:00:00"/>
    <x v="10"/>
    <x v="2"/>
    <x v="4"/>
    <s v="Accessories"/>
    <n v="5"/>
    <n v="44.18"/>
    <n v="23.32"/>
    <n v="220.9"/>
    <n v="116.6"/>
    <x v="709"/>
    <n v="0.47215934812132193"/>
    <x v="2"/>
  </r>
  <r>
    <n v="104585"/>
    <d v="2025-03-20T00:00:00"/>
    <x v="1"/>
    <x v="1"/>
    <x v="6"/>
    <s v="Accessories"/>
    <n v="9"/>
    <n v="110.93"/>
    <n v="69.03"/>
    <n v="998.37"/>
    <n v="621.27"/>
    <x v="710"/>
    <n v="0.37771567655278104"/>
    <x v="2"/>
  </r>
  <r>
    <n v="104106"/>
    <d v="2025-03-20T00:00:00"/>
    <x v="1"/>
    <x v="1"/>
    <x v="5"/>
    <s v="Electronics"/>
    <n v="7"/>
    <n v="818.98"/>
    <n v="641.85"/>
    <n v="5732.86"/>
    <n v="4492.95"/>
    <x v="711"/>
    <n v="0.2162812278688124"/>
    <x v="2"/>
  </r>
  <r>
    <n v="103411"/>
    <d v="2025-03-20T00:00:00"/>
    <x v="7"/>
    <x v="2"/>
    <x v="2"/>
    <s v="Wearables"/>
    <n v="11"/>
    <n v="221.63"/>
    <n v="136.03"/>
    <n v="2437.9299999999998"/>
    <n v="1496.33"/>
    <x v="712"/>
    <n v="0.38622930108739789"/>
    <x v="2"/>
  </r>
  <r>
    <n v="104469"/>
    <d v="2025-03-20T00:00:00"/>
    <x v="14"/>
    <x v="3"/>
    <x v="5"/>
    <s v="Electronics"/>
    <n v="10"/>
    <n v="955.3"/>
    <n v="650.29"/>
    <n v="9553"/>
    <n v="6502.9"/>
    <x v="713"/>
    <n v="0.31928190097351622"/>
    <x v="2"/>
  </r>
  <r>
    <n v="103760"/>
    <d v="2025-03-21T00:00:00"/>
    <x v="2"/>
    <x v="1"/>
    <x v="5"/>
    <s v="Electronics"/>
    <n v="8"/>
    <n v="987.94"/>
    <n v="659.74"/>
    <n v="7903.52"/>
    <n v="5277.92"/>
    <x v="714"/>
    <n v="0.33220640929611112"/>
    <x v="2"/>
  </r>
  <r>
    <n v="103688"/>
    <d v="2025-03-21T00:00:00"/>
    <x v="10"/>
    <x v="2"/>
    <x v="3"/>
    <s v="Electronics"/>
    <n v="13"/>
    <n v="635.41"/>
    <n v="420.9"/>
    <n v="8260.33"/>
    <n v="5471.7"/>
    <x v="715"/>
    <n v="0.3375930501565918"/>
    <x v="2"/>
  </r>
  <r>
    <n v="102060"/>
    <d v="2025-03-21T00:00:00"/>
    <x v="10"/>
    <x v="2"/>
    <x v="6"/>
    <s v="Accessories"/>
    <n v="14"/>
    <n v="115.05"/>
    <n v="69.98"/>
    <n v="1610.7"/>
    <n v="979.72"/>
    <x v="716"/>
    <n v="0.3917427205562799"/>
    <x v="2"/>
  </r>
  <r>
    <n v="100002"/>
    <d v="2025-03-21T00:00:00"/>
    <x v="14"/>
    <x v="3"/>
    <x v="6"/>
    <s v="Accessories"/>
    <n v="15"/>
    <n v="122.57"/>
    <n v="69.37"/>
    <n v="1838.55"/>
    <n v="1040.55"/>
    <x v="717"/>
    <n v="0.43403769274700171"/>
    <x v="2"/>
  </r>
  <r>
    <n v="104699"/>
    <d v="2025-03-21T00:00:00"/>
    <x v="8"/>
    <x v="0"/>
    <x v="0"/>
    <s v="Electronics"/>
    <n v="8"/>
    <n v="378.09"/>
    <n v="225.24"/>
    <n v="3024.72"/>
    <n v="1801.92"/>
    <x v="718"/>
    <n v="0.40426882488296428"/>
    <x v="2"/>
  </r>
  <r>
    <n v="101662"/>
    <d v="2025-03-21T00:00:00"/>
    <x v="3"/>
    <x v="2"/>
    <x v="1"/>
    <s v="Electronics"/>
    <n v="5"/>
    <n v="409.69"/>
    <n v="309.83"/>
    <n v="2048.4499999999998"/>
    <n v="1549.15"/>
    <x v="719"/>
    <n v="0.24374527081451819"/>
    <x v="2"/>
  </r>
  <r>
    <n v="104631"/>
    <d v="2025-03-21T00:00:00"/>
    <x v="8"/>
    <x v="0"/>
    <x v="6"/>
    <s v="Accessories"/>
    <n v="14"/>
    <n v="127.77"/>
    <n v="69.39"/>
    <n v="1788.78"/>
    <n v="971.46"/>
    <x v="720"/>
    <n v="0.45691476872505282"/>
    <x v="2"/>
  </r>
  <r>
    <n v="101113"/>
    <d v="2025-03-21T00:00:00"/>
    <x v="8"/>
    <x v="0"/>
    <x v="1"/>
    <s v="Electronics"/>
    <n v="3"/>
    <n v="442.73"/>
    <n v="302.54000000000002"/>
    <n v="1328.19"/>
    <n v="907.62"/>
    <x v="721"/>
    <n v="0.31664897341494819"/>
    <x v="2"/>
  </r>
  <r>
    <n v="102961"/>
    <d v="2025-03-21T00:00:00"/>
    <x v="12"/>
    <x v="0"/>
    <x v="2"/>
    <s v="Wearables"/>
    <n v="10"/>
    <n v="201.31"/>
    <n v="145.22"/>
    <n v="2013.1"/>
    <n v="1452.2"/>
    <x v="722"/>
    <n v="0.27862500620932884"/>
    <x v="2"/>
  </r>
  <r>
    <n v="100112"/>
    <d v="2025-03-21T00:00:00"/>
    <x v="4"/>
    <x v="0"/>
    <x v="6"/>
    <s v="Accessories"/>
    <n v="11"/>
    <n v="110.9"/>
    <n v="68.849999999999994"/>
    <n v="1219.9000000000001"/>
    <n v="757.35"/>
    <x v="723"/>
    <n v="0.37917042380522997"/>
    <x v="2"/>
  </r>
  <r>
    <n v="100312"/>
    <d v="2025-03-21T00:00:00"/>
    <x v="0"/>
    <x v="0"/>
    <x v="1"/>
    <s v="Electronics"/>
    <n v="7"/>
    <n v="430.64"/>
    <n v="301.33999999999997"/>
    <n v="3014.48"/>
    <n v="2109.38"/>
    <x v="724"/>
    <n v="0.300250789522571"/>
    <x v="2"/>
  </r>
  <r>
    <n v="101315"/>
    <d v="2025-03-21T00:00:00"/>
    <x v="7"/>
    <x v="2"/>
    <x v="5"/>
    <s v="Electronics"/>
    <n v="7"/>
    <n v="913.37"/>
    <n v="669.24"/>
    <n v="6393.59"/>
    <n v="4684.68"/>
    <x v="725"/>
    <n v="0.26728489002266331"/>
    <x v="2"/>
  </r>
  <r>
    <n v="101974"/>
    <d v="2025-03-22T00:00:00"/>
    <x v="15"/>
    <x v="2"/>
    <x v="6"/>
    <s v="Accessories"/>
    <n v="13"/>
    <n v="133.16999999999999"/>
    <n v="65.989999999999995"/>
    <n v="1731.21"/>
    <n v="857.87"/>
    <x v="726"/>
    <n v="0.50446797326725235"/>
    <x v="2"/>
  </r>
  <r>
    <n v="104458"/>
    <d v="2025-03-22T00:00:00"/>
    <x v="11"/>
    <x v="0"/>
    <x v="0"/>
    <s v="Electronics"/>
    <n v="11"/>
    <n v="348.4"/>
    <n v="235.1"/>
    <n v="3832.4"/>
    <n v="2586.1"/>
    <x v="727"/>
    <n v="0.32520091848450061"/>
    <x v="2"/>
  </r>
  <r>
    <n v="101148"/>
    <d v="2025-03-22T00:00:00"/>
    <x v="2"/>
    <x v="1"/>
    <x v="5"/>
    <s v="Electronics"/>
    <n v="9"/>
    <n v="883.48"/>
    <n v="658.86"/>
    <n v="7951.32"/>
    <n v="5929.74"/>
    <x v="728"/>
    <n v="0.25424457825870422"/>
    <x v="2"/>
  </r>
  <r>
    <n v="101505"/>
    <d v="2025-03-22T00:00:00"/>
    <x v="7"/>
    <x v="2"/>
    <x v="0"/>
    <s v="Electronics"/>
    <n v="2"/>
    <n v="330.64"/>
    <n v="223.3"/>
    <n v="661.28"/>
    <n v="446.6"/>
    <x v="729"/>
    <n v="0.3246431163803532"/>
    <x v="2"/>
  </r>
  <r>
    <n v="100456"/>
    <d v="2025-03-22T00:00:00"/>
    <x v="10"/>
    <x v="2"/>
    <x v="6"/>
    <s v="Accessories"/>
    <n v="9"/>
    <n v="115.22"/>
    <n v="70.239999999999995"/>
    <n v="1036.98"/>
    <n v="632.16"/>
    <x v="730"/>
    <n v="0.39038361395591048"/>
    <x v="2"/>
  </r>
  <r>
    <n v="100119"/>
    <d v="2025-03-22T00:00:00"/>
    <x v="13"/>
    <x v="3"/>
    <x v="4"/>
    <s v="Accessories"/>
    <n v="9"/>
    <n v="46.46"/>
    <n v="23.12"/>
    <n v="418.14"/>
    <n v="208.08"/>
    <x v="731"/>
    <n v="0.50236762806715451"/>
    <x v="2"/>
  </r>
  <r>
    <n v="102885"/>
    <d v="2025-03-22T00:00:00"/>
    <x v="6"/>
    <x v="0"/>
    <x v="6"/>
    <s v="Accessories"/>
    <n v="8"/>
    <n v="108.46"/>
    <n v="66.150000000000006"/>
    <n v="867.68"/>
    <n v="529.20000000000005"/>
    <x v="732"/>
    <n v="0.39009773188272168"/>
    <x v="2"/>
  </r>
  <r>
    <n v="103685"/>
    <d v="2025-03-22T00:00:00"/>
    <x v="5"/>
    <x v="1"/>
    <x v="2"/>
    <s v="Wearables"/>
    <n v="7"/>
    <n v="207.54"/>
    <n v="140.94999999999999"/>
    <n v="1452.78"/>
    <n v="986.65"/>
    <x v="733"/>
    <n v="0.32085381131348173"/>
    <x v="2"/>
  </r>
  <r>
    <n v="104787"/>
    <d v="2025-03-23T00:00:00"/>
    <x v="14"/>
    <x v="3"/>
    <x v="3"/>
    <s v="Electronics"/>
    <n v="6"/>
    <n v="649.45000000000005"/>
    <n v="422.51"/>
    <n v="3896.7"/>
    <n v="2535.06"/>
    <x v="734"/>
    <n v="0.3494341365771037"/>
    <x v="2"/>
  </r>
  <r>
    <n v="100272"/>
    <d v="2025-03-23T00:00:00"/>
    <x v="5"/>
    <x v="1"/>
    <x v="1"/>
    <s v="Electronics"/>
    <n v="7"/>
    <n v="445.15"/>
    <n v="298.92"/>
    <n v="3116.05"/>
    <n v="2092.44"/>
    <x v="735"/>
    <n v="0.32849601258002925"/>
    <x v="2"/>
  </r>
  <r>
    <n v="101870"/>
    <d v="2025-03-23T00:00:00"/>
    <x v="5"/>
    <x v="1"/>
    <x v="2"/>
    <s v="Wearables"/>
    <n v="4"/>
    <n v="199.96"/>
    <n v="135.88999999999999"/>
    <n v="799.84"/>
    <n v="543.55999999999995"/>
    <x v="736"/>
    <n v="0.32041408281656342"/>
    <x v="2"/>
  </r>
  <r>
    <n v="103600"/>
    <d v="2025-03-23T00:00:00"/>
    <x v="2"/>
    <x v="1"/>
    <x v="0"/>
    <s v="Electronics"/>
    <n v="13"/>
    <n v="320.91000000000003"/>
    <n v="218.44"/>
    <n v="4171.83"/>
    <n v="2839.72"/>
    <x v="737"/>
    <n v="0.31931071016795992"/>
    <x v="2"/>
  </r>
  <r>
    <n v="103605"/>
    <d v="2025-03-23T00:00:00"/>
    <x v="8"/>
    <x v="0"/>
    <x v="4"/>
    <s v="Accessories"/>
    <n v="8"/>
    <n v="48.7"/>
    <n v="22.09"/>
    <n v="389.6"/>
    <n v="176.72"/>
    <x v="738"/>
    <n v="0.54640657084188915"/>
    <x v="2"/>
  </r>
  <r>
    <n v="103337"/>
    <d v="2025-03-23T00:00:00"/>
    <x v="14"/>
    <x v="3"/>
    <x v="7"/>
    <s v="Accessories"/>
    <n v="4"/>
    <n v="76.099999999999994"/>
    <n v="39.880000000000003"/>
    <n v="304.39999999999998"/>
    <n v="159.52000000000001"/>
    <x v="739"/>
    <n v="0.47595269382391581"/>
    <x v="2"/>
  </r>
  <r>
    <n v="103392"/>
    <d v="2025-03-23T00:00:00"/>
    <x v="14"/>
    <x v="3"/>
    <x v="1"/>
    <s v="Electronics"/>
    <n v="4"/>
    <n v="411.81"/>
    <n v="293.01"/>
    <n v="1647.24"/>
    <n v="1172.04"/>
    <x v="740"/>
    <n v="0.28848255263349604"/>
    <x v="2"/>
  </r>
  <r>
    <n v="102821"/>
    <d v="2025-03-23T00:00:00"/>
    <x v="13"/>
    <x v="3"/>
    <x v="5"/>
    <s v="Electronics"/>
    <n v="7"/>
    <n v="856.44"/>
    <n v="644.32000000000005"/>
    <n v="5995.08"/>
    <n v="4510.24"/>
    <x v="741"/>
    <n v="0.24767642800429687"/>
    <x v="2"/>
  </r>
  <r>
    <n v="102863"/>
    <d v="2025-03-23T00:00:00"/>
    <x v="13"/>
    <x v="3"/>
    <x v="5"/>
    <s v="Electronics"/>
    <n v="5"/>
    <n v="860.36"/>
    <n v="666.33"/>
    <n v="4301.8"/>
    <n v="3331.65"/>
    <x v="742"/>
    <n v="0.22552187456413594"/>
    <x v="2"/>
  </r>
  <r>
    <n v="102143"/>
    <d v="2025-03-23T00:00:00"/>
    <x v="5"/>
    <x v="1"/>
    <x v="6"/>
    <s v="Accessories"/>
    <n v="15"/>
    <n v="129.66"/>
    <n v="66.94"/>
    <n v="1944.9"/>
    <n v="1004.1"/>
    <x v="743"/>
    <n v="0.48372666975165818"/>
    <x v="2"/>
  </r>
  <r>
    <n v="100357"/>
    <d v="2025-03-23T00:00:00"/>
    <x v="8"/>
    <x v="0"/>
    <x v="0"/>
    <s v="Electronics"/>
    <n v="11"/>
    <n v="337.88"/>
    <n v="234.76"/>
    <n v="3716.68"/>
    <n v="2582.36"/>
    <x v="744"/>
    <n v="0.30519711140049716"/>
    <x v="2"/>
  </r>
  <r>
    <n v="104430"/>
    <d v="2025-03-23T00:00:00"/>
    <x v="1"/>
    <x v="1"/>
    <x v="7"/>
    <s v="Accessories"/>
    <n v="1"/>
    <n v="75.95"/>
    <n v="38.75"/>
    <n v="75.95"/>
    <n v="38.75"/>
    <x v="745"/>
    <n v="0.48979591836734698"/>
    <x v="2"/>
  </r>
  <r>
    <n v="100241"/>
    <d v="2025-03-23T00:00:00"/>
    <x v="13"/>
    <x v="3"/>
    <x v="7"/>
    <s v="Accessories"/>
    <n v="14"/>
    <n v="67.91"/>
    <n v="40.270000000000003"/>
    <n v="950.74"/>
    <n v="563.78"/>
    <x v="746"/>
    <n v="0.40700927698424388"/>
    <x v="2"/>
  </r>
  <r>
    <n v="101690"/>
    <d v="2025-03-23T00:00:00"/>
    <x v="1"/>
    <x v="1"/>
    <x v="5"/>
    <s v="Electronics"/>
    <n v="2"/>
    <n v="859.21"/>
    <n v="629.9"/>
    <n v="1718.42"/>
    <n v="1259.8"/>
    <x v="747"/>
    <n v="0.26688469640716478"/>
    <x v="2"/>
  </r>
  <r>
    <n v="103054"/>
    <d v="2025-03-23T00:00:00"/>
    <x v="0"/>
    <x v="0"/>
    <x v="4"/>
    <s v="Accessories"/>
    <n v="9"/>
    <n v="48.57"/>
    <n v="24.32"/>
    <n v="437.13"/>
    <n v="218.88"/>
    <x v="748"/>
    <n v="0.4992793905703109"/>
    <x v="2"/>
  </r>
  <r>
    <n v="102726"/>
    <d v="2025-03-24T00:00:00"/>
    <x v="12"/>
    <x v="0"/>
    <x v="5"/>
    <s v="Electronics"/>
    <n v="12"/>
    <n v="840.09"/>
    <n v="635.87"/>
    <n v="10081.08"/>
    <n v="7630.44"/>
    <x v="749"/>
    <n v="0.24309300194026834"/>
    <x v="2"/>
  </r>
  <r>
    <n v="104721"/>
    <d v="2025-03-24T00:00:00"/>
    <x v="10"/>
    <x v="2"/>
    <x v="2"/>
    <s v="Wearables"/>
    <n v="9"/>
    <n v="221.54"/>
    <n v="145.66"/>
    <n v="1993.86"/>
    <n v="1310.94"/>
    <x v="750"/>
    <n v="0.34251151033673372"/>
    <x v="2"/>
  </r>
  <r>
    <n v="104441"/>
    <d v="2025-03-24T00:00:00"/>
    <x v="13"/>
    <x v="3"/>
    <x v="2"/>
    <s v="Wearables"/>
    <n v="6"/>
    <n v="212.84"/>
    <n v="144.21"/>
    <n v="1277.04"/>
    <n v="865.26"/>
    <x v="751"/>
    <n v="0.322448787821838"/>
    <x v="2"/>
  </r>
  <r>
    <n v="104319"/>
    <d v="2025-03-24T00:00:00"/>
    <x v="10"/>
    <x v="2"/>
    <x v="2"/>
    <s v="Wearables"/>
    <n v="6"/>
    <n v="218.84"/>
    <n v="142.04"/>
    <n v="1313.04"/>
    <n v="852.24"/>
    <x v="752"/>
    <n v="0.35094132699689268"/>
    <x v="2"/>
  </r>
  <r>
    <n v="104836"/>
    <d v="2025-03-24T00:00:00"/>
    <x v="4"/>
    <x v="0"/>
    <x v="6"/>
    <s v="Accessories"/>
    <n v="11"/>
    <n v="124.18"/>
    <n v="64.569999999999993"/>
    <n v="1365.98"/>
    <n v="710.27"/>
    <x v="753"/>
    <n v="0.48002899017555162"/>
    <x v="2"/>
  </r>
  <r>
    <n v="102782"/>
    <d v="2025-03-24T00:00:00"/>
    <x v="2"/>
    <x v="1"/>
    <x v="4"/>
    <s v="Accessories"/>
    <n v="7"/>
    <n v="50.33"/>
    <n v="23.96"/>
    <n v="352.31"/>
    <n v="167.72"/>
    <x v="754"/>
    <n v="0.52394198291277572"/>
    <x v="2"/>
  </r>
  <r>
    <n v="102819"/>
    <d v="2025-03-24T00:00:00"/>
    <x v="4"/>
    <x v="0"/>
    <x v="2"/>
    <s v="Wearables"/>
    <n v="9"/>
    <n v="235.43"/>
    <n v="146.24"/>
    <n v="2118.87"/>
    <n v="1316.16"/>
    <x v="755"/>
    <n v="0.37883872063883101"/>
    <x v="2"/>
  </r>
  <r>
    <n v="103222"/>
    <d v="2025-03-24T00:00:00"/>
    <x v="8"/>
    <x v="0"/>
    <x v="1"/>
    <s v="Electronics"/>
    <n v="7"/>
    <n v="408.19"/>
    <n v="318.23"/>
    <n v="2857.33"/>
    <n v="2227.61"/>
    <x v="756"/>
    <n v="0.22038756461451769"/>
    <x v="2"/>
  </r>
  <r>
    <n v="103227"/>
    <d v="2025-03-24T00:00:00"/>
    <x v="6"/>
    <x v="0"/>
    <x v="7"/>
    <s v="Accessories"/>
    <n v="12"/>
    <n v="63.81"/>
    <n v="40.75"/>
    <n v="765.72"/>
    <n v="489"/>
    <x v="757"/>
    <n v="0.36138536279580008"/>
    <x v="2"/>
  </r>
  <r>
    <n v="101758"/>
    <d v="2025-03-24T00:00:00"/>
    <x v="10"/>
    <x v="2"/>
    <x v="2"/>
    <s v="Wearables"/>
    <n v="12"/>
    <n v="225.77"/>
    <n v="137.65"/>
    <n v="2709.24"/>
    <n v="1651.8"/>
    <x v="758"/>
    <n v="0.39030872126500415"/>
    <x v="2"/>
  </r>
  <r>
    <n v="101887"/>
    <d v="2025-03-24T00:00:00"/>
    <x v="8"/>
    <x v="0"/>
    <x v="3"/>
    <s v="Electronics"/>
    <n v="8"/>
    <n v="703.11"/>
    <n v="408.05"/>
    <n v="5624.88"/>
    <n v="3264.4"/>
    <x v="759"/>
    <n v="0.41964984141883915"/>
    <x v="2"/>
  </r>
  <r>
    <n v="103477"/>
    <d v="2025-03-25T00:00:00"/>
    <x v="14"/>
    <x v="3"/>
    <x v="3"/>
    <s v="Electronics"/>
    <n v="10"/>
    <n v="635.75"/>
    <n v="432.66"/>
    <n v="6357.5"/>
    <n v="4326.6000000000004"/>
    <x v="760"/>
    <n v="0.31944946913094763"/>
    <x v="2"/>
  </r>
  <r>
    <n v="103815"/>
    <d v="2025-03-25T00:00:00"/>
    <x v="8"/>
    <x v="0"/>
    <x v="2"/>
    <s v="Wearables"/>
    <n v="1"/>
    <n v="217.43"/>
    <n v="131.49"/>
    <n v="217.43"/>
    <n v="131.49"/>
    <x v="761"/>
    <n v="0.39525364485121645"/>
    <x v="2"/>
  </r>
  <r>
    <n v="100185"/>
    <d v="2025-03-25T00:00:00"/>
    <x v="4"/>
    <x v="0"/>
    <x v="6"/>
    <s v="Accessories"/>
    <n v="11"/>
    <n v="128.97"/>
    <n v="67.510000000000005"/>
    <n v="1418.67"/>
    <n v="742.61"/>
    <x v="762"/>
    <n v="0.47654493293013883"/>
    <x v="2"/>
  </r>
  <r>
    <n v="104076"/>
    <d v="2025-03-25T00:00:00"/>
    <x v="9"/>
    <x v="2"/>
    <x v="6"/>
    <s v="Accessories"/>
    <n v="4"/>
    <n v="121.23"/>
    <n v="69.8"/>
    <n v="484.92"/>
    <n v="279.2"/>
    <x v="763"/>
    <n v="0.42423492534851115"/>
    <x v="2"/>
  </r>
  <r>
    <n v="103328"/>
    <d v="2025-03-25T00:00:00"/>
    <x v="10"/>
    <x v="2"/>
    <x v="7"/>
    <s v="Accessories"/>
    <n v="9"/>
    <n v="71.83"/>
    <n v="37.380000000000003"/>
    <n v="646.47"/>
    <n v="336.42"/>
    <x v="764"/>
    <n v="0.47960462202422388"/>
    <x v="2"/>
  </r>
  <r>
    <n v="101630"/>
    <d v="2025-03-25T00:00:00"/>
    <x v="10"/>
    <x v="2"/>
    <x v="5"/>
    <s v="Electronics"/>
    <n v="2"/>
    <n v="962.6"/>
    <n v="601.88"/>
    <n v="1925.2"/>
    <n v="1203.76"/>
    <x v="765"/>
    <n v="0.37473509245792647"/>
    <x v="2"/>
  </r>
  <r>
    <n v="104081"/>
    <d v="2025-03-25T00:00:00"/>
    <x v="5"/>
    <x v="1"/>
    <x v="2"/>
    <s v="Wearables"/>
    <n v="9"/>
    <n v="210.84"/>
    <n v="140.5"/>
    <n v="1897.56"/>
    <n v="1264.5"/>
    <x v="766"/>
    <n v="0.33361790931512048"/>
    <x v="2"/>
  </r>
  <r>
    <n v="103291"/>
    <d v="2025-03-25T00:00:00"/>
    <x v="11"/>
    <x v="0"/>
    <x v="0"/>
    <s v="Electronics"/>
    <n v="8"/>
    <n v="326.33"/>
    <n v="233.44"/>
    <n v="2610.64"/>
    <n v="1867.52"/>
    <x v="767"/>
    <n v="0.28465050715533352"/>
    <x v="2"/>
  </r>
  <r>
    <n v="103953"/>
    <d v="2025-03-26T00:00:00"/>
    <x v="14"/>
    <x v="3"/>
    <x v="4"/>
    <s v="Accessories"/>
    <n v="9"/>
    <n v="44.37"/>
    <n v="24.6"/>
    <n v="399.33"/>
    <n v="221.4"/>
    <x v="768"/>
    <n v="0.44557133198106824"/>
    <x v="2"/>
  </r>
  <r>
    <n v="104207"/>
    <d v="2025-03-26T00:00:00"/>
    <x v="15"/>
    <x v="2"/>
    <x v="6"/>
    <s v="Accessories"/>
    <n v="14"/>
    <n v="127.39"/>
    <n v="69.38"/>
    <n v="1783.46"/>
    <n v="971.32"/>
    <x v="769"/>
    <n v="0.45537326320747312"/>
    <x v="2"/>
  </r>
  <r>
    <n v="102389"/>
    <d v="2025-03-26T00:00:00"/>
    <x v="5"/>
    <x v="1"/>
    <x v="0"/>
    <s v="Electronics"/>
    <n v="14"/>
    <n v="360.27"/>
    <n v="245.88"/>
    <n v="5043.78"/>
    <n v="3442.32"/>
    <x v="770"/>
    <n v="0.31751186610042459"/>
    <x v="2"/>
  </r>
  <r>
    <n v="104497"/>
    <d v="2025-03-26T00:00:00"/>
    <x v="3"/>
    <x v="2"/>
    <x v="0"/>
    <s v="Electronics"/>
    <n v="8"/>
    <n v="345.99"/>
    <n v="221.79"/>
    <n v="2767.92"/>
    <n v="1774.32"/>
    <x v="771"/>
    <n v="0.35896991242521464"/>
    <x v="2"/>
  </r>
  <r>
    <n v="100474"/>
    <d v="2025-03-27T00:00:00"/>
    <x v="13"/>
    <x v="3"/>
    <x v="4"/>
    <s v="Accessories"/>
    <n v="14"/>
    <n v="40.590000000000003"/>
    <n v="22.44"/>
    <n v="568.26"/>
    <n v="314.16000000000003"/>
    <x v="772"/>
    <n v="0.44715447154471538"/>
    <x v="2"/>
  </r>
  <r>
    <n v="102056"/>
    <d v="2025-03-27T00:00:00"/>
    <x v="2"/>
    <x v="1"/>
    <x v="1"/>
    <s v="Electronics"/>
    <n v="9"/>
    <n v="457.2"/>
    <n v="295.95999999999998"/>
    <n v="4114.8"/>
    <n v="2663.64"/>
    <x v="773"/>
    <n v="0.35266841644794406"/>
    <x v="2"/>
  </r>
  <r>
    <n v="104671"/>
    <d v="2025-03-27T00:00:00"/>
    <x v="15"/>
    <x v="2"/>
    <x v="5"/>
    <s v="Electronics"/>
    <n v="8"/>
    <n v="991.23"/>
    <n v="624.54"/>
    <n v="7929.84"/>
    <n v="4996.32"/>
    <x v="774"/>
    <n v="0.36993432402167009"/>
    <x v="2"/>
  </r>
  <r>
    <n v="100736"/>
    <d v="2025-03-27T00:00:00"/>
    <x v="14"/>
    <x v="3"/>
    <x v="0"/>
    <s v="Electronics"/>
    <n v="11"/>
    <n v="377.08"/>
    <n v="238.18"/>
    <n v="4147.88"/>
    <n v="2619.98"/>
    <x v="775"/>
    <n v="0.36835684735334678"/>
    <x v="2"/>
  </r>
  <r>
    <n v="104554"/>
    <d v="2025-03-27T00:00:00"/>
    <x v="14"/>
    <x v="3"/>
    <x v="5"/>
    <s v="Electronics"/>
    <n v="3"/>
    <n v="891.88"/>
    <n v="615.85"/>
    <n v="2675.64"/>
    <n v="1847.55"/>
    <x v="776"/>
    <n v="0.30949230838229358"/>
    <x v="2"/>
  </r>
  <r>
    <n v="102283"/>
    <d v="2025-03-27T00:00:00"/>
    <x v="9"/>
    <x v="2"/>
    <x v="4"/>
    <s v="Accessories"/>
    <n v="6"/>
    <n v="43.81"/>
    <n v="24.09"/>
    <n v="262.86"/>
    <n v="144.54"/>
    <x v="777"/>
    <n v="0.45012554211367273"/>
    <x v="2"/>
  </r>
  <r>
    <n v="100284"/>
    <d v="2025-03-27T00:00:00"/>
    <x v="12"/>
    <x v="0"/>
    <x v="6"/>
    <s v="Accessories"/>
    <n v="12"/>
    <n v="127.58"/>
    <n v="73.67"/>
    <n v="1530.96"/>
    <n v="884.04"/>
    <x v="778"/>
    <n v="0.42255839473271678"/>
    <x v="2"/>
  </r>
  <r>
    <n v="104080"/>
    <d v="2025-03-27T00:00:00"/>
    <x v="6"/>
    <x v="0"/>
    <x v="0"/>
    <s v="Electronics"/>
    <n v="5"/>
    <n v="339.72"/>
    <n v="234.23"/>
    <n v="1698.6"/>
    <n v="1171.1500000000001"/>
    <x v="779"/>
    <n v="0.31052042858824908"/>
    <x v="2"/>
  </r>
  <r>
    <n v="101152"/>
    <d v="2025-03-27T00:00:00"/>
    <x v="2"/>
    <x v="1"/>
    <x v="1"/>
    <s v="Electronics"/>
    <n v="15"/>
    <n v="472.13"/>
    <n v="309.58999999999997"/>
    <n v="7081.95"/>
    <n v="4643.8500000000004"/>
    <x v="780"/>
    <n v="0.34426958676635666"/>
    <x v="2"/>
  </r>
  <r>
    <n v="100632"/>
    <d v="2025-03-28T00:00:00"/>
    <x v="13"/>
    <x v="3"/>
    <x v="7"/>
    <s v="Accessories"/>
    <n v="6"/>
    <n v="67.86"/>
    <n v="36.909999999999997"/>
    <n v="407.16"/>
    <n v="221.46"/>
    <x v="781"/>
    <n v="0.4560860595343354"/>
    <x v="2"/>
  </r>
  <r>
    <n v="103733"/>
    <d v="2025-03-28T00:00:00"/>
    <x v="3"/>
    <x v="2"/>
    <x v="4"/>
    <s v="Accessories"/>
    <n v="7"/>
    <n v="44.5"/>
    <n v="24.52"/>
    <n v="311.5"/>
    <n v="171.64"/>
    <x v="782"/>
    <n v="0.44898876404494387"/>
    <x v="2"/>
  </r>
  <r>
    <n v="104751"/>
    <d v="2025-03-28T00:00:00"/>
    <x v="7"/>
    <x v="2"/>
    <x v="1"/>
    <s v="Electronics"/>
    <n v="15"/>
    <n v="414.79"/>
    <n v="328.59"/>
    <n v="6221.85"/>
    <n v="4928.8500000000004"/>
    <x v="783"/>
    <n v="0.20781600327876756"/>
    <x v="2"/>
  </r>
  <r>
    <n v="102811"/>
    <d v="2025-03-28T00:00:00"/>
    <x v="4"/>
    <x v="0"/>
    <x v="0"/>
    <s v="Electronics"/>
    <n v="2"/>
    <n v="353.68"/>
    <n v="240.51"/>
    <n v="707.36"/>
    <n v="481.02"/>
    <x v="784"/>
    <n v="0.31997851164894825"/>
    <x v="2"/>
  </r>
  <r>
    <n v="101753"/>
    <d v="2025-03-28T00:00:00"/>
    <x v="11"/>
    <x v="0"/>
    <x v="1"/>
    <s v="Electronics"/>
    <n v="12"/>
    <n v="422.9"/>
    <n v="331.62"/>
    <n v="5074.8"/>
    <n v="3979.44"/>
    <x v="785"/>
    <n v="0.21584298888626155"/>
    <x v="2"/>
  </r>
  <r>
    <n v="103322"/>
    <d v="2025-03-28T00:00:00"/>
    <x v="8"/>
    <x v="0"/>
    <x v="5"/>
    <s v="Electronics"/>
    <n v="6"/>
    <n v="926.3"/>
    <n v="643.63"/>
    <n v="5557.8"/>
    <n v="3861.78"/>
    <x v="786"/>
    <n v="0.30516031523264597"/>
    <x v="2"/>
  </r>
  <r>
    <n v="102650"/>
    <d v="2025-03-28T00:00:00"/>
    <x v="15"/>
    <x v="2"/>
    <x v="7"/>
    <s v="Accessories"/>
    <n v="12"/>
    <n v="72"/>
    <n v="36.630000000000003"/>
    <n v="864"/>
    <n v="439.56"/>
    <x v="787"/>
    <n v="0.49125000000000002"/>
    <x v="2"/>
  </r>
  <r>
    <n v="101661"/>
    <d v="2025-03-28T00:00:00"/>
    <x v="2"/>
    <x v="1"/>
    <x v="2"/>
    <s v="Wearables"/>
    <n v="5"/>
    <n v="205.69"/>
    <n v="132.79"/>
    <n v="1028.45"/>
    <n v="663.95"/>
    <x v="788"/>
    <n v="0.35441684087704795"/>
    <x v="2"/>
  </r>
  <r>
    <n v="103822"/>
    <d v="2025-03-28T00:00:00"/>
    <x v="7"/>
    <x v="2"/>
    <x v="5"/>
    <s v="Electronics"/>
    <n v="1"/>
    <n v="918.88"/>
    <n v="651.96"/>
    <n v="918.88"/>
    <n v="651.96"/>
    <x v="789"/>
    <n v="0.29048406756050837"/>
    <x v="2"/>
  </r>
  <r>
    <n v="103387"/>
    <d v="2025-03-28T00:00:00"/>
    <x v="4"/>
    <x v="0"/>
    <x v="1"/>
    <s v="Electronics"/>
    <n v="9"/>
    <n v="456.76"/>
    <n v="292.41000000000003"/>
    <n v="4110.84"/>
    <n v="2631.69"/>
    <x v="790"/>
    <n v="0.35981697171381033"/>
    <x v="2"/>
  </r>
  <r>
    <n v="101491"/>
    <d v="2025-03-28T00:00:00"/>
    <x v="6"/>
    <x v="0"/>
    <x v="4"/>
    <s v="Accessories"/>
    <n v="7"/>
    <n v="46.94"/>
    <n v="24.4"/>
    <n v="328.58"/>
    <n v="170.8"/>
    <x v="791"/>
    <n v="0.48018747337025985"/>
    <x v="2"/>
  </r>
  <r>
    <n v="101038"/>
    <d v="2025-03-28T00:00:00"/>
    <x v="5"/>
    <x v="1"/>
    <x v="0"/>
    <s v="Electronics"/>
    <n v="4"/>
    <n v="329.13"/>
    <n v="219.18"/>
    <n v="1316.52"/>
    <n v="876.72"/>
    <x v="792"/>
    <n v="0.33406252848418555"/>
    <x v="2"/>
  </r>
  <r>
    <n v="103485"/>
    <d v="2025-03-28T00:00:00"/>
    <x v="15"/>
    <x v="2"/>
    <x v="0"/>
    <s v="Electronics"/>
    <n v="1"/>
    <n v="389.47"/>
    <n v="238.8"/>
    <n v="389.47"/>
    <n v="238.8"/>
    <x v="793"/>
    <n v="0.38685906488304622"/>
    <x v="2"/>
  </r>
  <r>
    <n v="100361"/>
    <d v="2025-03-28T00:00:00"/>
    <x v="3"/>
    <x v="2"/>
    <x v="2"/>
    <s v="Wearables"/>
    <n v="4"/>
    <n v="230.41"/>
    <n v="131.13"/>
    <n v="921.64"/>
    <n v="524.52"/>
    <x v="794"/>
    <n v="0.43088407621197"/>
    <x v="2"/>
  </r>
  <r>
    <n v="104271"/>
    <d v="2025-03-28T00:00:00"/>
    <x v="5"/>
    <x v="1"/>
    <x v="7"/>
    <s v="Accessories"/>
    <n v="14"/>
    <n v="74.05"/>
    <n v="40.29"/>
    <n v="1036.7"/>
    <n v="564.05999999999995"/>
    <x v="795"/>
    <n v="0.45590817015530055"/>
    <x v="2"/>
  </r>
  <r>
    <n v="103813"/>
    <d v="2025-03-29T00:00:00"/>
    <x v="8"/>
    <x v="0"/>
    <x v="3"/>
    <s v="Electronics"/>
    <n v="9"/>
    <n v="672.01"/>
    <n v="433.56"/>
    <n v="6048.09"/>
    <n v="3902.04"/>
    <x v="796"/>
    <n v="0.35483102930015925"/>
    <x v="2"/>
  </r>
  <r>
    <n v="103195"/>
    <d v="2025-03-29T00:00:00"/>
    <x v="15"/>
    <x v="2"/>
    <x v="6"/>
    <s v="Accessories"/>
    <n v="8"/>
    <n v="110.11"/>
    <n v="72.42"/>
    <n v="880.88"/>
    <n v="579.36"/>
    <x v="797"/>
    <n v="0.34229406956679681"/>
    <x v="2"/>
  </r>
  <r>
    <n v="103872"/>
    <d v="2025-03-29T00:00:00"/>
    <x v="0"/>
    <x v="0"/>
    <x v="5"/>
    <s v="Electronics"/>
    <n v="15"/>
    <n v="881.12"/>
    <n v="601.73"/>
    <n v="13216.8"/>
    <n v="9025.9500000000007"/>
    <x v="798"/>
    <n v="0.31708507354276366"/>
    <x v="2"/>
  </r>
  <r>
    <n v="100054"/>
    <d v="2025-03-29T00:00:00"/>
    <x v="14"/>
    <x v="3"/>
    <x v="3"/>
    <s v="Electronics"/>
    <n v="14"/>
    <n v="598"/>
    <n v="448.82"/>
    <n v="8372"/>
    <n v="6283.48"/>
    <x v="799"/>
    <n v="0.24946488294314387"/>
    <x v="2"/>
  </r>
  <r>
    <n v="104263"/>
    <d v="2025-03-29T00:00:00"/>
    <x v="9"/>
    <x v="2"/>
    <x v="1"/>
    <s v="Electronics"/>
    <n v="3"/>
    <n v="481.06"/>
    <n v="290.29000000000002"/>
    <n v="1443.18"/>
    <n v="870.87"/>
    <x v="800"/>
    <n v="0.39656175944788596"/>
    <x v="2"/>
  </r>
  <r>
    <n v="101863"/>
    <d v="2025-03-29T00:00:00"/>
    <x v="6"/>
    <x v="0"/>
    <x v="6"/>
    <s v="Accessories"/>
    <n v="6"/>
    <n v="119.91"/>
    <n v="69.02"/>
    <n v="719.46"/>
    <n v="414.12"/>
    <x v="801"/>
    <n v="0.42440163455925278"/>
    <x v="2"/>
  </r>
  <r>
    <n v="103633"/>
    <d v="2025-03-29T00:00:00"/>
    <x v="3"/>
    <x v="2"/>
    <x v="4"/>
    <s v="Accessories"/>
    <n v="5"/>
    <n v="47.42"/>
    <n v="22.09"/>
    <n v="237.1"/>
    <n v="110.45"/>
    <x v="802"/>
    <n v="0.53416280050611553"/>
    <x v="2"/>
  </r>
  <r>
    <n v="104719"/>
    <d v="2025-03-29T00:00:00"/>
    <x v="10"/>
    <x v="2"/>
    <x v="5"/>
    <s v="Electronics"/>
    <n v="15"/>
    <n v="978.82"/>
    <n v="616.15"/>
    <n v="14682.3"/>
    <n v="9242.25"/>
    <x v="803"/>
    <n v="0.3705175619623628"/>
    <x v="2"/>
  </r>
  <r>
    <n v="101480"/>
    <d v="2025-03-30T00:00:00"/>
    <x v="9"/>
    <x v="2"/>
    <x v="1"/>
    <s v="Electronics"/>
    <n v="1"/>
    <n v="480.32"/>
    <n v="304.77999999999997"/>
    <n v="480.32"/>
    <n v="304.77999999999997"/>
    <x v="804"/>
    <n v="0.36546469020652905"/>
    <x v="2"/>
  </r>
  <r>
    <n v="102908"/>
    <d v="2025-03-30T00:00:00"/>
    <x v="8"/>
    <x v="0"/>
    <x v="3"/>
    <s v="Electronics"/>
    <n v="1"/>
    <n v="686.27"/>
    <n v="451.99"/>
    <n v="686.27"/>
    <n v="451.99"/>
    <x v="805"/>
    <n v="0.34138167193670127"/>
    <x v="2"/>
  </r>
  <r>
    <n v="103562"/>
    <d v="2025-03-30T00:00:00"/>
    <x v="5"/>
    <x v="1"/>
    <x v="2"/>
    <s v="Wearables"/>
    <n v="10"/>
    <n v="224.43"/>
    <n v="142.82"/>
    <n v="2244.3000000000002"/>
    <n v="1428.2"/>
    <x v="806"/>
    <n v="0.36363231297063675"/>
    <x v="2"/>
  </r>
  <r>
    <n v="101589"/>
    <d v="2025-03-30T00:00:00"/>
    <x v="9"/>
    <x v="2"/>
    <x v="3"/>
    <s v="Electronics"/>
    <n v="15"/>
    <n v="642.22"/>
    <n v="431.98"/>
    <n v="9633.2999999999993"/>
    <n v="6479.7"/>
    <x v="807"/>
    <n v="0.32736445454828561"/>
    <x v="2"/>
  </r>
  <r>
    <n v="104463"/>
    <d v="2025-03-30T00:00:00"/>
    <x v="14"/>
    <x v="3"/>
    <x v="5"/>
    <s v="Electronics"/>
    <n v="2"/>
    <n v="889.44"/>
    <n v="652.73"/>
    <n v="1778.88"/>
    <n v="1305.46"/>
    <x v="808"/>
    <n v="0.26613374707681242"/>
    <x v="2"/>
  </r>
  <r>
    <n v="100475"/>
    <d v="2025-03-30T00:00:00"/>
    <x v="15"/>
    <x v="2"/>
    <x v="4"/>
    <s v="Accessories"/>
    <n v="4"/>
    <n v="42.48"/>
    <n v="21.53"/>
    <n v="169.92"/>
    <n v="86.12"/>
    <x v="809"/>
    <n v="0.49317325800376643"/>
    <x v="2"/>
  </r>
  <r>
    <n v="104448"/>
    <d v="2025-03-30T00:00:00"/>
    <x v="2"/>
    <x v="1"/>
    <x v="3"/>
    <s v="Electronics"/>
    <n v="10"/>
    <n v="594.67999999999995"/>
    <n v="446.8"/>
    <n v="5946.8"/>
    <n v="4468"/>
    <x v="810"/>
    <n v="0.24867155444945183"/>
    <x v="2"/>
  </r>
  <r>
    <n v="103594"/>
    <d v="2025-03-30T00:00:00"/>
    <x v="9"/>
    <x v="2"/>
    <x v="2"/>
    <s v="Wearables"/>
    <n v="8"/>
    <n v="214.17"/>
    <n v="141.46"/>
    <n v="1713.36"/>
    <n v="1131.68"/>
    <x v="811"/>
    <n v="0.33949666153055974"/>
    <x v="2"/>
  </r>
  <r>
    <n v="104339"/>
    <d v="2025-03-30T00:00:00"/>
    <x v="9"/>
    <x v="2"/>
    <x v="0"/>
    <s v="Electronics"/>
    <n v="6"/>
    <n v="341.29"/>
    <n v="242.63"/>
    <n v="2047.74"/>
    <n v="1455.78"/>
    <x v="812"/>
    <n v="0.28907966831726684"/>
    <x v="2"/>
  </r>
  <r>
    <n v="103326"/>
    <d v="2025-03-30T00:00:00"/>
    <x v="5"/>
    <x v="1"/>
    <x v="5"/>
    <s v="Electronics"/>
    <n v="7"/>
    <n v="927.1"/>
    <n v="625.35"/>
    <n v="6489.7"/>
    <n v="4377.45"/>
    <x v="813"/>
    <n v="0.32547729479020604"/>
    <x v="2"/>
  </r>
  <r>
    <n v="100041"/>
    <d v="2025-03-30T00:00:00"/>
    <x v="4"/>
    <x v="0"/>
    <x v="7"/>
    <s v="Accessories"/>
    <n v="1"/>
    <n v="73.45"/>
    <n v="39.08"/>
    <n v="73.45"/>
    <n v="39.08"/>
    <x v="814"/>
    <n v="0.46793737236215116"/>
    <x v="2"/>
  </r>
  <r>
    <n v="104789"/>
    <d v="2025-03-30T00:00:00"/>
    <x v="15"/>
    <x v="2"/>
    <x v="2"/>
    <s v="Wearables"/>
    <n v="12"/>
    <n v="220.31"/>
    <n v="143.88999999999999"/>
    <n v="2643.72"/>
    <n v="1726.68"/>
    <x v="815"/>
    <n v="0.34687485815441871"/>
    <x v="2"/>
  </r>
  <r>
    <n v="104689"/>
    <d v="2025-03-30T00:00:00"/>
    <x v="9"/>
    <x v="2"/>
    <x v="7"/>
    <s v="Accessories"/>
    <n v="10"/>
    <n v="66.7"/>
    <n v="36.67"/>
    <n v="667"/>
    <n v="366.7"/>
    <x v="816"/>
    <n v="0.45022488755622192"/>
    <x v="2"/>
  </r>
  <r>
    <n v="102550"/>
    <d v="2025-03-30T00:00:00"/>
    <x v="4"/>
    <x v="0"/>
    <x v="6"/>
    <s v="Accessories"/>
    <n v="13"/>
    <n v="130.19999999999999"/>
    <n v="69.64"/>
    <n v="1692.6"/>
    <n v="905.32"/>
    <x v="817"/>
    <n v="0.46513056835637473"/>
    <x v="2"/>
  </r>
  <r>
    <n v="101239"/>
    <d v="2025-03-30T00:00:00"/>
    <x v="14"/>
    <x v="3"/>
    <x v="7"/>
    <s v="Accessories"/>
    <n v="7"/>
    <n v="69.58"/>
    <n v="37.86"/>
    <n v="487.06"/>
    <n v="265.02"/>
    <x v="818"/>
    <n v="0.45587812589824667"/>
    <x v="2"/>
  </r>
  <r>
    <n v="101694"/>
    <d v="2025-03-30T00:00:00"/>
    <x v="12"/>
    <x v="0"/>
    <x v="2"/>
    <s v="Wearables"/>
    <n v="4"/>
    <n v="207.79"/>
    <n v="142.97999999999999"/>
    <n v="831.16"/>
    <n v="571.91999999999996"/>
    <x v="819"/>
    <n v="0.31190143895278888"/>
    <x v="2"/>
  </r>
  <r>
    <n v="101363"/>
    <d v="2025-03-30T00:00:00"/>
    <x v="2"/>
    <x v="1"/>
    <x v="3"/>
    <s v="Electronics"/>
    <n v="9"/>
    <n v="644.29999999999995"/>
    <n v="440.41"/>
    <n v="5798.7"/>
    <n v="3963.69"/>
    <x v="820"/>
    <n v="0.31645196337110038"/>
    <x v="2"/>
  </r>
  <r>
    <n v="104989"/>
    <d v="2025-03-31T00:00:00"/>
    <x v="5"/>
    <x v="1"/>
    <x v="1"/>
    <s v="Electronics"/>
    <n v="5"/>
    <n v="469.05"/>
    <n v="308.8"/>
    <n v="2345.25"/>
    <n v="1544"/>
    <x v="821"/>
    <n v="0.34164801193902566"/>
    <x v="2"/>
  </r>
  <r>
    <n v="103682"/>
    <d v="2025-03-31T00:00:00"/>
    <x v="11"/>
    <x v="0"/>
    <x v="6"/>
    <s v="Accessories"/>
    <n v="10"/>
    <n v="118.8"/>
    <n v="68"/>
    <n v="1188"/>
    <n v="680"/>
    <x v="822"/>
    <n v="0.42760942760942761"/>
    <x v="2"/>
  </r>
  <r>
    <n v="104442"/>
    <d v="2025-03-31T00:00:00"/>
    <x v="2"/>
    <x v="1"/>
    <x v="2"/>
    <s v="Wearables"/>
    <n v="14"/>
    <n v="217.7"/>
    <n v="139.81"/>
    <n v="3047.8"/>
    <n v="1957.34"/>
    <x v="823"/>
    <n v="0.35778594395957747"/>
    <x v="2"/>
  </r>
  <r>
    <n v="101159"/>
    <d v="2025-03-31T00:00:00"/>
    <x v="14"/>
    <x v="3"/>
    <x v="4"/>
    <s v="Accessories"/>
    <n v="6"/>
    <n v="45.8"/>
    <n v="22.78"/>
    <n v="274.8"/>
    <n v="136.68"/>
    <x v="824"/>
    <n v="0.50262008733624453"/>
    <x v="2"/>
  </r>
  <r>
    <n v="104178"/>
    <d v="2025-03-31T00:00:00"/>
    <x v="1"/>
    <x v="1"/>
    <x v="3"/>
    <s v="Electronics"/>
    <n v="12"/>
    <n v="685.91"/>
    <n v="457.56"/>
    <n v="8230.92"/>
    <n v="5490.72"/>
    <x v="825"/>
    <n v="0.33291539706375467"/>
    <x v="2"/>
  </r>
  <r>
    <n v="101116"/>
    <d v="2025-03-31T00:00:00"/>
    <x v="9"/>
    <x v="2"/>
    <x v="6"/>
    <s v="Accessories"/>
    <n v="8"/>
    <n v="131.47999999999999"/>
    <n v="71.59"/>
    <n v="1051.8399999999999"/>
    <n v="572.72"/>
    <x v="826"/>
    <n v="0.45550654091877085"/>
    <x v="2"/>
  </r>
  <r>
    <n v="104974"/>
    <d v="2025-03-31T00:00:00"/>
    <x v="2"/>
    <x v="1"/>
    <x v="5"/>
    <s v="Electronics"/>
    <n v="14"/>
    <n v="930.33"/>
    <n v="636.53"/>
    <n v="13024.62"/>
    <n v="8911.42"/>
    <x v="827"/>
    <n v="0.31580191974890631"/>
    <x v="2"/>
  </r>
  <r>
    <n v="100487"/>
    <d v="2025-03-31T00:00:00"/>
    <x v="11"/>
    <x v="0"/>
    <x v="0"/>
    <s v="Electronics"/>
    <n v="3"/>
    <n v="360.68"/>
    <n v="216.24"/>
    <n v="1082.04"/>
    <n v="648.72"/>
    <x v="828"/>
    <n v="0.40046578684706663"/>
    <x v="2"/>
  </r>
  <r>
    <n v="101761"/>
    <d v="2025-03-31T00:00:00"/>
    <x v="15"/>
    <x v="2"/>
    <x v="5"/>
    <s v="Electronics"/>
    <n v="12"/>
    <n v="869"/>
    <n v="606.42999999999995"/>
    <n v="10428"/>
    <n v="7277.16"/>
    <x v="829"/>
    <n v="0.30215189873417725"/>
    <x v="2"/>
  </r>
  <r>
    <n v="101885"/>
    <d v="2025-03-31T00:00:00"/>
    <x v="11"/>
    <x v="0"/>
    <x v="7"/>
    <s v="Accessories"/>
    <n v="13"/>
    <n v="76.83"/>
    <n v="35.67"/>
    <n v="998.79"/>
    <n v="463.71"/>
    <x v="830"/>
    <n v="0.53572823115970314"/>
    <x v="2"/>
  </r>
  <r>
    <n v="104549"/>
    <d v="2025-03-31T00:00:00"/>
    <x v="1"/>
    <x v="1"/>
    <x v="2"/>
    <s v="Wearables"/>
    <n v="9"/>
    <n v="232.3"/>
    <n v="140.88"/>
    <n v="2090.6999999999998"/>
    <n v="1267.92"/>
    <x v="831"/>
    <n v="0.39354283254412387"/>
    <x v="2"/>
  </r>
  <r>
    <n v="100649"/>
    <d v="2025-04-01T00:00:00"/>
    <x v="1"/>
    <x v="1"/>
    <x v="3"/>
    <s v="Electronics"/>
    <n v="11"/>
    <n v="609.24"/>
    <n v="423.29"/>
    <n v="6701.64"/>
    <n v="4656.1899999999996"/>
    <x v="832"/>
    <n v="0.30521633510603385"/>
    <x v="3"/>
  </r>
  <r>
    <n v="102307"/>
    <d v="2025-04-01T00:00:00"/>
    <x v="6"/>
    <x v="0"/>
    <x v="2"/>
    <s v="Wearables"/>
    <n v="10"/>
    <n v="200.59"/>
    <n v="138.35"/>
    <n v="2005.9"/>
    <n v="1383.5"/>
    <x v="833"/>
    <n v="0.31028466025225587"/>
    <x v="3"/>
  </r>
  <r>
    <n v="102414"/>
    <d v="2025-04-01T00:00:00"/>
    <x v="4"/>
    <x v="0"/>
    <x v="5"/>
    <s v="Electronics"/>
    <n v="6"/>
    <n v="972.79"/>
    <n v="646.79"/>
    <n v="5836.74"/>
    <n v="3880.74"/>
    <x v="834"/>
    <n v="0.33511857646562981"/>
    <x v="3"/>
  </r>
  <r>
    <n v="104695"/>
    <d v="2025-04-01T00:00:00"/>
    <x v="10"/>
    <x v="2"/>
    <x v="0"/>
    <s v="Electronics"/>
    <n v="6"/>
    <n v="349.58"/>
    <n v="218.41"/>
    <n v="2097.48"/>
    <n v="1310.46"/>
    <x v="835"/>
    <n v="0.37522169460495453"/>
    <x v="3"/>
  </r>
  <r>
    <n v="100809"/>
    <d v="2025-04-01T00:00:00"/>
    <x v="10"/>
    <x v="2"/>
    <x v="7"/>
    <s v="Accessories"/>
    <n v="6"/>
    <n v="69.75"/>
    <n v="37.24"/>
    <n v="418.5"/>
    <n v="223.44"/>
    <x v="836"/>
    <n v="0.46609318996415772"/>
    <x v="3"/>
  </r>
  <r>
    <n v="100626"/>
    <d v="2025-04-01T00:00:00"/>
    <x v="3"/>
    <x v="2"/>
    <x v="1"/>
    <s v="Electronics"/>
    <n v="8"/>
    <n v="407.85"/>
    <n v="300.39999999999998"/>
    <n v="3262.8"/>
    <n v="2403.1999999999998"/>
    <x v="837"/>
    <n v="0.26345470148338862"/>
    <x v="3"/>
  </r>
  <r>
    <n v="103771"/>
    <d v="2025-04-01T00:00:00"/>
    <x v="15"/>
    <x v="2"/>
    <x v="7"/>
    <s v="Accessories"/>
    <n v="11"/>
    <n v="69.290000000000006"/>
    <n v="38.5"/>
    <n v="762.19"/>
    <n v="423.5"/>
    <x v="838"/>
    <n v="0.44436426612786845"/>
    <x v="3"/>
  </r>
  <r>
    <n v="100832"/>
    <d v="2025-04-01T00:00:00"/>
    <x v="10"/>
    <x v="2"/>
    <x v="1"/>
    <s v="Electronics"/>
    <n v="15"/>
    <n v="462.27"/>
    <n v="312.29000000000002"/>
    <n v="6934.05"/>
    <n v="4684.3500000000004"/>
    <x v="839"/>
    <n v="0.32444242542237217"/>
    <x v="3"/>
  </r>
  <r>
    <n v="100377"/>
    <d v="2025-04-01T00:00:00"/>
    <x v="2"/>
    <x v="1"/>
    <x v="0"/>
    <s v="Electronics"/>
    <n v="2"/>
    <n v="350.9"/>
    <n v="229.15"/>
    <n v="701.8"/>
    <n v="458.3"/>
    <x v="840"/>
    <n v="0.34696494727842686"/>
    <x v="3"/>
  </r>
  <r>
    <n v="104119"/>
    <d v="2025-04-01T00:00:00"/>
    <x v="8"/>
    <x v="0"/>
    <x v="3"/>
    <s v="Electronics"/>
    <n v="3"/>
    <n v="726.53"/>
    <n v="412.52"/>
    <n v="2179.59"/>
    <n v="1237.56"/>
    <x v="841"/>
    <n v="0.43220513949871314"/>
    <x v="3"/>
  </r>
  <r>
    <n v="103728"/>
    <d v="2025-04-01T00:00:00"/>
    <x v="0"/>
    <x v="0"/>
    <x v="4"/>
    <s v="Accessories"/>
    <n v="4"/>
    <n v="47.71"/>
    <n v="22.13"/>
    <n v="190.84"/>
    <n v="88.52"/>
    <x v="842"/>
    <n v="0.53615594215049256"/>
    <x v="3"/>
  </r>
  <r>
    <n v="103784"/>
    <d v="2025-04-02T00:00:00"/>
    <x v="1"/>
    <x v="1"/>
    <x v="3"/>
    <s v="Electronics"/>
    <n v="11"/>
    <n v="687.77"/>
    <n v="459.54"/>
    <n v="7565.47"/>
    <n v="5054.9399999999996"/>
    <x v="843"/>
    <n v="0.33184058624249391"/>
    <x v="3"/>
  </r>
  <r>
    <n v="101638"/>
    <d v="2025-04-02T00:00:00"/>
    <x v="11"/>
    <x v="0"/>
    <x v="2"/>
    <s v="Wearables"/>
    <n v="13"/>
    <n v="232.44"/>
    <n v="137.08000000000001"/>
    <n v="3021.72"/>
    <n v="1782.04"/>
    <x v="844"/>
    <n v="0.41025641025641024"/>
    <x v="3"/>
  </r>
  <r>
    <n v="100733"/>
    <d v="2025-04-02T00:00:00"/>
    <x v="5"/>
    <x v="1"/>
    <x v="2"/>
    <s v="Wearables"/>
    <n v="12"/>
    <n v="211.16"/>
    <n v="130.21"/>
    <n v="2533.92"/>
    <n v="1562.52"/>
    <x v="845"/>
    <n v="0.3833585906421671"/>
    <x v="3"/>
  </r>
  <r>
    <n v="104802"/>
    <d v="2025-04-02T00:00:00"/>
    <x v="6"/>
    <x v="0"/>
    <x v="2"/>
    <s v="Wearables"/>
    <n v="15"/>
    <n v="222.4"/>
    <n v="146.68"/>
    <n v="3336"/>
    <n v="2200.1999999999998"/>
    <x v="846"/>
    <n v="0.34046762589928065"/>
    <x v="3"/>
  </r>
  <r>
    <n v="101895"/>
    <d v="2025-04-02T00:00:00"/>
    <x v="10"/>
    <x v="2"/>
    <x v="6"/>
    <s v="Accessories"/>
    <n v="13"/>
    <n v="126.07"/>
    <n v="70.099999999999994"/>
    <n v="1638.91"/>
    <n v="911.3"/>
    <x v="847"/>
    <n v="0.44395970492583492"/>
    <x v="3"/>
  </r>
  <r>
    <n v="100959"/>
    <d v="2025-04-02T00:00:00"/>
    <x v="11"/>
    <x v="0"/>
    <x v="7"/>
    <s v="Accessories"/>
    <n v="3"/>
    <n v="63.62"/>
    <n v="38.71"/>
    <n v="190.86"/>
    <n v="116.13"/>
    <x v="848"/>
    <n v="0.39154353976736883"/>
    <x v="3"/>
  </r>
  <r>
    <n v="101110"/>
    <d v="2025-04-03T00:00:00"/>
    <x v="11"/>
    <x v="0"/>
    <x v="3"/>
    <s v="Electronics"/>
    <n v="5"/>
    <n v="661.64"/>
    <n v="452.79"/>
    <n v="3308.2"/>
    <n v="2263.9499999999998"/>
    <x v="849"/>
    <n v="0.31565503899401487"/>
    <x v="3"/>
  </r>
  <r>
    <n v="104702"/>
    <d v="2025-04-03T00:00:00"/>
    <x v="11"/>
    <x v="0"/>
    <x v="0"/>
    <s v="Electronics"/>
    <n v="8"/>
    <n v="359.03"/>
    <n v="223.01"/>
    <n v="2872.24"/>
    <n v="1784.08"/>
    <x v="850"/>
    <n v="0.37885413475197055"/>
    <x v="3"/>
  </r>
  <r>
    <n v="104150"/>
    <d v="2025-04-03T00:00:00"/>
    <x v="2"/>
    <x v="1"/>
    <x v="6"/>
    <s v="Accessories"/>
    <n v="6"/>
    <n v="113.08"/>
    <n v="71.17"/>
    <n v="678.48"/>
    <n v="427.02"/>
    <x v="851"/>
    <n v="0.37062256809338529"/>
    <x v="3"/>
  </r>
  <r>
    <n v="102995"/>
    <d v="2025-04-03T00:00:00"/>
    <x v="8"/>
    <x v="0"/>
    <x v="5"/>
    <s v="Electronics"/>
    <n v="1"/>
    <n v="985.51"/>
    <n v="678.25"/>
    <n v="985.51"/>
    <n v="678.25"/>
    <x v="852"/>
    <n v="0.31177765826830778"/>
    <x v="3"/>
  </r>
  <r>
    <n v="100510"/>
    <d v="2025-04-03T00:00:00"/>
    <x v="2"/>
    <x v="1"/>
    <x v="2"/>
    <s v="Wearables"/>
    <n v="15"/>
    <n v="210.85"/>
    <n v="127.75"/>
    <n v="3162.75"/>
    <n v="1916.25"/>
    <x v="853"/>
    <n v="0.39411904197296654"/>
    <x v="3"/>
  </r>
  <r>
    <n v="102842"/>
    <d v="2025-04-03T00:00:00"/>
    <x v="1"/>
    <x v="1"/>
    <x v="2"/>
    <s v="Wearables"/>
    <n v="4"/>
    <n v="215.42"/>
    <n v="143.61000000000001"/>
    <n v="861.68"/>
    <n v="574.44000000000005"/>
    <x v="854"/>
    <n v="0.33334880698171004"/>
    <x v="3"/>
  </r>
  <r>
    <n v="102084"/>
    <d v="2025-04-03T00:00:00"/>
    <x v="14"/>
    <x v="3"/>
    <x v="7"/>
    <s v="Accessories"/>
    <n v="5"/>
    <n v="64.709999999999994"/>
    <n v="40.06"/>
    <n v="323.55"/>
    <n v="200.3"/>
    <x v="855"/>
    <n v="0.38093030443517228"/>
    <x v="3"/>
  </r>
  <r>
    <n v="102150"/>
    <d v="2025-04-03T00:00:00"/>
    <x v="1"/>
    <x v="1"/>
    <x v="6"/>
    <s v="Accessories"/>
    <n v="8"/>
    <n v="127.25"/>
    <n v="71.05"/>
    <n v="1018"/>
    <n v="568.4"/>
    <x v="856"/>
    <n v="0.44165029469548134"/>
    <x v="3"/>
  </r>
  <r>
    <n v="103963"/>
    <d v="2025-04-03T00:00:00"/>
    <x v="11"/>
    <x v="0"/>
    <x v="7"/>
    <s v="Accessories"/>
    <n v="4"/>
    <n v="63.29"/>
    <n v="40.619999999999997"/>
    <n v="253.16"/>
    <n v="162.47999999999999"/>
    <x v="857"/>
    <n v="0.35819244746405438"/>
    <x v="3"/>
  </r>
  <r>
    <n v="103606"/>
    <d v="2025-04-04T00:00:00"/>
    <x v="11"/>
    <x v="0"/>
    <x v="6"/>
    <s v="Accessories"/>
    <n v="3"/>
    <n v="127.69"/>
    <n v="67.650000000000006"/>
    <n v="383.07"/>
    <n v="202.95"/>
    <x v="858"/>
    <n v="0.47020126869762707"/>
    <x v="3"/>
  </r>
  <r>
    <n v="101119"/>
    <d v="2025-04-04T00:00:00"/>
    <x v="8"/>
    <x v="0"/>
    <x v="5"/>
    <s v="Electronics"/>
    <n v="13"/>
    <n v="985.97"/>
    <n v="669.59"/>
    <n v="12817.61"/>
    <n v="8704.67"/>
    <x v="859"/>
    <n v="0.32088197409657498"/>
    <x v="3"/>
  </r>
  <r>
    <n v="100371"/>
    <d v="2025-04-04T00:00:00"/>
    <x v="6"/>
    <x v="0"/>
    <x v="5"/>
    <s v="Electronics"/>
    <n v="5"/>
    <n v="823.19"/>
    <n v="678.67"/>
    <n v="4115.95"/>
    <n v="3393.35"/>
    <x v="860"/>
    <n v="0.1755609276108796"/>
    <x v="3"/>
  </r>
  <r>
    <n v="102367"/>
    <d v="2025-04-04T00:00:00"/>
    <x v="0"/>
    <x v="0"/>
    <x v="6"/>
    <s v="Accessories"/>
    <n v="15"/>
    <n v="108.93"/>
    <n v="69.52"/>
    <n v="1633.95"/>
    <n v="1042.8"/>
    <x v="861"/>
    <n v="0.3617919764986689"/>
    <x v="3"/>
  </r>
  <r>
    <n v="103292"/>
    <d v="2025-04-04T00:00:00"/>
    <x v="14"/>
    <x v="3"/>
    <x v="5"/>
    <s v="Electronics"/>
    <n v="3"/>
    <n v="838.4"/>
    <n v="599.03"/>
    <n v="2515.1999999999998"/>
    <n v="1797.09"/>
    <x v="862"/>
    <n v="0.28550811068702286"/>
    <x v="3"/>
  </r>
  <r>
    <n v="103897"/>
    <d v="2025-04-04T00:00:00"/>
    <x v="8"/>
    <x v="0"/>
    <x v="0"/>
    <s v="Electronics"/>
    <n v="12"/>
    <n v="373.01"/>
    <n v="217.28"/>
    <n v="4476.12"/>
    <n v="2607.36"/>
    <x v="863"/>
    <n v="0.41749550950376663"/>
    <x v="3"/>
  </r>
  <r>
    <n v="100216"/>
    <d v="2025-04-04T00:00:00"/>
    <x v="0"/>
    <x v="0"/>
    <x v="3"/>
    <s v="Electronics"/>
    <n v="14"/>
    <n v="651.42999999999995"/>
    <n v="463.94"/>
    <n v="9120.02"/>
    <n v="6495.16"/>
    <x v="864"/>
    <n v="0.28781296532244449"/>
    <x v="3"/>
  </r>
  <r>
    <n v="104028"/>
    <d v="2025-04-04T00:00:00"/>
    <x v="6"/>
    <x v="0"/>
    <x v="1"/>
    <s v="Electronics"/>
    <n v="7"/>
    <n v="451.35"/>
    <n v="331.3"/>
    <n v="3159.45"/>
    <n v="2319.1"/>
    <x v="865"/>
    <n v="0.26597983826298882"/>
    <x v="3"/>
  </r>
  <r>
    <n v="104670"/>
    <d v="2025-04-04T00:00:00"/>
    <x v="5"/>
    <x v="1"/>
    <x v="5"/>
    <s v="Electronics"/>
    <n v="2"/>
    <n v="984.54"/>
    <n v="671.57"/>
    <n v="1969.08"/>
    <n v="1343.14"/>
    <x v="866"/>
    <n v="0.31788449428159338"/>
    <x v="3"/>
  </r>
  <r>
    <n v="101308"/>
    <d v="2025-04-04T00:00:00"/>
    <x v="1"/>
    <x v="1"/>
    <x v="5"/>
    <s v="Electronics"/>
    <n v="4"/>
    <n v="909.25"/>
    <n v="677.55"/>
    <n v="3637"/>
    <n v="2710.2"/>
    <x v="867"/>
    <n v="0.25482540555402811"/>
    <x v="3"/>
  </r>
  <r>
    <n v="101393"/>
    <d v="2025-04-04T00:00:00"/>
    <x v="6"/>
    <x v="0"/>
    <x v="1"/>
    <s v="Electronics"/>
    <n v="13"/>
    <n v="420.85"/>
    <n v="317.52"/>
    <n v="5471.05"/>
    <n v="4127.76"/>
    <x v="868"/>
    <n v="0.24552690982535344"/>
    <x v="3"/>
  </r>
  <r>
    <n v="101284"/>
    <d v="2025-04-04T00:00:00"/>
    <x v="0"/>
    <x v="0"/>
    <x v="6"/>
    <s v="Accessories"/>
    <n v="6"/>
    <n v="110.31"/>
    <n v="72.739999999999995"/>
    <n v="661.86"/>
    <n v="436.44"/>
    <x v="869"/>
    <n v="0.34058562233705014"/>
    <x v="3"/>
  </r>
  <r>
    <n v="100846"/>
    <d v="2025-04-04T00:00:00"/>
    <x v="10"/>
    <x v="2"/>
    <x v="1"/>
    <s v="Electronics"/>
    <n v="2"/>
    <n v="417.78"/>
    <n v="291.14999999999998"/>
    <n v="835.56"/>
    <n v="582.29999999999995"/>
    <x v="870"/>
    <n v="0.30310211115898322"/>
    <x v="3"/>
  </r>
  <r>
    <n v="100791"/>
    <d v="2025-04-05T00:00:00"/>
    <x v="0"/>
    <x v="0"/>
    <x v="1"/>
    <s v="Electronics"/>
    <n v="7"/>
    <n v="479.83"/>
    <n v="296.47000000000003"/>
    <n v="3358.81"/>
    <n v="2075.29"/>
    <x v="871"/>
    <n v="0.38213533959944146"/>
    <x v="3"/>
  </r>
  <r>
    <n v="102215"/>
    <d v="2025-04-05T00:00:00"/>
    <x v="2"/>
    <x v="1"/>
    <x v="5"/>
    <s v="Electronics"/>
    <n v="14"/>
    <n v="956.17"/>
    <n v="638.58000000000004"/>
    <n v="13386.38"/>
    <n v="8940.1200000000008"/>
    <x v="872"/>
    <n v="0.3321480489871047"/>
    <x v="3"/>
  </r>
  <r>
    <n v="100685"/>
    <d v="2025-04-05T00:00:00"/>
    <x v="14"/>
    <x v="3"/>
    <x v="2"/>
    <s v="Wearables"/>
    <n v="1"/>
    <n v="228.36"/>
    <n v="140.65"/>
    <n v="228.36"/>
    <n v="140.65"/>
    <x v="873"/>
    <n v="0.38408653004028726"/>
    <x v="3"/>
  </r>
  <r>
    <n v="102647"/>
    <d v="2025-04-05T00:00:00"/>
    <x v="14"/>
    <x v="3"/>
    <x v="6"/>
    <s v="Accessories"/>
    <n v="4"/>
    <n v="122.73"/>
    <n v="73.08"/>
    <n v="490.92"/>
    <n v="292.32"/>
    <x v="874"/>
    <n v="0.40454656563187485"/>
    <x v="3"/>
  </r>
  <r>
    <n v="100598"/>
    <d v="2025-04-05T00:00:00"/>
    <x v="11"/>
    <x v="0"/>
    <x v="5"/>
    <s v="Electronics"/>
    <n v="15"/>
    <n v="867.5"/>
    <n v="650.33000000000004"/>
    <n v="13012.5"/>
    <n v="9754.9500000000007"/>
    <x v="875"/>
    <n v="0.25034005763688755"/>
    <x v="3"/>
  </r>
  <r>
    <n v="102809"/>
    <d v="2025-04-05T00:00:00"/>
    <x v="10"/>
    <x v="2"/>
    <x v="0"/>
    <s v="Electronics"/>
    <n v="15"/>
    <n v="333.76"/>
    <n v="235.79"/>
    <n v="5006.3999999999996"/>
    <n v="3536.85"/>
    <x v="876"/>
    <n v="0.29353427612655797"/>
    <x v="3"/>
  </r>
  <r>
    <n v="103214"/>
    <d v="2025-04-05T00:00:00"/>
    <x v="5"/>
    <x v="1"/>
    <x v="1"/>
    <s v="Electronics"/>
    <n v="13"/>
    <n v="434.47"/>
    <n v="309.63"/>
    <n v="5648.11"/>
    <n v="4025.19"/>
    <x v="877"/>
    <n v="0.28733859645084808"/>
    <x v="3"/>
  </r>
  <r>
    <n v="104238"/>
    <d v="2025-04-05T00:00:00"/>
    <x v="1"/>
    <x v="1"/>
    <x v="2"/>
    <s v="Wearables"/>
    <n v="3"/>
    <n v="230.36"/>
    <n v="140.4"/>
    <n v="691.08"/>
    <n v="421.2"/>
    <x v="878"/>
    <n v="0.39051918735891655"/>
    <x v="3"/>
  </r>
  <r>
    <n v="101521"/>
    <d v="2025-04-05T00:00:00"/>
    <x v="6"/>
    <x v="0"/>
    <x v="6"/>
    <s v="Accessories"/>
    <n v="5"/>
    <n v="131.26"/>
    <n v="67.790000000000006"/>
    <n v="656.3"/>
    <n v="338.95"/>
    <x v="879"/>
    <n v="0.48354411092488192"/>
    <x v="3"/>
  </r>
  <r>
    <n v="100376"/>
    <d v="2025-04-05T00:00:00"/>
    <x v="12"/>
    <x v="0"/>
    <x v="7"/>
    <s v="Accessories"/>
    <n v="1"/>
    <n v="70.48"/>
    <n v="35.450000000000003"/>
    <n v="70.48"/>
    <n v="35.450000000000003"/>
    <x v="880"/>
    <n v="0.49702043132803631"/>
    <x v="3"/>
  </r>
  <r>
    <n v="103712"/>
    <d v="2025-04-05T00:00:00"/>
    <x v="2"/>
    <x v="1"/>
    <x v="0"/>
    <s v="Electronics"/>
    <n v="6"/>
    <n v="325.2"/>
    <n v="217.66"/>
    <n v="1951.2"/>
    <n v="1305.96"/>
    <x v="881"/>
    <n v="0.3306888068880689"/>
    <x v="3"/>
  </r>
  <r>
    <n v="102303"/>
    <d v="2025-04-05T00:00:00"/>
    <x v="10"/>
    <x v="2"/>
    <x v="6"/>
    <s v="Accessories"/>
    <n v="9"/>
    <n v="129.68"/>
    <n v="70.34"/>
    <n v="1167.1199999999999"/>
    <n v="633.05999999999995"/>
    <x v="882"/>
    <n v="0.45758790869833438"/>
    <x v="3"/>
  </r>
  <r>
    <n v="101527"/>
    <d v="2025-04-05T00:00:00"/>
    <x v="6"/>
    <x v="0"/>
    <x v="4"/>
    <s v="Accessories"/>
    <n v="13"/>
    <n v="49.88"/>
    <n v="21.9"/>
    <n v="648.44000000000005"/>
    <n v="284.7"/>
    <x v="883"/>
    <n v="0.56094627105052131"/>
    <x v="3"/>
  </r>
  <r>
    <n v="101523"/>
    <d v="2025-04-05T00:00:00"/>
    <x v="10"/>
    <x v="2"/>
    <x v="4"/>
    <s v="Accessories"/>
    <n v="11"/>
    <n v="46.98"/>
    <n v="21.6"/>
    <n v="516.78"/>
    <n v="237.6"/>
    <x v="884"/>
    <n v="0.54022988505747116"/>
    <x v="3"/>
  </r>
  <r>
    <n v="104935"/>
    <d v="2025-04-05T00:00:00"/>
    <x v="3"/>
    <x v="2"/>
    <x v="1"/>
    <s v="Electronics"/>
    <n v="12"/>
    <n v="482.02"/>
    <n v="318.52"/>
    <n v="5784.24"/>
    <n v="3822.24"/>
    <x v="885"/>
    <n v="0.33919754367038712"/>
    <x v="3"/>
  </r>
  <r>
    <n v="103552"/>
    <d v="2025-04-06T00:00:00"/>
    <x v="8"/>
    <x v="0"/>
    <x v="4"/>
    <s v="Accessories"/>
    <n v="3"/>
    <n v="45.15"/>
    <n v="22.46"/>
    <n v="135.44999999999999"/>
    <n v="67.38"/>
    <x v="886"/>
    <n v="0.50254706533776305"/>
    <x v="3"/>
  </r>
  <r>
    <n v="101894"/>
    <d v="2025-04-06T00:00:00"/>
    <x v="12"/>
    <x v="0"/>
    <x v="6"/>
    <s v="Accessories"/>
    <n v="9"/>
    <n v="121.98"/>
    <n v="72.209999999999994"/>
    <n v="1097.82"/>
    <n v="649.89"/>
    <x v="887"/>
    <n v="0.40801770782095426"/>
    <x v="3"/>
  </r>
  <r>
    <n v="103309"/>
    <d v="2025-04-06T00:00:00"/>
    <x v="15"/>
    <x v="2"/>
    <x v="7"/>
    <s v="Accessories"/>
    <n v="11"/>
    <n v="68.739999999999995"/>
    <n v="35.590000000000003"/>
    <n v="756.14"/>
    <n v="391.49"/>
    <x v="888"/>
    <n v="0.48225196392202502"/>
    <x v="3"/>
  </r>
  <r>
    <n v="103357"/>
    <d v="2025-04-06T00:00:00"/>
    <x v="1"/>
    <x v="1"/>
    <x v="4"/>
    <s v="Accessories"/>
    <n v="12"/>
    <n v="43.59"/>
    <n v="23.52"/>
    <n v="523.08000000000004"/>
    <n v="282.24"/>
    <x v="889"/>
    <n v="0.4604267033723331"/>
    <x v="3"/>
  </r>
  <r>
    <n v="100702"/>
    <d v="2025-04-06T00:00:00"/>
    <x v="4"/>
    <x v="0"/>
    <x v="5"/>
    <s v="Electronics"/>
    <n v="14"/>
    <n v="900.69"/>
    <n v="682.63"/>
    <n v="12609.66"/>
    <n v="9556.82"/>
    <x v="890"/>
    <n v="0.24210327637699988"/>
    <x v="3"/>
  </r>
  <r>
    <n v="102692"/>
    <d v="2025-04-06T00:00:00"/>
    <x v="7"/>
    <x v="2"/>
    <x v="3"/>
    <s v="Electronics"/>
    <n v="2"/>
    <n v="686.55"/>
    <n v="460.58"/>
    <n v="1373.1"/>
    <n v="921.16"/>
    <x v="891"/>
    <n v="0.32913844585245061"/>
    <x v="3"/>
  </r>
  <r>
    <n v="103217"/>
    <d v="2025-04-06T00:00:00"/>
    <x v="6"/>
    <x v="0"/>
    <x v="6"/>
    <s v="Accessories"/>
    <n v="14"/>
    <n v="117.88"/>
    <n v="67.260000000000005"/>
    <n v="1650.32"/>
    <n v="941.64"/>
    <x v="892"/>
    <n v="0.42941974889718354"/>
    <x v="3"/>
  </r>
  <r>
    <n v="102431"/>
    <d v="2025-04-07T00:00:00"/>
    <x v="5"/>
    <x v="1"/>
    <x v="7"/>
    <s v="Accessories"/>
    <n v="5"/>
    <n v="63.48"/>
    <n v="35.99"/>
    <n v="317.39999999999998"/>
    <n v="179.95"/>
    <x v="893"/>
    <n v="0.43304977945809703"/>
    <x v="3"/>
  </r>
  <r>
    <n v="104840"/>
    <d v="2025-04-07T00:00:00"/>
    <x v="12"/>
    <x v="0"/>
    <x v="3"/>
    <s v="Electronics"/>
    <n v="3"/>
    <n v="657.24"/>
    <n v="455.3"/>
    <n v="1971.72"/>
    <n v="1365.9"/>
    <x v="894"/>
    <n v="0.30725457975777493"/>
    <x v="3"/>
  </r>
  <r>
    <n v="100085"/>
    <d v="2025-04-07T00:00:00"/>
    <x v="12"/>
    <x v="0"/>
    <x v="7"/>
    <s v="Accessories"/>
    <n v="1"/>
    <n v="66.650000000000006"/>
    <n v="36.44"/>
    <n v="66.650000000000006"/>
    <n v="36.44"/>
    <x v="895"/>
    <n v="0.45326331582895735"/>
    <x v="3"/>
  </r>
  <r>
    <n v="100526"/>
    <d v="2025-04-07T00:00:00"/>
    <x v="3"/>
    <x v="2"/>
    <x v="6"/>
    <s v="Accessories"/>
    <n v="6"/>
    <n v="119.06"/>
    <n v="73.11"/>
    <n v="714.36"/>
    <n v="438.66"/>
    <x v="896"/>
    <n v="0.38593986225432553"/>
    <x v="3"/>
  </r>
  <r>
    <n v="101966"/>
    <d v="2025-04-08T00:00:00"/>
    <x v="7"/>
    <x v="2"/>
    <x v="5"/>
    <s v="Electronics"/>
    <n v="12"/>
    <n v="820.84"/>
    <n v="631.02"/>
    <n v="9850.08"/>
    <n v="7572.24"/>
    <x v="897"/>
    <n v="0.23125091369816286"/>
    <x v="3"/>
  </r>
  <r>
    <n v="102655"/>
    <d v="2025-04-08T00:00:00"/>
    <x v="2"/>
    <x v="1"/>
    <x v="4"/>
    <s v="Accessories"/>
    <n v="15"/>
    <n v="42.46"/>
    <n v="21.64"/>
    <n v="636.9"/>
    <n v="324.60000000000002"/>
    <x v="898"/>
    <n v="0.49034385303815348"/>
    <x v="3"/>
  </r>
  <r>
    <n v="103455"/>
    <d v="2025-04-08T00:00:00"/>
    <x v="14"/>
    <x v="3"/>
    <x v="0"/>
    <s v="Electronics"/>
    <n v="6"/>
    <n v="385.2"/>
    <n v="248.09"/>
    <n v="2311.1999999999998"/>
    <n v="1488.54"/>
    <x v="899"/>
    <n v="0.35594496365524397"/>
    <x v="3"/>
  </r>
  <r>
    <n v="101746"/>
    <d v="2025-04-08T00:00:00"/>
    <x v="3"/>
    <x v="2"/>
    <x v="0"/>
    <s v="Electronics"/>
    <n v="12"/>
    <n v="317.56"/>
    <n v="243.11"/>
    <n v="3810.72"/>
    <n v="2917.32"/>
    <x v="900"/>
    <n v="0.23444388462022916"/>
    <x v="3"/>
  </r>
  <r>
    <n v="104165"/>
    <d v="2025-04-08T00:00:00"/>
    <x v="2"/>
    <x v="1"/>
    <x v="6"/>
    <s v="Accessories"/>
    <n v="15"/>
    <n v="123.03"/>
    <n v="67.41"/>
    <n v="1845.45"/>
    <n v="1011.15"/>
    <x v="901"/>
    <n v="0.45208485735186543"/>
    <x v="3"/>
  </r>
  <r>
    <n v="100970"/>
    <d v="2025-04-08T00:00:00"/>
    <x v="7"/>
    <x v="2"/>
    <x v="3"/>
    <s v="Electronics"/>
    <n v="8"/>
    <n v="640.84"/>
    <n v="426.4"/>
    <n v="5126.72"/>
    <n v="3411.2"/>
    <x v="902"/>
    <n v="0.33462330690968112"/>
    <x v="3"/>
  </r>
  <r>
    <n v="104539"/>
    <d v="2025-04-08T00:00:00"/>
    <x v="11"/>
    <x v="0"/>
    <x v="2"/>
    <s v="Wearables"/>
    <n v="8"/>
    <n v="200.96"/>
    <n v="143.85"/>
    <n v="1607.68"/>
    <n v="1150.8"/>
    <x v="903"/>
    <n v="0.28418590764331214"/>
    <x v="3"/>
  </r>
  <r>
    <n v="103071"/>
    <d v="2025-04-08T00:00:00"/>
    <x v="2"/>
    <x v="1"/>
    <x v="2"/>
    <s v="Wearables"/>
    <n v="4"/>
    <n v="245.52"/>
    <n v="139.34"/>
    <n v="982.08"/>
    <n v="557.36"/>
    <x v="904"/>
    <n v="0.43246985988921471"/>
    <x v="3"/>
  </r>
  <r>
    <n v="104221"/>
    <d v="2025-04-08T00:00:00"/>
    <x v="6"/>
    <x v="0"/>
    <x v="5"/>
    <s v="Electronics"/>
    <n v="12"/>
    <n v="994.31"/>
    <n v="671.14"/>
    <n v="11931.72"/>
    <n v="8053.68"/>
    <x v="905"/>
    <n v="0.32501936015930638"/>
    <x v="3"/>
  </r>
  <r>
    <n v="102941"/>
    <d v="2025-04-08T00:00:00"/>
    <x v="8"/>
    <x v="0"/>
    <x v="0"/>
    <s v="Electronics"/>
    <n v="2"/>
    <n v="387.21"/>
    <n v="225.6"/>
    <n v="774.42"/>
    <n v="451.2"/>
    <x v="906"/>
    <n v="0.41737041915239792"/>
    <x v="3"/>
  </r>
  <r>
    <n v="100852"/>
    <d v="2025-04-08T00:00:00"/>
    <x v="1"/>
    <x v="1"/>
    <x v="7"/>
    <s v="Accessories"/>
    <n v="1"/>
    <n v="78.14"/>
    <n v="39.39"/>
    <n v="78.14"/>
    <n v="39.39"/>
    <x v="907"/>
    <n v="0.49590478628103402"/>
    <x v="3"/>
  </r>
  <r>
    <n v="103932"/>
    <d v="2025-04-09T00:00:00"/>
    <x v="12"/>
    <x v="0"/>
    <x v="2"/>
    <s v="Wearables"/>
    <n v="12"/>
    <n v="217.66"/>
    <n v="141.58000000000001"/>
    <n v="2611.92"/>
    <n v="1698.96"/>
    <x v="908"/>
    <n v="0.34953597353670862"/>
    <x v="3"/>
  </r>
  <r>
    <n v="104395"/>
    <d v="2025-04-09T00:00:00"/>
    <x v="13"/>
    <x v="3"/>
    <x v="4"/>
    <s v="Accessories"/>
    <n v="8"/>
    <n v="44.31"/>
    <n v="23.6"/>
    <n v="354.48"/>
    <n v="188.8"/>
    <x v="909"/>
    <n v="0.46738885127510721"/>
    <x v="3"/>
  </r>
  <r>
    <n v="100353"/>
    <d v="2025-04-09T00:00:00"/>
    <x v="5"/>
    <x v="1"/>
    <x v="2"/>
    <s v="Wearables"/>
    <n v="14"/>
    <n v="240.39"/>
    <n v="146.44999999999999"/>
    <n v="3365.46"/>
    <n v="2050.3000000000002"/>
    <x v="910"/>
    <n v="0.39078164649111857"/>
    <x v="3"/>
  </r>
  <r>
    <n v="103363"/>
    <d v="2025-04-09T00:00:00"/>
    <x v="1"/>
    <x v="1"/>
    <x v="5"/>
    <s v="Electronics"/>
    <n v="13"/>
    <n v="868.82"/>
    <n v="606.66999999999996"/>
    <n v="11294.66"/>
    <n v="7886.71"/>
    <x v="911"/>
    <n v="0.30173108353859257"/>
    <x v="3"/>
  </r>
  <r>
    <n v="102440"/>
    <d v="2025-04-09T00:00:00"/>
    <x v="8"/>
    <x v="0"/>
    <x v="5"/>
    <s v="Electronics"/>
    <n v="1"/>
    <n v="861.36"/>
    <n v="662.87"/>
    <n v="861.36"/>
    <n v="662.87"/>
    <x v="912"/>
    <n v="0.23043791213894307"/>
    <x v="3"/>
  </r>
  <r>
    <n v="104578"/>
    <d v="2025-04-09T00:00:00"/>
    <x v="4"/>
    <x v="0"/>
    <x v="4"/>
    <s v="Accessories"/>
    <n v="13"/>
    <n v="47.25"/>
    <n v="24.64"/>
    <n v="614.25"/>
    <n v="320.32"/>
    <x v="913"/>
    <n v="0.47851851851851851"/>
    <x v="3"/>
  </r>
  <r>
    <n v="100207"/>
    <d v="2025-04-09T00:00:00"/>
    <x v="11"/>
    <x v="0"/>
    <x v="4"/>
    <s v="Accessories"/>
    <n v="2"/>
    <n v="42"/>
    <n v="23.82"/>
    <n v="84"/>
    <n v="47.64"/>
    <x v="914"/>
    <n v="0.43285714285714283"/>
    <x v="3"/>
  </r>
  <r>
    <n v="102093"/>
    <d v="2025-04-09T00:00:00"/>
    <x v="6"/>
    <x v="0"/>
    <x v="5"/>
    <s v="Electronics"/>
    <n v="15"/>
    <n v="976.91"/>
    <n v="641.04999999999995"/>
    <n v="14653.65"/>
    <n v="9615.75"/>
    <x v="915"/>
    <n v="0.34379830281192741"/>
    <x v="3"/>
  </r>
  <r>
    <n v="100565"/>
    <d v="2025-04-10T00:00:00"/>
    <x v="7"/>
    <x v="2"/>
    <x v="7"/>
    <s v="Accessories"/>
    <n v="5"/>
    <n v="66.239999999999995"/>
    <n v="36.06"/>
    <n v="331.2"/>
    <n v="180.3"/>
    <x v="916"/>
    <n v="0.45561594202898548"/>
    <x v="3"/>
  </r>
  <r>
    <n v="103681"/>
    <d v="2025-04-10T00:00:00"/>
    <x v="5"/>
    <x v="1"/>
    <x v="5"/>
    <s v="Electronics"/>
    <n v="5"/>
    <n v="852.16"/>
    <n v="629.79"/>
    <n v="4260.8"/>
    <n v="3148.95"/>
    <x v="917"/>
    <n v="0.26094864814119423"/>
    <x v="3"/>
  </r>
  <r>
    <n v="103039"/>
    <d v="2025-04-10T00:00:00"/>
    <x v="6"/>
    <x v="0"/>
    <x v="6"/>
    <s v="Accessories"/>
    <n v="6"/>
    <n v="122.42"/>
    <n v="65.2"/>
    <n v="734.52"/>
    <n v="391.2"/>
    <x v="918"/>
    <n v="0.46740728639111256"/>
    <x v="3"/>
  </r>
  <r>
    <n v="101890"/>
    <d v="2025-04-10T00:00:00"/>
    <x v="14"/>
    <x v="3"/>
    <x v="2"/>
    <s v="Wearables"/>
    <n v="11"/>
    <n v="242.54"/>
    <n v="128.22"/>
    <n v="2667.94"/>
    <n v="1410.42"/>
    <x v="919"/>
    <n v="0.47134493279459055"/>
    <x v="3"/>
  </r>
  <r>
    <n v="101855"/>
    <d v="2025-04-10T00:00:00"/>
    <x v="14"/>
    <x v="3"/>
    <x v="0"/>
    <s v="Electronics"/>
    <n v="14"/>
    <n v="339.57"/>
    <n v="224.02"/>
    <n v="4753.9799999999996"/>
    <n v="3136.28"/>
    <x v="920"/>
    <n v="0.34028329946697283"/>
    <x v="3"/>
  </r>
  <r>
    <n v="101425"/>
    <d v="2025-04-11T00:00:00"/>
    <x v="14"/>
    <x v="3"/>
    <x v="6"/>
    <s v="Accessories"/>
    <n v="3"/>
    <n v="119.42"/>
    <n v="73.290000000000006"/>
    <n v="358.26"/>
    <n v="219.87"/>
    <x v="921"/>
    <n v="0.38628370457209843"/>
    <x v="3"/>
  </r>
  <r>
    <n v="102421"/>
    <d v="2025-04-11T00:00:00"/>
    <x v="11"/>
    <x v="0"/>
    <x v="6"/>
    <s v="Accessories"/>
    <n v="1"/>
    <n v="131.21"/>
    <n v="72.680000000000007"/>
    <n v="131.21"/>
    <n v="72.680000000000007"/>
    <x v="922"/>
    <n v="0.44607880496913344"/>
    <x v="3"/>
  </r>
  <r>
    <n v="104253"/>
    <d v="2025-04-11T00:00:00"/>
    <x v="3"/>
    <x v="2"/>
    <x v="1"/>
    <s v="Electronics"/>
    <n v="3"/>
    <n v="465.59"/>
    <n v="333.14"/>
    <n v="1396.77"/>
    <n v="999.42"/>
    <x v="923"/>
    <n v="0.28447775940204906"/>
    <x v="3"/>
  </r>
  <r>
    <n v="101109"/>
    <d v="2025-04-11T00:00:00"/>
    <x v="5"/>
    <x v="1"/>
    <x v="0"/>
    <s v="Electronics"/>
    <n v="3"/>
    <n v="368.73"/>
    <n v="227.91"/>
    <n v="1106.19"/>
    <n v="683.73"/>
    <x v="924"/>
    <n v="0.38190545927914737"/>
    <x v="3"/>
  </r>
  <r>
    <n v="103576"/>
    <d v="2025-04-11T00:00:00"/>
    <x v="10"/>
    <x v="2"/>
    <x v="2"/>
    <s v="Wearables"/>
    <n v="15"/>
    <n v="220.15"/>
    <n v="144.83000000000001"/>
    <n v="3302.25"/>
    <n v="2172.4499999999998"/>
    <x v="925"/>
    <n v="0.3421303656597775"/>
    <x v="3"/>
  </r>
  <r>
    <n v="104026"/>
    <d v="2025-04-11T00:00:00"/>
    <x v="2"/>
    <x v="1"/>
    <x v="1"/>
    <s v="Electronics"/>
    <n v="15"/>
    <n v="468.67"/>
    <n v="297.66000000000003"/>
    <n v="7030.05"/>
    <n v="4464.8999999999996"/>
    <x v="926"/>
    <n v="0.36488360680222764"/>
    <x v="3"/>
  </r>
  <r>
    <n v="104240"/>
    <d v="2025-04-11T00:00:00"/>
    <x v="15"/>
    <x v="2"/>
    <x v="1"/>
    <s v="Electronics"/>
    <n v="4"/>
    <n v="440.11"/>
    <n v="310.68"/>
    <n v="1760.44"/>
    <n v="1242.72"/>
    <x v="927"/>
    <n v="0.29408556951671172"/>
    <x v="3"/>
  </r>
  <r>
    <n v="103270"/>
    <d v="2025-04-11T00:00:00"/>
    <x v="1"/>
    <x v="1"/>
    <x v="5"/>
    <s v="Electronics"/>
    <n v="8"/>
    <n v="918.75"/>
    <n v="597.26"/>
    <n v="7350"/>
    <n v="4778.08"/>
    <x v="928"/>
    <n v="0.34992108843537417"/>
    <x v="3"/>
  </r>
  <r>
    <n v="102339"/>
    <d v="2025-04-11T00:00:00"/>
    <x v="11"/>
    <x v="0"/>
    <x v="5"/>
    <s v="Electronics"/>
    <n v="9"/>
    <n v="882.4"/>
    <n v="686.61"/>
    <n v="7941.6"/>
    <n v="6179.49"/>
    <x v="929"/>
    <n v="0.2218834995466909"/>
    <x v="3"/>
  </r>
  <r>
    <n v="102706"/>
    <d v="2025-04-11T00:00:00"/>
    <x v="2"/>
    <x v="1"/>
    <x v="0"/>
    <s v="Electronics"/>
    <n v="6"/>
    <n v="389.52"/>
    <n v="229.14"/>
    <n v="2337.12"/>
    <n v="1374.84"/>
    <x v="930"/>
    <n v="0.41173752310536044"/>
    <x v="3"/>
  </r>
  <r>
    <n v="104806"/>
    <d v="2025-04-12T00:00:00"/>
    <x v="9"/>
    <x v="2"/>
    <x v="3"/>
    <s v="Electronics"/>
    <n v="4"/>
    <n v="636.96"/>
    <n v="410.08"/>
    <n v="2547.84"/>
    <n v="1640.32"/>
    <x v="931"/>
    <n v="0.35619191158000507"/>
    <x v="3"/>
  </r>
  <r>
    <n v="101825"/>
    <d v="2025-04-12T00:00:00"/>
    <x v="2"/>
    <x v="1"/>
    <x v="4"/>
    <s v="Accessories"/>
    <n v="4"/>
    <n v="45.33"/>
    <n v="23.52"/>
    <n v="181.32"/>
    <n v="94.08"/>
    <x v="932"/>
    <n v="0.48113831899404369"/>
    <x v="3"/>
  </r>
  <r>
    <n v="101274"/>
    <d v="2025-04-12T00:00:00"/>
    <x v="11"/>
    <x v="0"/>
    <x v="4"/>
    <s v="Accessories"/>
    <n v="1"/>
    <n v="45.25"/>
    <n v="22.59"/>
    <n v="45.25"/>
    <n v="22.59"/>
    <x v="933"/>
    <n v="0.50077348066298344"/>
    <x v="3"/>
  </r>
  <r>
    <n v="100515"/>
    <d v="2025-04-12T00:00:00"/>
    <x v="12"/>
    <x v="0"/>
    <x v="4"/>
    <s v="Accessories"/>
    <n v="3"/>
    <n v="41.98"/>
    <n v="21.93"/>
    <n v="125.94"/>
    <n v="65.790000000000006"/>
    <x v="934"/>
    <n v="0.47760838494521196"/>
    <x v="3"/>
  </r>
  <r>
    <n v="104893"/>
    <d v="2025-04-12T00:00:00"/>
    <x v="2"/>
    <x v="1"/>
    <x v="5"/>
    <s v="Electronics"/>
    <n v="5"/>
    <n v="879.93"/>
    <n v="633.65"/>
    <n v="4399.6499999999996"/>
    <n v="3168.25"/>
    <x v="935"/>
    <n v="0.27988590001477387"/>
    <x v="3"/>
  </r>
  <r>
    <n v="103127"/>
    <d v="2025-04-12T00:00:00"/>
    <x v="1"/>
    <x v="1"/>
    <x v="7"/>
    <s v="Accessories"/>
    <n v="11"/>
    <n v="72.33"/>
    <n v="39.36"/>
    <n v="795.63"/>
    <n v="432.96"/>
    <x v="936"/>
    <n v="0.45582745748652015"/>
    <x v="3"/>
  </r>
  <r>
    <n v="104069"/>
    <d v="2025-04-12T00:00:00"/>
    <x v="1"/>
    <x v="1"/>
    <x v="5"/>
    <s v="Electronics"/>
    <n v="9"/>
    <n v="831.56"/>
    <n v="656.25"/>
    <n v="7484.04"/>
    <n v="5906.25"/>
    <x v="937"/>
    <n v="0.21082062629275097"/>
    <x v="3"/>
  </r>
  <r>
    <n v="101730"/>
    <d v="2025-04-12T00:00:00"/>
    <x v="1"/>
    <x v="1"/>
    <x v="1"/>
    <s v="Electronics"/>
    <n v="11"/>
    <n v="415.25"/>
    <n v="302.22000000000003"/>
    <n v="4567.75"/>
    <n v="3324.42"/>
    <x v="938"/>
    <n v="0.2721974714027694"/>
    <x v="3"/>
  </r>
  <r>
    <n v="104788"/>
    <d v="2025-04-12T00:00:00"/>
    <x v="14"/>
    <x v="3"/>
    <x v="2"/>
    <s v="Wearables"/>
    <n v="1"/>
    <n v="216"/>
    <n v="138.59"/>
    <n v="216"/>
    <n v="138.59"/>
    <x v="939"/>
    <n v="0.3583796296296296"/>
    <x v="3"/>
  </r>
  <r>
    <n v="104682"/>
    <d v="2025-04-12T00:00:00"/>
    <x v="8"/>
    <x v="0"/>
    <x v="0"/>
    <s v="Electronics"/>
    <n v="13"/>
    <n v="320.06"/>
    <n v="243.6"/>
    <n v="4160.78"/>
    <n v="3166.8"/>
    <x v="940"/>
    <n v="0.23889270761732168"/>
    <x v="3"/>
  </r>
  <r>
    <n v="102355"/>
    <d v="2025-04-13T00:00:00"/>
    <x v="5"/>
    <x v="1"/>
    <x v="0"/>
    <s v="Electronics"/>
    <n v="15"/>
    <n v="353.08"/>
    <n v="238.35"/>
    <n v="5296.2"/>
    <n v="3575.25"/>
    <x v="941"/>
    <n v="0.3249405233941316"/>
    <x v="3"/>
  </r>
  <r>
    <n v="101485"/>
    <d v="2025-04-13T00:00:00"/>
    <x v="15"/>
    <x v="2"/>
    <x v="3"/>
    <s v="Electronics"/>
    <n v="15"/>
    <n v="707.23"/>
    <n v="465.35"/>
    <n v="10608.45"/>
    <n v="6980.25"/>
    <x v="942"/>
    <n v="0.34201037851901084"/>
    <x v="3"/>
  </r>
  <r>
    <n v="104001"/>
    <d v="2025-04-13T00:00:00"/>
    <x v="3"/>
    <x v="2"/>
    <x v="3"/>
    <s v="Electronics"/>
    <n v="6"/>
    <n v="682.49"/>
    <n v="445.04"/>
    <n v="4094.94"/>
    <n v="2670.24"/>
    <x v="943"/>
    <n v="0.34791718559978907"/>
    <x v="3"/>
  </r>
  <r>
    <n v="102121"/>
    <d v="2025-04-13T00:00:00"/>
    <x v="5"/>
    <x v="1"/>
    <x v="7"/>
    <s v="Accessories"/>
    <n v="7"/>
    <n v="67.989999999999995"/>
    <n v="35.58"/>
    <n v="475.93"/>
    <n v="249.06"/>
    <x v="944"/>
    <n v="0.47668774819826443"/>
    <x v="3"/>
  </r>
  <r>
    <n v="100448"/>
    <d v="2025-04-13T00:00:00"/>
    <x v="5"/>
    <x v="1"/>
    <x v="4"/>
    <s v="Accessories"/>
    <n v="2"/>
    <n v="50.11"/>
    <n v="24.46"/>
    <n v="100.22"/>
    <n v="48.92"/>
    <x v="945"/>
    <n v="0.51187387746956692"/>
    <x v="3"/>
  </r>
  <r>
    <n v="100387"/>
    <d v="2025-04-13T00:00:00"/>
    <x v="6"/>
    <x v="0"/>
    <x v="7"/>
    <s v="Accessories"/>
    <n v="4"/>
    <n v="75.930000000000007"/>
    <n v="37.92"/>
    <n v="303.72000000000003"/>
    <n v="151.68"/>
    <x v="946"/>
    <n v="0.50059265112603712"/>
    <x v="3"/>
  </r>
  <r>
    <n v="104141"/>
    <d v="2025-04-13T00:00:00"/>
    <x v="10"/>
    <x v="2"/>
    <x v="1"/>
    <s v="Electronics"/>
    <n v="10"/>
    <n v="489.61"/>
    <n v="290.68"/>
    <n v="4896.1000000000004"/>
    <n v="2906.8"/>
    <x v="947"/>
    <n v="0.40630297583791181"/>
    <x v="3"/>
  </r>
  <r>
    <n v="102193"/>
    <d v="2025-04-13T00:00:00"/>
    <x v="2"/>
    <x v="1"/>
    <x v="4"/>
    <s v="Accessories"/>
    <n v="14"/>
    <n v="47.5"/>
    <n v="23.7"/>
    <n v="665"/>
    <n v="331.8"/>
    <x v="948"/>
    <n v="0.50105263157894731"/>
    <x v="3"/>
  </r>
  <r>
    <n v="103163"/>
    <d v="2025-04-14T00:00:00"/>
    <x v="12"/>
    <x v="0"/>
    <x v="0"/>
    <s v="Electronics"/>
    <n v="9"/>
    <n v="384.36"/>
    <n v="237.95"/>
    <n v="3459.24"/>
    <n v="2141.5500000000002"/>
    <x v="949"/>
    <n v="0.38091893016963252"/>
    <x v="3"/>
  </r>
  <r>
    <n v="104256"/>
    <d v="2025-04-14T00:00:00"/>
    <x v="2"/>
    <x v="1"/>
    <x v="7"/>
    <s v="Accessories"/>
    <n v="13"/>
    <n v="72.87"/>
    <n v="39.4"/>
    <n v="947.31"/>
    <n v="512.20000000000005"/>
    <x v="950"/>
    <n v="0.45931110196239872"/>
    <x v="3"/>
  </r>
  <r>
    <n v="103994"/>
    <d v="2025-04-14T00:00:00"/>
    <x v="0"/>
    <x v="0"/>
    <x v="2"/>
    <s v="Wearables"/>
    <n v="14"/>
    <n v="221.21"/>
    <n v="145.99"/>
    <n v="3096.94"/>
    <n v="2043.86"/>
    <x v="951"/>
    <n v="0.34003887708512276"/>
    <x v="3"/>
  </r>
  <r>
    <n v="102920"/>
    <d v="2025-04-14T00:00:00"/>
    <x v="0"/>
    <x v="0"/>
    <x v="3"/>
    <s v="Electronics"/>
    <n v="2"/>
    <n v="659.56"/>
    <n v="416.55"/>
    <n v="1319.12"/>
    <n v="833.1"/>
    <x v="952"/>
    <n v="0.36844259809570007"/>
    <x v="3"/>
  </r>
  <r>
    <n v="100395"/>
    <d v="2025-04-14T00:00:00"/>
    <x v="15"/>
    <x v="2"/>
    <x v="0"/>
    <s v="Electronics"/>
    <n v="15"/>
    <n v="324.45999999999998"/>
    <n v="231.4"/>
    <n v="4866.8999999999996"/>
    <n v="3471"/>
    <x v="953"/>
    <n v="0.28681501571842438"/>
    <x v="3"/>
  </r>
  <r>
    <n v="103001"/>
    <d v="2025-04-15T00:00:00"/>
    <x v="1"/>
    <x v="1"/>
    <x v="3"/>
    <s v="Electronics"/>
    <n v="15"/>
    <n v="637.77"/>
    <n v="422.87"/>
    <n v="9566.5499999999993"/>
    <n v="6343.05"/>
    <x v="954"/>
    <n v="0.33695532872352096"/>
    <x v="3"/>
  </r>
  <r>
    <n v="100098"/>
    <d v="2025-04-15T00:00:00"/>
    <x v="9"/>
    <x v="2"/>
    <x v="6"/>
    <s v="Accessories"/>
    <n v="7"/>
    <n v="120.47"/>
    <n v="65.03"/>
    <n v="843.29"/>
    <n v="455.21"/>
    <x v="955"/>
    <n v="0.46019755955839631"/>
    <x v="3"/>
  </r>
  <r>
    <n v="103302"/>
    <d v="2025-04-15T00:00:00"/>
    <x v="13"/>
    <x v="3"/>
    <x v="4"/>
    <s v="Accessories"/>
    <n v="1"/>
    <n v="44.85"/>
    <n v="21.54"/>
    <n v="44.85"/>
    <n v="21.54"/>
    <x v="956"/>
    <n v="0.51973244147157194"/>
    <x v="3"/>
  </r>
  <r>
    <n v="103224"/>
    <d v="2025-04-15T00:00:00"/>
    <x v="12"/>
    <x v="0"/>
    <x v="3"/>
    <s v="Electronics"/>
    <n v="1"/>
    <n v="697.88"/>
    <n v="450.42"/>
    <n v="697.88"/>
    <n v="450.42"/>
    <x v="957"/>
    <n v="0.35458818134922909"/>
    <x v="3"/>
  </r>
  <r>
    <n v="103967"/>
    <d v="2025-04-15T00:00:00"/>
    <x v="6"/>
    <x v="0"/>
    <x v="2"/>
    <s v="Wearables"/>
    <n v="12"/>
    <n v="213.76"/>
    <n v="142.29"/>
    <n v="2565.12"/>
    <n v="1707.48"/>
    <x v="958"/>
    <n v="0.33434693113772451"/>
    <x v="3"/>
  </r>
  <r>
    <n v="102532"/>
    <d v="2025-04-15T00:00:00"/>
    <x v="1"/>
    <x v="1"/>
    <x v="3"/>
    <s v="Electronics"/>
    <n v="5"/>
    <n v="639.61"/>
    <n v="438.09"/>
    <n v="3198.05"/>
    <n v="2190.4499999999998"/>
    <x v="959"/>
    <n v="0.31506699394943805"/>
    <x v="3"/>
  </r>
  <r>
    <n v="101345"/>
    <d v="2025-04-15T00:00:00"/>
    <x v="5"/>
    <x v="1"/>
    <x v="1"/>
    <s v="Electronics"/>
    <n v="12"/>
    <n v="444.54"/>
    <n v="303.29000000000002"/>
    <n v="5334.48"/>
    <n v="3639.48"/>
    <x v="960"/>
    <n v="0.31774418500022489"/>
    <x v="3"/>
  </r>
  <r>
    <n v="102558"/>
    <d v="2025-04-15T00:00:00"/>
    <x v="0"/>
    <x v="0"/>
    <x v="5"/>
    <s v="Electronics"/>
    <n v="7"/>
    <n v="834.05"/>
    <n v="621.45000000000005"/>
    <n v="5838.35"/>
    <n v="4350.1499999999996"/>
    <x v="961"/>
    <n v="0.25490078532462096"/>
    <x v="3"/>
  </r>
  <r>
    <n v="101479"/>
    <d v="2025-04-15T00:00:00"/>
    <x v="2"/>
    <x v="1"/>
    <x v="2"/>
    <s v="Wearables"/>
    <n v="1"/>
    <n v="216.11"/>
    <n v="133.86000000000001"/>
    <n v="216.11"/>
    <n v="133.86000000000001"/>
    <x v="962"/>
    <n v="0.38059321641756511"/>
    <x v="3"/>
  </r>
  <r>
    <n v="101548"/>
    <d v="2025-04-15T00:00:00"/>
    <x v="3"/>
    <x v="2"/>
    <x v="4"/>
    <s v="Accessories"/>
    <n v="14"/>
    <n v="41.33"/>
    <n v="23.4"/>
    <n v="578.62"/>
    <n v="327.60000000000002"/>
    <x v="963"/>
    <n v="0.43382530849262035"/>
    <x v="3"/>
  </r>
  <r>
    <n v="101909"/>
    <d v="2025-04-15T00:00:00"/>
    <x v="9"/>
    <x v="2"/>
    <x v="2"/>
    <s v="Wearables"/>
    <n v="2"/>
    <n v="212.88"/>
    <n v="137.24"/>
    <n v="425.76"/>
    <n v="274.48"/>
    <x v="964"/>
    <n v="0.35531754979331071"/>
    <x v="3"/>
  </r>
  <r>
    <n v="103602"/>
    <d v="2025-04-15T00:00:00"/>
    <x v="15"/>
    <x v="2"/>
    <x v="6"/>
    <s v="Accessories"/>
    <n v="5"/>
    <n v="127.18"/>
    <n v="64.650000000000006"/>
    <n v="635.9"/>
    <n v="323.25"/>
    <x v="965"/>
    <n v="0.49166535618807988"/>
    <x v="3"/>
  </r>
  <r>
    <n v="101817"/>
    <d v="2025-04-15T00:00:00"/>
    <x v="4"/>
    <x v="0"/>
    <x v="1"/>
    <s v="Electronics"/>
    <n v="5"/>
    <n v="478.87"/>
    <n v="311.88"/>
    <n v="2394.35"/>
    <n v="1559.4"/>
    <x v="966"/>
    <n v="0.34871677073109608"/>
    <x v="3"/>
  </r>
  <r>
    <n v="100438"/>
    <d v="2025-04-15T00:00:00"/>
    <x v="5"/>
    <x v="1"/>
    <x v="6"/>
    <s v="Accessories"/>
    <n v="14"/>
    <n v="110.47"/>
    <n v="68.03"/>
    <n v="1546.58"/>
    <n v="952.42"/>
    <x v="967"/>
    <n v="0.38417669955644068"/>
    <x v="3"/>
  </r>
  <r>
    <n v="102927"/>
    <d v="2025-04-16T00:00:00"/>
    <x v="1"/>
    <x v="1"/>
    <x v="2"/>
    <s v="Wearables"/>
    <n v="5"/>
    <n v="232.63"/>
    <n v="144.59"/>
    <n v="1163.1500000000001"/>
    <n v="722.95"/>
    <x v="968"/>
    <n v="0.37845505738726737"/>
    <x v="3"/>
  </r>
  <r>
    <n v="103506"/>
    <d v="2025-04-16T00:00:00"/>
    <x v="1"/>
    <x v="1"/>
    <x v="2"/>
    <s v="Wearables"/>
    <n v="13"/>
    <n v="242.93"/>
    <n v="146.54"/>
    <n v="3158.09"/>
    <n v="1905.02"/>
    <x v="969"/>
    <n v="0.39678096571028693"/>
    <x v="3"/>
  </r>
  <r>
    <n v="101912"/>
    <d v="2025-04-16T00:00:00"/>
    <x v="13"/>
    <x v="3"/>
    <x v="7"/>
    <s v="Accessories"/>
    <n v="10"/>
    <n v="65.33"/>
    <n v="39.700000000000003"/>
    <n v="653.29999999999995"/>
    <n v="397"/>
    <x v="970"/>
    <n v="0.39231593448645335"/>
    <x v="3"/>
  </r>
  <r>
    <n v="102874"/>
    <d v="2025-04-16T00:00:00"/>
    <x v="7"/>
    <x v="2"/>
    <x v="5"/>
    <s v="Electronics"/>
    <n v="5"/>
    <n v="914.79"/>
    <n v="654.79"/>
    <n v="4573.95"/>
    <n v="3273.95"/>
    <x v="971"/>
    <n v="0.28421823587927286"/>
    <x v="3"/>
  </r>
  <r>
    <n v="102667"/>
    <d v="2025-04-16T00:00:00"/>
    <x v="4"/>
    <x v="0"/>
    <x v="5"/>
    <s v="Electronics"/>
    <n v="15"/>
    <n v="939.36"/>
    <n v="648.29"/>
    <n v="14090.4"/>
    <n v="9724.35"/>
    <x v="972"/>
    <n v="0.30985990461590868"/>
    <x v="3"/>
  </r>
  <r>
    <n v="104187"/>
    <d v="2025-04-16T00:00:00"/>
    <x v="11"/>
    <x v="0"/>
    <x v="2"/>
    <s v="Wearables"/>
    <n v="10"/>
    <n v="211.93"/>
    <n v="146.86000000000001"/>
    <n v="2119.3000000000002"/>
    <n v="1468.6"/>
    <x v="973"/>
    <n v="0.30703534185816084"/>
    <x v="3"/>
  </r>
  <r>
    <n v="101803"/>
    <d v="2025-04-16T00:00:00"/>
    <x v="15"/>
    <x v="2"/>
    <x v="2"/>
    <s v="Wearables"/>
    <n v="6"/>
    <n v="243.07"/>
    <n v="131.69"/>
    <n v="1458.42"/>
    <n v="790.14"/>
    <x v="974"/>
    <n v="0.45822191138355212"/>
    <x v="3"/>
  </r>
  <r>
    <n v="104632"/>
    <d v="2025-04-16T00:00:00"/>
    <x v="0"/>
    <x v="0"/>
    <x v="1"/>
    <s v="Electronics"/>
    <n v="2"/>
    <n v="491.55"/>
    <n v="297.85000000000002"/>
    <n v="983.1"/>
    <n v="595.70000000000005"/>
    <x v="975"/>
    <n v="0.39405960736445933"/>
    <x v="3"/>
  </r>
  <r>
    <n v="101839"/>
    <d v="2025-04-16T00:00:00"/>
    <x v="13"/>
    <x v="3"/>
    <x v="2"/>
    <s v="Wearables"/>
    <n v="7"/>
    <n v="198.16"/>
    <n v="128.72999999999999"/>
    <n v="1387.12"/>
    <n v="901.11"/>
    <x v="976"/>
    <n v="0.35037343560758977"/>
    <x v="3"/>
  </r>
  <r>
    <n v="103817"/>
    <d v="2025-04-16T00:00:00"/>
    <x v="9"/>
    <x v="2"/>
    <x v="7"/>
    <s v="Accessories"/>
    <n v="12"/>
    <n v="63.05"/>
    <n v="40.700000000000003"/>
    <n v="756.6"/>
    <n v="488.4"/>
    <x v="977"/>
    <n v="0.35448057097541641"/>
    <x v="3"/>
  </r>
  <r>
    <n v="104949"/>
    <d v="2025-04-16T00:00:00"/>
    <x v="5"/>
    <x v="1"/>
    <x v="3"/>
    <s v="Electronics"/>
    <n v="12"/>
    <n v="593.92999999999995"/>
    <n v="467.09"/>
    <n v="7127.16"/>
    <n v="5605.08"/>
    <x v="978"/>
    <n v="0.21356052060007072"/>
    <x v="3"/>
  </r>
  <r>
    <n v="100780"/>
    <d v="2025-04-16T00:00:00"/>
    <x v="1"/>
    <x v="1"/>
    <x v="6"/>
    <s v="Accessories"/>
    <n v="13"/>
    <n v="119.87"/>
    <n v="70.98"/>
    <n v="1558.31"/>
    <n v="922.74"/>
    <x v="979"/>
    <n v="0.40785851338950529"/>
    <x v="3"/>
  </r>
  <r>
    <n v="103526"/>
    <d v="2025-04-16T00:00:00"/>
    <x v="0"/>
    <x v="0"/>
    <x v="7"/>
    <s v="Accessories"/>
    <n v="15"/>
    <n v="70.95"/>
    <n v="35.72"/>
    <n v="1064.25"/>
    <n v="535.79999999999995"/>
    <x v="980"/>
    <n v="0.4965468639887245"/>
    <x v="3"/>
  </r>
  <r>
    <n v="103519"/>
    <d v="2025-04-17T00:00:00"/>
    <x v="4"/>
    <x v="0"/>
    <x v="1"/>
    <s v="Electronics"/>
    <n v="13"/>
    <n v="407.16"/>
    <n v="325.19"/>
    <n v="5293.08"/>
    <n v="4227.47"/>
    <x v="981"/>
    <n v="0.20132134787307196"/>
    <x v="3"/>
  </r>
  <r>
    <n v="100019"/>
    <d v="2025-04-17T00:00:00"/>
    <x v="7"/>
    <x v="2"/>
    <x v="7"/>
    <s v="Accessories"/>
    <n v="6"/>
    <n v="76.2"/>
    <n v="40.57"/>
    <n v="457.2"/>
    <n v="243.42"/>
    <x v="982"/>
    <n v="0.46758530183727037"/>
    <x v="3"/>
  </r>
  <r>
    <n v="103029"/>
    <d v="2025-04-17T00:00:00"/>
    <x v="5"/>
    <x v="1"/>
    <x v="0"/>
    <s v="Electronics"/>
    <n v="5"/>
    <n v="327.39"/>
    <n v="245.9"/>
    <n v="1636.95"/>
    <n v="1229.5"/>
    <x v="983"/>
    <n v="0.24890803017807511"/>
    <x v="3"/>
  </r>
  <r>
    <n v="103041"/>
    <d v="2025-04-17T00:00:00"/>
    <x v="0"/>
    <x v="0"/>
    <x v="2"/>
    <s v="Wearables"/>
    <n v="3"/>
    <n v="223.01"/>
    <n v="143.94"/>
    <n v="669.03"/>
    <n v="431.82"/>
    <x v="984"/>
    <n v="0.35455809156540063"/>
    <x v="3"/>
  </r>
  <r>
    <n v="101286"/>
    <d v="2025-04-17T00:00:00"/>
    <x v="3"/>
    <x v="2"/>
    <x v="2"/>
    <s v="Wearables"/>
    <n v="4"/>
    <n v="220.05"/>
    <n v="129.76"/>
    <n v="880.2"/>
    <n v="519.04"/>
    <x v="985"/>
    <n v="0.41031583730970239"/>
    <x v="3"/>
  </r>
  <r>
    <n v="100144"/>
    <d v="2025-04-17T00:00:00"/>
    <x v="12"/>
    <x v="0"/>
    <x v="0"/>
    <s v="Electronics"/>
    <n v="3"/>
    <n v="355.02"/>
    <n v="220.4"/>
    <n v="1065.06"/>
    <n v="661.2"/>
    <x v="986"/>
    <n v="0.37918990479409603"/>
    <x v="3"/>
  </r>
  <r>
    <n v="102393"/>
    <d v="2025-04-17T00:00:00"/>
    <x v="3"/>
    <x v="2"/>
    <x v="4"/>
    <s v="Accessories"/>
    <n v="8"/>
    <n v="49.32"/>
    <n v="21.87"/>
    <n v="394.56"/>
    <n v="174.96"/>
    <x v="987"/>
    <n v="0.55656934306569339"/>
    <x v="3"/>
  </r>
  <r>
    <n v="103051"/>
    <d v="2025-04-17T00:00:00"/>
    <x v="0"/>
    <x v="0"/>
    <x v="3"/>
    <s v="Electronics"/>
    <n v="13"/>
    <n v="633.05999999999995"/>
    <n v="424.01"/>
    <n v="8229.7800000000007"/>
    <n v="5512.13"/>
    <x v="988"/>
    <n v="0.33022146400025276"/>
    <x v="3"/>
  </r>
  <r>
    <n v="103272"/>
    <d v="2025-04-17T00:00:00"/>
    <x v="0"/>
    <x v="0"/>
    <x v="7"/>
    <s v="Accessories"/>
    <n v="11"/>
    <n v="72.98"/>
    <n v="40.72"/>
    <n v="802.78"/>
    <n v="447.92"/>
    <x v="989"/>
    <n v="0.44203891477117013"/>
    <x v="3"/>
  </r>
  <r>
    <n v="102521"/>
    <d v="2025-04-17T00:00:00"/>
    <x v="5"/>
    <x v="1"/>
    <x v="3"/>
    <s v="Electronics"/>
    <n v="9"/>
    <n v="657.26"/>
    <n v="457.27"/>
    <n v="5915.34"/>
    <n v="4115.43"/>
    <x v="990"/>
    <n v="0.30427836776922373"/>
    <x v="3"/>
  </r>
  <r>
    <n v="102841"/>
    <d v="2025-04-17T00:00:00"/>
    <x v="10"/>
    <x v="2"/>
    <x v="1"/>
    <s v="Electronics"/>
    <n v="9"/>
    <n v="456.71"/>
    <n v="318.02"/>
    <n v="4110.3900000000003"/>
    <n v="2862.18"/>
    <x v="991"/>
    <n v="0.30367191434389446"/>
    <x v="3"/>
  </r>
  <r>
    <n v="102136"/>
    <d v="2025-04-17T00:00:00"/>
    <x v="13"/>
    <x v="3"/>
    <x v="3"/>
    <s v="Electronics"/>
    <n v="7"/>
    <n v="650.85"/>
    <n v="427.32"/>
    <n v="4555.95"/>
    <n v="2991.24"/>
    <x v="992"/>
    <n v="0.34344318967504034"/>
    <x v="3"/>
  </r>
  <r>
    <n v="100432"/>
    <d v="2025-04-18T00:00:00"/>
    <x v="1"/>
    <x v="1"/>
    <x v="1"/>
    <s v="Electronics"/>
    <n v="11"/>
    <n v="472.23"/>
    <n v="321.58999999999997"/>
    <n v="5194.53"/>
    <n v="3537.49"/>
    <x v="993"/>
    <n v="0.31899709887131272"/>
    <x v="3"/>
  </r>
  <r>
    <n v="104976"/>
    <d v="2025-04-18T00:00:00"/>
    <x v="15"/>
    <x v="2"/>
    <x v="4"/>
    <s v="Accessories"/>
    <n v="2"/>
    <n v="44.43"/>
    <n v="21.63"/>
    <n v="88.86"/>
    <n v="43.26"/>
    <x v="994"/>
    <n v="0.51316677920324105"/>
    <x v="3"/>
  </r>
  <r>
    <n v="100373"/>
    <d v="2025-04-18T00:00:00"/>
    <x v="11"/>
    <x v="0"/>
    <x v="4"/>
    <s v="Accessories"/>
    <n v="6"/>
    <n v="43.93"/>
    <n v="24.77"/>
    <n v="263.58"/>
    <n v="148.62"/>
    <x v="995"/>
    <n v="0.43614841793762799"/>
    <x v="3"/>
  </r>
  <r>
    <n v="103356"/>
    <d v="2025-04-18T00:00:00"/>
    <x v="12"/>
    <x v="0"/>
    <x v="6"/>
    <s v="Accessories"/>
    <n v="11"/>
    <n v="119.78"/>
    <n v="70.38"/>
    <n v="1317.58"/>
    <n v="774.18"/>
    <x v="996"/>
    <n v="0.41242277508766073"/>
    <x v="3"/>
  </r>
  <r>
    <n v="103905"/>
    <d v="2025-04-18T00:00:00"/>
    <x v="2"/>
    <x v="1"/>
    <x v="2"/>
    <s v="Wearables"/>
    <n v="15"/>
    <n v="220.82"/>
    <n v="137.72999999999999"/>
    <n v="3312.3"/>
    <n v="2065.9499999999998"/>
    <x v="997"/>
    <n v="0.37627932252513369"/>
    <x v="3"/>
  </r>
  <r>
    <n v="100130"/>
    <d v="2025-04-18T00:00:00"/>
    <x v="3"/>
    <x v="2"/>
    <x v="1"/>
    <s v="Electronics"/>
    <n v="2"/>
    <n v="470.48"/>
    <n v="302.8"/>
    <n v="940.96"/>
    <n v="605.6"/>
    <x v="998"/>
    <n v="0.35640197245366434"/>
    <x v="3"/>
  </r>
  <r>
    <n v="104509"/>
    <d v="2025-04-18T00:00:00"/>
    <x v="9"/>
    <x v="2"/>
    <x v="6"/>
    <s v="Accessories"/>
    <n v="14"/>
    <n v="127.69"/>
    <n v="71.739999999999995"/>
    <n v="1787.66"/>
    <n v="1004.36"/>
    <x v="999"/>
    <n v="0.43817056934763882"/>
    <x v="3"/>
  </r>
  <r>
    <n v="103959"/>
    <d v="2025-04-19T00:00:00"/>
    <x v="6"/>
    <x v="0"/>
    <x v="4"/>
    <s v="Accessories"/>
    <n v="13"/>
    <n v="41.17"/>
    <n v="22.63"/>
    <n v="535.21"/>
    <n v="294.19"/>
    <x v="1000"/>
    <n v="0.45032790867136269"/>
    <x v="3"/>
  </r>
  <r>
    <n v="103918"/>
    <d v="2025-04-19T00:00:00"/>
    <x v="9"/>
    <x v="2"/>
    <x v="4"/>
    <s v="Accessories"/>
    <n v="8"/>
    <n v="43.43"/>
    <n v="23.64"/>
    <n v="347.44"/>
    <n v="189.12"/>
    <x v="1001"/>
    <n v="0.45567580013815334"/>
    <x v="3"/>
  </r>
  <r>
    <n v="104063"/>
    <d v="2025-04-19T00:00:00"/>
    <x v="2"/>
    <x v="1"/>
    <x v="5"/>
    <s v="Electronics"/>
    <n v="10"/>
    <n v="987.96"/>
    <n v="598.62"/>
    <n v="9879.6"/>
    <n v="5986.2"/>
    <x v="1002"/>
    <n v="0.39408478076035469"/>
    <x v="3"/>
  </r>
  <r>
    <n v="100814"/>
    <d v="2025-04-19T00:00:00"/>
    <x v="13"/>
    <x v="3"/>
    <x v="1"/>
    <s v="Electronics"/>
    <n v="7"/>
    <n v="491.92"/>
    <n v="333.04"/>
    <n v="3443.44"/>
    <n v="2331.2800000000002"/>
    <x v="1003"/>
    <n v="0.32297934623516011"/>
    <x v="3"/>
  </r>
  <r>
    <n v="100242"/>
    <d v="2025-04-19T00:00:00"/>
    <x v="13"/>
    <x v="3"/>
    <x v="4"/>
    <s v="Accessories"/>
    <n v="10"/>
    <n v="50.33"/>
    <n v="21.54"/>
    <n v="503.3"/>
    <n v="215.4"/>
    <x v="1004"/>
    <n v="0.57202463739320475"/>
    <x v="3"/>
  </r>
  <r>
    <n v="104140"/>
    <d v="2025-04-19T00:00:00"/>
    <x v="9"/>
    <x v="2"/>
    <x v="0"/>
    <s v="Electronics"/>
    <n v="6"/>
    <n v="388.79"/>
    <n v="239.36"/>
    <n v="2332.7399999999998"/>
    <n v="1436.16"/>
    <x v="1005"/>
    <n v="0.38434630520332302"/>
    <x v="3"/>
  </r>
  <r>
    <n v="101202"/>
    <d v="2025-04-20T00:00:00"/>
    <x v="12"/>
    <x v="0"/>
    <x v="5"/>
    <s v="Electronics"/>
    <n v="13"/>
    <n v="917.65"/>
    <n v="631.70000000000005"/>
    <n v="11929.45"/>
    <n v="8212.1"/>
    <x v="1006"/>
    <n v="0.31161118073339511"/>
    <x v="3"/>
  </r>
  <r>
    <n v="101163"/>
    <d v="2025-04-20T00:00:00"/>
    <x v="3"/>
    <x v="2"/>
    <x v="0"/>
    <s v="Electronics"/>
    <n v="3"/>
    <n v="357.58"/>
    <n v="219.84"/>
    <n v="1072.74"/>
    <n v="659.52"/>
    <x v="1007"/>
    <n v="0.38520051457016613"/>
    <x v="3"/>
  </r>
  <r>
    <n v="100656"/>
    <d v="2025-04-20T00:00:00"/>
    <x v="4"/>
    <x v="0"/>
    <x v="1"/>
    <s v="Electronics"/>
    <n v="12"/>
    <n v="415.62"/>
    <n v="318.13"/>
    <n v="4987.4399999999996"/>
    <n v="3817.56"/>
    <x v="1008"/>
    <n v="0.23456522785236508"/>
    <x v="3"/>
  </r>
  <r>
    <n v="103176"/>
    <d v="2025-04-20T00:00:00"/>
    <x v="12"/>
    <x v="0"/>
    <x v="5"/>
    <s v="Electronics"/>
    <n v="15"/>
    <n v="994.24"/>
    <n v="660.15"/>
    <n v="14913.6"/>
    <n v="9902.25"/>
    <x v="1009"/>
    <n v="0.33602550691985839"/>
    <x v="3"/>
  </r>
  <r>
    <n v="100501"/>
    <d v="2025-04-20T00:00:00"/>
    <x v="5"/>
    <x v="1"/>
    <x v="1"/>
    <s v="Electronics"/>
    <n v="13"/>
    <n v="495.71"/>
    <n v="309.42"/>
    <n v="6444.23"/>
    <n v="4022.46"/>
    <x v="1010"/>
    <n v="0.37580440176716218"/>
    <x v="3"/>
  </r>
  <r>
    <n v="104074"/>
    <d v="2025-04-20T00:00:00"/>
    <x v="1"/>
    <x v="1"/>
    <x v="2"/>
    <s v="Wearables"/>
    <n v="5"/>
    <n v="201.25"/>
    <n v="136.69999999999999"/>
    <n v="1006.25"/>
    <n v="683.5"/>
    <x v="1011"/>
    <n v="0.32074534161490681"/>
    <x v="3"/>
  </r>
  <r>
    <n v="103675"/>
    <d v="2025-04-20T00:00:00"/>
    <x v="1"/>
    <x v="1"/>
    <x v="1"/>
    <s v="Electronics"/>
    <n v="9"/>
    <n v="487.42"/>
    <n v="297.29000000000002"/>
    <n v="4386.78"/>
    <n v="2675.61"/>
    <x v="1012"/>
    <n v="0.39007426859792371"/>
    <x v="3"/>
  </r>
  <r>
    <n v="104115"/>
    <d v="2025-04-20T00:00:00"/>
    <x v="5"/>
    <x v="1"/>
    <x v="4"/>
    <s v="Accessories"/>
    <n v="9"/>
    <n v="41.58"/>
    <n v="22.4"/>
    <n v="374.22"/>
    <n v="201.6"/>
    <x v="1013"/>
    <n v="0.46127946127946134"/>
    <x v="3"/>
  </r>
  <r>
    <n v="100336"/>
    <d v="2025-04-21T00:00:00"/>
    <x v="0"/>
    <x v="0"/>
    <x v="6"/>
    <s v="Accessories"/>
    <n v="6"/>
    <n v="111.38"/>
    <n v="73.209999999999994"/>
    <n v="668.28"/>
    <n v="439.26"/>
    <x v="1014"/>
    <n v="0.34270066439217095"/>
    <x v="3"/>
  </r>
  <r>
    <n v="102370"/>
    <d v="2025-04-21T00:00:00"/>
    <x v="1"/>
    <x v="1"/>
    <x v="1"/>
    <s v="Electronics"/>
    <n v="14"/>
    <n v="450.48"/>
    <n v="290.39999999999998"/>
    <n v="6306.72"/>
    <n v="4065.6"/>
    <x v="1015"/>
    <n v="0.35535428875865749"/>
    <x v="3"/>
  </r>
  <r>
    <n v="104057"/>
    <d v="2025-04-21T00:00:00"/>
    <x v="1"/>
    <x v="1"/>
    <x v="6"/>
    <s v="Accessories"/>
    <n v="2"/>
    <n v="124.29"/>
    <n v="69.37"/>
    <n v="248.58"/>
    <n v="138.74"/>
    <x v="1016"/>
    <n v="0.44186982058089952"/>
    <x v="3"/>
  </r>
  <r>
    <n v="104413"/>
    <d v="2025-04-21T00:00:00"/>
    <x v="2"/>
    <x v="1"/>
    <x v="0"/>
    <s v="Electronics"/>
    <n v="6"/>
    <n v="377.27"/>
    <n v="246.53"/>
    <n v="2263.62"/>
    <n v="1479.18"/>
    <x v="1017"/>
    <n v="0.34654226416094569"/>
    <x v="3"/>
  </r>
  <r>
    <n v="101364"/>
    <d v="2025-04-21T00:00:00"/>
    <x v="2"/>
    <x v="1"/>
    <x v="0"/>
    <s v="Electronics"/>
    <n v="13"/>
    <n v="324.56"/>
    <n v="237.21"/>
    <n v="4219.28"/>
    <n v="3083.73"/>
    <x v="1018"/>
    <n v="0.26913359625338917"/>
    <x v="3"/>
  </r>
  <r>
    <n v="100951"/>
    <d v="2025-04-21T00:00:00"/>
    <x v="1"/>
    <x v="1"/>
    <x v="7"/>
    <s v="Accessories"/>
    <n v="10"/>
    <n v="68.72"/>
    <n v="36.72"/>
    <n v="687.2"/>
    <n v="367.2"/>
    <x v="1019"/>
    <n v="0.46565774155995349"/>
    <x v="3"/>
  </r>
  <r>
    <n v="100039"/>
    <d v="2025-04-21T00:00:00"/>
    <x v="5"/>
    <x v="1"/>
    <x v="7"/>
    <s v="Accessories"/>
    <n v="2"/>
    <n v="76.69"/>
    <n v="38.74"/>
    <n v="153.38"/>
    <n v="77.48"/>
    <x v="1020"/>
    <n v="0.49484939366279823"/>
    <x v="3"/>
  </r>
  <r>
    <n v="103082"/>
    <d v="2025-04-21T00:00:00"/>
    <x v="14"/>
    <x v="3"/>
    <x v="2"/>
    <s v="Wearables"/>
    <n v="5"/>
    <n v="205.89"/>
    <n v="139.75"/>
    <n v="1029.45"/>
    <n v="698.75"/>
    <x v="1021"/>
    <n v="0.32123949681868963"/>
    <x v="3"/>
  </r>
  <r>
    <n v="104387"/>
    <d v="2025-04-22T00:00:00"/>
    <x v="13"/>
    <x v="3"/>
    <x v="0"/>
    <s v="Electronics"/>
    <n v="5"/>
    <n v="368.46"/>
    <n v="219.83"/>
    <n v="1842.3"/>
    <n v="1099.1500000000001"/>
    <x v="1022"/>
    <n v="0.40338164251207725"/>
    <x v="3"/>
  </r>
  <r>
    <n v="101399"/>
    <d v="2025-04-22T00:00:00"/>
    <x v="2"/>
    <x v="1"/>
    <x v="0"/>
    <s v="Electronics"/>
    <n v="4"/>
    <n v="330.79"/>
    <n v="217.78"/>
    <n v="1323.16"/>
    <n v="871.12"/>
    <x v="1023"/>
    <n v="0.34163668792889751"/>
    <x v="3"/>
  </r>
  <r>
    <n v="104360"/>
    <d v="2025-04-22T00:00:00"/>
    <x v="11"/>
    <x v="0"/>
    <x v="7"/>
    <s v="Accessories"/>
    <n v="13"/>
    <n v="75.2"/>
    <n v="36"/>
    <n v="977.6"/>
    <n v="468"/>
    <x v="1024"/>
    <n v="0.52127659574468088"/>
    <x v="3"/>
  </r>
  <r>
    <n v="102079"/>
    <d v="2025-04-22T00:00:00"/>
    <x v="14"/>
    <x v="3"/>
    <x v="3"/>
    <s v="Electronics"/>
    <n v="15"/>
    <n v="663.78"/>
    <n v="420.48"/>
    <n v="9956.7000000000007"/>
    <n v="6307.2"/>
    <x v="1025"/>
    <n v="0.3665371056675405"/>
    <x v="3"/>
  </r>
  <r>
    <n v="103332"/>
    <d v="2025-04-22T00:00:00"/>
    <x v="5"/>
    <x v="1"/>
    <x v="4"/>
    <s v="Accessories"/>
    <n v="10"/>
    <n v="46.37"/>
    <n v="23.8"/>
    <n v="463.7"/>
    <n v="238"/>
    <x v="1026"/>
    <n v="0.48673711451369417"/>
    <x v="3"/>
  </r>
  <r>
    <n v="100831"/>
    <d v="2025-04-22T00:00:00"/>
    <x v="12"/>
    <x v="0"/>
    <x v="3"/>
    <s v="Electronics"/>
    <n v="13"/>
    <n v="722.51"/>
    <n v="466.73"/>
    <n v="9392.6299999999992"/>
    <n v="6067.49"/>
    <x v="1027"/>
    <n v="0.3540158613721609"/>
    <x v="3"/>
  </r>
  <r>
    <n v="101959"/>
    <d v="2025-04-23T00:00:00"/>
    <x v="1"/>
    <x v="1"/>
    <x v="7"/>
    <s v="Accessories"/>
    <n v="5"/>
    <n v="67.52"/>
    <n v="35.76"/>
    <n v="337.6"/>
    <n v="178.8"/>
    <x v="1028"/>
    <n v="0.47037914691943128"/>
    <x v="3"/>
  </r>
  <r>
    <n v="102094"/>
    <d v="2025-04-23T00:00:00"/>
    <x v="9"/>
    <x v="2"/>
    <x v="7"/>
    <s v="Accessories"/>
    <n v="12"/>
    <n v="74.5"/>
    <n v="40.630000000000003"/>
    <n v="894"/>
    <n v="487.56"/>
    <x v="1029"/>
    <n v="0.45463087248322148"/>
    <x v="3"/>
  </r>
  <r>
    <n v="103828"/>
    <d v="2025-04-23T00:00:00"/>
    <x v="10"/>
    <x v="2"/>
    <x v="6"/>
    <s v="Accessories"/>
    <n v="2"/>
    <n v="112.49"/>
    <n v="68.06"/>
    <n v="224.98"/>
    <n v="136.12"/>
    <x v="1030"/>
    <n v="0.39496844163925676"/>
    <x v="3"/>
  </r>
  <r>
    <n v="102912"/>
    <d v="2025-04-23T00:00:00"/>
    <x v="11"/>
    <x v="0"/>
    <x v="5"/>
    <s v="Electronics"/>
    <n v="2"/>
    <n v="1001.47"/>
    <n v="597.91999999999996"/>
    <n v="2002.94"/>
    <n v="1195.8399999999999"/>
    <x v="1031"/>
    <n v="0.40295765225119079"/>
    <x v="3"/>
  </r>
  <r>
    <n v="102451"/>
    <d v="2025-04-23T00:00:00"/>
    <x v="4"/>
    <x v="0"/>
    <x v="2"/>
    <s v="Wearables"/>
    <n v="11"/>
    <n v="237.22"/>
    <n v="146.35"/>
    <n v="2609.42"/>
    <n v="1609.85"/>
    <x v="1032"/>
    <n v="0.38306213641345593"/>
    <x v="3"/>
  </r>
  <r>
    <n v="100575"/>
    <d v="2025-04-23T00:00:00"/>
    <x v="13"/>
    <x v="3"/>
    <x v="1"/>
    <s v="Electronics"/>
    <n v="15"/>
    <n v="460.74"/>
    <n v="327.41000000000003"/>
    <n v="6911.1"/>
    <n v="4911.1499999999996"/>
    <x v="1033"/>
    <n v="0.28938229804227988"/>
    <x v="3"/>
  </r>
  <r>
    <n v="100292"/>
    <d v="2025-04-23T00:00:00"/>
    <x v="11"/>
    <x v="0"/>
    <x v="5"/>
    <s v="Electronics"/>
    <n v="15"/>
    <n v="1001.05"/>
    <n v="658.93"/>
    <n v="15015.75"/>
    <n v="9883.9500000000007"/>
    <x v="1034"/>
    <n v="0.34176115079166869"/>
    <x v="3"/>
  </r>
  <r>
    <n v="100394"/>
    <d v="2025-04-24T00:00:00"/>
    <x v="1"/>
    <x v="1"/>
    <x v="2"/>
    <s v="Wearables"/>
    <n v="1"/>
    <n v="244.61"/>
    <n v="129.72"/>
    <n v="244.61"/>
    <n v="129.72"/>
    <x v="1035"/>
    <n v="0.46968643963860846"/>
    <x v="3"/>
  </r>
  <r>
    <n v="103240"/>
    <d v="2025-04-24T00:00:00"/>
    <x v="9"/>
    <x v="2"/>
    <x v="7"/>
    <s v="Accessories"/>
    <n v="11"/>
    <n v="66.36"/>
    <n v="37"/>
    <n v="729.96"/>
    <n v="407"/>
    <x v="1036"/>
    <n v="0.44243520192887287"/>
    <x v="3"/>
  </r>
  <r>
    <n v="100558"/>
    <d v="2025-04-24T00:00:00"/>
    <x v="8"/>
    <x v="0"/>
    <x v="3"/>
    <s v="Electronics"/>
    <n v="9"/>
    <n v="658.55"/>
    <n v="462.22"/>
    <n v="5926.95"/>
    <n v="4159.9799999999996"/>
    <x v="1037"/>
    <n v="0.29812466783084052"/>
    <x v="3"/>
  </r>
  <r>
    <n v="103263"/>
    <d v="2025-04-24T00:00:00"/>
    <x v="10"/>
    <x v="2"/>
    <x v="0"/>
    <s v="Electronics"/>
    <n v="3"/>
    <n v="333.53"/>
    <n v="241.17"/>
    <n v="1000.59"/>
    <n v="723.51"/>
    <x v="1038"/>
    <n v="0.2769166191946752"/>
    <x v="3"/>
  </r>
  <r>
    <n v="101712"/>
    <d v="2025-04-24T00:00:00"/>
    <x v="8"/>
    <x v="0"/>
    <x v="5"/>
    <s v="Electronics"/>
    <n v="13"/>
    <n v="980.42"/>
    <n v="664.62"/>
    <n v="12745.46"/>
    <n v="8640.06"/>
    <x v="1039"/>
    <n v="0.32210685216539847"/>
    <x v="3"/>
  </r>
  <r>
    <n v="102016"/>
    <d v="2025-04-24T00:00:00"/>
    <x v="15"/>
    <x v="2"/>
    <x v="1"/>
    <s v="Electronics"/>
    <n v="14"/>
    <n v="405.64"/>
    <n v="302.60000000000002"/>
    <n v="5678.96"/>
    <n v="4236.3999999999996"/>
    <x v="1040"/>
    <n v="0.25401834138645113"/>
    <x v="3"/>
  </r>
  <r>
    <n v="103135"/>
    <d v="2025-04-24T00:00:00"/>
    <x v="4"/>
    <x v="0"/>
    <x v="7"/>
    <s v="Accessories"/>
    <n v="2"/>
    <n v="75.67"/>
    <n v="36.71"/>
    <n v="151.34"/>
    <n v="73.42"/>
    <x v="1041"/>
    <n v="0.51486718646755647"/>
    <x v="3"/>
  </r>
  <r>
    <n v="104310"/>
    <d v="2025-04-24T00:00:00"/>
    <x v="5"/>
    <x v="1"/>
    <x v="4"/>
    <s v="Accessories"/>
    <n v="7"/>
    <n v="46.51"/>
    <n v="23.05"/>
    <n v="325.57"/>
    <n v="161.35"/>
    <x v="1042"/>
    <n v="0.50440765426789935"/>
    <x v="3"/>
  </r>
  <r>
    <n v="104794"/>
    <d v="2025-04-24T00:00:00"/>
    <x v="11"/>
    <x v="0"/>
    <x v="7"/>
    <s v="Accessories"/>
    <n v="10"/>
    <n v="65.28"/>
    <n v="36.78"/>
    <n v="652.79999999999995"/>
    <n v="367.8"/>
    <x v="1043"/>
    <n v="0.43658088235294112"/>
    <x v="3"/>
  </r>
  <r>
    <n v="102998"/>
    <d v="2025-04-24T00:00:00"/>
    <x v="0"/>
    <x v="0"/>
    <x v="4"/>
    <s v="Accessories"/>
    <n v="10"/>
    <n v="46.56"/>
    <n v="24.24"/>
    <n v="465.6"/>
    <n v="242.4"/>
    <x v="1044"/>
    <n v="0.47938144329896909"/>
    <x v="3"/>
  </r>
  <r>
    <n v="101282"/>
    <d v="2025-04-24T00:00:00"/>
    <x v="5"/>
    <x v="1"/>
    <x v="1"/>
    <s v="Electronics"/>
    <n v="13"/>
    <n v="478.24"/>
    <n v="308.61"/>
    <n v="6217.12"/>
    <n v="4011.93"/>
    <x v="1045"/>
    <n v="0.3546963867514219"/>
    <x v="3"/>
  </r>
  <r>
    <n v="103686"/>
    <d v="2025-04-25T00:00:00"/>
    <x v="7"/>
    <x v="2"/>
    <x v="5"/>
    <s v="Electronics"/>
    <n v="11"/>
    <n v="847.3"/>
    <n v="618.63"/>
    <n v="9320.2999999999993"/>
    <n v="6804.93"/>
    <x v="1046"/>
    <n v="0.26988079782839597"/>
    <x v="3"/>
  </r>
  <r>
    <n v="102070"/>
    <d v="2025-04-25T00:00:00"/>
    <x v="10"/>
    <x v="2"/>
    <x v="4"/>
    <s v="Accessories"/>
    <n v="5"/>
    <n v="42.15"/>
    <n v="24.62"/>
    <n v="210.75"/>
    <n v="123.1"/>
    <x v="1047"/>
    <n v="0.41589561091340455"/>
    <x v="3"/>
  </r>
  <r>
    <n v="104233"/>
    <d v="2025-04-25T00:00:00"/>
    <x v="7"/>
    <x v="2"/>
    <x v="4"/>
    <s v="Accessories"/>
    <n v="9"/>
    <n v="44.97"/>
    <n v="22.08"/>
    <n v="404.73"/>
    <n v="198.72"/>
    <x v="1048"/>
    <n v="0.50900600400266849"/>
    <x v="3"/>
  </r>
  <r>
    <n v="102824"/>
    <d v="2025-04-25T00:00:00"/>
    <x v="6"/>
    <x v="0"/>
    <x v="1"/>
    <s v="Electronics"/>
    <n v="3"/>
    <n v="474.98"/>
    <n v="312.38"/>
    <n v="1424.94"/>
    <n v="937.14"/>
    <x v="1049"/>
    <n v="0.34233020337698433"/>
    <x v="3"/>
  </r>
  <r>
    <n v="101380"/>
    <d v="2025-04-25T00:00:00"/>
    <x v="10"/>
    <x v="2"/>
    <x v="0"/>
    <s v="Electronics"/>
    <n v="2"/>
    <n v="347.33"/>
    <n v="235.56"/>
    <n v="694.66"/>
    <n v="471.12"/>
    <x v="1050"/>
    <n v="0.32179771398957757"/>
    <x v="3"/>
  </r>
  <r>
    <n v="101592"/>
    <d v="2025-04-25T00:00:00"/>
    <x v="14"/>
    <x v="3"/>
    <x v="7"/>
    <s v="Accessories"/>
    <n v="7"/>
    <n v="67.67"/>
    <n v="37.69"/>
    <n v="473.69"/>
    <n v="263.83"/>
    <x v="1051"/>
    <n v="0.44303236293778636"/>
    <x v="3"/>
  </r>
  <r>
    <n v="103537"/>
    <d v="2025-04-25T00:00:00"/>
    <x v="8"/>
    <x v="0"/>
    <x v="7"/>
    <s v="Accessories"/>
    <n v="11"/>
    <n v="71.06"/>
    <n v="38.840000000000003"/>
    <n v="781.66"/>
    <n v="427.24"/>
    <x v="1052"/>
    <n v="0.45341964537010976"/>
    <x v="3"/>
  </r>
  <r>
    <n v="103068"/>
    <d v="2025-04-25T00:00:00"/>
    <x v="13"/>
    <x v="3"/>
    <x v="7"/>
    <s v="Accessories"/>
    <n v="6"/>
    <n v="76.8"/>
    <n v="38.93"/>
    <n v="460.8"/>
    <n v="233.58"/>
    <x v="1053"/>
    <n v="0.49309895833333334"/>
    <x v="3"/>
  </r>
  <r>
    <n v="103628"/>
    <d v="2025-04-25T00:00:00"/>
    <x v="13"/>
    <x v="3"/>
    <x v="1"/>
    <s v="Electronics"/>
    <n v="10"/>
    <n v="466"/>
    <n v="308.19"/>
    <n v="4660"/>
    <n v="3081.9"/>
    <x v="1054"/>
    <n v="0.3386480686695279"/>
    <x v="3"/>
  </r>
  <r>
    <n v="100987"/>
    <d v="2025-04-25T00:00:00"/>
    <x v="5"/>
    <x v="1"/>
    <x v="7"/>
    <s v="Accessories"/>
    <n v="2"/>
    <n v="74.489999999999995"/>
    <n v="40.71"/>
    <n v="148.97999999999999"/>
    <n v="81.42"/>
    <x v="1055"/>
    <n v="0.45348368908578329"/>
    <x v="3"/>
  </r>
  <r>
    <n v="101830"/>
    <d v="2025-04-25T00:00:00"/>
    <x v="4"/>
    <x v="0"/>
    <x v="2"/>
    <s v="Wearables"/>
    <n v="5"/>
    <n v="223.42"/>
    <n v="143.06"/>
    <n v="1117.0999999999999"/>
    <n v="715.3"/>
    <x v="1056"/>
    <n v="0.35968131769760986"/>
    <x v="3"/>
  </r>
  <r>
    <n v="103409"/>
    <d v="2025-04-26T00:00:00"/>
    <x v="6"/>
    <x v="0"/>
    <x v="6"/>
    <s v="Accessories"/>
    <n v="8"/>
    <n v="113.27"/>
    <n v="64.569999999999993"/>
    <n v="906.16"/>
    <n v="516.55999999999995"/>
    <x v="1057"/>
    <n v="0.42994614637591599"/>
    <x v="3"/>
  </r>
  <r>
    <n v="102893"/>
    <d v="2025-04-26T00:00:00"/>
    <x v="5"/>
    <x v="1"/>
    <x v="7"/>
    <s v="Accessories"/>
    <n v="8"/>
    <n v="78"/>
    <n v="35.5"/>
    <n v="624"/>
    <n v="284"/>
    <x v="1058"/>
    <n v="0.54487179487179482"/>
    <x v="3"/>
  </r>
  <r>
    <n v="102284"/>
    <d v="2025-04-26T00:00:00"/>
    <x v="8"/>
    <x v="0"/>
    <x v="0"/>
    <s v="Electronics"/>
    <n v="7"/>
    <n v="341.3"/>
    <n v="222.92"/>
    <n v="2389.1"/>
    <n v="1560.44"/>
    <x v="1059"/>
    <n v="0.34685027834749482"/>
    <x v="3"/>
  </r>
  <r>
    <n v="103266"/>
    <d v="2025-04-26T00:00:00"/>
    <x v="12"/>
    <x v="0"/>
    <x v="4"/>
    <s v="Accessories"/>
    <n v="8"/>
    <n v="48.97"/>
    <n v="22.7"/>
    <n v="391.76"/>
    <n v="181.6"/>
    <x v="1060"/>
    <n v="0.53645088829895859"/>
    <x v="3"/>
  </r>
  <r>
    <n v="100229"/>
    <d v="2025-04-26T00:00:00"/>
    <x v="13"/>
    <x v="3"/>
    <x v="4"/>
    <s v="Accessories"/>
    <n v="3"/>
    <n v="48.31"/>
    <n v="24.57"/>
    <n v="144.93"/>
    <n v="73.709999999999994"/>
    <x v="1061"/>
    <n v="0.49140964603601744"/>
    <x v="3"/>
  </r>
  <r>
    <n v="102932"/>
    <d v="2025-04-27T00:00:00"/>
    <x v="2"/>
    <x v="1"/>
    <x v="6"/>
    <s v="Accessories"/>
    <n v="4"/>
    <n v="126.36"/>
    <n v="69.34"/>
    <n v="505.44"/>
    <n v="277.36"/>
    <x v="1062"/>
    <n v="0.4512503956948401"/>
    <x v="3"/>
  </r>
  <r>
    <n v="101882"/>
    <d v="2025-04-27T00:00:00"/>
    <x v="14"/>
    <x v="3"/>
    <x v="3"/>
    <s v="Electronics"/>
    <n v="4"/>
    <n v="618.1"/>
    <n v="463.59"/>
    <n v="2472.4"/>
    <n v="1854.36"/>
    <x v="1063"/>
    <n v="0.24997573208218743"/>
    <x v="3"/>
  </r>
  <r>
    <n v="101561"/>
    <d v="2025-04-27T00:00:00"/>
    <x v="3"/>
    <x v="2"/>
    <x v="0"/>
    <s v="Electronics"/>
    <n v="15"/>
    <n v="368.28"/>
    <n v="229.75"/>
    <n v="5524.2"/>
    <n v="3446.25"/>
    <x v="1064"/>
    <n v="0.3761540132507874"/>
    <x v="3"/>
  </r>
  <r>
    <n v="102561"/>
    <d v="2025-04-27T00:00:00"/>
    <x v="1"/>
    <x v="1"/>
    <x v="6"/>
    <s v="Accessories"/>
    <n v="3"/>
    <n v="126.18"/>
    <n v="69.69"/>
    <n v="378.54"/>
    <n v="209.07"/>
    <x v="1065"/>
    <n v="0.44769377080361394"/>
    <x v="3"/>
  </r>
  <r>
    <n v="103052"/>
    <d v="2025-04-27T00:00:00"/>
    <x v="7"/>
    <x v="2"/>
    <x v="0"/>
    <s v="Electronics"/>
    <n v="15"/>
    <n v="364.26"/>
    <n v="219.77"/>
    <n v="5463.9"/>
    <n v="3296.55"/>
    <x v="1066"/>
    <n v="0.3966672157250315"/>
    <x v="3"/>
  </r>
  <r>
    <n v="104963"/>
    <d v="2025-04-27T00:00:00"/>
    <x v="0"/>
    <x v="0"/>
    <x v="7"/>
    <s v="Accessories"/>
    <n v="1"/>
    <n v="64.67"/>
    <n v="37.47"/>
    <n v="64.67"/>
    <n v="37.47"/>
    <x v="1067"/>
    <n v="0.42059687644966759"/>
    <x v="3"/>
  </r>
  <r>
    <n v="101953"/>
    <d v="2025-04-27T00:00:00"/>
    <x v="15"/>
    <x v="2"/>
    <x v="5"/>
    <s v="Electronics"/>
    <n v="15"/>
    <n v="814.32"/>
    <n v="645.49"/>
    <n v="12214.8"/>
    <n v="9682.35"/>
    <x v="1068"/>
    <n v="0.20732635818842707"/>
    <x v="3"/>
  </r>
  <r>
    <n v="103007"/>
    <d v="2025-04-27T00:00:00"/>
    <x v="14"/>
    <x v="3"/>
    <x v="6"/>
    <s v="Accessories"/>
    <n v="4"/>
    <n v="119.62"/>
    <n v="72.12"/>
    <n v="478.48"/>
    <n v="288.48"/>
    <x v="1069"/>
    <n v="0.39709078749373011"/>
    <x v="3"/>
  </r>
  <r>
    <n v="102357"/>
    <d v="2025-04-27T00:00:00"/>
    <x v="14"/>
    <x v="3"/>
    <x v="0"/>
    <s v="Electronics"/>
    <n v="2"/>
    <n v="390.87"/>
    <n v="230.41"/>
    <n v="781.74"/>
    <n v="460.82"/>
    <x v="1070"/>
    <n v="0.41052012177961983"/>
    <x v="3"/>
  </r>
  <r>
    <n v="101875"/>
    <d v="2025-04-28T00:00:00"/>
    <x v="5"/>
    <x v="1"/>
    <x v="7"/>
    <s v="Accessories"/>
    <n v="9"/>
    <n v="66.09"/>
    <n v="39.85"/>
    <n v="594.80999999999995"/>
    <n v="358.65"/>
    <x v="1071"/>
    <n v="0.39703434710243607"/>
    <x v="3"/>
  </r>
  <r>
    <n v="101210"/>
    <d v="2025-04-28T00:00:00"/>
    <x v="13"/>
    <x v="3"/>
    <x v="7"/>
    <s v="Accessories"/>
    <n v="12"/>
    <n v="71.22"/>
    <n v="37.590000000000003"/>
    <n v="854.64"/>
    <n v="451.08"/>
    <x v="1072"/>
    <n v="0.47219882055602358"/>
    <x v="3"/>
  </r>
  <r>
    <n v="101722"/>
    <d v="2025-04-28T00:00:00"/>
    <x v="6"/>
    <x v="0"/>
    <x v="7"/>
    <s v="Accessories"/>
    <n v="3"/>
    <n v="65.27"/>
    <n v="36.65"/>
    <n v="195.81"/>
    <n v="109.95"/>
    <x v="1073"/>
    <n v="0.43848628772789949"/>
    <x v="3"/>
  </r>
  <r>
    <n v="102023"/>
    <d v="2025-04-28T00:00:00"/>
    <x v="13"/>
    <x v="3"/>
    <x v="1"/>
    <s v="Electronics"/>
    <n v="15"/>
    <n v="475.27"/>
    <n v="333.26"/>
    <n v="7129.05"/>
    <n v="4998.8999999999996"/>
    <x v="1074"/>
    <n v="0.2987985776505987"/>
    <x v="3"/>
  </r>
  <r>
    <n v="101246"/>
    <d v="2025-04-28T00:00:00"/>
    <x v="2"/>
    <x v="1"/>
    <x v="4"/>
    <s v="Accessories"/>
    <n v="4"/>
    <n v="42.92"/>
    <n v="24.68"/>
    <n v="171.68"/>
    <n v="98.72"/>
    <x v="1075"/>
    <n v="0.42497670083876982"/>
    <x v="3"/>
  </r>
  <r>
    <n v="104956"/>
    <d v="2025-04-28T00:00:00"/>
    <x v="1"/>
    <x v="1"/>
    <x v="5"/>
    <s v="Electronics"/>
    <n v="8"/>
    <n v="835.37"/>
    <n v="669.13"/>
    <n v="6682.96"/>
    <n v="5353.04"/>
    <x v="1076"/>
    <n v="0.19900163999185991"/>
    <x v="3"/>
  </r>
  <r>
    <n v="102418"/>
    <d v="2025-04-28T00:00:00"/>
    <x v="4"/>
    <x v="0"/>
    <x v="3"/>
    <s v="Electronics"/>
    <n v="12"/>
    <n v="619.04999999999995"/>
    <n v="421.3"/>
    <n v="7428.6"/>
    <n v="5055.6000000000004"/>
    <x v="1077"/>
    <n v="0.3194410790727728"/>
    <x v="3"/>
  </r>
  <r>
    <n v="101530"/>
    <d v="2025-04-28T00:00:00"/>
    <x v="9"/>
    <x v="2"/>
    <x v="2"/>
    <s v="Wearables"/>
    <n v="6"/>
    <n v="227.48"/>
    <n v="128.94"/>
    <n v="1364.88"/>
    <n v="773.64"/>
    <x v="1078"/>
    <n v="0.43318093898364696"/>
    <x v="3"/>
  </r>
  <r>
    <n v="104320"/>
    <d v="2025-04-28T00:00:00"/>
    <x v="15"/>
    <x v="2"/>
    <x v="4"/>
    <s v="Accessories"/>
    <n v="7"/>
    <n v="41.64"/>
    <n v="22.02"/>
    <n v="291.48"/>
    <n v="154.13999999999999"/>
    <x v="1079"/>
    <n v="0.47118155619596552"/>
    <x v="3"/>
  </r>
  <r>
    <n v="101689"/>
    <d v="2025-04-28T00:00:00"/>
    <x v="1"/>
    <x v="1"/>
    <x v="0"/>
    <s v="Electronics"/>
    <n v="15"/>
    <n v="333.71"/>
    <n v="237.58"/>
    <n v="5005.6499999999996"/>
    <n v="3563.7"/>
    <x v="1080"/>
    <n v="0.28806448712954358"/>
    <x v="3"/>
  </r>
  <r>
    <n v="104260"/>
    <d v="2025-04-28T00:00:00"/>
    <x v="7"/>
    <x v="2"/>
    <x v="2"/>
    <s v="Wearables"/>
    <n v="14"/>
    <n v="206.26"/>
    <n v="145.86000000000001"/>
    <n v="2887.64"/>
    <n v="2042.04"/>
    <x v="1081"/>
    <n v="0.2928342868224571"/>
    <x v="3"/>
  </r>
  <r>
    <n v="101268"/>
    <d v="2025-04-28T00:00:00"/>
    <x v="9"/>
    <x v="2"/>
    <x v="3"/>
    <s v="Electronics"/>
    <n v="8"/>
    <n v="652.51"/>
    <n v="408.15"/>
    <n v="5220.08"/>
    <n v="3265.2"/>
    <x v="1082"/>
    <n v="0.37449234494490508"/>
    <x v="3"/>
  </r>
  <r>
    <n v="101215"/>
    <d v="2025-04-28T00:00:00"/>
    <x v="1"/>
    <x v="1"/>
    <x v="3"/>
    <s v="Electronics"/>
    <n v="2"/>
    <n v="634.11"/>
    <n v="419.49"/>
    <n v="1268.22"/>
    <n v="838.98"/>
    <x v="315"/>
    <n v="0.33845862705208873"/>
    <x v="3"/>
  </r>
  <r>
    <n v="100120"/>
    <d v="2025-04-28T00:00:00"/>
    <x v="3"/>
    <x v="2"/>
    <x v="0"/>
    <s v="Electronics"/>
    <n v="15"/>
    <n v="349.95"/>
    <n v="247.24"/>
    <n v="5249.25"/>
    <n v="3708.6"/>
    <x v="1083"/>
    <n v="0.29349907129589942"/>
    <x v="3"/>
  </r>
  <r>
    <n v="102835"/>
    <d v="2025-04-28T00:00:00"/>
    <x v="7"/>
    <x v="2"/>
    <x v="4"/>
    <s v="Accessories"/>
    <n v="10"/>
    <n v="44.3"/>
    <n v="23.27"/>
    <n v="443"/>
    <n v="232.7"/>
    <x v="1084"/>
    <n v="0.47471783295711062"/>
    <x v="3"/>
  </r>
  <r>
    <n v="100043"/>
    <d v="2025-04-28T00:00:00"/>
    <x v="0"/>
    <x v="0"/>
    <x v="5"/>
    <s v="Electronics"/>
    <n v="12"/>
    <n v="919.48"/>
    <n v="635.86"/>
    <n v="11033.76"/>
    <n v="7630.32"/>
    <x v="1085"/>
    <n v="0.3084569539304825"/>
    <x v="3"/>
  </r>
  <r>
    <n v="100568"/>
    <d v="2025-04-28T00:00:00"/>
    <x v="10"/>
    <x v="2"/>
    <x v="7"/>
    <s v="Accessories"/>
    <n v="12"/>
    <n v="68.349999999999994"/>
    <n v="37.25"/>
    <n v="820.2"/>
    <n v="447"/>
    <x v="1086"/>
    <n v="0.4550109729334309"/>
    <x v="3"/>
  </r>
  <r>
    <n v="101087"/>
    <d v="2025-04-28T00:00:00"/>
    <x v="2"/>
    <x v="1"/>
    <x v="4"/>
    <s v="Accessories"/>
    <n v="13"/>
    <n v="50.35"/>
    <n v="22.04"/>
    <n v="654.54999999999995"/>
    <n v="286.52"/>
    <x v="1087"/>
    <n v="0.56226415094339621"/>
    <x v="3"/>
  </r>
  <r>
    <n v="100066"/>
    <d v="2025-04-28T00:00:00"/>
    <x v="15"/>
    <x v="2"/>
    <x v="2"/>
    <s v="Wearables"/>
    <n v="12"/>
    <n v="205.03"/>
    <n v="130.41999999999999"/>
    <n v="2460.36"/>
    <n v="1565.04"/>
    <x v="1088"/>
    <n v="0.36389796615129499"/>
    <x v="3"/>
  </r>
  <r>
    <n v="101019"/>
    <d v="2025-04-28T00:00:00"/>
    <x v="14"/>
    <x v="3"/>
    <x v="0"/>
    <s v="Electronics"/>
    <n v="7"/>
    <n v="331.07"/>
    <n v="227.61"/>
    <n v="2317.4899999999998"/>
    <n v="1593.27"/>
    <x v="1089"/>
    <n v="0.31250188781828608"/>
    <x v="3"/>
  </r>
  <r>
    <n v="100147"/>
    <d v="2025-04-29T00:00:00"/>
    <x v="5"/>
    <x v="1"/>
    <x v="2"/>
    <s v="Wearables"/>
    <n v="1"/>
    <n v="209.7"/>
    <n v="132.57"/>
    <n v="209.7"/>
    <n v="132.57"/>
    <x v="1090"/>
    <n v="0.36781115879828324"/>
    <x v="3"/>
  </r>
  <r>
    <n v="104816"/>
    <d v="2025-04-29T00:00:00"/>
    <x v="13"/>
    <x v="3"/>
    <x v="6"/>
    <s v="Accessories"/>
    <n v="7"/>
    <n v="114.26"/>
    <n v="70.08"/>
    <n v="799.82"/>
    <n v="490.56"/>
    <x v="1091"/>
    <n v="0.38666199894976372"/>
    <x v="3"/>
  </r>
  <r>
    <n v="101452"/>
    <d v="2025-04-29T00:00:00"/>
    <x v="2"/>
    <x v="1"/>
    <x v="2"/>
    <s v="Wearables"/>
    <n v="10"/>
    <n v="241.03"/>
    <n v="142.51"/>
    <n v="2410.3000000000002"/>
    <n v="1425.1"/>
    <x v="1092"/>
    <n v="0.40874579927809823"/>
    <x v="3"/>
  </r>
  <r>
    <n v="104301"/>
    <d v="2025-04-29T00:00:00"/>
    <x v="8"/>
    <x v="0"/>
    <x v="1"/>
    <s v="Electronics"/>
    <n v="14"/>
    <n v="450.4"/>
    <n v="313.67"/>
    <n v="6305.6"/>
    <n v="4391.38"/>
    <x v="1093"/>
    <n v="0.30357460035523981"/>
    <x v="3"/>
  </r>
  <r>
    <n v="103467"/>
    <d v="2025-04-29T00:00:00"/>
    <x v="10"/>
    <x v="2"/>
    <x v="4"/>
    <s v="Accessories"/>
    <n v="9"/>
    <n v="48.44"/>
    <n v="23.52"/>
    <n v="435.96"/>
    <n v="211.68"/>
    <x v="1094"/>
    <n v="0.51445086705202303"/>
    <x v="3"/>
  </r>
  <r>
    <n v="104999"/>
    <d v="2025-04-29T00:00:00"/>
    <x v="1"/>
    <x v="1"/>
    <x v="3"/>
    <s v="Electronics"/>
    <n v="2"/>
    <n v="642.98"/>
    <n v="454.66"/>
    <n v="1285.96"/>
    <n v="909.32"/>
    <x v="1095"/>
    <n v="0.29288624840586019"/>
    <x v="3"/>
  </r>
  <r>
    <n v="101193"/>
    <d v="2025-04-29T00:00:00"/>
    <x v="3"/>
    <x v="2"/>
    <x v="4"/>
    <s v="Accessories"/>
    <n v="4"/>
    <n v="44.29"/>
    <n v="23.78"/>
    <n v="177.16"/>
    <n v="95.12"/>
    <x v="1096"/>
    <n v="0.46308421765635582"/>
    <x v="3"/>
  </r>
  <r>
    <n v="101903"/>
    <d v="2025-04-29T00:00:00"/>
    <x v="5"/>
    <x v="1"/>
    <x v="0"/>
    <s v="Electronics"/>
    <n v="8"/>
    <n v="336.92"/>
    <n v="234.66"/>
    <n v="2695.36"/>
    <n v="1877.28"/>
    <x v="1097"/>
    <n v="0.30351418734417668"/>
    <x v="3"/>
  </r>
  <r>
    <n v="100711"/>
    <d v="2025-04-29T00:00:00"/>
    <x v="1"/>
    <x v="1"/>
    <x v="7"/>
    <s v="Accessories"/>
    <n v="10"/>
    <n v="64.83"/>
    <n v="36.119999999999997"/>
    <n v="648.29999999999995"/>
    <n v="361.2"/>
    <x v="1098"/>
    <n v="0.44285053216103654"/>
    <x v="3"/>
  </r>
  <r>
    <n v="100522"/>
    <d v="2025-04-29T00:00:00"/>
    <x v="10"/>
    <x v="2"/>
    <x v="5"/>
    <s v="Electronics"/>
    <n v="1"/>
    <n v="940.16"/>
    <n v="614.73"/>
    <n v="940.16"/>
    <n v="614.73"/>
    <x v="1099"/>
    <n v="0.34614320966643969"/>
    <x v="3"/>
  </r>
  <r>
    <n v="104276"/>
    <d v="2025-04-29T00:00:00"/>
    <x v="7"/>
    <x v="2"/>
    <x v="2"/>
    <s v="Wearables"/>
    <n v="3"/>
    <n v="201.77"/>
    <n v="133.88999999999999"/>
    <n v="605.30999999999995"/>
    <n v="401.67"/>
    <x v="1100"/>
    <n v="0.33642265946374578"/>
    <x v="3"/>
  </r>
  <r>
    <n v="100183"/>
    <d v="2025-04-29T00:00:00"/>
    <x v="14"/>
    <x v="3"/>
    <x v="7"/>
    <s v="Accessories"/>
    <n v="10"/>
    <n v="78.150000000000006"/>
    <n v="36.18"/>
    <n v="781.5"/>
    <n v="361.8"/>
    <x v="1101"/>
    <n v="0.5370441458733205"/>
    <x v="3"/>
  </r>
  <r>
    <n v="102167"/>
    <d v="2025-04-29T00:00:00"/>
    <x v="5"/>
    <x v="1"/>
    <x v="5"/>
    <s v="Electronics"/>
    <n v="9"/>
    <n v="945.64"/>
    <n v="632.54999999999995"/>
    <n v="8510.76"/>
    <n v="5692.95"/>
    <x v="1102"/>
    <n v="0.33108794044245171"/>
    <x v="3"/>
  </r>
  <r>
    <n v="101660"/>
    <d v="2025-04-29T00:00:00"/>
    <x v="9"/>
    <x v="2"/>
    <x v="6"/>
    <s v="Accessories"/>
    <n v="5"/>
    <n v="115.88"/>
    <n v="67.61"/>
    <n v="579.4"/>
    <n v="338.05"/>
    <x v="1103"/>
    <n v="0.41655160510873313"/>
    <x v="3"/>
  </r>
  <r>
    <n v="100321"/>
    <d v="2025-04-29T00:00:00"/>
    <x v="3"/>
    <x v="2"/>
    <x v="6"/>
    <s v="Accessories"/>
    <n v="7"/>
    <n v="114.38"/>
    <n v="70.05"/>
    <n v="800.66"/>
    <n v="490.35"/>
    <x v="1104"/>
    <n v="0.38756775660080428"/>
    <x v="3"/>
  </r>
  <r>
    <n v="100967"/>
    <d v="2025-04-30T00:00:00"/>
    <x v="1"/>
    <x v="1"/>
    <x v="1"/>
    <s v="Electronics"/>
    <n v="5"/>
    <n v="503.34"/>
    <n v="332.82"/>
    <n v="2516.6999999999998"/>
    <n v="1664.1"/>
    <x v="1105"/>
    <n v="0.33877696984145905"/>
    <x v="3"/>
  </r>
  <r>
    <n v="101577"/>
    <d v="2025-04-30T00:00:00"/>
    <x v="4"/>
    <x v="0"/>
    <x v="3"/>
    <s v="Electronics"/>
    <n v="10"/>
    <n v="652.19000000000005"/>
    <n v="438.03"/>
    <n v="6521.9"/>
    <n v="4380.3"/>
    <x v="1106"/>
    <n v="0.32837056685935073"/>
    <x v="3"/>
  </r>
  <r>
    <n v="101559"/>
    <d v="2025-04-30T00:00:00"/>
    <x v="5"/>
    <x v="1"/>
    <x v="2"/>
    <s v="Wearables"/>
    <n v="2"/>
    <n v="209.6"/>
    <n v="142.51"/>
    <n v="419.2"/>
    <n v="285.02"/>
    <x v="1107"/>
    <n v="0.32008587786259546"/>
    <x v="3"/>
  </r>
  <r>
    <n v="101262"/>
    <d v="2025-04-30T00:00:00"/>
    <x v="5"/>
    <x v="1"/>
    <x v="6"/>
    <s v="Accessories"/>
    <n v="2"/>
    <n v="120.11"/>
    <n v="67.88"/>
    <n v="240.22"/>
    <n v="135.76"/>
    <x v="1108"/>
    <n v="0.43485138622928987"/>
    <x v="3"/>
  </r>
  <r>
    <n v="102670"/>
    <d v="2025-04-30T00:00:00"/>
    <x v="4"/>
    <x v="0"/>
    <x v="0"/>
    <s v="Electronics"/>
    <n v="8"/>
    <n v="391.79"/>
    <n v="248.21"/>
    <n v="3134.32"/>
    <n v="1985.68"/>
    <x v="1109"/>
    <n v="0.36647183440108222"/>
    <x v="3"/>
  </r>
  <r>
    <n v="101026"/>
    <d v="2025-04-30T00:00:00"/>
    <x v="7"/>
    <x v="2"/>
    <x v="3"/>
    <s v="Electronics"/>
    <n v="4"/>
    <n v="659.89"/>
    <n v="455.56"/>
    <n v="2639.56"/>
    <n v="1822.24"/>
    <x v="720"/>
    <n v="0.30964251617693855"/>
    <x v="3"/>
  </r>
  <r>
    <n v="104110"/>
    <d v="2025-04-30T00:00:00"/>
    <x v="9"/>
    <x v="2"/>
    <x v="5"/>
    <s v="Electronics"/>
    <n v="5"/>
    <n v="951.6"/>
    <n v="641.98"/>
    <n v="4758"/>
    <n v="3209.9"/>
    <x v="1110"/>
    <n v="0.32536780159730977"/>
    <x v="3"/>
  </r>
  <r>
    <n v="101080"/>
    <d v="2025-05-01T00:00:00"/>
    <x v="13"/>
    <x v="3"/>
    <x v="0"/>
    <s v="Electronics"/>
    <n v="7"/>
    <n v="375.01"/>
    <n v="218.58"/>
    <n v="2625.07"/>
    <n v="1530.06"/>
    <x v="1111"/>
    <n v="0.41713554305218531"/>
    <x v="4"/>
  </r>
  <r>
    <n v="100686"/>
    <d v="2025-05-01T00:00:00"/>
    <x v="15"/>
    <x v="2"/>
    <x v="5"/>
    <s v="Electronics"/>
    <n v="5"/>
    <n v="893.17"/>
    <n v="660.82"/>
    <n v="4465.8500000000004"/>
    <n v="3304.1"/>
    <x v="1112"/>
    <n v="0.26014084664733483"/>
    <x v="4"/>
  </r>
  <r>
    <n v="101378"/>
    <d v="2025-05-01T00:00:00"/>
    <x v="9"/>
    <x v="2"/>
    <x v="7"/>
    <s v="Accessories"/>
    <n v="5"/>
    <n v="71.92"/>
    <n v="39.36"/>
    <n v="359.6"/>
    <n v="196.8"/>
    <x v="1113"/>
    <n v="0.45272525027808674"/>
    <x v="4"/>
  </r>
  <r>
    <n v="100698"/>
    <d v="2025-05-01T00:00:00"/>
    <x v="9"/>
    <x v="2"/>
    <x v="2"/>
    <s v="Wearables"/>
    <n v="6"/>
    <n v="235.11"/>
    <n v="144.30000000000001"/>
    <n v="1410.66"/>
    <n v="865.8"/>
    <x v="1114"/>
    <n v="0.38624473650631624"/>
    <x v="4"/>
  </r>
  <r>
    <n v="102971"/>
    <d v="2025-05-01T00:00:00"/>
    <x v="9"/>
    <x v="2"/>
    <x v="6"/>
    <s v="Accessories"/>
    <n v="7"/>
    <n v="112.73"/>
    <n v="68.97"/>
    <n v="789.11"/>
    <n v="482.79"/>
    <x v="1115"/>
    <n v="0.38818415683491525"/>
    <x v="4"/>
  </r>
  <r>
    <n v="104396"/>
    <d v="2025-05-01T00:00:00"/>
    <x v="5"/>
    <x v="1"/>
    <x v="6"/>
    <s v="Accessories"/>
    <n v="10"/>
    <n v="109.5"/>
    <n v="65.14"/>
    <n v="1095"/>
    <n v="651.4"/>
    <x v="1116"/>
    <n v="0.40511415525114158"/>
    <x v="4"/>
  </r>
  <r>
    <n v="100643"/>
    <d v="2025-05-01T00:00:00"/>
    <x v="6"/>
    <x v="0"/>
    <x v="0"/>
    <s v="Electronics"/>
    <n v="1"/>
    <n v="337.25"/>
    <n v="244.96"/>
    <n v="337.25"/>
    <n v="244.96"/>
    <x v="1117"/>
    <n v="0.27365455893254259"/>
    <x v="4"/>
  </r>
  <r>
    <n v="104365"/>
    <d v="2025-05-01T00:00:00"/>
    <x v="6"/>
    <x v="0"/>
    <x v="7"/>
    <s v="Accessories"/>
    <n v="2"/>
    <n v="69.260000000000005"/>
    <n v="36.11"/>
    <n v="138.52000000000001"/>
    <n v="72.22"/>
    <x v="1118"/>
    <n v="0.47863124458561945"/>
    <x v="4"/>
  </r>
  <r>
    <n v="100741"/>
    <d v="2025-05-01T00:00:00"/>
    <x v="10"/>
    <x v="2"/>
    <x v="5"/>
    <s v="Electronics"/>
    <n v="5"/>
    <n v="829.32"/>
    <n v="686.52"/>
    <n v="4146.6000000000004"/>
    <n v="3432.6"/>
    <x v="1119"/>
    <n v="0.1721892634929823"/>
    <x v="4"/>
  </r>
  <r>
    <n v="101321"/>
    <d v="2025-05-01T00:00:00"/>
    <x v="0"/>
    <x v="0"/>
    <x v="4"/>
    <s v="Accessories"/>
    <n v="9"/>
    <n v="41.81"/>
    <n v="23.73"/>
    <n v="376.29"/>
    <n v="213.57"/>
    <x v="1120"/>
    <n v="0.43243243243243246"/>
    <x v="4"/>
  </r>
  <r>
    <n v="101003"/>
    <d v="2025-05-01T00:00:00"/>
    <x v="13"/>
    <x v="3"/>
    <x v="6"/>
    <s v="Accessories"/>
    <n v="9"/>
    <n v="117.55"/>
    <n v="72.7"/>
    <n v="1057.95"/>
    <n v="654.29999999999995"/>
    <x v="1121"/>
    <n v="0.38153977031050623"/>
    <x v="4"/>
  </r>
  <r>
    <n v="100071"/>
    <d v="2025-05-02T00:00:00"/>
    <x v="2"/>
    <x v="1"/>
    <x v="7"/>
    <s v="Accessories"/>
    <n v="1"/>
    <n v="75.02"/>
    <n v="39.200000000000003"/>
    <n v="75.02"/>
    <n v="39.200000000000003"/>
    <x v="1122"/>
    <n v="0.47747267395361231"/>
    <x v="4"/>
  </r>
  <r>
    <n v="100674"/>
    <d v="2025-05-02T00:00:00"/>
    <x v="10"/>
    <x v="2"/>
    <x v="1"/>
    <s v="Electronics"/>
    <n v="5"/>
    <n v="412.65"/>
    <n v="321.33"/>
    <n v="2063.25"/>
    <n v="1606.65"/>
    <x v="1123"/>
    <n v="0.22130134496546705"/>
    <x v="4"/>
  </r>
  <r>
    <n v="101533"/>
    <d v="2025-05-02T00:00:00"/>
    <x v="2"/>
    <x v="1"/>
    <x v="2"/>
    <s v="Wearables"/>
    <n v="4"/>
    <n v="220.84"/>
    <n v="132.09"/>
    <n v="883.36"/>
    <n v="528.36"/>
    <x v="1124"/>
    <n v="0.40187466038761094"/>
    <x v="4"/>
  </r>
  <r>
    <n v="103253"/>
    <d v="2025-05-02T00:00:00"/>
    <x v="5"/>
    <x v="1"/>
    <x v="0"/>
    <s v="Electronics"/>
    <n v="3"/>
    <n v="384.25"/>
    <n v="241.35"/>
    <n v="1152.75"/>
    <n v="724.05"/>
    <x v="1125"/>
    <n v="0.37189329863370207"/>
    <x v="4"/>
  </r>
  <r>
    <n v="100287"/>
    <d v="2025-05-02T00:00:00"/>
    <x v="10"/>
    <x v="2"/>
    <x v="2"/>
    <s v="Wearables"/>
    <n v="3"/>
    <n v="210.24"/>
    <n v="142.59"/>
    <n v="630.72"/>
    <n v="427.77"/>
    <x v="1126"/>
    <n v="0.32177511415525117"/>
    <x v="4"/>
  </r>
  <r>
    <n v="102508"/>
    <d v="2025-05-02T00:00:00"/>
    <x v="9"/>
    <x v="2"/>
    <x v="7"/>
    <s v="Accessories"/>
    <n v="1"/>
    <n v="69.03"/>
    <n v="39.869999999999997"/>
    <n v="69.03"/>
    <n v="39.869999999999997"/>
    <x v="1127"/>
    <n v="0.42242503259452419"/>
    <x v="4"/>
  </r>
  <r>
    <n v="100956"/>
    <d v="2025-05-02T00:00:00"/>
    <x v="10"/>
    <x v="2"/>
    <x v="2"/>
    <s v="Wearables"/>
    <n v="15"/>
    <n v="244.9"/>
    <n v="134.04"/>
    <n v="3673.5"/>
    <n v="2010.6"/>
    <x v="1128"/>
    <n v="0.45267456104532466"/>
    <x v="4"/>
  </r>
  <r>
    <n v="104023"/>
    <d v="2025-05-02T00:00:00"/>
    <x v="1"/>
    <x v="1"/>
    <x v="7"/>
    <s v="Accessories"/>
    <n v="8"/>
    <n v="76.92"/>
    <n v="39.28"/>
    <n v="615.36"/>
    <n v="314.24"/>
    <x v="1129"/>
    <n v="0.48933957358294333"/>
    <x v="4"/>
  </r>
  <r>
    <n v="101234"/>
    <d v="2025-05-02T00:00:00"/>
    <x v="4"/>
    <x v="0"/>
    <x v="5"/>
    <s v="Electronics"/>
    <n v="9"/>
    <n v="982.04"/>
    <n v="660.68"/>
    <n v="8838.36"/>
    <n v="5946.12"/>
    <x v="1130"/>
    <n v="0.32723717974827915"/>
    <x v="4"/>
  </r>
  <r>
    <n v="101603"/>
    <d v="2025-05-03T00:00:00"/>
    <x v="11"/>
    <x v="0"/>
    <x v="5"/>
    <s v="Electronics"/>
    <n v="15"/>
    <n v="892.98"/>
    <n v="671.33"/>
    <n v="13394.7"/>
    <n v="10069.950000000001"/>
    <x v="1131"/>
    <n v="0.24821384577482136"/>
    <x v="4"/>
  </r>
  <r>
    <n v="100949"/>
    <d v="2025-05-03T00:00:00"/>
    <x v="13"/>
    <x v="3"/>
    <x v="2"/>
    <s v="Wearables"/>
    <n v="8"/>
    <n v="245.01"/>
    <n v="135.13"/>
    <n v="1960.08"/>
    <n v="1081.04"/>
    <x v="1132"/>
    <n v="0.44847149095955269"/>
    <x v="4"/>
  </r>
  <r>
    <n v="104449"/>
    <d v="2025-05-03T00:00:00"/>
    <x v="3"/>
    <x v="2"/>
    <x v="2"/>
    <s v="Wearables"/>
    <n v="11"/>
    <n v="215.83"/>
    <n v="134.26"/>
    <n v="2374.13"/>
    <n v="1476.86"/>
    <x v="1133"/>
    <n v="0.37793633878515503"/>
    <x v="4"/>
  </r>
  <r>
    <n v="102320"/>
    <d v="2025-05-03T00:00:00"/>
    <x v="9"/>
    <x v="2"/>
    <x v="1"/>
    <s v="Electronics"/>
    <n v="1"/>
    <n v="413.28"/>
    <n v="317.10000000000002"/>
    <n v="413.28"/>
    <n v="317.10000000000002"/>
    <x v="1134"/>
    <n v="0.23272357723577225"/>
    <x v="4"/>
  </r>
  <r>
    <n v="104475"/>
    <d v="2025-05-03T00:00:00"/>
    <x v="2"/>
    <x v="1"/>
    <x v="5"/>
    <s v="Electronics"/>
    <n v="8"/>
    <n v="968.31"/>
    <n v="665.4"/>
    <n v="7746.48"/>
    <n v="5323.2"/>
    <x v="1135"/>
    <n v="0.31282337268023669"/>
    <x v="4"/>
  </r>
  <r>
    <n v="104177"/>
    <d v="2025-05-03T00:00:00"/>
    <x v="7"/>
    <x v="2"/>
    <x v="4"/>
    <s v="Accessories"/>
    <n v="15"/>
    <n v="48.16"/>
    <n v="22.04"/>
    <n v="722.4"/>
    <n v="330.6"/>
    <x v="1136"/>
    <n v="0.54235880398671088"/>
    <x v="4"/>
  </r>
  <r>
    <n v="104328"/>
    <d v="2025-05-03T00:00:00"/>
    <x v="13"/>
    <x v="3"/>
    <x v="6"/>
    <s v="Accessories"/>
    <n v="9"/>
    <n v="108.26"/>
    <n v="67.77"/>
    <n v="974.34"/>
    <n v="609.92999999999995"/>
    <x v="1137"/>
    <n v="0.374007020136708"/>
    <x v="4"/>
  </r>
  <r>
    <n v="101776"/>
    <d v="2025-05-03T00:00:00"/>
    <x v="6"/>
    <x v="0"/>
    <x v="0"/>
    <s v="Electronics"/>
    <n v="15"/>
    <n v="387.08"/>
    <n v="223.3"/>
    <n v="5806.2"/>
    <n v="3349.5"/>
    <x v="1138"/>
    <n v="0.4231166683889635"/>
    <x v="4"/>
  </r>
  <r>
    <n v="100961"/>
    <d v="2025-05-03T00:00:00"/>
    <x v="6"/>
    <x v="0"/>
    <x v="5"/>
    <s v="Electronics"/>
    <n v="3"/>
    <n v="877.41"/>
    <n v="621.75"/>
    <n v="2632.23"/>
    <n v="1865.25"/>
    <x v="1139"/>
    <n v="0.29138031251068486"/>
    <x v="4"/>
  </r>
  <r>
    <n v="100911"/>
    <d v="2025-05-03T00:00:00"/>
    <x v="7"/>
    <x v="2"/>
    <x v="7"/>
    <s v="Accessories"/>
    <n v="15"/>
    <n v="72.680000000000007"/>
    <n v="37.700000000000003"/>
    <n v="1090.2"/>
    <n v="565.5"/>
    <x v="1140"/>
    <n v="0.48128783709411121"/>
    <x v="4"/>
  </r>
  <r>
    <n v="101624"/>
    <d v="2025-05-04T00:00:00"/>
    <x v="13"/>
    <x v="3"/>
    <x v="7"/>
    <s v="Accessories"/>
    <n v="9"/>
    <n v="76.209999999999994"/>
    <n v="36.950000000000003"/>
    <n v="685.89"/>
    <n v="332.55"/>
    <x v="1141"/>
    <n v="0.51515549140532735"/>
    <x v="4"/>
  </r>
  <r>
    <n v="104923"/>
    <d v="2025-05-04T00:00:00"/>
    <x v="10"/>
    <x v="2"/>
    <x v="6"/>
    <s v="Accessories"/>
    <n v="15"/>
    <n v="117.88"/>
    <n v="69.17"/>
    <n v="1768.2"/>
    <n v="1037.55"/>
    <x v="1142"/>
    <n v="0.41321683067526305"/>
    <x v="4"/>
  </r>
  <r>
    <n v="100317"/>
    <d v="2025-05-04T00:00:00"/>
    <x v="15"/>
    <x v="2"/>
    <x v="6"/>
    <s v="Accessories"/>
    <n v="13"/>
    <n v="114.53"/>
    <n v="66.75"/>
    <n v="1488.89"/>
    <n v="867.75"/>
    <x v="1143"/>
    <n v="0.41718327075875322"/>
    <x v="4"/>
  </r>
  <r>
    <n v="101524"/>
    <d v="2025-05-04T00:00:00"/>
    <x v="11"/>
    <x v="0"/>
    <x v="3"/>
    <s v="Electronics"/>
    <n v="10"/>
    <n v="654.71"/>
    <n v="420.18"/>
    <n v="6547.1"/>
    <n v="4201.8"/>
    <x v="1144"/>
    <n v="0.35821966977745873"/>
    <x v="4"/>
  </r>
  <r>
    <n v="104922"/>
    <d v="2025-05-04T00:00:00"/>
    <x v="5"/>
    <x v="1"/>
    <x v="0"/>
    <s v="Electronics"/>
    <n v="3"/>
    <n v="361.08"/>
    <n v="217.43"/>
    <n v="1083.24"/>
    <n v="652.29"/>
    <x v="1145"/>
    <n v="0.39783427495291906"/>
    <x v="4"/>
  </r>
  <r>
    <n v="103254"/>
    <d v="2025-05-04T00:00:00"/>
    <x v="0"/>
    <x v="0"/>
    <x v="3"/>
    <s v="Electronics"/>
    <n v="10"/>
    <n v="659.25"/>
    <n v="410.55"/>
    <n v="6592.5"/>
    <n v="4105.5"/>
    <x v="1146"/>
    <n v="0.37724687144482366"/>
    <x v="4"/>
  </r>
  <r>
    <n v="100304"/>
    <d v="2025-05-04T00:00:00"/>
    <x v="2"/>
    <x v="1"/>
    <x v="1"/>
    <s v="Electronics"/>
    <n v="13"/>
    <n v="433.87"/>
    <n v="292.27999999999997"/>
    <n v="5640.31"/>
    <n v="3799.64"/>
    <x v="1147"/>
    <n v="0.32634199184087409"/>
    <x v="4"/>
  </r>
  <r>
    <n v="100064"/>
    <d v="2025-05-04T00:00:00"/>
    <x v="9"/>
    <x v="2"/>
    <x v="6"/>
    <s v="Accessories"/>
    <n v="8"/>
    <n v="133.16999999999999"/>
    <n v="70.39"/>
    <n v="1065.3599999999999"/>
    <n v="563.12"/>
    <x v="1148"/>
    <n v="0.47142749868589018"/>
    <x v="4"/>
  </r>
  <r>
    <n v="101738"/>
    <d v="2025-05-04T00:00:00"/>
    <x v="8"/>
    <x v="0"/>
    <x v="7"/>
    <s v="Accessories"/>
    <n v="15"/>
    <n v="70.290000000000006"/>
    <n v="40.47"/>
    <n v="1054.3499999999999"/>
    <n v="607.04999999999995"/>
    <x v="1149"/>
    <n v="0.42424242424242425"/>
    <x v="4"/>
  </r>
  <r>
    <n v="101359"/>
    <d v="2025-05-05T00:00:00"/>
    <x v="12"/>
    <x v="0"/>
    <x v="4"/>
    <s v="Accessories"/>
    <n v="3"/>
    <n v="47.33"/>
    <n v="24.79"/>
    <n v="141.99"/>
    <n v="74.37"/>
    <x v="1150"/>
    <n v="0.47623072047327275"/>
    <x v="4"/>
  </r>
  <r>
    <n v="101469"/>
    <d v="2025-05-05T00:00:00"/>
    <x v="14"/>
    <x v="3"/>
    <x v="5"/>
    <s v="Electronics"/>
    <n v="1"/>
    <n v="842.24"/>
    <n v="675"/>
    <n v="842.24"/>
    <n v="675"/>
    <x v="1151"/>
    <n v="0.19856572948328269"/>
    <x v="4"/>
  </r>
  <r>
    <n v="104194"/>
    <d v="2025-05-05T00:00:00"/>
    <x v="2"/>
    <x v="1"/>
    <x v="4"/>
    <s v="Accessories"/>
    <n v="2"/>
    <n v="46.85"/>
    <n v="22.83"/>
    <n v="93.7"/>
    <n v="45.66"/>
    <x v="1152"/>
    <n v="0.51270010672358601"/>
    <x v="4"/>
  </r>
  <r>
    <n v="100021"/>
    <d v="2025-05-05T00:00:00"/>
    <x v="2"/>
    <x v="1"/>
    <x v="5"/>
    <s v="Electronics"/>
    <n v="8"/>
    <n v="980.55"/>
    <n v="678.03"/>
    <n v="7844.4"/>
    <n v="5424.24"/>
    <x v="1153"/>
    <n v="0.30852072816276577"/>
    <x v="4"/>
  </r>
  <r>
    <n v="100815"/>
    <d v="2025-05-05T00:00:00"/>
    <x v="13"/>
    <x v="3"/>
    <x v="0"/>
    <s v="Electronics"/>
    <n v="4"/>
    <n v="321.14999999999998"/>
    <n v="248.44"/>
    <n v="1284.5999999999999"/>
    <n v="993.76"/>
    <x v="1154"/>
    <n v="0.22640510664798377"/>
    <x v="4"/>
  </r>
  <r>
    <n v="101545"/>
    <d v="2025-05-05T00:00:00"/>
    <x v="13"/>
    <x v="3"/>
    <x v="7"/>
    <s v="Accessories"/>
    <n v="1"/>
    <n v="70.63"/>
    <n v="40.33"/>
    <n v="70.63"/>
    <n v="40.33"/>
    <x v="1155"/>
    <n v="0.42899617726178674"/>
    <x v="4"/>
  </r>
  <r>
    <n v="101836"/>
    <d v="2025-05-05T00:00:00"/>
    <x v="1"/>
    <x v="1"/>
    <x v="2"/>
    <s v="Wearables"/>
    <n v="7"/>
    <n v="232.17"/>
    <n v="146.55000000000001"/>
    <n v="1625.19"/>
    <n v="1025.8499999999999"/>
    <x v="1156"/>
    <n v="0.36878149631735374"/>
    <x v="4"/>
  </r>
  <r>
    <n v="100177"/>
    <d v="2025-05-05T00:00:00"/>
    <x v="5"/>
    <x v="1"/>
    <x v="2"/>
    <s v="Wearables"/>
    <n v="2"/>
    <n v="239.12"/>
    <n v="141.52000000000001"/>
    <n v="478.24"/>
    <n v="283.04000000000002"/>
    <x v="1157"/>
    <n v="0.4081632653061224"/>
    <x v="4"/>
  </r>
  <r>
    <n v="103000"/>
    <d v="2025-05-05T00:00:00"/>
    <x v="14"/>
    <x v="3"/>
    <x v="5"/>
    <s v="Electronics"/>
    <n v="1"/>
    <n v="857.33"/>
    <n v="671.65"/>
    <n v="857.33"/>
    <n v="671.65"/>
    <x v="1158"/>
    <n v="0.21657938016866324"/>
    <x v="4"/>
  </r>
  <r>
    <n v="101611"/>
    <d v="2025-05-06T00:00:00"/>
    <x v="14"/>
    <x v="3"/>
    <x v="6"/>
    <s v="Accessories"/>
    <n v="2"/>
    <n v="129.84"/>
    <n v="69.760000000000005"/>
    <n v="259.68"/>
    <n v="139.52000000000001"/>
    <x v="1159"/>
    <n v="0.46272335181762164"/>
    <x v="4"/>
  </r>
  <r>
    <n v="102984"/>
    <d v="2025-05-06T00:00:00"/>
    <x v="2"/>
    <x v="1"/>
    <x v="4"/>
    <s v="Accessories"/>
    <n v="8"/>
    <n v="50.27"/>
    <n v="23.96"/>
    <n v="402.16"/>
    <n v="191.68"/>
    <x v="1160"/>
    <n v="0.5233737815794709"/>
    <x v="4"/>
  </r>
  <r>
    <n v="100687"/>
    <d v="2025-05-06T00:00:00"/>
    <x v="3"/>
    <x v="2"/>
    <x v="0"/>
    <s v="Electronics"/>
    <n v="2"/>
    <n v="319.70999999999998"/>
    <n v="248.09"/>
    <n v="639.41999999999996"/>
    <n v="496.18"/>
    <x v="1161"/>
    <n v="0.22401551405961648"/>
    <x v="4"/>
  </r>
  <r>
    <n v="100764"/>
    <d v="2025-05-06T00:00:00"/>
    <x v="5"/>
    <x v="1"/>
    <x v="1"/>
    <s v="Electronics"/>
    <n v="8"/>
    <n v="493.93"/>
    <n v="318.70999999999998"/>
    <n v="3951.44"/>
    <n v="2549.6799999999998"/>
    <x v="1162"/>
    <n v="0.35474662401554879"/>
    <x v="4"/>
  </r>
  <r>
    <n v="104845"/>
    <d v="2025-05-06T00:00:00"/>
    <x v="6"/>
    <x v="0"/>
    <x v="7"/>
    <s v="Accessories"/>
    <n v="5"/>
    <n v="67.099999999999994"/>
    <n v="38.54"/>
    <n v="335.5"/>
    <n v="192.7"/>
    <x v="1163"/>
    <n v="0.42563338301043224"/>
    <x v="4"/>
  </r>
  <r>
    <n v="104540"/>
    <d v="2025-05-06T00:00:00"/>
    <x v="6"/>
    <x v="0"/>
    <x v="3"/>
    <s v="Electronics"/>
    <n v="15"/>
    <n v="705.77"/>
    <n v="440.05"/>
    <n v="10586.55"/>
    <n v="6600.75"/>
    <x v="1164"/>
    <n v="0.37649659237428618"/>
    <x v="4"/>
  </r>
  <r>
    <n v="101536"/>
    <d v="2025-05-06T00:00:00"/>
    <x v="0"/>
    <x v="0"/>
    <x v="0"/>
    <s v="Electronics"/>
    <n v="3"/>
    <n v="356.17"/>
    <n v="222.37"/>
    <n v="1068.51"/>
    <n v="667.11"/>
    <x v="1165"/>
    <n v="0.37566330684785354"/>
    <x v="4"/>
  </r>
  <r>
    <n v="101037"/>
    <d v="2025-05-06T00:00:00"/>
    <x v="15"/>
    <x v="2"/>
    <x v="1"/>
    <s v="Electronics"/>
    <n v="11"/>
    <n v="464.22"/>
    <n v="315.01"/>
    <n v="5106.42"/>
    <n v="3465.11"/>
    <x v="1166"/>
    <n v="0.32142087803196756"/>
    <x v="4"/>
  </r>
  <r>
    <n v="102122"/>
    <d v="2025-05-06T00:00:00"/>
    <x v="7"/>
    <x v="2"/>
    <x v="0"/>
    <s v="Electronics"/>
    <n v="8"/>
    <n v="361.87"/>
    <n v="246.3"/>
    <n v="2894.96"/>
    <n v="1970.4"/>
    <x v="1167"/>
    <n v="0.31936883411169753"/>
    <x v="4"/>
  </r>
  <r>
    <n v="100254"/>
    <d v="2025-05-07T00:00:00"/>
    <x v="0"/>
    <x v="0"/>
    <x v="7"/>
    <s v="Accessories"/>
    <n v="8"/>
    <n v="65.83"/>
    <n v="38.58"/>
    <n v="526.64"/>
    <n v="308.64"/>
    <x v="1168"/>
    <n v="0.41394500987391769"/>
    <x v="4"/>
  </r>
  <r>
    <n v="101779"/>
    <d v="2025-05-07T00:00:00"/>
    <x v="12"/>
    <x v="0"/>
    <x v="0"/>
    <s v="Electronics"/>
    <n v="2"/>
    <n v="349.58"/>
    <n v="223.19"/>
    <n v="699.16"/>
    <n v="446.38"/>
    <x v="1169"/>
    <n v="0.36154814348646946"/>
    <x v="4"/>
  </r>
  <r>
    <n v="100227"/>
    <d v="2025-05-07T00:00:00"/>
    <x v="13"/>
    <x v="3"/>
    <x v="5"/>
    <s v="Electronics"/>
    <n v="6"/>
    <n v="872.99"/>
    <n v="674.36"/>
    <n v="5237.9399999999996"/>
    <n v="4046.16"/>
    <x v="1170"/>
    <n v="0.22752837947742813"/>
    <x v="4"/>
  </r>
  <r>
    <n v="100664"/>
    <d v="2025-05-07T00:00:00"/>
    <x v="6"/>
    <x v="0"/>
    <x v="6"/>
    <s v="Accessories"/>
    <n v="5"/>
    <n v="112.5"/>
    <n v="64.7"/>
    <n v="562.5"/>
    <n v="323.5"/>
    <x v="1171"/>
    <n v="0.42488888888888887"/>
    <x v="4"/>
  </r>
  <r>
    <n v="103143"/>
    <d v="2025-05-07T00:00:00"/>
    <x v="10"/>
    <x v="2"/>
    <x v="2"/>
    <s v="Wearables"/>
    <n v="15"/>
    <n v="215.35"/>
    <n v="128.02000000000001"/>
    <n v="3230.25"/>
    <n v="1920.3"/>
    <x v="1172"/>
    <n v="0.40552588808915718"/>
    <x v="4"/>
  </r>
  <r>
    <n v="101917"/>
    <d v="2025-05-07T00:00:00"/>
    <x v="14"/>
    <x v="3"/>
    <x v="0"/>
    <s v="Electronics"/>
    <n v="10"/>
    <n v="367.85"/>
    <n v="242.28"/>
    <n v="3678.5"/>
    <n v="2422.8000000000002"/>
    <x v="1173"/>
    <n v="0.34136196819355713"/>
    <x v="4"/>
  </r>
  <r>
    <n v="102833"/>
    <d v="2025-05-07T00:00:00"/>
    <x v="4"/>
    <x v="0"/>
    <x v="1"/>
    <s v="Electronics"/>
    <n v="3"/>
    <n v="439.64"/>
    <n v="290.77999999999997"/>
    <n v="1318.92"/>
    <n v="872.34"/>
    <x v="1174"/>
    <n v="0.3385952142662178"/>
    <x v="4"/>
  </r>
  <r>
    <n v="100235"/>
    <d v="2025-05-07T00:00:00"/>
    <x v="6"/>
    <x v="0"/>
    <x v="4"/>
    <s v="Accessories"/>
    <n v="10"/>
    <n v="49.12"/>
    <n v="22.8"/>
    <n v="491.2"/>
    <n v="228"/>
    <x v="1175"/>
    <n v="0.53583061889250816"/>
    <x v="4"/>
  </r>
  <r>
    <n v="102374"/>
    <d v="2025-05-07T00:00:00"/>
    <x v="3"/>
    <x v="2"/>
    <x v="1"/>
    <s v="Electronics"/>
    <n v="2"/>
    <n v="412.26"/>
    <n v="331.25"/>
    <n v="824.52"/>
    <n v="662.5"/>
    <x v="1176"/>
    <n v="0.19650220734487941"/>
    <x v="4"/>
  </r>
  <r>
    <n v="101222"/>
    <d v="2025-05-08T00:00:00"/>
    <x v="11"/>
    <x v="0"/>
    <x v="7"/>
    <s v="Accessories"/>
    <n v="4"/>
    <n v="71.930000000000007"/>
    <n v="36.1"/>
    <n v="287.72000000000003"/>
    <n v="144.4"/>
    <x v="1177"/>
    <n v="0.49812317530932854"/>
    <x v="4"/>
  </r>
  <r>
    <n v="101188"/>
    <d v="2025-05-08T00:00:00"/>
    <x v="12"/>
    <x v="0"/>
    <x v="7"/>
    <s v="Accessories"/>
    <n v="8"/>
    <n v="75.430000000000007"/>
    <n v="35.65"/>
    <n v="603.44000000000005"/>
    <n v="285.2"/>
    <x v="1178"/>
    <n v="0.52737637544743476"/>
    <x v="4"/>
  </r>
  <r>
    <n v="103297"/>
    <d v="2025-05-08T00:00:00"/>
    <x v="5"/>
    <x v="1"/>
    <x v="3"/>
    <s v="Electronics"/>
    <n v="4"/>
    <n v="685.09"/>
    <n v="433.23"/>
    <n v="2740.36"/>
    <n v="1732.92"/>
    <x v="1179"/>
    <n v="0.36763053029528969"/>
    <x v="4"/>
  </r>
  <r>
    <n v="100133"/>
    <d v="2025-05-08T00:00:00"/>
    <x v="6"/>
    <x v="0"/>
    <x v="0"/>
    <s v="Electronics"/>
    <n v="15"/>
    <n v="349.63"/>
    <n v="231.54"/>
    <n v="5244.45"/>
    <n v="3473.1"/>
    <x v="1180"/>
    <n v="0.33775705746074419"/>
    <x v="4"/>
  </r>
  <r>
    <n v="103017"/>
    <d v="2025-05-08T00:00:00"/>
    <x v="2"/>
    <x v="1"/>
    <x v="2"/>
    <s v="Wearables"/>
    <n v="4"/>
    <n v="236.1"/>
    <n v="146.47"/>
    <n v="944.4"/>
    <n v="585.88"/>
    <x v="1181"/>
    <n v="0.37962727657772127"/>
    <x v="4"/>
  </r>
  <r>
    <n v="102569"/>
    <d v="2025-05-08T00:00:00"/>
    <x v="5"/>
    <x v="1"/>
    <x v="1"/>
    <s v="Electronics"/>
    <n v="2"/>
    <n v="491.68"/>
    <n v="293"/>
    <n v="983.36"/>
    <n v="586"/>
    <x v="1182"/>
    <n v="0.4040839570452327"/>
    <x v="4"/>
  </r>
  <r>
    <n v="100283"/>
    <d v="2025-05-08T00:00:00"/>
    <x v="7"/>
    <x v="2"/>
    <x v="0"/>
    <s v="Electronics"/>
    <n v="9"/>
    <n v="321.52999999999997"/>
    <n v="246.43"/>
    <n v="2893.77"/>
    <n v="2217.87"/>
    <x v="1183"/>
    <n v="0.23357073989985386"/>
    <x v="4"/>
  </r>
  <r>
    <n v="103145"/>
    <d v="2025-05-08T00:00:00"/>
    <x v="8"/>
    <x v="0"/>
    <x v="6"/>
    <s v="Accessories"/>
    <n v="3"/>
    <n v="116.6"/>
    <n v="71.06"/>
    <n v="349.8"/>
    <n v="213.18"/>
    <x v="1184"/>
    <n v="0.39056603773584908"/>
    <x v="4"/>
  </r>
  <r>
    <n v="101349"/>
    <d v="2025-05-09T00:00:00"/>
    <x v="14"/>
    <x v="3"/>
    <x v="0"/>
    <s v="Electronics"/>
    <n v="5"/>
    <n v="330.1"/>
    <n v="233.14"/>
    <n v="1650.5"/>
    <n v="1165.7"/>
    <x v="1185"/>
    <n v="0.29372917297788548"/>
    <x v="4"/>
  </r>
  <r>
    <n v="103021"/>
    <d v="2025-05-09T00:00:00"/>
    <x v="8"/>
    <x v="0"/>
    <x v="7"/>
    <s v="Accessories"/>
    <n v="15"/>
    <n v="72.73"/>
    <n v="35.85"/>
    <n v="1090.95"/>
    <n v="537.75"/>
    <x v="1186"/>
    <n v="0.5070809844630827"/>
    <x v="4"/>
  </r>
  <r>
    <n v="104420"/>
    <d v="2025-05-09T00:00:00"/>
    <x v="8"/>
    <x v="0"/>
    <x v="4"/>
    <s v="Accessories"/>
    <n v="4"/>
    <n v="44.14"/>
    <n v="22.58"/>
    <n v="176.56"/>
    <n v="90.32"/>
    <x v="1187"/>
    <n v="0.48844585410058911"/>
    <x v="4"/>
  </r>
  <r>
    <n v="100202"/>
    <d v="2025-05-09T00:00:00"/>
    <x v="4"/>
    <x v="0"/>
    <x v="3"/>
    <s v="Electronics"/>
    <n v="10"/>
    <n v="665.06"/>
    <n v="427.88"/>
    <n v="6650.6"/>
    <n v="4278.8"/>
    <x v="1188"/>
    <n v="0.35662947703966558"/>
    <x v="4"/>
  </r>
  <r>
    <n v="103201"/>
    <d v="2025-05-09T00:00:00"/>
    <x v="3"/>
    <x v="2"/>
    <x v="3"/>
    <s v="Electronics"/>
    <n v="9"/>
    <n v="595.9"/>
    <n v="453.19"/>
    <n v="5363.1"/>
    <n v="4078.71"/>
    <x v="1189"/>
    <n v="0.23948649102198361"/>
    <x v="4"/>
  </r>
  <r>
    <n v="104712"/>
    <d v="2025-05-09T00:00:00"/>
    <x v="15"/>
    <x v="2"/>
    <x v="7"/>
    <s v="Accessories"/>
    <n v="2"/>
    <n v="72.45"/>
    <n v="38.869999999999997"/>
    <n v="144.9"/>
    <n v="77.739999999999995"/>
    <x v="1190"/>
    <n v="0.46349206349206357"/>
    <x v="4"/>
  </r>
  <r>
    <n v="103318"/>
    <d v="2025-05-09T00:00:00"/>
    <x v="11"/>
    <x v="0"/>
    <x v="1"/>
    <s v="Electronics"/>
    <n v="10"/>
    <n v="425.2"/>
    <n v="305.39"/>
    <n v="4252"/>
    <n v="3053.9"/>
    <x v="1191"/>
    <n v="0.28177328316086547"/>
    <x v="4"/>
  </r>
  <r>
    <n v="104316"/>
    <d v="2025-05-09T00:00:00"/>
    <x v="4"/>
    <x v="0"/>
    <x v="7"/>
    <s v="Accessories"/>
    <n v="7"/>
    <n v="75.59"/>
    <n v="36.28"/>
    <n v="529.13"/>
    <n v="253.96"/>
    <x v="1192"/>
    <n v="0.52004233364201602"/>
    <x v="4"/>
  </r>
  <r>
    <n v="104664"/>
    <d v="2025-05-09T00:00:00"/>
    <x v="2"/>
    <x v="1"/>
    <x v="5"/>
    <s v="Electronics"/>
    <n v="3"/>
    <n v="850.15"/>
    <n v="611.37"/>
    <n v="2550.4499999999998"/>
    <n v="1834.11"/>
    <x v="1193"/>
    <n v="0.28086808210315828"/>
    <x v="4"/>
  </r>
  <r>
    <n v="100115"/>
    <d v="2025-05-09T00:00:00"/>
    <x v="5"/>
    <x v="1"/>
    <x v="4"/>
    <s v="Accessories"/>
    <n v="13"/>
    <n v="40.83"/>
    <n v="22.25"/>
    <n v="530.79"/>
    <n v="289.25"/>
    <x v="1194"/>
    <n v="0.45505755571883416"/>
    <x v="4"/>
  </r>
  <r>
    <n v="104944"/>
    <d v="2025-05-10T00:00:00"/>
    <x v="9"/>
    <x v="2"/>
    <x v="0"/>
    <s v="Electronics"/>
    <n v="8"/>
    <n v="329.8"/>
    <n v="242.6"/>
    <n v="2638.4"/>
    <n v="1940.8"/>
    <x v="1195"/>
    <n v="0.26440266828380843"/>
    <x v="4"/>
  </r>
  <r>
    <n v="104236"/>
    <d v="2025-05-10T00:00:00"/>
    <x v="0"/>
    <x v="0"/>
    <x v="2"/>
    <s v="Wearables"/>
    <n v="8"/>
    <n v="217.89"/>
    <n v="140.54"/>
    <n v="1743.12"/>
    <n v="1124.32"/>
    <x v="1196"/>
    <n v="0.35499564000183581"/>
    <x v="4"/>
  </r>
  <r>
    <n v="102030"/>
    <d v="2025-05-10T00:00:00"/>
    <x v="2"/>
    <x v="1"/>
    <x v="2"/>
    <s v="Wearables"/>
    <n v="1"/>
    <n v="210.75"/>
    <n v="135.72999999999999"/>
    <n v="210.75"/>
    <n v="135.72999999999999"/>
    <x v="1197"/>
    <n v="0.35596678529062875"/>
    <x v="4"/>
  </r>
  <r>
    <n v="104692"/>
    <d v="2025-05-10T00:00:00"/>
    <x v="15"/>
    <x v="2"/>
    <x v="6"/>
    <s v="Accessories"/>
    <n v="2"/>
    <n v="128.29"/>
    <n v="67.47"/>
    <n v="256.58"/>
    <n v="134.94"/>
    <x v="1198"/>
    <n v="0.47408215761166106"/>
    <x v="4"/>
  </r>
  <r>
    <n v="104635"/>
    <d v="2025-05-10T00:00:00"/>
    <x v="4"/>
    <x v="0"/>
    <x v="2"/>
    <s v="Wearables"/>
    <n v="14"/>
    <n v="241.36"/>
    <n v="144.96"/>
    <n v="3379.04"/>
    <n v="2029.44"/>
    <x v="1199"/>
    <n v="0.39940338084189592"/>
    <x v="4"/>
  </r>
  <r>
    <n v="100151"/>
    <d v="2025-05-10T00:00:00"/>
    <x v="13"/>
    <x v="3"/>
    <x v="1"/>
    <s v="Electronics"/>
    <n v="4"/>
    <n v="501.23"/>
    <n v="317.31"/>
    <n v="2004.92"/>
    <n v="1269.24"/>
    <x v="1200"/>
    <n v="0.36693733415797142"/>
    <x v="4"/>
  </r>
  <r>
    <n v="104833"/>
    <d v="2025-05-10T00:00:00"/>
    <x v="1"/>
    <x v="1"/>
    <x v="4"/>
    <s v="Accessories"/>
    <n v="9"/>
    <n v="42.56"/>
    <n v="24.22"/>
    <n v="383.04"/>
    <n v="217.98"/>
    <x v="1201"/>
    <n v="0.43092105263157898"/>
    <x v="4"/>
  </r>
  <r>
    <n v="100335"/>
    <d v="2025-05-11T00:00:00"/>
    <x v="4"/>
    <x v="0"/>
    <x v="5"/>
    <s v="Electronics"/>
    <n v="1"/>
    <n v="956.02"/>
    <n v="618.80999999999995"/>
    <n v="956.02"/>
    <n v="618.80999999999995"/>
    <x v="1202"/>
    <n v="0.35272274638605894"/>
    <x v="4"/>
  </r>
  <r>
    <n v="100172"/>
    <d v="2025-05-11T00:00:00"/>
    <x v="6"/>
    <x v="0"/>
    <x v="0"/>
    <s v="Electronics"/>
    <n v="11"/>
    <n v="343.74"/>
    <n v="247.45"/>
    <n v="3781.14"/>
    <n v="2721.95"/>
    <x v="1203"/>
    <n v="0.28012451271309713"/>
    <x v="4"/>
  </r>
  <r>
    <n v="103939"/>
    <d v="2025-05-11T00:00:00"/>
    <x v="12"/>
    <x v="0"/>
    <x v="4"/>
    <s v="Accessories"/>
    <n v="10"/>
    <n v="41.95"/>
    <n v="23.95"/>
    <n v="419.5"/>
    <n v="239.5"/>
    <x v="1204"/>
    <n v="0.42908224076281287"/>
    <x v="4"/>
  </r>
  <r>
    <n v="100234"/>
    <d v="2025-05-11T00:00:00"/>
    <x v="15"/>
    <x v="2"/>
    <x v="6"/>
    <s v="Accessories"/>
    <n v="8"/>
    <n v="112.32"/>
    <n v="72.959999999999994"/>
    <n v="898.56"/>
    <n v="583.67999999999995"/>
    <x v="1205"/>
    <n v="0.35042735042735046"/>
    <x v="4"/>
  </r>
  <r>
    <n v="102555"/>
    <d v="2025-05-11T00:00:00"/>
    <x v="12"/>
    <x v="0"/>
    <x v="7"/>
    <s v="Accessories"/>
    <n v="4"/>
    <n v="63.38"/>
    <n v="37.14"/>
    <n v="253.52"/>
    <n v="148.56"/>
    <x v="1206"/>
    <n v="0.41401072893657309"/>
    <x v="4"/>
  </r>
  <r>
    <n v="101443"/>
    <d v="2025-05-11T00:00:00"/>
    <x v="2"/>
    <x v="1"/>
    <x v="3"/>
    <s v="Electronics"/>
    <n v="15"/>
    <n v="648.08000000000004"/>
    <n v="416.73"/>
    <n v="9721.2000000000007"/>
    <n v="6250.95"/>
    <x v="1207"/>
    <n v="0.35697753363782253"/>
    <x v="4"/>
  </r>
  <r>
    <n v="104550"/>
    <d v="2025-05-11T00:00:00"/>
    <x v="1"/>
    <x v="1"/>
    <x v="0"/>
    <s v="Electronics"/>
    <n v="4"/>
    <n v="325.11"/>
    <n v="220.34"/>
    <n v="1300.44"/>
    <n v="881.36"/>
    <x v="1208"/>
    <n v="0.32226015810033531"/>
    <x v="4"/>
  </r>
  <r>
    <n v="102827"/>
    <d v="2025-05-12T00:00:00"/>
    <x v="5"/>
    <x v="1"/>
    <x v="0"/>
    <s v="Electronics"/>
    <n v="10"/>
    <n v="364.04"/>
    <n v="223.3"/>
    <n v="3640.4"/>
    <n v="2233"/>
    <x v="1209"/>
    <n v="0.38660586748708936"/>
    <x v="4"/>
  </r>
  <r>
    <n v="100529"/>
    <d v="2025-05-12T00:00:00"/>
    <x v="12"/>
    <x v="0"/>
    <x v="3"/>
    <s v="Electronics"/>
    <n v="2"/>
    <n v="620.01"/>
    <n v="427.3"/>
    <n v="1240.02"/>
    <n v="854.6"/>
    <x v="1210"/>
    <n v="0.31081756745858935"/>
    <x v="4"/>
  </r>
  <r>
    <n v="101302"/>
    <d v="2025-05-12T00:00:00"/>
    <x v="13"/>
    <x v="3"/>
    <x v="2"/>
    <s v="Wearables"/>
    <n v="1"/>
    <n v="212.05"/>
    <n v="139.68"/>
    <n v="212.05"/>
    <n v="139.68"/>
    <x v="1211"/>
    <n v="0.34128743220938457"/>
    <x v="4"/>
  </r>
  <r>
    <n v="101985"/>
    <d v="2025-05-12T00:00:00"/>
    <x v="0"/>
    <x v="0"/>
    <x v="6"/>
    <s v="Accessories"/>
    <n v="15"/>
    <n v="126.14"/>
    <n v="66.27"/>
    <n v="1892.1"/>
    <n v="994.05"/>
    <x v="1212"/>
    <n v="0.47463136197875377"/>
    <x v="4"/>
  </r>
  <r>
    <n v="104423"/>
    <d v="2025-05-12T00:00:00"/>
    <x v="7"/>
    <x v="2"/>
    <x v="0"/>
    <s v="Electronics"/>
    <n v="1"/>
    <n v="318.77"/>
    <n v="232.03"/>
    <n v="318.77"/>
    <n v="232.03"/>
    <x v="1213"/>
    <n v="0.27210841672679359"/>
    <x v="4"/>
  </r>
  <r>
    <n v="104347"/>
    <d v="2025-05-12T00:00:00"/>
    <x v="1"/>
    <x v="1"/>
    <x v="7"/>
    <s v="Accessories"/>
    <n v="6"/>
    <n v="78.28"/>
    <n v="35.58"/>
    <n v="469.68"/>
    <n v="213.48"/>
    <x v="1214"/>
    <n v="0.54547777210015336"/>
    <x v="4"/>
  </r>
  <r>
    <n v="104149"/>
    <d v="2025-05-12T00:00:00"/>
    <x v="5"/>
    <x v="1"/>
    <x v="7"/>
    <s v="Accessories"/>
    <n v="3"/>
    <n v="75.86"/>
    <n v="40.03"/>
    <n v="227.58"/>
    <n v="120.09"/>
    <x v="1215"/>
    <n v="0.47231742683891381"/>
    <x v="4"/>
  </r>
  <r>
    <n v="103307"/>
    <d v="2025-05-12T00:00:00"/>
    <x v="7"/>
    <x v="2"/>
    <x v="6"/>
    <s v="Accessories"/>
    <n v="6"/>
    <n v="126.13"/>
    <n v="66.25"/>
    <n v="756.78"/>
    <n v="397.5"/>
    <x v="1216"/>
    <n v="0.47474827558867833"/>
    <x v="4"/>
  </r>
  <r>
    <n v="101714"/>
    <d v="2025-05-12T00:00:00"/>
    <x v="10"/>
    <x v="2"/>
    <x v="7"/>
    <s v="Accessories"/>
    <n v="6"/>
    <n v="66.7"/>
    <n v="39.65"/>
    <n v="400.2"/>
    <n v="237.9"/>
    <x v="1217"/>
    <n v="0.40554722638680657"/>
    <x v="4"/>
  </r>
  <r>
    <n v="100718"/>
    <d v="2025-05-12T00:00:00"/>
    <x v="14"/>
    <x v="3"/>
    <x v="7"/>
    <s v="Accessories"/>
    <n v="13"/>
    <n v="69.8"/>
    <n v="39.479999999999997"/>
    <n v="907.4"/>
    <n v="513.24"/>
    <x v="1218"/>
    <n v="0.43438395415472775"/>
    <x v="4"/>
  </r>
  <r>
    <n v="102966"/>
    <d v="2025-05-13T00:00:00"/>
    <x v="2"/>
    <x v="1"/>
    <x v="0"/>
    <s v="Electronics"/>
    <n v="10"/>
    <n v="341.37"/>
    <n v="216.56"/>
    <n v="3413.7"/>
    <n v="2165.6"/>
    <x v="1219"/>
    <n v="0.36561502182382749"/>
    <x v="4"/>
  </r>
  <r>
    <n v="104643"/>
    <d v="2025-05-13T00:00:00"/>
    <x v="13"/>
    <x v="3"/>
    <x v="2"/>
    <s v="Wearables"/>
    <n v="1"/>
    <n v="213.82"/>
    <n v="135.34"/>
    <n v="213.82"/>
    <n v="135.34"/>
    <x v="1220"/>
    <n v="0.36703769525769336"/>
    <x v="4"/>
  </r>
  <r>
    <n v="100847"/>
    <d v="2025-05-13T00:00:00"/>
    <x v="11"/>
    <x v="0"/>
    <x v="7"/>
    <s v="Accessories"/>
    <n v="3"/>
    <n v="70.03"/>
    <n v="35.909999999999997"/>
    <n v="210.09"/>
    <n v="107.73"/>
    <x v="1221"/>
    <n v="0.48721976295873198"/>
    <x v="4"/>
  </r>
  <r>
    <n v="102823"/>
    <d v="2025-05-13T00:00:00"/>
    <x v="1"/>
    <x v="1"/>
    <x v="5"/>
    <s v="Electronics"/>
    <n v="1"/>
    <n v="811.28"/>
    <n v="678.09"/>
    <n v="811.28"/>
    <n v="678.09"/>
    <x v="1222"/>
    <n v="0.16417266541761161"/>
    <x v="4"/>
  </r>
  <r>
    <n v="102405"/>
    <d v="2025-05-13T00:00:00"/>
    <x v="2"/>
    <x v="1"/>
    <x v="1"/>
    <s v="Electronics"/>
    <n v="2"/>
    <n v="429.38"/>
    <n v="294.74"/>
    <n v="858.76"/>
    <n v="589.48"/>
    <x v="1223"/>
    <n v="0.31356840095020727"/>
    <x v="4"/>
  </r>
  <r>
    <n v="103349"/>
    <d v="2025-05-13T00:00:00"/>
    <x v="11"/>
    <x v="0"/>
    <x v="2"/>
    <s v="Wearables"/>
    <n v="3"/>
    <n v="244.21"/>
    <n v="133.4"/>
    <n v="732.63"/>
    <n v="400.2"/>
    <x v="1224"/>
    <n v="0.45374882273453176"/>
    <x v="4"/>
  </r>
  <r>
    <n v="102664"/>
    <d v="2025-05-13T00:00:00"/>
    <x v="5"/>
    <x v="1"/>
    <x v="6"/>
    <s v="Accessories"/>
    <n v="1"/>
    <n v="119.61"/>
    <n v="72.47"/>
    <n v="119.61"/>
    <n v="72.47"/>
    <x v="1225"/>
    <n v="0.3941142044979517"/>
    <x v="4"/>
  </r>
  <r>
    <n v="102271"/>
    <d v="2025-05-14T00:00:00"/>
    <x v="12"/>
    <x v="0"/>
    <x v="1"/>
    <s v="Electronics"/>
    <n v="2"/>
    <n v="469.12"/>
    <n v="333.59"/>
    <n v="938.24"/>
    <n v="667.18"/>
    <x v="1226"/>
    <n v="0.28890262619372448"/>
    <x v="4"/>
  </r>
  <r>
    <n v="101873"/>
    <d v="2025-05-14T00:00:00"/>
    <x v="9"/>
    <x v="2"/>
    <x v="0"/>
    <s v="Electronics"/>
    <n v="6"/>
    <n v="370.46"/>
    <n v="243.85"/>
    <n v="2222.7600000000002"/>
    <n v="1463.1"/>
    <x v="1227"/>
    <n v="0.34176429304108419"/>
    <x v="4"/>
  </r>
  <r>
    <n v="104608"/>
    <d v="2025-05-14T00:00:00"/>
    <x v="4"/>
    <x v="0"/>
    <x v="5"/>
    <s v="Electronics"/>
    <n v="10"/>
    <n v="819.21"/>
    <n v="674.62"/>
    <n v="8192.1"/>
    <n v="6746.2"/>
    <x v="1228"/>
    <n v="0.17649931031115348"/>
    <x v="4"/>
  </r>
  <r>
    <n v="102051"/>
    <d v="2025-05-14T00:00:00"/>
    <x v="7"/>
    <x v="2"/>
    <x v="2"/>
    <s v="Wearables"/>
    <n v="5"/>
    <n v="236.95"/>
    <n v="142.51"/>
    <n v="1184.75"/>
    <n v="712.55"/>
    <x v="1229"/>
    <n v="0.39856509812196672"/>
    <x v="4"/>
  </r>
  <r>
    <n v="100255"/>
    <d v="2025-05-15T00:00:00"/>
    <x v="11"/>
    <x v="0"/>
    <x v="3"/>
    <s v="Electronics"/>
    <n v="4"/>
    <n v="651.44000000000005"/>
    <n v="447.46"/>
    <n v="2605.7600000000002"/>
    <n v="1789.84"/>
    <x v="1230"/>
    <n v="0.31312169961930503"/>
    <x v="4"/>
  </r>
  <r>
    <n v="102887"/>
    <d v="2025-05-15T00:00:00"/>
    <x v="9"/>
    <x v="2"/>
    <x v="3"/>
    <s v="Electronics"/>
    <n v="12"/>
    <n v="629.23"/>
    <n v="409.31"/>
    <n v="7550.76"/>
    <n v="4911.72"/>
    <x v="1231"/>
    <n v="0.34950653973904611"/>
    <x v="4"/>
  </r>
  <r>
    <n v="104464"/>
    <d v="2025-05-15T00:00:00"/>
    <x v="4"/>
    <x v="0"/>
    <x v="0"/>
    <s v="Electronics"/>
    <n v="15"/>
    <n v="348.1"/>
    <n v="222.01"/>
    <n v="5221.5"/>
    <n v="3330.15"/>
    <x v="1232"/>
    <n v="0.36222349899454176"/>
    <x v="4"/>
  </r>
  <r>
    <n v="101609"/>
    <d v="2025-05-15T00:00:00"/>
    <x v="8"/>
    <x v="0"/>
    <x v="5"/>
    <s v="Electronics"/>
    <n v="12"/>
    <n v="811.68"/>
    <n v="659.83"/>
    <n v="9740.16"/>
    <n v="7917.96"/>
    <x v="1233"/>
    <n v="0.18708111571062486"/>
    <x v="4"/>
  </r>
  <r>
    <n v="101760"/>
    <d v="2025-05-15T00:00:00"/>
    <x v="15"/>
    <x v="2"/>
    <x v="1"/>
    <s v="Electronics"/>
    <n v="4"/>
    <n v="468.03"/>
    <n v="292.64999999999998"/>
    <n v="1872.12"/>
    <n v="1170.5999999999999"/>
    <x v="1234"/>
    <n v="0.3747195692583809"/>
    <x v="4"/>
  </r>
  <r>
    <n v="101963"/>
    <d v="2025-05-15T00:00:00"/>
    <x v="5"/>
    <x v="1"/>
    <x v="4"/>
    <s v="Accessories"/>
    <n v="4"/>
    <n v="46.74"/>
    <n v="24.45"/>
    <n v="186.96"/>
    <n v="97.8"/>
    <x v="1235"/>
    <n v="0.47689345314505782"/>
    <x v="4"/>
  </r>
  <r>
    <n v="101306"/>
    <d v="2025-05-15T00:00:00"/>
    <x v="13"/>
    <x v="3"/>
    <x v="0"/>
    <s v="Electronics"/>
    <n v="5"/>
    <n v="334.62"/>
    <n v="222.18"/>
    <n v="1673.1"/>
    <n v="1110.9000000000001"/>
    <x v="1236"/>
    <n v="0.33602295140756672"/>
    <x v="4"/>
  </r>
  <r>
    <n v="100582"/>
    <d v="2025-05-15T00:00:00"/>
    <x v="13"/>
    <x v="3"/>
    <x v="3"/>
    <s v="Electronics"/>
    <n v="7"/>
    <n v="691.93"/>
    <n v="413.19"/>
    <n v="4843.51"/>
    <n v="2892.33"/>
    <x v="1237"/>
    <n v="0.40284421834578649"/>
    <x v="4"/>
  </r>
  <r>
    <n v="104079"/>
    <d v="2025-05-15T00:00:00"/>
    <x v="2"/>
    <x v="1"/>
    <x v="0"/>
    <s v="Electronics"/>
    <n v="12"/>
    <n v="371.38"/>
    <n v="241.24"/>
    <n v="4456.5600000000004"/>
    <n v="2894.88"/>
    <x v="1238"/>
    <n v="0.35042274759006953"/>
    <x v="4"/>
  </r>
  <r>
    <n v="102764"/>
    <d v="2025-05-15T00:00:00"/>
    <x v="7"/>
    <x v="2"/>
    <x v="1"/>
    <s v="Electronics"/>
    <n v="2"/>
    <n v="472.52"/>
    <n v="332.7"/>
    <n v="945.04"/>
    <n v="665.4"/>
    <x v="1239"/>
    <n v="0.29590281892829934"/>
    <x v="4"/>
  </r>
  <r>
    <n v="101833"/>
    <d v="2025-05-15T00:00:00"/>
    <x v="9"/>
    <x v="2"/>
    <x v="2"/>
    <s v="Wearables"/>
    <n v="8"/>
    <n v="210.99"/>
    <n v="128.16999999999999"/>
    <n v="1687.92"/>
    <n v="1025.3599999999999"/>
    <x v="1240"/>
    <n v="0.39253045168017447"/>
    <x v="4"/>
  </r>
  <r>
    <n v="104245"/>
    <d v="2025-05-16T00:00:00"/>
    <x v="10"/>
    <x v="2"/>
    <x v="4"/>
    <s v="Accessories"/>
    <n v="5"/>
    <n v="44.16"/>
    <n v="22.61"/>
    <n v="220.8"/>
    <n v="113.05"/>
    <x v="1241"/>
    <n v="0.48799818840579712"/>
    <x v="4"/>
  </r>
  <r>
    <n v="101395"/>
    <d v="2025-05-16T00:00:00"/>
    <x v="10"/>
    <x v="2"/>
    <x v="3"/>
    <s v="Electronics"/>
    <n v="8"/>
    <n v="645.51"/>
    <n v="426.22"/>
    <n v="5164.08"/>
    <n v="3409.76"/>
    <x v="1242"/>
    <n v="0.3397158835649331"/>
    <x v="4"/>
  </r>
  <r>
    <n v="100930"/>
    <d v="2025-05-16T00:00:00"/>
    <x v="12"/>
    <x v="0"/>
    <x v="0"/>
    <s v="Electronics"/>
    <n v="13"/>
    <n v="385.8"/>
    <n v="230.68"/>
    <n v="5015.3999999999996"/>
    <n v="2998.84"/>
    <x v="1243"/>
    <n v="0.40207361327112484"/>
    <x v="4"/>
  </r>
  <r>
    <n v="103977"/>
    <d v="2025-05-16T00:00:00"/>
    <x v="10"/>
    <x v="2"/>
    <x v="7"/>
    <s v="Accessories"/>
    <n v="7"/>
    <n v="76.739999999999995"/>
    <n v="37.54"/>
    <n v="537.17999999999995"/>
    <n v="262.77999999999997"/>
    <x v="1244"/>
    <n v="0.510815741464686"/>
    <x v="4"/>
  </r>
  <r>
    <n v="102800"/>
    <d v="2025-05-16T00:00:00"/>
    <x v="12"/>
    <x v="0"/>
    <x v="5"/>
    <s v="Electronics"/>
    <n v="15"/>
    <n v="935.63"/>
    <n v="605.33000000000004"/>
    <n v="14034.45"/>
    <n v="9079.9500000000007"/>
    <x v="1245"/>
    <n v="0.35302416553552152"/>
    <x v="4"/>
  </r>
  <r>
    <n v="102716"/>
    <d v="2025-05-16T00:00:00"/>
    <x v="11"/>
    <x v="0"/>
    <x v="0"/>
    <s v="Electronics"/>
    <n v="10"/>
    <n v="381.22"/>
    <n v="225.66"/>
    <n v="3812.2"/>
    <n v="2256.6"/>
    <x v="1246"/>
    <n v="0.40805833901684069"/>
    <x v="4"/>
  </r>
  <r>
    <n v="100865"/>
    <d v="2025-05-16T00:00:00"/>
    <x v="3"/>
    <x v="2"/>
    <x v="0"/>
    <s v="Electronics"/>
    <n v="8"/>
    <n v="375.03"/>
    <n v="225.91"/>
    <n v="3000.24"/>
    <n v="1807.28"/>
    <x v="1247"/>
    <n v="0.39762152361144437"/>
    <x v="4"/>
  </r>
  <r>
    <n v="102910"/>
    <d v="2025-05-16T00:00:00"/>
    <x v="8"/>
    <x v="0"/>
    <x v="5"/>
    <s v="Electronics"/>
    <n v="15"/>
    <n v="921.66"/>
    <n v="597.82000000000005"/>
    <n v="13824.9"/>
    <n v="8967.2999999999993"/>
    <x v="1248"/>
    <n v="0.35136601349738517"/>
    <x v="4"/>
  </r>
  <r>
    <n v="100695"/>
    <d v="2025-05-16T00:00:00"/>
    <x v="8"/>
    <x v="0"/>
    <x v="1"/>
    <s v="Electronics"/>
    <n v="10"/>
    <n v="460.94"/>
    <n v="297.31"/>
    <n v="4609.3999999999996"/>
    <n v="2973.1"/>
    <x v="1249"/>
    <n v="0.3549919729248926"/>
    <x v="4"/>
  </r>
  <r>
    <n v="103428"/>
    <d v="2025-05-16T00:00:00"/>
    <x v="5"/>
    <x v="1"/>
    <x v="3"/>
    <s v="Electronics"/>
    <n v="9"/>
    <n v="608.42999999999995"/>
    <n v="406.66"/>
    <n v="5475.87"/>
    <n v="3659.94"/>
    <x v="1250"/>
    <n v="0.33162401590980062"/>
    <x v="4"/>
  </r>
  <r>
    <n v="104726"/>
    <d v="2025-05-16T00:00:00"/>
    <x v="11"/>
    <x v="0"/>
    <x v="5"/>
    <s v="Electronics"/>
    <n v="2"/>
    <n v="848.12"/>
    <n v="649.58000000000004"/>
    <n v="1696.24"/>
    <n v="1299.1600000000001"/>
    <x v="1251"/>
    <n v="0.23409423194830917"/>
    <x v="4"/>
  </r>
  <r>
    <n v="103768"/>
    <d v="2025-05-16T00:00:00"/>
    <x v="9"/>
    <x v="2"/>
    <x v="4"/>
    <s v="Accessories"/>
    <n v="12"/>
    <n v="45.68"/>
    <n v="23.54"/>
    <n v="548.16"/>
    <n v="282.48"/>
    <x v="1252"/>
    <n v="0.48467600700525387"/>
    <x v="4"/>
  </r>
  <r>
    <n v="104529"/>
    <d v="2025-05-16T00:00:00"/>
    <x v="15"/>
    <x v="2"/>
    <x v="6"/>
    <s v="Accessories"/>
    <n v="15"/>
    <n v="114.68"/>
    <n v="68.03"/>
    <n v="1720.2"/>
    <n v="1020.45"/>
    <x v="1253"/>
    <n v="0.40678409487268924"/>
    <x v="4"/>
  </r>
  <r>
    <n v="100908"/>
    <d v="2025-05-17T00:00:00"/>
    <x v="9"/>
    <x v="2"/>
    <x v="4"/>
    <s v="Accessories"/>
    <n v="2"/>
    <n v="46.54"/>
    <n v="23.2"/>
    <n v="93.08"/>
    <n v="46.4"/>
    <x v="1254"/>
    <n v="0.50150408250966916"/>
    <x v="4"/>
  </r>
  <r>
    <n v="101857"/>
    <d v="2025-05-17T00:00:00"/>
    <x v="1"/>
    <x v="1"/>
    <x v="2"/>
    <s v="Wearables"/>
    <n v="13"/>
    <n v="200.38"/>
    <n v="133.41"/>
    <n v="2604.94"/>
    <n v="1734.33"/>
    <x v="1255"/>
    <n v="0.33421499151611944"/>
    <x v="4"/>
  </r>
  <r>
    <n v="100595"/>
    <d v="2025-05-17T00:00:00"/>
    <x v="14"/>
    <x v="3"/>
    <x v="6"/>
    <s v="Accessories"/>
    <n v="3"/>
    <n v="131.63"/>
    <n v="70.42"/>
    <n v="394.89"/>
    <n v="211.26"/>
    <x v="1256"/>
    <n v="0.46501557395730458"/>
    <x v="4"/>
  </r>
  <r>
    <n v="102963"/>
    <d v="2025-05-17T00:00:00"/>
    <x v="3"/>
    <x v="2"/>
    <x v="2"/>
    <s v="Wearables"/>
    <n v="12"/>
    <n v="206.19"/>
    <n v="134.62"/>
    <n v="2474.2800000000002"/>
    <n v="1615.44"/>
    <x v="1257"/>
    <n v="0.34710703719870029"/>
    <x v="4"/>
  </r>
  <r>
    <n v="103234"/>
    <d v="2025-05-17T00:00:00"/>
    <x v="8"/>
    <x v="0"/>
    <x v="6"/>
    <s v="Accessories"/>
    <n v="1"/>
    <n v="129.99"/>
    <n v="66.27"/>
    <n v="129.99"/>
    <n v="66.27"/>
    <x v="1258"/>
    <n v="0.49019155319639979"/>
    <x v="4"/>
  </r>
  <r>
    <n v="100125"/>
    <d v="2025-05-17T00:00:00"/>
    <x v="0"/>
    <x v="0"/>
    <x v="1"/>
    <s v="Electronics"/>
    <n v="12"/>
    <n v="503.83"/>
    <n v="321.83999999999997"/>
    <n v="6045.96"/>
    <n v="3862.08"/>
    <x v="1259"/>
    <n v="0.36121310759581604"/>
    <x v="4"/>
  </r>
  <r>
    <n v="102526"/>
    <d v="2025-05-17T00:00:00"/>
    <x v="4"/>
    <x v="0"/>
    <x v="6"/>
    <s v="Accessories"/>
    <n v="1"/>
    <n v="120.14"/>
    <n v="67.040000000000006"/>
    <n v="120.14"/>
    <n v="67.040000000000006"/>
    <x v="1260"/>
    <n v="0.44198435158981186"/>
    <x v="4"/>
  </r>
  <r>
    <n v="101812"/>
    <d v="2025-05-17T00:00:00"/>
    <x v="1"/>
    <x v="1"/>
    <x v="7"/>
    <s v="Accessories"/>
    <n v="7"/>
    <n v="63.33"/>
    <n v="39.630000000000003"/>
    <n v="443.31"/>
    <n v="277.41000000000003"/>
    <x v="1261"/>
    <n v="0.37423022264329697"/>
    <x v="4"/>
  </r>
  <r>
    <n v="101921"/>
    <d v="2025-05-17T00:00:00"/>
    <x v="1"/>
    <x v="1"/>
    <x v="1"/>
    <s v="Electronics"/>
    <n v="7"/>
    <n v="460.95"/>
    <n v="313.44"/>
    <n v="3226.65"/>
    <n v="2194.08"/>
    <x v="1262"/>
    <n v="0.32001301659616016"/>
    <x v="4"/>
  </r>
  <r>
    <n v="100902"/>
    <d v="2025-05-17T00:00:00"/>
    <x v="6"/>
    <x v="0"/>
    <x v="6"/>
    <s v="Accessories"/>
    <n v="1"/>
    <n v="109.07"/>
    <n v="65.459999999999994"/>
    <n v="109.07"/>
    <n v="65.459999999999994"/>
    <x v="1263"/>
    <n v="0.39983496836893739"/>
    <x v="4"/>
  </r>
  <r>
    <n v="100985"/>
    <d v="2025-05-17T00:00:00"/>
    <x v="5"/>
    <x v="1"/>
    <x v="3"/>
    <s v="Electronics"/>
    <n v="12"/>
    <n v="631.95000000000005"/>
    <n v="421.47"/>
    <n v="7583.4"/>
    <n v="5057.6400000000003"/>
    <x v="1264"/>
    <n v="0.33306432470923325"/>
    <x v="4"/>
  </r>
  <r>
    <n v="103512"/>
    <d v="2025-05-18T00:00:00"/>
    <x v="11"/>
    <x v="0"/>
    <x v="0"/>
    <s v="Electronics"/>
    <n v="13"/>
    <n v="339.6"/>
    <n v="241.91"/>
    <n v="4414.8"/>
    <n v="3144.83"/>
    <x v="1265"/>
    <n v="0.2876619552414606"/>
    <x v="4"/>
  </r>
  <r>
    <n v="102975"/>
    <d v="2025-05-18T00:00:00"/>
    <x v="9"/>
    <x v="2"/>
    <x v="5"/>
    <s v="Electronics"/>
    <n v="5"/>
    <n v="917.45"/>
    <n v="620.91999999999996"/>
    <n v="4587.25"/>
    <n v="3104.6"/>
    <x v="1266"/>
    <n v="0.32321107417297945"/>
    <x v="4"/>
  </r>
  <r>
    <n v="104577"/>
    <d v="2025-05-18T00:00:00"/>
    <x v="9"/>
    <x v="2"/>
    <x v="1"/>
    <s v="Electronics"/>
    <n v="12"/>
    <n v="451.31"/>
    <n v="324.60000000000002"/>
    <n v="5415.72"/>
    <n v="3895.2"/>
    <x v="1267"/>
    <n v="0.28076045290376911"/>
    <x v="4"/>
  </r>
  <r>
    <n v="104880"/>
    <d v="2025-05-18T00:00:00"/>
    <x v="5"/>
    <x v="1"/>
    <x v="3"/>
    <s v="Electronics"/>
    <n v="9"/>
    <n v="639.1"/>
    <n v="463.6"/>
    <n v="5751.9"/>
    <n v="4172.3999999999996"/>
    <x v="1268"/>
    <n v="0.27460491315913005"/>
    <x v="4"/>
  </r>
  <r>
    <n v="102872"/>
    <d v="2025-05-18T00:00:00"/>
    <x v="14"/>
    <x v="3"/>
    <x v="3"/>
    <s v="Electronics"/>
    <n v="6"/>
    <n v="607.12"/>
    <n v="419.72"/>
    <n v="3642.72"/>
    <n v="2518.3200000000002"/>
    <x v="1269"/>
    <n v="0.30867044406377642"/>
    <x v="4"/>
  </r>
  <r>
    <n v="101468"/>
    <d v="2025-05-18T00:00:00"/>
    <x v="7"/>
    <x v="2"/>
    <x v="1"/>
    <s v="Electronics"/>
    <n v="6"/>
    <n v="425.64"/>
    <n v="314.05"/>
    <n v="2553.84"/>
    <n v="1884.3"/>
    <x v="1270"/>
    <n v="0.26216990884315389"/>
    <x v="4"/>
  </r>
  <r>
    <n v="104916"/>
    <d v="2025-05-18T00:00:00"/>
    <x v="14"/>
    <x v="3"/>
    <x v="1"/>
    <s v="Electronics"/>
    <n v="8"/>
    <n v="461.55"/>
    <n v="308.13"/>
    <n v="3692.4"/>
    <n v="2465.04"/>
    <x v="1271"/>
    <n v="0.3324016899577511"/>
    <x v="4"/>
  </r>
  <r>
    <n v="102953"/>
    <d v="2025-05-19T00:00:00"/>
    <x v="2"/>
    <x v="1"/>
    <x v="0"/>
    <s v="Electronics"/>
    <n v="13"/>
    <n v="373.02"/>
    <n v="236.61"/>
    <n v="4849.26"/>
    <n v="3075.93"/>
    <x v="1272"/>
    <n v="0.3656908476757279"/>
    <x v="4"/>
  </r>
  <r>
    <n v="100804"/>
    <d v="2025-05-19T00:00:00"/>
    <x v="2"/>
    <x v="1"/>
    <x v="0"/>
    <s v="Electronics"/>
    <n v="14"/>
    <n v="330.74"/>
    <n v="245.15"/>
    <n v="4630.3599999999997"/>
    <n v="3432.1"/>
    <x v="1273"/>
    <n v="0.25878333434117429"/>
    <x v="4"/>
  </r>
  <r>
    <n v="102761"/>
    <d v="2025-05-19T00:00:00"/>
    <x v="12"/>
    <x v="0"/>
    <x v="0"/>
    <s v="Electronics"/>
    <n v="5"/>
    <n v="375.23"/>
    <n v="238.69"/>
    <n v="1876.15"/>
    <n v="1193.45"/>
    <x v="1274"/>
    <n v="0.36388348479599181"/>
    <x v="4"/>
  </r>
  <r>
    <n v="104825"/>
    <d v="2025-05-19T00:00:00"/>
    <x v="15"/>
    <x v="2"/>
    <x v="6"/>
    <s v="Accessories"/>
    <n v="4"/>
    <n v="125.92"/>
    <n v="68.11"/>
    <n v="503.68"/>
    <n v="272.44"/>
    <x v="1275"/>
    <n v="0.45910101651842439"/>
    <x v="4"/>
  </r>
  <r>
    <n v="102946"/>
    <d v="2025-05-20T00:00:00"/>
    <x v="0"/>
    <x v="0"/>
    <x v="6"/>
    <s v="Accessories"/>
    <n v="1"/>
    <n v="130.35"/>
    <n v="72.61"/>
    <n v="130.35"/>
    <n v="72.61"/>
    <x v="1276"/>
    <n v="0.44296125815113158"/>
    <x v="4"/>
  </r>
  <r>
    <n v="101292"/>
    <d v="2025-05-20T00:00:00"/>
    <x v="8"/>
    <x v="0"/>
    <x v="4"/>
    <s v="Accessories"/>
    <n v="8"/>
    <n v="43.37"/>
    <n v="23.98"/>
    <n v="346.96"/>
    <n v="191.84"/>
    <x v="1277"/>
    <n v="0.44708323726077931"/>
    <x v="4"/>
  </r>
  <r>
    <n v="101121"/>
    <d v="2025-05-20T00:00:00"/>
    <x v="14"/>
    <x v="3"/>
    <x v="3"/>
    <s v="Electronics"/>
    <n v="9"/>
    <n v="658.81"/>
    <n v="424.57"/>
    <n v="5929.29"/>
    <n v="3821.13"/>
    <x v="1278"/>
    <n v="0.35555015861932876"/>
    <x v="4"/>
  </r>
  <r>
    <n v="102843"/>
    <d v="2025-05-20T00:00:00"/>
    <x v="14"/>
    <x v="3"/>
    <x v="3"/>
    <s v="Electronics"/>
    <n v="12"/>
    <n v="587.29"/>
    <n v="468.4"/>
    <n v="7047.48"/>
    <n v="5620.8"/>
    <x v="1279"/>
    <n v="0.20243831837763279"/>
    <x v="4"/>
  </r>
  <r>
    <n v="101305"/>
    <d v="2025-05-20T00:00:00"/>
    <x v="2"/>
    <x v="1"/>
    <x v="4"/>
    <s v="Accessories"/>
    <n v="9"/>
    <n v="50.11"/>
    <n v="23.14"/>
    <n v="450.99"/>
    <n v="208.26"/>
    <x v="1280"/>
    <n v="0.53821592496507686"/>
    <x v="4"/>
  </r>
  <r>
    <n v="101130"/>
    <d v="2025-05-20T00:00:00"/>
    <x v="6"/>
    <x v="0"/>
    <x v="2"/>
    <s v="Wearables"/>
    <n v="7"/>
    <n v="227.17"/>
    <n v="135.41"/>
    <n v="1590.19"/>
    <n v="947.87"/>
    <x v="1281"/>
    <n v="0.40392657481181493"/>
    <x v="4"/>
  </r>
  <r>
    <n v="101786"/>
    <d v="2025-05-20T00:00:00"/>
    <x v="14"/>
    <x v="3"/>
    <x v="7"/>
    <s v="Accessories"/>
    <n v="14"/>
    <n v="68.37"/>
    <n v="39.58"/>
    <n v="957.18"/>
    <n v="554.12"/>
    <x v="1282"/>
    <n v="0.42109112183706299"/>
    <x v="4"/>
  </r>
  <r>
    <n v="102689"/>
    <d v="2025-05-20T00:00:00"/>
    <x v="15"/>
    <x v="2"/>
    <x v="3"/>
    <s v="Electronics"/>
    <n v="8"/>
    <n v="674.8"/>
    <n v="441.4"/>
    <n v="5398.4"/>
    <n v="3531.2"/>
    <x v="1283"/>
    <n v="0.34588026081802015"/>
    <x v="4"/>
  </r>
  <r>
    <n v="104163"/>
    <d v="2025-05-20T00:00:00"/>
    <x v="15"/>
    <x v="2"/>
    <x v="0"/>
    <s v="Electronics"/>
    <n v="6"/>
    <n v="355.75"/>
    <n v="244.67"/>
    <n v="2134.5"/>
    <n v="1468.02"/>
    <x v="1284"/>
    <n v="0.31224174279690797"/>
    <x v="4"/>
  </r>
  <r>
    <n v="104807"/>
    <d v="2025-05-20T00:00:00"/>
    <x v="6"/>
    <x v="0"/>
    <x v="3"/>
    <s v="Electronics"/>
    <n v="4"/>
    <n v="707.85"/>
    <n v="451.01"/>
    <n v="2831.4"/>
    <n v="1804.04"/>
    <x v="1285"/>
    <n v="0.36284523557250831"/>
    <x v="4"/>
  </r>
  <r>
    <n v="101082"/>
    <d v="2025-05-20T00:00:00"/>
    <x v="11"/>
    <x v="0"/>
    <x v="2"/>
    <s v="Wearables"/>
    <n v="1"/>
    <n v="245.56"/>
    <n v="143.68"/>
    <n v="245.56"/>
    <n v="143.68"/>
    <x v="1286"/>
    <n v="0.41488841830917084"/>
    <x v="4"/>
  </r>
  <r>
    <n v="101854"/>
    <d v="2025-05-20T00:00:00"/>
    <x v="5"/>
    <x v="1"/>
    <x v="0"/>
    <s v="Electronics"/>
    <n v="1"/>
    <n v="345.68"/>
    <n v="229.63"/>
    <n v="345.68"/>
    <n v="229.63"/>
    <x v="1287"/>
    <n v="0.33571511224253647"/>
    <x v="4"/>
  </r>
  <r>
    <n v="103812"/>
    <d v="2025-05-21T00:00:00"/>
    <x v="3"/>
    <x v="2"/>
    <x v="5"/>
    <s v="Electronics"/>
    <n v="9"/>
    <n v="908.73"/>
    <n v="661.69"/>
    <n v="8178.57"/>
    <n v="5955.21"/>
    <x v="1288"/>
    <n v="0.27185192521431006"/>
    <x v="4"/>
  </r>
  <r>
    <n v="104758"/>
    <d v="2025-05-21T00:00:00"/>
    <x v="5"/>
    <x v="1"/>
    <x v="5"/>
    <s v="Electronics"/>
    <n v="9"/>
    <n v="825.88"/>
    <n v="638.07000000000005"/>
    <n v="7432.92"/>
    <n v="5742.63"/>
    <x v="1289"/>
    <n v="0.22740591853538045"/>
    <x v="4"/>
  </r>
  <r>
    <n v="104725"/>
    <d v="2025-05-21T00:00:00"/>
    <x v="11"/>
    <x v="0"/>
    <x v="1"/>
    <s v="Electronics"/>
    <n v="7"/>
    <n v="427.59"/>
    <n v="293.29000000000002"/>
    <n v="2993.13"/>
    <n v="2053.0300000000002"/>
    <x v="1290"/>
    <n v="0.31408592343132435"/>
    <x v="4"/>
  </r>
  <r>
    <n v="100615"/>
    <d v="2025-05-21T00:00:00"/>
    <x v="14"/>
    <x v="3"/>
    <x v="2"/>
    <s v="Wearables"/>
    <n v="15"/>
    <n v="199.53"/>
    <n v="143.87"/>
    <n v="2992.95"/>
    <n v="2158.0500000000002"/>
    <x v="1291"/>
    <n v="0.27895554553200008"/>
    <x v="4"/>
  </r>
  <r>
    <n v="100143"/>
    <d v="2025-05-21T00:00:00"/>
    <x v="15"/>
    <x v="2"/>
    <x v="6"/>
    <s v="Accessories"/>
    <n v="2"/>
    <n v="124.97"/>
    <n v="68.98"/>
    <n v="249.94"/>
    <n v="137.96"/>
    <x v="1292"/>
    <n v="0.44802752660638551"/>
    <x v="4"/>
  </r>
  <r>
    <n v="101931"/>
    <d v="2025-05-21T00:00:00"/>
    <x v="15"/>
    <x v="2"/>
    <x v="0"/>
    <s v="Electronics"/>
    <n v="10"/>
    <n v="319.64999999999998"/>
    <n v="235.75"/>
    <n v="3196.5"/>
    <n v="2357.5"/>
    <x v="1293"/>
    <n v="0.2624745815735961"/>
    <x v="4"/>
  </r>
  <r>
    <n v="102086"/>
    <d v="2025-05-21T00:00:00"/>
    <x v="10"/>
    <x v="2"/>
    <x v="4"/>
    <s v="Accessories"/>
    <n v="7"/>
    <n v="47"/>
    <n v="23.28"/>
    <n v="329"/>
    <n v="162.96"/>
    <x v="1294"/>
    <n v="0.50468085106382976"/>
    <x v="4"/>
  </r>
  <r>
    <n v="103099"/>
    <d v="2025-05-21T00:00:00"/>
    <x v="6"/>
    <x v="0"/>
    <x v="0"/>
    <s v="Electronics"/>
    <n v="14"/>
    <n v="389.18"/>
    <n v="218.21"/>
    <n v="5448.52"/>
    <n v="3054.94"/>
    <x v="1295"/>
    <n v="0.43930828922349557"/>
    <x v="4"/>
  </r>
  <r>
    <n v="103706"/>
    <d v="2025-05-22T00:00:00"/>
    <x v="14"/>
    <x v="3"/>
    <x v="2"/>
    <s v="Wearables"/>
    <n v="7"/>
    <n v="234.34"/>
    <n v="136.85"/>
    <n v="1640.38"/>
    <n v="957.95"/>
    <x v="1296"/>
    <n v="0.41601945890586328"/>
    <x v="4"/>
  </r>
  <r>
    <n v="104031"/>
    <d v="2025-05-22T00:00:00"/>
    <x v="2"/>
    <x v="1"/>
    <x v="5"/>
    <s v="Electronics"/>
    <n v="9"/>
    <n v="987.29"/>
    <n v="662.97"/>
    <n v="8885.61"/>
    <n v="5966.73"/>
    <x v="1297"/>
    <n v="0.32849517365718289"/>
    <x v="4"/>
  </r>
  <r>
    <n v="102538"/>
    <d v="2025-05-22T00:00:00"/>
    <x v="12"/>
    <x v="0"/>
    <x v="3"/>
    <s v="Electronics"/>
    <n v="8"/>
    <n v="590.07000000000005"/>
    <n v="467.67"/>
    <n v="4720.5600000000004"/>
    <n v="3741.36"/>
    <x v="1298"/>
    <n v="0.2074330164217805"/>
    <x v="4"/>
  </r>
  <r>
    <n v="103892"/>
    <d v="2025-05-22T00:00:00"/>
    <x v="7"/>
    <x v="2"/>
    <x v="6"/>
    <s v="Accessories"/>
    <n v="9"/>
    <n v="118.02"/>
    <n v="72.709999999999994"/>
    <n v="1062.18"/>
    <n v="654.39"/>
    <x v="1299"/>
    <n v="0.38391798000338928"/>
    <x v="4"/>
  </r>
  <r>
    <n v="101091"/>
    <d v="2025-05-22T00:00:00"/>
    <x v="14"/>
    <x v="3"/>
    <x v="4"/>
    <s v="Accessories"/>
    <n v="12"/>
    <n v="48.77"/>
    <n v="23.08"/>
    <n v="585.24"/>
    <n v="276.95999999999998"/>
    <x v="1300"/>
    <n v="0.52675825302440027"/>
    <x v="4"/>
  </r>
  <r>
    <n v="103144"/>
    <d v="2025-05-22T00:00:00"/>
    <x v="9"/>
    <x v="2"/>
    <x v="6"/>
    <s v="Accessories"/>
    <n v="14"/>
    <n v="111.71"/>
    <n v="73.27"/>
    <n v="1563.94"/>
    <n v="1025.78"/>
    <x v="1301"/>
    <n v="0.3441052725807896"/>
    <x v="4"/>
  </r>
  <r>
    <n v="103630"/>
    <d v="2025-05-22T00:00:00"/>
    <x v="2"/>
    <x v="1"/>
    <x v="7"/>
    <s v="Accessories"/>
    <n v="14"/>
    <n v="78.22"/>
    <n v="37.31"/>
    <n v="1095.08"/>
    <n v="522.34"/>
    <x v="1302"/>
    <n v="0.52301201738685754"/>
    <x v="4"/>
  </r>
  <r>
    <n v="101190"/>
    <d v="2025-05-22T00:00:00"/>
    <x v="2"/>
    <x v="1"/>
    <x v="4"/>
    <s v="Accessories"/>
    <n v="4"/>
    <n v="42.41"/>
    <n v="23.88"/>
    <n v="169.64"/>
    <n v="95.52"/>
    <x v="1303"/>
    <n v="0.4369252534779533"/>
    <x v="4"/>
  </r>
  <r>
    <n v="104095"/>
    <d v="2025-05-22T00:00:00"/>
    <x v="3"/>
    <x v="2"/>
    <x v="5"/>
    <s v="Electronics"/>
    <n v="7"/>
    <n v="963.77"/>
    <n v="651.48"/>
    <n v="6746.39"/>
    <n v="4560.3599999999997"/>
    <x v="1304"/>
    <n v="0.32402959212260196"/>
    <x v="4"/>
  </r>
  <r>
    <n v="104307"/>
    <d v="2025-05-22T00:00:00"/>
    <x v="10"/>
    <x v="2"/>
    <x v="5"/>
    <s v="Electronics"/>
    <n v="6"/>
    <n v="842.17"/>
    <n v="611"/>
    <n v="5053.0200000000004"/>
    <n v="3666"/>
    <x v="1305"/>
    <n v="0.27449327332961287"/>
    <x v="4"/>
  </r>
  <r>
    <n v="101980"/>
    <d v="2025-05-22T00:00:00"/>
    <x v="2"/>
    <x v="1"/>
    <x v="7"/>
    <s v="Accessories"/>
    <n v="3"/>
    <n v="74.12"/>
    <n v="39.93"/>
    <n v="222.36"/>
    <n v="119.79"/>
    <x v="1306"/>
    <n v="0.46127900701565028"/>
    <x v="4"/>
  </r>
  <r>
    <n v="101446"/>
    <d v="2025-05-23T00:00:00"/>
    <x v="0"/>
    <x v="0"/>
    <x v="6"/>
    <s v="Accessories"/>
    <n v="1"/>
    <n v="123.08"/>
    <n v="69.12"/>
    <n v="123.08"/>
    <n v="69.12"/>
    <x v="1307"/>
    <n v="0.43841403964900871"/>
    <x v="4"/>
  </r>
  <r>
    <n v="100175"/>
    <d v="2025-05-23T00:00:00"/>
    <x v="2"/>
    <x v="1"/>
    <x v="1"/>
    <s v="Electronics"/>
    <n v="11"/>
    <n v="436.21"/>
    <n v="324.98"/>
    <n v="4798.3100000000004"/>
    <n v="3574.78"/>
    <x v="1308"/>
    <n v="0.25499186171797988"/>
    <x v="4"/>
  </r>
  <r>
    <n v="100142"/>
    <d v="2025-05-23T00:00:00"/>
    <x v="4"/>
    <x v="0"/>
    <x v="2"/>
    <s v="Wearables"/>
    <n v="1"/>
    <n v="232.81"/>
    <n v="132.29"/>
    <n v="232.81"/>
    <n v="132.29"/>
    <x v="1309"/>
    <n v="0.4317683948284009"/>
    <x v="4"/>
  </r>
  <r>
    <n v="104531"/>
    <d v="2025-05-23T00:00:00"/>
    <x v="0"/>
    <x v="0"/>
    <x v="1"/>
    <s v="Electronics"/>
    <n v="6"/>
    <n v="499.08"/>
    <n v="322.88"/>
    <n v="2994.48"/>
    <n v="1937.28"/>
    <x v="1310"/>
    <n v="0.35304961128476398"/>
    <x v="4"/>
  </r>
  <r>
    <n v="104109"/>
    <d v="2025-05-24T00:00:00"/>
    <x v="13"/>
    <x v="3"/>
    <x v="1"/>
    <s v="Electronics"/>
    <n v="10"/>
    <n v="441.52"/>
    <n v="289.82"/>
    <n v="4415.2"/>
    <n v="2898.2"/>
    <x v="1311"/>
    <n v="0.3435857945279942"/>
    <x v="4"/>
  </r>
  <r>
    <n v="104041"/>
    <d v="2025-05-24T00:00:00"/>
    <x v="14"/>
    <x v="3"/>
    <x v="0"/>
    <s v="Electronics"/>
    <n v="14"/>
    <n v="369.97"/>
    <n v="245.02"/>
    <n v="5179.58"/>
    <n v="3430.28"/>
    <x v="1312"/>
    <n v="0.33773008622320722"/>
    <x v="4"/>
  </r>
  <r>
    <n v="104046"/>
    <d v="2025-05-24T00:00:00"/>
    <x v="3"/>
    <x v="2"/>
    <x v="7"/>
    <s v="Accessories"/>
    <n v="1"/>
    <n v="69.34"/>
    <n v="37.31"/>
    <n v="69.34"/>
    <n v="37.31"/>
    <x v="1313"/>
    <n v="0.46192673781367177"/>
    <x v="4"/>
  </r>
  <r>
    <n v="103278"/>
    <d v="2025-05-24T00:00:00"/>
    <x v="10"/>
    <x v="2"/>
    <x v="4"/>
    <s v="Accessories"/>
    <n v="13"/>
    <n v="41.23"/>
    <n v="24.79"/>
    <n v="535.99"/>
    <n v="322.27"/>
    <x v="1314"/>
    <n v="0.39873878243997096"/>
    <x v="4"/>
  </r>
  <r>
    <n v="100926"/>
    <d v="2025-05-24T00:00:00"/>
    <x v="0"/>
    <x v="0"/>
    <x v="4"/>
    <s v="Accessories"/>
    <n v="12"/>
    <n v="50.36"/>
    <n v="24.6"/>
    <n v="604.32000000000005"/>
    <n v="295.2"/>
    <x v="1315"/>
    <n v="0.51151707704527405"/>
    <x v="4"/>
  </r>
  <r>
    <n v="100537"/>
    <d v="2025-05-24T00:00:00"/>
    <x v="1"/>
    <x v="1"/>
    <x v="1"/>
    <s v="Electronics"/>
    <n v="15"/>
    <n v="420.13"/>
    <n v="304.37"/>
    <n v="6301.95"/>
    <n v="4565.55"/>
    <x v="1316"/>
    <n v="0.27553376335896029"/>
    <x v="4"/>
  </r>
  <r>
    <n v="102239"/>
    <d v="2025-05-24T00:00:00"/>
    <x v="4"/>
    <x v="0"/>
    <x v="6"/>
    <s v="Accessories"/>
    <n v="11"/>
    <n v="125.6"/>
    <n v="73.36"/>
    <n v="1381.6"/>
    <n v="806.96"/>
    <x v="1317"/>
    <n v="0.4159235668789808"/>
    <x v="4"/>
  </r>
  <r>
    <n v="102387"/>
    <d v="2025-05-25T00:00:00"/>
    <x v="9"/>
    <x v="2"/>
    <x v="4"/>
    <s v="Accessories"/>
    <n v="6"/>
    <n v="45.45"/>
    <n v="23.73"/>
    <n v="272.7"/>
    <n v="142.38"/>
    <x v="284"/>
    <n v="0.47788778877887789"/>
    <x v="4"/>
  </r>
  <r>
    <n v="101386"/>
    <d v="2025-05-25T00:00:00"/>
    <x v="7"/>
    <x v="2"/>
    <x v="6"/>
    <s v="Accessories"/>
    <n v="13"/>
    <n v="126.07"/>
    <n v="65.540000000000006"/>
    <n v="1638.91"/>
    <n v="852.02"/>
    <x v="1318"/>
    <n v="0.48013008645990324"/>
    <x v="4"/>
  </r>
  <r>
    <n v="104022"/>
    <d v="2025-05-25T00:00:00"/>
    <x v="8"/>
    <x v="0"/>
    <x v="4"/>
    <s v="Accessories"/>
    <n v="11"/>
    <n v="47.65"/>
    <n v="23.69"/>
    <n v="524.15"/>
    <n v="260.58999999999997"/>
    <x v="1319"/>
    <n v="0.50283315844700949"/>
    <x v="4"/>
  </r>
  <r>
    <n v="104147"/>
    <d v="2025-05-25T00:00:00"/>
    <x v="4"/>
    <x v="0"/>
    <x v="0"/>
    <s v="Electronics"/>
    <n v="8"/>
    <n v="333.38"/>
    <n v="231.24"/>
    <n v="2667.04"/>
    <n v="1849.92"/>
    <x v="1320"/>
    <n v="0.30637710720499128"/>
    <x v="4"/>
  </r>
  <r>
    <n v="100095"/>
    <d v="2025-05-25T00:00:00"/>
    <x v="5"/>
    <x v="1"/>
    <x v="7"/>
    <s v="Accessories"/>
    <n v="15"/>
    <n v="77.459999999999994"/>
    <n v="36.93"/>
    <n v="1161.9000000000001"/>
    <n v="553.95000000000005"/>
    <x v="1321"/>
    <n v="0.52323780015491872"/>
    <x v="4"/>
  </r>
  <r>
    <n v="103598"/>
    <d v="2025-05-25T00:00:00"/>
    <x v="3"/>
    <x v="2"/>
    <x v="2"/>
    <s v="Wearables"/>
    <n v="3"/>
    <n v="228.62"/>
    <n v="130.01"/>
    <n v="685.86"/>
    <n v="390.03"/>
    <x v="1322"/>
    <n v="0.43132709299273908"/>
    <x v="4"/>
  </r>
  <r>
    <n v="102839"/>
    <d v="2025-05-25T00:00:00"/>
    <x v="1"/>
    <x v="1"/>
    <x v="0"/>
    <s v="Electronics"/>
    <n v="14"/>
    <n v="372.52"/>
    <n v="234.97"/>
    <n v="5215.28"/>
    <n v="3289.58"/>
    <x v="1323"/>
    <n v="0.36924191989691829"/>
    <x v="4"/>
  </r>
  <r>
    <n v="104189"/>
    <d v="2025-05-26T00:00:00"/>
    <x v="5"/>
    <x v="1"/>
    <x v="3"/>
    <s v="Electronics"/>
    <n v="2"/>
    <n v="636.46"/>
    <n v="460.91"/>
    <n v="1272.92"/>
    <n v="921.82"/>
    <x v="1324"/>
    <n v="0.27582251830437104"/>
    <x v="4"/>
  </r>
  <r>
    <n v="103809"/>
    <d v="2025-05-26T00:00:00"/>
    <x v="12"/>
    <x v="0"/>
    <x v="3"/>
    <s v="Electronics"/>
    <n v="11"/>
    <n v="657.35"/>
    <n v="438.45"/>
    <n v="7230.85"/>
    <n v="4822.95"/>
    <x v="1325"/>
    <n v="0.33300372708602727"/>
    <x v="4"/>
  </r>
  <r>
    <n v="102147"/>
    <d v="2025-05-26T00:00:00"/>
    <x v="15"/>
    <x v="2"/>
    <x v="4"/>
    <s v="Accessories"/>
    <n v="7"/>
    <n v="42.85"/>
    <n v="23.64"/>
    <n v="299.95"/>
    <n v="165.48"/>
    <x v="1326"/>
    <n v="0.44830805134189033"/>
    <x v="4"/>
  </r>
  <r>
    <n v="101846"/>
    <d v="2025-05-26T00:00:00"/>
    <x v="11"/>
    <x v="0"/>
    <x v="4"/>
    <s v="Accessories"/>
    <n v="14"/>
    <n v="40.619999999999997"/>
    <n v="22.45"/>
    <n v="568.67999999999995"/>
    <n v="314.3"/>
    <x v="1327"/>
    <n v="0.44731659281142289"/>
    <x v="4"/>
  </r>
  <r>
    <n v="102572"/>
    <d v="2025-05-26T00:00:00"/>
    <x v="13"/>
    <x v="3"/>
    <x v="3"/>
    <s v="Electronics"/>
    <n v="10"/>
    <n v="622.88"/>
    <n v="421.83"/>
    <n v="6228.8"/>
    <n v="4218.3"/>
    <x v="1328"/>
    <n v="0.32277485229899822"/>
    <x v="4"/>
  </r>
  <r>
    <n v="102353"/>
    <d v="2025-05-26T00:00:00"/>
    <x v="5"/>
    <x v="1"/>
    <x v="0"/>
    <s v="Electronics"/>
    <n v="2"/>
    <n v="350.3"/>
    <n v="231.04"/>
    <n v="700.6"/>
    <n v="462.08"/>
    <x v="1329"/>
    <n v="0.34045104196403086"/>
    <x v="4"/>
  </r>
  <r>
    <n v="102385"/>
    <d v="2025-05-26T00:00:00"/>
    <x v="0"/>
    <x v="0"/>
    <x v="2"/>
    <s v="Wearables"/>
    <n v="6"/>
    <n v="243.2"/>
    <n v="135.29"/>
    <n v="1459.2"/>
    <n v="811.74"/>
    <x v="1330"/>
    <n v="0.44370888157894739"/>
    <x v="4"/>
  </r>
  <r>
    <n v="104453"/>
    <d v="2025-05-26T00:00:00"/>
    <x v="2"/>
    <x v="1"/>
    <x v="7"/>
    <s v="Accessories"/>
    <n v="12"/>
    <n v="77.45"/>
    <n v="36.950000000000003"/>
    <n v="929.4"/>
    <n v="443.4"/>
    <x v="1331"/>
    <n v="0.5229180116204003"/>
    <x v="4"/>
  </r>
  <r>
    <n v="100774"/>
    <d v="2025-05-26T00:00:00"/>
    <x v="3"/>
    <x v="2"/>
    <x v="7"/>
    <s v="Accessories"/>
    <n v="14"/>
    <n v="75.290000000000006"/>
    <n v="35.659999999999997"/>
    <n v="1054.06"/>
    <n v="499.24"/>
    <x v="1332"/>
    <n v="0.52636472307079285"/>
    <x v="4"/>
  </r>
  <r>
    <n v="102168"/>
    <d v="2025-05-27T00:00:00"/>
    <x v="0"/>
    <x v="0"/>
    <x v="5"/>
    <s v="Electronics"/>
    <n v="9"/>
    <n v="849.16"/>
    <n v="650.04999999999995"/>
    <n v="7642.44"/>
    <n v="5850.45"/>
    <x v="1333"/>
    <n v="0.23447877902868716"/>
    <x v="4"/>
  </r>
  <r>
    <n v="102832"/>
    <d v="2025-05-27T00:00:00"/>
    <x v="5"/>
    <x v="1"/>
    <x v="1"/>
    <s v="Electronics"/>
    <n v="2"/>
    <n v="439.12"/>
    <n v="320.06"/>
    <n v="878.24"/>
    <n v="640.12"/>
    <x v="1334"/>
    <n v="0.27113317544179266"/>
    <x v="4"/>
  </r>
  <r>
    <n v="104016"/>
    <d v="2025-05-27T00:00:00"/>
    <x v="8"/>
    <x v="0"/>
    <x v="7"/>
    <s v="Accessories"/>
    <n v="15"/>
    <n v="71.64"/>
    <n v="37.880000000000003"/>
    <n v="1074.5999999999999"/>
    <n v="568.20000000000005"/>
    <x v="1335"/>
    <n v="0.47124511446119477"/>
    <x v="4"/>
  </r>
  <r>
    <n v="103444"/>
    <d v="2025-05-27T00:00:00"/>
    <x v="14"/>
    <x v="3"/>
    <x v="6"/>
    <s v="Accessories"/>
    <n v="3"/>
    <n v="110.08"/>
    <n v="70.08"/>
    <n v="330.24"/>
    <n v="210.24"/>
    <x v="1336"/>
    <n v="0.36337209302325579"/>
    <x v="4"/>
  </r>
  <r>
    <n v="102590"/>
    <d v="2025-05-27T00:00:00"/>
    <x v="2"/>
    <x v="1"/>
    <x v="4"/>
    <s v="Accessories"/>
    <n v="1"/>
    <n v="49.21"/>
    <n v="24.51"/>
    <n v="49.21"/>
    <n v="24.51"/>
    <x v="1337"/>
    <n v="0.50193050193050193"/>
    <x v="4"/>
  </r>
  <r>
    <n v="104254"/>
    <d v="2025-05-27T00:00:00"/>
    <x v="10"/>
    <x v="2"/>
    <x v="3"/>
    <s v="Electronics"/>
    <n v="3"/>
    <n v="602.13"/>
    <n v="407.07"/>
    <n v="1806.39"/>
    <n v="1221.21"/>
    <x v="1338"/>
    <n v="0.32394997757959249"/>
    <x v="4"/>
  </r>
  <r>
    <n v="104247"/>
    <d v="2025-05-27T00:00:00"/>
    <x v="4"/>
    <x v="0"/>
    <x v="2"/>
    <s v="Wearables"/>
    <n v="1"/>
    <n v="212.23"/>
    <n v="145.30000000000001"/>
    <n v="212.23"/>
    <n v="145.30000000000001"/>
    <x v="1339"/>
    <n v="0.31536540545634445"/>
    <x v="4"/>
  </r>
  <r>
    <n v="102043"/>
    <d v="2025-05-28T00:00:00"/>
    <x v="9"/>
    <x v="2"/>
    <x v="2"/>
    <s v="Wearables"/>
    <n v="10"/>
    <n v="209.8"/>
    <n v="128.18"/>
    <n v="2098"/>
    <n v="1281.8"/>
    <x v="1340"/>
    <n v="0.38903717826501433"/>
    <x v="4"/>
  </r>
  <r>
    <n v="104899"/>
    <d v="2025-05-28T00:00:00"/>
    <x v="12"/>
    <x v="0"/>
    <x v="7"/>
    <s v="Accessories"/>
    <n v="5"/>
    <n v="72.08"/>
    <n v="39.840000000000003"/>
    <n v="360.4"/>
    <n v="199.2"/>
    <x v="1341"/>
    <n v="0.44728079911209767"/>
    <x v="4"/>
  </r>
  <r>
    <n v="100196"/>
    <d v="2025-05-28T00:00:00"/>
    <x v="3"/>
    <x v="2"/>
    <x v="7"/>
    <s v="Accessories"/>
    <n v="3"/>
    <n v="77.569999999999993"/>
    <n v="37.36"/>
    <n v="232.71"/>
    <n v="112.08"/>
    <x v="1342"/>
    <n v="0.51837050406084828"/>
    <x v="4"/>
  </r>
  <r>
    <n v="104183"/>
    <d v="2025-05-28T00:00:00"/>
    <x v="1"/>
    <x v="1"/>
    <x v="2"/>
    <s v="Wearables"/>
    <n v="8"/>
    <n v="239.28"/>
    <n v="131.34"/>
    <n v="1914.24"/>
    <n v="1050.72"/>
    <x v="1343"/>
    <n v="0.45110330992978936"/>
    <x v="4"/>
  </r>
  <r>
    <n v="102262"/>
    <d v="2025-05-28T00:00:00"/>
    <x v="2"/>
    <x v="1"/>
    <x v="3"/>
    <s v="Electronics"/>
    <n v="4"/>
    <n v="675.37"/>
    <n v="464.27"/>
    <n v="2701.48"/>
    <n v="1857.08"/>
    <x v="1344"/>
    <n v="0.31256940639945513"/>
    <x v="4"/>
  </r>
  <r>
    <n v="103893"/>
    <d v="2025-05-28T00:00:00"/>
    <x v="1"/>
    <x v="1"/>
    <x v="1"/>
    <s v="Electronics"/>
    <n v="14"/>
    <n v="468.22"/>
    <n v="290.20999999999998"/>
    <n v="6555.08"/>
    <n v="4062.94"/>
    <x v="1345"/>
    <n v="0.38018452864038271"/>
    <x v="4"/>
  </r>
  <r>
    <n v="102790"/>
    <d v="2025-05-28T00:00:00"/>
    <x v="13"/>
    <x v="3"/>
    <x v="6"/>
    <s v="Accessories"/>
    <n v="7"/>
    <n v="114.83"/>
    <n v="71.89"/>
    <n v="803.81"/>
    <n v="503.23"/>
    <x v="1346"/>
    <n v="0.37394409126534872"/>
    <x v="4"/>
  </r>
  <r>
    <n v="102865"/>
    <d v="2025-05-28T00:00:00"/>
    <x v="10"/>
    <x v="2"/>
    <x v="0"/>
    <s v="Electronics"/>
    <n v="1"/>
    <n v="319.37"/>
    <n v="225.41"/>
    <n v="319.37"/>
    <n v="225.41"/>
    <x v="1347"/>
    <n v="0.29420421454739021"/>
    <x v="4"/>
  </r>
  <r>
    <n v="100679"/>
    <d v="2025-05-29T00:00:00"/>
    <x v="14"/>
    <x v="3"/>
    <x v="6"/>
    <s v="Accessories"/>
    <n v="7"/>
    <n v="117.17"/>
    <n v="73.760000000000005"/>
    <n v="820.19"/>
    <n v="516.32000000000005"/>
    <x v="1348"/>
    <n v="0.37048732610736534"/>
    <x v="4"/>
  </r>
  <r>
    <n v="101123"/>
    <d v="2025-05-29T00:00:00"/>
    <x v="13"/>
    <x v="3"/>
    <x v="3"/>
    <s v="Electronics"/>
    <n v="3"/>
    <n v="624.55999999999995"/>
    <n v="448.36"/>
    <n v="1873.68"/>
    <n v="1345.08"/>
    <x v="1349"/>
    <n v="0.28211861150249784"/>
    <x v="4"/>
  </r>
  <r>
    <n v="101922"/>
    <d v="2025-05-29T00:00:00"/>
    <x v="12"/>
    <x v="0"/>
    <x v="0"/>
    <s v="Electronics"/>
    <n v="12"/>
    <n v="362.08"/>
    <n v="232.65"/>
    <n v="4344.96"/>
    <n v="2791.8"/>
    <x v="1350"/>
    <n v="0.35746243923994692"/>
    <x v="4"/>
  </r>
  <r>
    <n v="104071"/>
    <d v="2025-05-29T00:00:00"/>
    <x v="10"/>
    <x v="2"/>
    <x v="6"/>
    <s v="Accessories"/>
    <n v="8"/>
    <n v="128.79"/>
    <n v="67.17"/>
    <n v="1030.32"/>
    <n v="537.36"/>
    <x v="1351"/>
    <n v="0.4784532960633589"/>
    <x v="4"/>
  </r>
  <r>
    <n v="101243"/>
    <d v="2025-05-29T00:00:00"/>
    <x v="1"/>
    <x v="1"/>
    <x v="5"/>
    <s v="Electronics"/>
    <n v="7"/>
    <n v="919.09"/>
    <n v="660.49"/>
    <n v="6433.63"/>
    <n v="4623.43"/>
    <x v="1352"/>
    <n v="0.28136526346712504"/>
    <x v="4"/>
  </r>
  <r>
    <n v="100732"/>
    <d v="2025-05-29T00:00:00"/>
    <x v="2"/>
    <x v="1"/>
    <x v="1"/>
    <s v="Electronics"/>
    <n v="9"/>
    <n v="497.97"/>
    <n v="312.98"/>
    <n v="4481.7299999999996"/>
    <n v="2816.82"/>
    <x v="1353"/>
    <n v="0.37148824226359006"/>
    <x v="4"/>
  </r>
  <r>
    <n v="101270"/>
    <d v="2025-05-29T00:00:00"/>
    <x v="4"/>
    <x v="0"/>
    <x v="4"/>
    <s v="Accessories"/>
    <n v="8"/>
    <n v="48.77"/>
    <n v="23.85"/>
    <n v="390.16"/>
    <n v="190.8"/>
    <x v="1354"/>
    <n v="0.51096985851958177"/>
    <x v="4"/>
  </r>
  <r>
    <n v="100826"/>
    <d v="2025-05-29T00:00:00"/>
    <x v="14"/>
    <x v="3"/>
    <x v="7"/>
    <s v="Accessories"/>
    <n v="8"/>
    <n v="65.13"/>
    <n v="35.89"/>
    <n v="521.04"/>
    <n v="287.12"/>
    <x v="1355"/>
    <n v="0.4489482573314908"/>
    <x v="4"/>
  </r>
  <r>
    <n v="103388"/>
    <d v="2025-05-29T00:00:00"/>
    <x v="3"/>
    <x v="2"/>
    <x v="7"/>
    <s v="Accessories"/>
    <n v="7"/>
    <n v="63.12"/>
    <n v="40.72"/>
    <n v="441.84"/>
    <n v="285.04000000000002"/>
    <x v="1356"/>
    <n v="0.35487959442332057"/>
    <x v="4"/>
  </r>
  <r>
    <n v="101508"/>
    <d v="2025-05-29T00:00:00"/>
    <x v="15"/>
    <x v="2"/>
    <x v="4"/>
    <s v="Accessories"/>
    <n v="5"/>
    <n v="50.25"/>
    <n v="21.97"/>
    <n v="251.25"/>
    <n v="109.85"/>
    <x v="1357"/>
    <n v="0.56278606965174127"/>
    <x v="4"/>
  </r>
  <r>
    <n v="101877"/>
    <d v="2025-05-30T00:00:00"/>
    <x v="7"/>
    <x v="2"/>
    <x v="0"/>
    <s v="Electronics"/>
    <n v="8"/>
    <n v="339.81"/>
    <n v="225.61"/>
    <n v="2718.48"/>
    <n v="1804.88"/>
    <x v="1358"/>
    <n v="0.33607015685235864"/>
    <x v="4"/>
  </r>
  <r>
    <n v="103389"/>
    <d v="2025-05-30T00:00:00"/>
    <x v="4"/>
    <x v="0"/>
    <x v="3"/>
    <s v="Electronics"/>
    <n v="8"/>
    <n v="703.7"/>
    <n v="459.72"/>
    <n v="5629.6"/>
    <n v="3677.76"/>
    <x v="1359"/>
    <n v="0.34671024584339916"/>
    <x v="4"/>
  </r>
  <r>
    <n v="104527"/>
    <d v="2025-05-30T00:00:00"/>
    <x v="2"/>
    <x v="1"/>
    <x v="1"/>
    <s v="Electronics"/>
    <n v="7"/>
    <n v="466.96"/>
    <n v="301.79000000000002"/>
    <n v="3268.72"/>
    <n v="2112.5300000000002"/>
    <x v="1360"/>
    <n v="0.35371338016104154"/>
    <x v="4"/>
  </r>
  <r>
    <n v="101556"/>
    <d v="2025-05-30T00:00:00"/>
    <x v="0"/>
    <x v="0"/>
    <x v="2"/>
    <s v="Wearables"/>
    <n v="9"/>
    <n v="198.82"/>
    <n v="136.01"/>
    <n v="1789.38"/>
    <n v="1224.0899999999999"/>
    <x v="1361"/>
    <n v="0.3159138919625793"/>
    <x v="4"/>
  </r>
  <r>
    <n v="100219"/>
    <d v="2025-05-30T00:00:00"/>
    <x v="5"/>
    <x v="1"/>
    <x v="5"/>
    <s v="Electronics"/>
    <n v="14"/>
    <n v="853.55"/>
    <n v="669.33"/>
    <n v="11949.7"/>
    <n v="9370.6200000000008"/>
    <x v="1362"/>
    <n v="0.21582801241872179"/>
    <x v="4"/>
  </r>
  <r>
    <n v="104960"/>
    <d v="2025-05-30T00:00:00"/>
    <x v="1"/>
    <x v="1"/>
    <x v="7"/>
    <s v="Accessories"/>
    <n v="6"/>
    <n v="68.760000000000005"/>
    <n v="36.5"/>
    <n v="412.56"/>
    <n v="219"/>
    <x v="1363"/>
    <n v="0.46916812100058175"/>
    <x v="4"/>
  </r>
  <r>
    <n v="102191"/>
    <d v="2025-05-30T00:00:00"/>
    <x v="11"/>
    <x v="0"/>
    <x v="0"/>
    <s v="Electronics"/>
    <n v="10"/>
    <n v="355.07"/>
    <n v="228.16"/>
    <n v="3550.7"/>
    <n v="2281.6"/>
    <x v="1364"/>
    <n v="0.35742248007435151"/>
    <x v="4"/>
  </r>
  <r>
    <n v="104629"/>
    <d v="2025-05-31T00:00:00"/>
    <x v="1"/>
    <x v="1"/>
    <x v="3"/>
    <s v="Electronics"/>
    <n v="4"/>
    <n v="657.16"/>
    <n v="418.59"/>
    <n v="2628.64"/>
    <n v="1674.36"/>
    <x v="1365"/>
    <n v="0.36303183395215777"/>
    <x v="4"/>
  </r>
  <r>
    <n v="102981"/>
    <d v="2025-05-31T00:00:00"/>
    <x v="10"/>
    <x v="2"/>
    <x v="2"/>
    <s v="Wearables"/>
    <n v="15"/>
    <n v="229.34"/>
    <n v="145.69"/>
    <n v="3440.1"/>
    <n v="2185.35"/>
    <x v="1366"/>
    <n v="0.36474230400279062"/>
    <x v="4"/>
  </r>
  <r>
    <n v="100657"/>
    <d v="2025-05-31T00:00:00"/>
    <x v="11"/>
    <x v="0"/>
    <x v="0"/>
    <s v="Electronics"/>
    <n v="13"/>
    <n v="322.13"/>
    <n v="230.69"/>
    <n v="4187.6899999999996"/>
    <n v="2998.97"/>
    <x v="1367"/>
    <n v="0.28386055319281034"/>
    <x v="4"/>
  </r>
  <r>
    <n v="102527"/>
    <d v="2025-05-31T00:00:00"/>
    <x v="4"/>
    <x v="0"/>
    <x v="0"/>
    <s v="Electronics"/>
    <n v="13"/>
    <n v="331.18"/>
    <n v="243.45"/>
    <n v="4305.34"/>
    <n v="3164.85"/>
    <x v="1368"/>
    <n v="0.26490126215351173"/>
    <x v="4"/>
  </r>
  <r>
    <n v="103618"/>
    <d v="2025-05-31T00:00:00"/>
    <x v="1"/>
    <x v="1"/>
    <x v="1"/>
    <s v="Electronics"/>
    <n v="3"/>
    <n v="421.81"/>
    <n v="331.88"/>
    <n v="1265.43"/>
    <n v="995.64"/>
    <x v="1369"/>
    <n v="0.21320025603944909"/>
    <x v="4"/>
  </r>
  <r>
    <n v="101137"/>
    <d v="2025-05-31T00:00:00"/>
    <x v="14"/>
    <x v="3"/>
    <x v="2"/>
    <s v="Wearables"/>
    <n v="4"/>
    <n v="235.19"/>
    <n v="144.83000000000001"/>
    <n v="940.76"/>
    <n v="579.32000000000005"/>
    <x v="1370"/>
    <n v="0.38420000850376285"/>
    <x v="4"/>
  </r>
  <r>
    <n v="101339"/>
    <d v="2025-05-31T00:00:00"/>
    <x v="4"/>
    <x v="0"/>
    <x v="7"/>
    <s v="Accessories"/>
    <n v="4"/>
    <n v="71.92"/>
    <n v="40.049999999999997"/>
    <n v="287.68"/>
    <n v="160.19999999999999"/>
    <x v="1371"/>
    <n v="0.44313125695216915"/>
    <x v="4"/>
  </r>
  <r>
    <n v="102938"/>
    <d v="2025-05-31T00:00:00"/>
    <x v="7"/>
    <x v="2"/>
    <x v="3"/>
    <s v="Electronics"/>
    <n v="14"/>
    <n v="607.42999999999995"/>
    <n v="450.04"/>
    <n v="8504.02"/>
    <n v="6300.56"/>
    <x v="1372"/>
    <n v="0.25910804537148313"/>
    <x v="4"/>
  </r>
  <r>
    <n v="104909"/>
    <d v="2025-05-31T00:00:00"/>
    <x v="1"/>
    <x v="1"/>
    <x v="3"/>
    <s v="Electronics"/>
    <n v="7"/>
    <n v="725.69"/>
    <n v="463.03"/>
    <n v="5079.83"/>
    <n v="3241.21"/>
    <x v="1373"/>
    <n v="0.36194518320494978"/>
    <x v="4"/>
  </r>
  <r>
    <n v="102148"/>
    <d v="2025-06-01T00:00:00"/>
    <x v="9"/>
    <x v="2"/>
    <x v="2"/>
    <s v="Wearables"/>
    <n v="8"/>
    <n v="235.47"/>
    <n v="134.78"/>
    <n v="1883.76"/>
    <n v="1078.24"/>
    <x v="1374"/>
    <n v="0.42761285938760774"/>
    <x v="5"/>
  </r>
  <r>
    <n v="101066"/>
    <d v="2025-06-01T00:00:00"/>
    <x v="1"/>
    <x v="1"/>
    <x v="5"/>
    <s v="Electronics"/>
    <n v="10"/>
    <n v="846.4"/>
    <n v="639.88"/>
    <n v="8464"/>
    <n v="6398.8"/>
    <x v="1375"/>
    <n v="0.24399810964083174"/>
    <x v="5"/>
  </r>
  <r>
    <n v="100928"/>
    <d v="2025-06-01T00:00:00"/>
    <x v="7"/>
    <x v="2"/>
    <x v="7"/>
    <s v="Accessories"/>
    <n v="9"/>
    <n v="63.32"/>
    <n v="37.19"/>
    <n v="569.88"/>
    <n v="334.71"/>
    <x v="1376"/>
    <n v="0.41266582438408089"/>
    <x v="5"/>
  </r>
  <r>
    <n v="104521"/>
    <d v="2025-06-01T00:00:00"/>
    <x v="13"/>
    <x v="3"/>
    <x v="2"/>
    <s v="Wearables"/>
    <n v="6"/>
    <n v="240.93"/>
    <n v="142.33000000000001"/>
    <n v="1445.58"/>
    <n v="853.98"/>
    <x v="1377"/>
    <n v="0.4092474992736479"/>
    <x v="5"/>
  </r>
  <r>
    <n v="103298"/>
    <d v="2025-06-01T00:00:00"/>
    <x v="12"/>
    <x v="0"/>
    <x v="5"/>
    <s v="Electronics"/>
    <n v="10"/>
    <n v="973.97"/>
    <n v="638.38"/>
    <n v="9739.7000000000007"/>
    <n v="6383.8"/>
    <x v="1378"/>
    <n v="0.3445588673162418"/>
    <x v="5"/>
  </r>
  <r>
    <n v="100712"/>
    <d v="2025-06-01T00:00:00"/>
    <x v="10"/>
    <x v="2"/>
    <x v="0"/>
    <s v="Electronics"/>
    <n v="11"/>
    <n v="321.19"/>
    <n v="244.35"/>
    <n v="3533.09"/>
    <n v="2687.85"/>
    <x v="1379"/>
    <n v="0.23923534356611356"/>
    <x v="5"/>
  </r>
  <r>
    <n v="103308"/>
    <d v="2025-06-01T00:00:00"/>
    <x v="12"/>
    <x v="0"/>
    <x v="2"/>
    <s v="Wearables"/>
    <n v="4"/>
    <n v="241.84"/>
    <n v="133.97"/>
    <n v="967.36"/>
    <n v="535.88"/>
    <x v="1380"/>
    <n v="0.44603870327489248"/>
    <x v="5"/>
  </r>
  <r>
    <n v="101732"/>
    <d v="2025-06-02T00:00:00"/>
    <x v="1"/>
    <x v="1"/>
    <x v="1"/>
    <s v="Electronics"/>
    <n v="15"/>
    <n v="442.2"/>
    <n v="295.01"/>
    <n v="6633"/>
    <n v="4425.1499999999996"/>
    <x v="1381"/>
    <n v="0.33285843509724111"/>
    <x v="5"/>
  </r>
  <r>
    <n v="103804"/>
    <d v="2025-06-02T00:00:00"/>
    <x v="13"/>
    <x v="3"/>
    <x v="6"/>
    <s v="Accessories"/>
    <n v="11"/>
    <n v="108.03"/>
    <n v="73.53"/>
    <n v="1188.33"/>
    <n v="808.83"/>
    <x v="1382"/>
    <n v="0.31935573451818933"/>
    <x v="5"/>
  </r>
  <r>
    <n v="102066"/>
    <d v="2025-06-02T00:00:00"/>
    <x v="2"/>
    <x v="1"/>
    <x v="5"/>
    <s v="Electronics"/>
    <n v="13"/>
    <n v="983.03"/>
    <n v="660.76"/>
    <n v="12779.39"/>
    <n v="8589.8799999999992"/>
    <x v="1383"/>
    <n v="0.32783333163789513"/>
    <x v="5"/>
  </r>
  <r>
    <n v="103464"/>
    <d v="2025-06-02T00:00:00"/>
    <x v="7"/>
    <x v="2"/>
    <x v="2"/>
    <s v="Wearables"/>
    <n v="10"/>
    <n v="234"/>
    <n v="145.31"/>
    <n v="2340"/>
    <n v="1453.1"/>
    <x v="1384"/>
    <n v="0.37901709401709405"/>
    <x v="5"/>
  </r>
  <r>
    <n v="101843"/>
    <d v="2025-06-02T00:00:00"/>
    <x v="3"/>
    <x v="2"/>
    <x v="3"/>
    <s v="Electronics"/>
    <n v="14"/>
    <n v="665.68"/>
    <n v="413.62"/>
    <n v="9319.52"/>
    <n v="5790.68"/>
    <x v="1385"/>
    <n v="0.37865040259584182"/>
    <x v="5"/>
  </r>
  <r>
    <n v="104459"/>
    <d v="2025-06-02T00:00:00"/>
    <x v="7"/>
    <x v="2"/>
    <x v="2"/>
    <s v="Wearables"/>
    <n v="4"/>
    <n v="215.37"/>
    <n v="142.79"/>
    <n v="861.48"/>
    <n v="571.16"/>
    <x v="1386"/>
    <n v="0.33700143938338678"/>
    <x v="5"/>
  </r>
  <r>
    <n v="100581"/>
    <d v="2025-06-02T00:00:00"/>
    <x v="9"/>
    <x v="2"/>
    <x v="4"/>
    <s v="Accessories"/>
    <n v="4"/>
    <n v="45"/>
    <n v="23.61"/>
    <n v="180"/>
    <n v="94.44"/>
    <x v="1387"/>
    <n v="0.47533333333333333"/>
    <x v="5"/>
  </r>
  <r>
    <n v="104749"/>
    <d v="2025-06-03T00:00:00"/>
    <x v="7"/>
    <x v="2"/>
    <x v="3"/>
    <s v="Electronics"/>
    <n v="4"/>
    <n v="651.27"/>
    <n v="434.19"/>
    <n v="2605.08"/>
    <n v="1736.76"/>
    <x v="1388"/>
    <n v="0.33331797871850383"/>
    <x v="5"/>
  </r>
  <r>
    <n v="100653"/>
    <d v="2025-06-03T00:00:00"/>
    <x v="7"/>
    <x v="2"/>
    <x v="2"/>
    <s v="Wearables"/>
    <n v="15"/>
    <n v="227.37"/>
    <n v="131.35"/>
    <n v="3410.55"/>
    <n v="1970.25"/>
    <x v="1389"/>
    <n v="0.42230725249593176"/>
    <x v="5"/>
  </r>
  <r>
    <n v="104837"/>
    <d v="2025-06-03T00:00:00"/>
    <x v="9"/>
    <x v="2"/>
    <x v="5"/>
    <s v="Electronics"/>
    <n v="5"/>
    <n v="902.7"/>
    <n v="648.23"/>
    <n v="4513.5"/>
    <n v="3241.15"/>
    <x v="1390"/>
    <n v="0.2818987481998449"/>
    <x v="5"/>
  </r>
  <r>
    <n v="104229"/>
    <d v="2025-06-03T00:00:00"/>
    <x v="15"/>
    <x v="2"/>
    <x v="4"/>
    <s v="Accessories"/>
    <n v="13"/>
    <n v="45.25"/>
    <n v="22.25"/>
    <n v="588.25"/>
    <n v="289.25"/>
    <x v="1391"/>
    <n v="0.50828729281767959"/>
    <x v="5"/>
  </r>
  <r>
    <n v="101196"/>
    <d v="2025-06-03T00:00:00"/>
    <x v="13"/>
    <x v="3"/>
    <x v="6"/>
    <s v="Accessories"/>
    <n v="14"/>
    <n v="134.25"/>
    <n v="70.709999999999994"/>
    <n v="1879.5"/>
    <n v="989.94"/>
    <x v="1392"/>
    <n v="0.47329608938547485"/>
    <x v="5"/>
  </r>
  <r>
    <n v="102829"/>
    <d v="2025-06-03T00:00:00"/>
    <x v="7"/>
    <x v="2"/>
    <x v="5"/>
    <s v="Electronics"/>
    <n v="7"/>
    <n v="993.67"/>
    <n v="656.25"/>
    <n v="6955.69"/>
    <n v="4593.75"/>
    <x v="1393"/>
    <n v="0.33956947477532778"/>
    <x v="5"/>
  </r>
  <r>
    <n v="104381"/>
    <d v="2025-06-03T00:00:00"/>
    <x v="6"/>
    <x v="0"/>
    <x v="6"/>
    <s v="Accessories"/>
    <n v="6"/>
    <n v="122.08"/>
    <n v="71.62"/>
    <n v="732.48"/>
    <n v="429.72"/>
    <x v="1394"/>
    <n v="0.41333551769331583"/>
    <x v="5"/>
  </r>
  <r>
    <n v="104564"/>
    <d v="2025-06-03T00:00:00"/>
    <x v="0"/>
    <x v="0"/>
    <x v="4"/>
    <s v="Accessories"/>
    <n v="2"/>
    <n v="46.93"/>
    <n v="24.41"/>
    <n v="93.86"/>
    <n v="48.82"/>
    <x v="1395"/>
    <n v="0.47986362667803112"/>
    <x v="5"/>
  </r>
  <r>
    <n v="103564"/>
    <d v="2025-06-03T00:00:00"/>
    <x v="7"/>
    <x v="2"/>
    <x v="3"/>
    <s v="Electronics"/>
    <n v="1"/>
    <n v="691.91"/>
    <n v="463.61"/>
    <n v="691.91"/>
    <n v="463.61"/>
    <x v="1396"/>
    <n v="0.32995620817736404"/>
    <x v="5"/>
  </r>
  <r>
    <n v="103567"/>
    <d v="2025-06-03T00:00:00"/>
    <x v="15"/>
    <x v="2"/>
    <x v="5"/>
    <s v="Electronics"/>
    <n v="14"/>
    <n v="919.76"/>
    <n v="674.21"/>
    <n v="12876.64"/>
    <n v="9438.94"/>
    <x v="1397"/>
    <n v="0.26697181873532216"/>
    <x v="5"/>
  </r>
  <r>
    <n v="102735"/>
    <d v="2025-06-04T00:00:00"/>
    <x v="13"/>
    <x v="3"/>
    <x v="6"/>
    <s v="Accessories"/>
    <n v="6"/>
    <n v="127.39"/>
    <n v="67.92"/>
    <n v="764.34"/>
    <n v="407.52"/>
    <x v="1398"/>
    <n v="0.46683413140748886"/>
    <x v="5"/>
  </r>
  <r>
    <n v="103901"/>
    <d v="2025-06-04T00:00:00"/>
    <x v="10"/>
    <x v="2"/>
    <x v="4"/>
    <s v="Accessories"/>
    <n v="6"/>
    <n v="47.15"/>
    <n v="22.33"/>
    <n v="282.89999999999998"/>
    <n v="133.97999999999999"/>
    <x v="1399"/>
    <n v="0.52640509013785786"/>
    <x v="5"/>
  </r>
  <r>
    <n v="102945"/>
    <d v="2025-06-04T00:00:00"/>
    <x v="5"/>
    <x v="1"/>
    <x v="3"/>
    <s v="Electronics"/>
    <n v="2"/>
    <n v="643.42999999999995"/>
    <n v="429.95"/>
    <n v="1286.8599999999999"/>
    <n v="859.9"/>
    <x v="1400"/>
    <n v="0.33178434328520584"/>
    <x v="5"/>
  </r>
  <r>
    <n v="101160"/>
    <d v="2025-06-04T00:00:00"/>
    <x v="6"/>
    <x v="0"/>
    <x v="7"/>
    <s v="Accessories"/>
    <n v="11"/>
    <n v="65.11"/>
    <n v="38.659999999999997"/>
    <n v="716.21"/>
    <n v="425.26"/>
    <x v="1401"/>
    <n v="0.40623560129012443"/>
    <x v="5"/>
  </r>
  <r>
    <n v="102935"/>
    <d v="2025-06-04T00:00:00"/>
    <x v="5"/>
    <x v="1"/>
    <x v="0"/>
    <s v="Electronics"/>
    <n v="15"/>
    <n v="345.25"/>
    <n v="221.98"/>
    <n v="5178.75"/>
    <n v="3329.7"/>
    <x v="1402"/>
    <n v="0.35704561911658222"/>
    <x v="5"/>
  </r>
  <r>
    <n v="100888"/>
    <d v="2025-06-04T00:00:00"/>
    <x v="6"/>
    <x v="0"/>
    <x v="3"/>
    <s v="Electronics"/>
    <n v="7"/>
    <n v="597.5"/>
    <n v="414.47"/>
    <n v="4182.5"/>
    <n v="2901.29"/>
    <x v="1403"/>
    <n v="0.30632635983263601"/>
    <x v="5"/>
  </r>
  <r>
    <n v="103066"/>
    <d v="2025-06-04T00:00:00"/>
    <x v="12"/>
    <x v="0"/>
    <x v="7"/>
    <s v="Accessories"/>
    <n v="2"/>
    <n v="68"/>
    <n v="36.36"/>
    <n v="136"/>
    <n v="72.72"/>
    <x v="1404"/>
    <n v="0.46529411764705886"/>
    <x v="5"/>
  </r>
  <r>
    <n v="102447"/>
    <d v="2025-06-04T00:00:00"/>
    <x v="4"/>
    <x v="0"/>
    <x v="3"/>
    <s v="Electronics"/>
    <n v="7"/>
    <n v="601.55999999999995"/>
    <n v="467.8"/>
    <n v="4210.92"/>
    <n v="3274.6"/>
    <x v="1405"/>
    <n v="0.22235520978788487"/>
    <x v="5"/>
  </r>
  <r>
    <n v="102926"/>
    <d v="2025-06-04T00:00:00"/>
    <x v="14"/>
    <x v="3"/>
    <x v="3"/>
    <s v="Electronics"/>
    <n v="10"/>
    <n v="626.6"/>
    <n v="463.59"/>
    <n v="6266"/>
    <n v="4635.8999999999996"/>
    <x v="1406"/>
    <n v="0.26015001595914466"/>
    <x v="5"/>
  </r>
  <r>
    <n v="104332"/>
    <d v="2025-06-04T00:00:00"/>
    <x v="8"/>
    <x v="0"/>
    <x v="5"/>
    <s v="Electronics"/>
    <n v="15"/>
    <n v="820.62"/>
    <n v="600.04999999999995"/>
    <n v="12309.3"/>
    <n v="9000.75"/>
    <x v="1407"/>
    <n v="0.26878457751456214"/>
    <x v="5"/>
  </r>
  <r>
    <n v="102675"/>
    <d v="2025-06-04T00:00:00"/>
    <x v="13"/>
    <x v="3"/>
    <x v="3"/>
    <s v="Electronics"/>
    <n v="9"/>
    <n v="607.52"/>
    <n v="425.65"/>
    <n v="5467.68"/>
    <n v="3830.85"/>
    <x v="1408"/>
    <n v="0.29936462997102981"/>
    <x v="5"/>
  </r>
  <r>
    <n v="102674"/>
    <d v="2025-06-04T00:00:00"/>
    <x v="6"/>
    <x v="0"/>
    <x v="3"/>
    <s v="Electronics"/>
    <n v="10"/>
    <n v="665.63"/>
    <n v="432.15"/>
    <n v="6656.3"/>
    <n v="4321.5"/>
    <x v="1409"/>
    <n v="0.35076544025960371"/>
    <x v="5"/>
  </r>
  <r>
    <n v="104474"/>
    <d v="2025-06-04T00:00:00"/>
    <x v="3"/>
    <x v="2"/>
    <x v="0"/>
    <s v="Electronics"/>
    <n v="12"/>
    <n v="348.78"/>
    <n v="239.04"/>
    <n v="4185.3599999999997"/>
    <n v="2868.48"/>
    <x v="1410"/>
    <n v="0.31463960089454662"/>
    <x v="5"/>
  </r>
  <r>
    <n v="101815"/>
    <d v="2025-06-04T00:00:00"/>
    <x v="4"/>
    <x v="0"/>
    <x v="0"/>
    <s v="Electronics"/>
    <n v="8"/>
    <n v="360.13"/>
    <n v="248.07"/>
    <n v="2881.04"/>
    <n v="1984.56"/>
    <x v="1411"/>
    <n v="0.31116541248993418"/>
    <x v="5"/>
  </r>
  <r>
    <n v="104904"/>
    <d v="2025-06-04T00:00:00"/>
    <x v="11"/>
    <x v="0"/>
    <x v="6"/>
    <s v="Accessories"/>
    <n v="7"/>
    <n v="117.13"/>
    <n v="67.14"/>
    <n v="819.91"/>
    <n v="469.98"/>
    <x v="1412"/>
    <n v="0.42679074532570643"/>
    <x v="5"/>
  </r>
  <r>
    <n v="102178"/>
    <d v="2025-06-05T00:00:00"/>
    <x v="5"/>
    <x v="1"/>
    <x v="0"/>
    <s v="Electronics"/>
    <n v="1"/>
    <n v="315.27999999999997"/>
    <n v="231.44"/>
    <n v="315.27999999999997"/>
    <n v="231.44"/>
    <x v="1413"/>
    <n v="0.26592235473230141"/>
    <x v="5"/>
  </r>
  <r>
    <n v="104431"/>
    <d v="2025-06-05T00:00:00"/>
    <x v="2"/>
    <x v="1"/>
    <x v="6"/>
    <s v="Accessories"/>
    <n v="4"/>
    <n v="128.78"/>
    <n v="72.62"/>
    <n v="515.12"/>
    <n v="290.48"/>
    <x v="1414"/>
    <n v="0.43609256095667026"/>
    <x v="5"/>
  </r>
  <r>
    <n v="100540"/>
    <d v="2025-06-05T00:00:00"/>
    <x v="4"/>
    <x v="0"/>
    <x v="7"/>
    <s v="Accessories"/>
    <n v="2"/>
    <n v="65.92"/>
    <n v="38.14"/>
    <n v="131.84"/>
    <n v="76.28"/>
    <x v="1415"/>
    <n v="0.42141990291262138"/>
    <x v="5"/>
  </r>
  <r>
    <n v="102158"/>
    <d v="2025-06-05T00:00:00"/>
    <x v="7"/>
    <x v="2"/>
    <x v="2"/>
    <s v="Wearables"/>
    <n v="4"/>
    <n v="221.71"/>
    <n v="131.71"/>
    <n v="886.84"/>
    <n v="526.84"/>
    <x v="1416"/>
    <n v="0.40593568174642547"/>
    <x v="5"/>
  </r>
  <r>
    <n v="104377"/>
    <d v="2025-06-05T00:00:00"/>
    <x v="3"/>
    <x v="2"/>
    <x v="1"/>
    <s v="Electronics"/>
    <n v="9"/>
    <n v="484.94"/>
    <n v="320.08999999999997"/>
    <n v="4364.46"/>
    <n v="2880.81"/>
    <x v="1417"/>
    <n v="0.33993896152101294"/>
    <x v="5"/>
  </r>
  <r>
    <n v="100806"/>
    <d v="2025-06-05T00:00:00"/>
    <x v="5"/>
    <x v="1"/>
    <x v="2"/>
    <s v="Wearables"/>
    <n v="3"/>
    <n v="208.97"/>
    <n v="143.52000000000001"/>
    <n v="626.91"/>
    <n v="430.56"/>
    <x v="1418"/>
    <n v="0.31320285208403115"/>
    <x v="5"/>
  </r>
  <r>
    <n v="101299"/>
    <d v="2025-06-05T00:00:00"/>
    <x v="2"/>
    <x v="1"/>
    <x v="6"/>
    <s v="Accessories"/>
    <n v="10"/>
    <n v="111.71"/>
    <n v="69.849999999999994"/>
    <n v="1117.0999999999999"/>
    <n v="698.5"/>
    <x v="1419"/>
    <n v="0.37472025781040186"/>
    <x v="5"/>
  </r>
  <r>
    <n v="104269"/>
    <d v="2025-06-05T00:00:00"/>
    <x v="5"/>
    <x v="1"/>
    <x v="1"/>
    <s v="Electronics"/>
    <n v="4"/>
    <n v="423.33"/>
    <n v="305.64"/>
    <n v="1693.32"/>
    <n v="1222.56"/>
    <x v="1420"/>
    <n v="0.27801006307136278"/>
    <x v="5"/>
  </r>
  <r>
    <n v="104729"/>
    <d v="2025-06-05T00:00:00"/>
    <x v="1"/>
    <x v="1"/>
    <x v="3"/>
    <s v="Electronics"/>
    <n v="2"/>
    <n v="630.64"/>
    <n v="429.54"/>
    <n v="1261.28"/>
    <n v="859.08"/>
    <x v="1421"/>
    <n v="0.31888240517569449"/>
    <x v="5"/>
  </r>
  <r>
    <n v="104405"/>
    <d v="2025-06-05T00:00:00"/>
    <x v="13"/>
    <x v="3"/>
    <x v="0"/>
    <s v="Electronics"/>
    <n v="12"/>
    <n v="350.65"/>
    <n v="218.17"/>
    <n v="4207.8"/>
    <n v="2618.04"/>
    <x v="1422"/>
    <n v="0.37781263368030804"/>
    <x v="5"/>
  </r>
  <r>
    <n v="102014"/>
    <d v="2025-06-06T00:00:00"/>
    <x v="11"/>
    <x v="0"/>
    <x v="5"/>
    <s v="Electronics"/>
    <n v="4"/>
    <n v="901.84"/>
    <n v="684.07"/>
    <n v="3607.36"/>
    <n v="2736.28"/>
    <x v="1423"/>
    <n v="0.24147298855672844"/>
    <x v="5"/>
  </r>
  <r>
    <n v="102722"/>
    <d v="2025-06-06T00:00:00"/>
    <x v="5"/>
    <x v="1"/>
    <x v="7"/>
    <s v="Accessories"/>
    <n v="11"/>
    <n v="65.209999999999994"/>
    <n v="37.85"/>
    <n v="717.31"/>
    <n v="416.35"/>
    <x v="1424"/>
    <n v="0.41956755098911203"/>
    <x v="5"/>
  </r>
  <r>
    <n v="102680"/>
    <d v="2025-06-06T00:00:00"/>
    <x v="10"/>
    <x v="2"/>
    <x v="5"/>
    <s v="Electronics"/>
    <n v="11"/>
    <n v="837.89"/>
    <n v="623.96"/>
    <n v="9216.7900000000009"/>
    <n v="6863.56"/>
    <x v="1425"/>
    <n v="0.25531991072813859"/>
    <x v="5"/>
  </r>
  <r>
    <n v="103420"/>
    <d v="2025-06-06T00:00:00"/>
    <x v="4"/>
    <x v="0"/>
    <x v="1"/>
    <s v="Electronics"/>
    <n v="10"/>
    <n v="447.08"/>
    <n v="321.51"/>
    <n v="4470.8"/>
    <n v="3215.1"/>
    <x v="1426"/>
    <n v="0.28086695893352426"/>
    <x v="5"/>
  </r>
  <r>
    <n v="104601"/>
    <d v="2025-06-06T00:00:00"/>
    <x v="12"/>
    <x v="0"/>
    <x v="6"/>
    <s v="Accessories"/>
    <n v="2"/>
    <n v="124.44"/>
    <n v="70.42"/>
    <n v="248.88"/>
    <n v="140.84"/>
    <x v="1427"/>
    <n v="0.43410478945676628"/>
    <x v="5"/>
  </r>
  <r>
    <n v="102261"/>
    <d v="2025-06-06T00:00:00"/>
    <x v="2"/>
    <x v="1"/>
    <x v="6"/>
    <s v="Accessories"/>
    <n v="1"/>
    <n v="112.78"/>
    <n v="66.33"/>
    <n v="112.78"/>
    <n v="66.33"/>
    <x v="1428"/>
    <n v="0.41186380563929775"/>
    <x v="5"/>
  </r>
  <r>
    <n v="100920"/>
    <d v="2025-06-06T00:00:00"/>
    <x v="11"/>
    <x v="0"/>
    <x v="3"/>
    <s v="Electronics"/>
    <n v="11"/>
    <n v="639.41999999999996"/>
    <n v="437.2"/>
    <n v="7033.62"/>
    <n v="4809.2"/>
    <x v="1429"/>
    <n v="0.31625535641675268"/>
    <x v="5"/>
  </r>
  <r>
    <n v="104595"/>
    <d v="2025-06-06T00:00:00"/>
    <x v="7"/>
    <x v="2"/>
    <x v="5"/>
    <s v="Electronics"/>
    <n v="8"/>
    <n v="813.2"/>
    <n v="637.89"/>
    <n v="6505.6"/>
    <n v="5103.12"/>
    <x v="1430"/>
    <n v="0.21558042302016731"/>
    <x v="5"/>
  </r>
  <r>
    <n v="102437"/>
    <d v="2025-06-06T00:00:00"/>
    <x v="3"/>
    <x v="2"/>
    <x v="3"/>
    <s v="Electronics"/>
    <n v="10"/>
    <n v="624.15"/>
    <n v="453.21"/>
    <n v="6241.5"/>
    <n v="4532.1000000000004"/>
    <x v="1431"/>
    <n v="0.27387647200192256"/>
    <x v="5"/>
  </r>
  <r>
    <n v="103751"/>
    <d v="2025-06-06T00:00:00"/>
    <x v="13"/>
    <x v="3"/>
    <x v="7"/>
    <s v="Accessories"/>
    <n v="14"/>
    <n v="75.05"/>
    <n v="35.68"/>
    <n v="1050.7"/>
    <n v="499.52"/>
    <x v="1432"/>
    <n v="0.52458361092604933"/>
    <x v="5"/>
  </r>
  <r>
    <n v="104785"/>
    <d v="2025-06-06T00:00:00"/>
    <x v="9"/>
    <x v="2"/>
    <x v="0"/>
    <s v="Electronics"/>
    <n v="7"/>
    <n v="325.13"/>
    <n v="229.48"/>
    <n v="2275.91"/>
    <n v="1606.36"/>
    <x v="1433"/>
    <n v="0.29419001630117186"/>
    <x v="5"/>
  </r>
  <r>
    <n v="100828"/>
    <d v="2025-06-06T00:00:00"/>
    <x v="9"/>
    <x v="2"/>
    <x v="4"/>
    <s v="Accessories"/>
    <n v="11"/>
    <n v="41.63"/>
    <n v="23.46"/>
    <n v="457.93"/>
    <n v="258.06"/>
    <x v="1434"/>
    <n v="0.43646408839779005"/>
    <x v="5"/>
  </r>
  <r>
    <n v="102476"/>
    <d v="2025-06-06T00:00:00"/>
    <x v="14"/>
    <x v="3"/>
    <x v="1"/>
    <s v="Electronics"/>
    <n v="4"/>
    <n v="470.09"/>
    <n v="330.38"/>
    <n v="1880.36"/>
    <n v="1321.52"/>
    <x v="1435"/>
    <n v="0.29719840881533321"/>
    <x v="5"/>
  </r>
  <r>
    <n v="104323"/>
    <d v="2025-06-06T00:00:00"/>
    <x v="1"/>
    <x v="1"/>
    <x v="4"/>
    <s v="Accessories"/>
    <n v="15"/>
    <n v="42.25"/>
    <n v="24.3"/>
    <n v="633.75"/>
    <n v="364.5"/>
    <x v="1436"/>
    <n v="0.42485207100591715"/>
    <x v="5"/>
  </r>
  <r>
    <n v="104391"/>
    <d v="2025-06-07T00:00:00"/>
    <x v="4"/>
    <x v="0"/>
    <x v="5"/>
    <s v="Electronics"/>
    <n v="14"/>
    <n v="944.58"/>
    <n v="617.97"/>
    <n v="13224.12"/>
    <n v="8651.58"/>
    <x v="1437"/>
    <n v="0.34577272438544121"/>
    <x v="5"/>
  </r>
  <r>
    <n v="103748"/>
    <d v="2025-06-07T00:00:00"/>
    <x v="7"/>
    <x v="2"/>
    <x v="6"/>
    <s v="Accessories"/>
    <n v="3"/>
    <n v="119.26"/>
    <n v="70.02"/>
    <n v="357.78"/>
    <n v="210.06"/>
    <x v="1438"/>
    <n v="0.41287942310917319"/>
    <x v="5"/>
  </r>
  <r>
    <n v="102321"/>
    <d v="2025-06-07T00:00:00"/>
    <x v="13"/>
    <x v="3"/>
    <x v="6"/>
    <s v="Accessories"/>
    <n v="5"/>
    <n v="115.22"/>
    <n v="66.98"/>
    <n v="576.1"/>
    <n v="334.9"/>
    <x v="1439"/>
    <n v="0.41867731296649896"/>
    <x v="5"/>
  </r>
  <r>
    <n v="101571"/>
    <d v="2025-06-07T00:00:00"/>
    <x v="15"/>
    <x v="2"/>
    <x v="7"/>
    <s v="Accessories"/>
    <n v="12"/>
    <n v="71.05"/>
    <n v="38.08"/>
    <n v="852.6"/>
    <n v="456.96"/>
    <x v="1440"/>
    <n v="0.46403940886699513"/>
    <x v="5"/>
  </r>
  <r>
    <n v="100422"/>
    <d v="2025-06-07T00:00:00"/>
    <x v="2"/>
    <x v="1"/>
    <x v="5"/>
    <s v="Electronics"/>
    <n v="14"/>
    <n v="817.71"/>
    <n v="663.25"/>
    <n v="11447.94"/>
    <n v="9285.5"/>
    <x v="1441"/>
    <n v="0.18889337295618255"/>
    <x v="5"/>
  </r>
  <r>
    <n v="103003"/>
    <d v="2025-06-07T00:00:00"/>
    <x v="8"/>
    <x v="0"/>
    <x v="4"/>
    <s v="Accessories"/>
    <n v="5"/>
    <n v="43.97"/>
    <n v="23.79"/>
    <n v="219.85"/>
    <n v="118.95"/>
    <x v="1442"/>
    <n v="0.45894928360245618"/>
    <x v="5"/>
  </r>
  <r>
    <n v="104009"/>
    <d v="2025-06-07T00:00:00"/>
    <x v="1"/>
    <x v="1"/>
    <x v="2"/>
    <s v="Wearables"/>
    <n v="1"/>
    <n v="224.39"/>
    <n v="143.71"/>
    <n v="224.39"/>
    <n v="143.71"/>
    <x v="1443"/>
    <n v="0.35955256473104857"/>
    <x v="5"/>
  </r>
  <r>
    <n v="101482"/>
    <d v="2025-06-07T00:00:00"/>
    <x v="8"/>
    <x v="0"/>
    <x v="2"/>
    <s v="Wearables"/>
    <n v="6"/>
    <n v="236.4"/>
    <n v="135.77000000000001"/>
    <n v="1418.4"/>
    <n v="814.62"/>
    <x v="1444"/>
    <n v="0.42567681895093068"/>
    <x v="5"/>
  </r>
  <r>
    <n v="104907"/>
    <d v="2025-06-07T00:00:00"/>
    <x v="14"/>
    <x v="3"/>
    <x v="2"/>
    <s v="Wearables"/>
    <n v="15"/>
    <n v="244.81"/>
    <n v="134.15"/>
    <n v="3672.15"/>
    <n v="2012.25"/>
    <x v="1445"/>
    <n v="0.45202401862669012"/>
    <x v="5"/>
  </r>
  <r>
    <n v="103829"/>
    <d v="2025-06-07T00:00:00"/>
    <x v="2"/>
    <x v="1"/>
    <x v="5"/>
    <s v="Electronics"/>
    <n v="4"/>
    <n v="989.22"/>
    <n v="666.06"/>
    <n v="3956.88"/>
    <n v="2664.24"/>
    <x v="1446"/>
    <n v="0.32668162794929345"/>
    <x v="5"/>
  </r>
  <r>
    <n v="104874"/>
    <d v="2025-06-07T00:00:00"/>
    <x v="11"/>
    <x v="0"/>
    <x v="3"/>
    <s v="Electronics"/>
    <n v="11"/>
    <n v="679.72"/>
    <n v="442.83"/>
    <n v="7476.92"/>
    <n v="4871.13"/>
    <x v="1447"/>
    <n v="0.3485111516506797"/>
    <x v="5"/>
  </r>
  <r>
    <n v="103734"/>
    <d v="2025-06-07T00:00:00"/>
    <x v="3"/>
    <x v="2"/>
    <x v="6"/>
    <s v="Accessories"/>
    <n v="12"/>
    <n v="128.49"/>
    <n v="71.760000000000005"/>
    <n v="1541.88"/>
    <n v="861.12"/>
    <x v="1448"/>
    <n v="0.44151295820686437"/>
    <x v="5"/>
  </r>
  <r>
    <n v="102511"/>
    <d v="2025-06-08T00:00:00"/>
    <x v="8"/>
    <x v="0"/>
    <x v="6"/>
    <s v="Accessories"/>
    <n v="1"/>
    <n v="122.38"/>
    <n v="66.959999999999994"/>
    <n v="122.38"/>
    <n v="66.959999999999994"/>
    <x v="1449"/>
    <n v="0.45285177316554998"/>
    <x v="5"/>
  </r>
  <r>
    <n v="101537"/>
    <d v="2025-06-08T00:00:00"/>
    <x v="12"/>
    <x v="0"/>
    <x v="1"/>
    <s v="Electronics"/>
    <n v="13"/>
    <n v="407"/>
    <n v="322.97000000000003"/>
    <n v="5291"/>
    <n v="4198.6099999999997"/>
    <x v="1450"/>
    <n v="0.20646191646191653"/>
    <x v="5"/>
  </r>
  <r>
    <n v="101970"/>
    <d v="2025-06-08T00:00:00"/>
    <x v="6"/>
    <x v="0"/>
    <x v="2"/>
    <s v="Wearables"/>
    <n v="8"/>
    <n v="222.62"/>
    <n v="136.02000000000001"/>
    <n v="1780.96"/>
    <n v="1088.1600000000001"/>
    <x v="1451"/>
    <n v="0.38900368340670199"/>
    <x v="5"/>
  </r>
  <r>
    <n v="103063"/>
    <d v="2025-06-08T00:00:00"/>
    <x v="9"/>
    <x v="2"/>
    <x v="5"/>
    <s v="Electronics"/>
    <n v="8"/>
    <n v="930.38"/>
    <n v="615.52"/>
    <n v="7443.04"/>
    <n v="4924.16"/>
    <x v="1452"/>
    <n v="0.33842086029364349"/>
    <x v="5"/>
  </r>
  <r>
    <n v="104191"/>
    <d v="2025-06-08T00:00:00"/>
    <x v="1"/>
    <x v="1"/>
    <x v="2"/>
    <s v="Wearables"/>
    <n v="13"/>
    <n v="227.07"/>
    <n v="144.88999999999999"/>
    <n v="2951.91"/>
    <n v="1883.57"/>
    <x v="1453"/>
    <n v="0.36191482802659974"/>
    <x v="5"/>
  </r>
  <r>
    <n v="101540"/>
    <d v="2025-06-08T00:00:00"/>
    <x v="7"/>
    <x v="2"/>
    <x v="4"/>
    <s v="Accessories"/>
    <n v="13"/>
    <n v="47.6"/>
    <n v="21.73"/>
    <n v="618.79999999999995"/>
    <n v="282.49"/>
    <x v="1454"/>
    <n v="0.54348739495798315"/>
    <x v="5"/>
  </r>
  <r>
    <n v="101235"/>
    <d v="2025-06-08T00:00:00"/>
    <x v="2"/>
    <x v="1"/>
    <x v="6"/>
    <s v="Accessories"/>
    <n v="11"/>
    <n v="117.43"/>
    <n v="67.709999999999994"/>
    <n v="1291.73"/>
    <n v="744.81"/>
    <x v="1455"/>
    <n v="0.42340117516818537"/>
    <x v="5"/>
  </r>
  <r>
    <n v="102082"/>
    <d v="2025-06-08T00:00:00"/>
    <x v="12"/>
    <x v="0"/>
    <x v="6"/>
    <s v="Accessories"/>
    <n v="11"/>
    <n v="113.49"/>
    <n v="67.400000000000006"/>
    <n v="1248.3900000000001"/>
    <n v="741.4"/>
    <x v="1456"/>
    <n v="0.40611507621816906"/>
    <x v="5"/>
  </r>
  <r>
    <n v="104793"/>
    <d v="2025-06-08T00:00:00"/>
    <x v="0"/>
    <x v="0"/>
    <x v="1"/>
    <s v="Electronics"/>
    <n v="9"/>
    <n v="499.8"/>
    <n v="289.93"/>
    <n v="4498.2"/>
    <n v="2609.37"/>
    <x v="1457"/>
    <n v="0.41990796318527412"/>
    <x v="5"/>
  </r>
  <r>
    <n v="101572"/>
    <d v="2025-06-09T00:00:00"/>
    <x v="0"/>
    <x v="0"/>
    <x v="0"/>
    <s v="Electronics"/>
    <n v="9"/>
    <n v="318.33"/>
    <n v="221.16"/>
    <n v="2864.97"/>
    <n v="1990.44"/>
    <x v="1458"/>
    <n v="0.30524926962585991"/>
    <x v="5"/>
  </r>
  <r>
    <n v="103179"/>
    <d v="2025-06-09T00:00:00"/>
    <x v="2"/>
    <x v="1"/>
    <x v="4"/>
    <s v="Accessories"/>
    <n v="13"/>
    <n v="49.26"/>
    <n v="21.57"/>
    <n v="640.38"/>
    <n v="280.41000000000003"/>
    <x v="1459"/>
    <n v="0.56211936662606576"/>
    <x v="5"/>
  </r>
  <r>
    <n v="102035"/>
    <d v="2025-06-09T00:00:00"/>
    <x v="1"/>
    <x v="1"/>
    <x v="4"/>
    <s v="Accessories"/>
    <n v="14"/>
    <n v="46.4"/>
    <n v="23.98"/>
    <n v="649.6"/>
    <n v="335.72"/>
    <x v="1460"/>
    <n v="0.48318965517241375"/>
    <x v="5"/>
  </r>
  <r>
    <n v="101778"/>
    <d v="2025-06-09T00:00:00"/>
    <x v="3"/>
    <x v="2"/>
    <x v="2"/>
    <s v="Wearables"/>
    <n v="10"/>
    <n v="242.54"/>
    <n v="139.93"/>
    <n v="2425.4"/>
    <n v="1399.3"/>
    <x v="1461"/>
    <n v="0.42306423682691519"/>
    <x v="5"/>
  </r>
  <r>
    <n v="104144"/>
    <d v="2025-06-09T00:00:00"/>
    <x v="1"/>
    <x v="1"/>
    <x v="4"/>
    <s v="Accessories"/>
    <n v="10"/>
    <n v="43.94"/>
    <n v="23.7"/>
    <n v="439.4"/>
    <n v="237"/>
    <x v="1462"/>
    <n v="0.4606281292671825"/>
    <x v="5"/>
  </r>
  <r>
    <n v="104002"/>
    <d v="2025-06-09T00:00:00"/>
    <x v="1"/>
    <x v="1"/>
    <x v="2"/>
    <s v="Wearables"/>
    <n v="13"/>
    <n v="222.47"/>
    <n v="140.43"/>
    <n v="2892.11"/>
    <n v="1825.59"/>
    <x v="1463"/>
    <n v="0.36876882276261974"/>
    <x v="5"/>
  </r>
  <r>
    <n v="100673"/>
    <d v="2025-06-09T00:00:00"/>
    <x v="8"/>
    <x v="0"/>
    <x v="0"/>
    <s v="Electronics"/>
    <n v="6"/>
    <n v="360.15"/>
    <n v="217.49"/>
    <n v="2160.9"/>
    <n v="1304.94"/>
    <x v="1464"/>
    <n v="0.39611273080660836"/>
    <x v="5"/>
  </r>
  <r>
    <n v="103030"/>
    <d v="2025-06-09T00:00:00"/>
    <x v="5"/>
    <x v="1"/>
    <x v="3"/>
    <s v="Electronics"/>
    <n v="11"/>
    <n v="643.54"/>
    <n v="413.48"/>
    <n v="7078.94"/>
    <n v="4548.28"/>
    <x v="1465"/>
    <n v="0.35749137582745438"/>
    <x v="5"/>
  </r>
  <r>
    <n v="102021"/>
    <d v="2025-06-09T00:00:00"/>
    <x v="13"/>
    <x v="3"/>
    <x v="5"/>
    <s v="Electronics"/>
    <n v="14"/>
    <n v="835.83"/>
    <n v="607.49"/>
    <n v="11701.62"/>
    <n v="8504.86"/>
    <x v="1466"/>
    <n v="0.2731895241855401"/>
    <x v="5"/>
  </r>
  <r>
    <n v="103111"/>
    <d v="2025-06-09T00:00:00"/>
    <x v="2"/>
    <x v="1"/>
    <x v="5"/>
    <s v="Electronics"/>
    <n v="6"/>
    <n v="876.5"/>
    <n v="624.79"/>
    <n v="5259"/>
    <n v="3748.74"/>
    <x v="1467"/>
    <n v="0.28717626925270967"/>
    <x v="5"/>
  </r>
  <r>
    <n v="104306"/>
    <d v="2025-06-09T00:00:00"/>
    <x v="12"/>
    <x v="0"/>
    <x v="7"/>
    <s v="Accessories"/>
    <n v="1"/>
    <n v="76.540000000000006"/>
    <n v="37.840000000000003"/>
    <n v="76.540000000000006"/>
    <n v="37.840000000000003"/>
    <x v="1468"/>
    <n v="0.5056179775280899"/>
    <x v="5"/>
  </r>
  <r>
    <n v="104878"/>
    <d v="2025-06-09T00:00:00"/>
    <x v="1"/>
    <x v="1"/>
    <x v="1"/>
    <s v="Electronics"/>
    <n v="14"/>
    <n v="500.19"/>
    <n v="330.44"/>
    <n v="7002.66"/>
    <n v="4626.16"/>
    <x v="1469"/>
    <n v="0.33937103900517807"/>
    <x v="5"/>
  </r>
  <r>
    <n v="103321"/>
    <d v="2025-06-09T00:00:00"/>
    <x v="9"/>
    <x v="2"/>
    <x v="2"/>
    <s v="Wearables"/>
    <n v="8"/>
    <n v="201.83"/>
    <n v="133.75"/>
    <n v="1614.64"/>
    <n v="1070"/>
    <x v="1470"/>
    <n v="0.33731358073626322"/>
    <x v="5"/>
  </r>
  <r>
    <n v="103390"/>
    <d v="2025-06-09T00:00:00"/>
    <x v="1"/>
    <x v="1"/>
    <x v="4"/>
    <s v="Accessories"/>
    <n v="5"/>
    <n v="47.47"/>
    <n v="23.69"/>
    <n v="237.35"/>
    <n v="118.45"/>
    <x v="1471"/>
    <n v="0.50094796713713918"/>
    <x v="5"/>
  </r>
  <r>
    <n v="103910"/>
    <d v="2025-06-09T00:00:00"/>
    <x v="15"/>
    <x v="2"/>
    <x v="3"/>
    <s v="Electronics"/>
    <n v="5"/>
    <n v="595.95000000000005"/>
    <n v="465.46"/>
    <n v="2979.75"/>
    <n v="2327.3000000000002"/>
    <x v="1472"/>
    <n v="0.21896132225857867"/>
    <x v="5"/>
  </r>
  <r>
    <n v="101317"/>
    <d v="2025-06-10T00:00:00"/>
    <x v="15"/>
    <x v="2"/>
    <x v="0"/>
    <s v="Electronics"/>
    <n v="13"/>
    <n v="315.10000000000002"/>
    <n v="228.76"/>
    <n v="4096.3"/>
    <n v="2973.88"/>
    <x v="1473"/>
    <n v="0.27400825134877815"/>
    <x v="5"/>
  </r>
  <r>
    <n v="100834"/>
    <d v="2025-06-10T00:00:00"/>
    <x v="11"/>
    <x v="0"/>
    <x v="6"/>
    <s v="Accessories"/>
    <n v="9"/>
    <n v="117.83"/>
    <n v="69.650000000000006"/>
    <n v="1060.47"/>
    <n v="626.85"/>
    <x v="1474"/>
    <n v="0.40889416956632435"/>
    <x v="5"/>
  </r>
  <r>
    <n v="103781"/>
    <d v="2025-06-10T00:00:00"/>
    <x v="15"/>
    <x v="2"/>
    <x v="1"/>
    <s v="Electronics"/>
    <n v="6"/>
    <n v="454.69"/>
    <n v="326.85000000000002"/>
    <n v="2728.14"/>
    <n v="1961.1"/>
    <x v="1475"/>
    <n v="0.28115859156788142"/>
    <x v="5"/>
  </r>
  <r>
    <n v="101861"/>
    <d v="2025-06-10T00:00:00"/>
    <x v="1"/>
    <x v="1"/>
    <x v="7"/>
    <s v="Accessories"/>
    <n v="10"/>
    <n v="63.16"/>
    <n v="39.520000000000003"/>
    <n v="631.6"/>
    <n v="395.2"/>
    <x v="1476"/>
    <n v="0.37428752374920837"/>
    <x v="5"/>
  </r>
  <r>
    <n v="104222"/>
    <d v="2025-06-10T00:00:00"/>
    <x v="2"/>
    <x v="1"/>
    <x v="4"/>
    <s v="Accessories"/>
    <n v="14"/>
    <n v="42.14"/>
    <n v="22.66"/>
    <n v="589.96"/>
    <n v="317.24"/>
    <x v="1477"/>
    <n v="0.46226862838158522"/>
    <x v="5"/>
  </r>
  <r>
    <n v="104611"/>
    <d v="2025-06-10T00:00:00"/>
    <x v="10"/>
    <x v="2"/>
    <x v="6"/>
    <s v="Accessories"/>
    <n v="8"/>
    <n v="110.52"/>
    <n v="64.77"/>
    <n v="884.16"/>
    <n v="518.16"/>
    <x v="1478"/>
    <n v="0.41395222584147667"/>
    <x v="5"/>
  </r>
  <r>
    <n v="101516"/>
    <d v="2025-06-11T00:00:00"/>
    <x v="12"/>
    <x v="0"/>
    <x v="6"/>
    <s v="Accessories"/>
    <n v="9"/>
    <n v="115.19"/>
    <n v="67.22"/>
    <n v="1036.71"/>
    <n v="604.98"/>
    <x v="1479"/>
    <n v="0.41644239951384671"/>
    <x v="5"/>
  </r>
  <r>
    <n v="104943"/>
    <d v="2025-06-11T00:00:00"/>
    <x v="1"/>
    <x v="1"/>
    <x v="3"/>
    <s v="Electronics"/>
    <n v="10"/>
    <n v="648.21"/>
    <n v="431.78"/>
    <n v="6482.1"/>
    <n v="4317.8"/>
    <x v="1480"/>
    <n v="0.33388870890606442"/>
    <x v="5"/>
  </r>
  <r>
    <n v="104503"/>
    <d v="2025-06-11T00:00:00"/>
    <x v="6"/>
    <x v="0"/>
    <x v="6"/>
    <s v="Accessories"/>
    <n v="12"/>
    <n v="132.57"/>
    <n v="73.06"/>
    <n v="1590.84"/>
    <n v="876.72"/>
    <x v="1481"/>
    <n v="0.44889492343667492"/>
    <x v="5"/>
  </r>
  <r>
    <n v="104403"/>
    <d v="2025-06-11T00:00:00"/>
    <x v="11"/>
    <x v="0"/>
    <x v="4"/>
    <s v="Accessories"/>
    <n v="1"/>
    <n v="44.74"/>
    <n v="24.48"/>
    <n v="44.74"/>
    <n v="24.48"/>
    <x v="1482"/>
    <n v="0.45283862315601253"/>
    <x v="5"/>
  </r>
  <r>
    <n v="102495"/>
    <d v="2025-06-12T00:00:00"/>
    <x v="9"/>
    <x v="2"/>
    <x v="3"/>
    <s v="Electronics"/>
    <n v="7"/>
    <n v="714.41"/>
    <n v="433.17"/>
    <n v="5000.87"/>
    <n v="3032.19"/>
    <x v="1483"/>
    <n v="0.39366750185467725"/>
    <x v="5"/>
  </r>
  <r>
    <n v="101913"/>
    <d v="2025-06-12T00:00:00"/>
    <x v="13"/>
    <x v="3"/>
    <x v="2"/>
    <s v="Wearables"/>
    <n v="4"/>
    <n v="217.39"/>
    <n v="145.91"/>
    <n v="869.56"/>
    <n v="583.64"/>
    <x v="1484"/>
    <n v="0.32880997285983715"/>
    <x v="5"/>
  </r>
  <r>
    <n v="101990"/>
    <d v="2025-06-12T00:00:00"/>
    <x v="5"/>
    <x v="1"/>
    <x v="1"/>
    <s v="Electronics"/>
    <n v="12"/>
    <n v="443.61"/>
    <n v="321.67"/>
    <n v="5323.32"/>
    <n v="3860.04"/>
    <x v="1485"/>
    <n v="0.27488108924505755"/>
    <x v="5"/>
  </r>
  <r>
    <n v="102141"/>
    <d v="2025-06-12T00:00:00"/>
    <x v="1"/>
    <x v="1"/>
    <x v="6"/>
    <s v="Accessories"/>
    <n v="11"/>
    <n v="132.79"/>
    <n v="72.2"/>
    <n v="1460.69"/>
    <n v="794.2"/>
    <x v="1486"/>
    <n v="0.45628435876195494"/>
    <x v="5"/>
  </r>
  <r>
    <n v="104796"/>
    <d v="2025-06-12T00:00:00"/>
    <x v="10"/>
    <x v="2"/>
    <x v="0"/>
    <s v="Electronics"/>
    <n v="2"/>
    <n v="363.98"/>
    <n v="218.81"/>
    <n v="727.96"/>
    <n v="437.62"/>
    <x v="1487"/>
    <n v="0.39884059563712293"/>
    <x v="5"/>
  </r>
  <r>
    <n v="104889"/>
    <d v="2025-06-12T00:00:00"/>
    <x v="8"/>
    <x v="0"/>
    <x v="1"/>
    <s v="Electronics"/>
    <n v="14"/>
    <n v="450.32"/>
    <n v="326.72000000000003"/>
    <n v="6304.48"/>
    <n v="4574.08"/>
    <x v="1488"/>
    <n v="0.27447148694261853"/>
    <x v="5"/>
  </r>
  <r>
    <n v="104279"/>
    <d v="2025-06-12T00:00:00"/>
    <x v="4"/>
    <x v="0"/>
    <x v="3"/>
    <s v="Electronics"/>
    <n v="7"/>
    <n v="587.52"/>
    <n v="414.75"/>
    <n v="4112.6400000000003"/>
    <n v="2903.25"/>
    <x v="1489"/>
    <n v="0.2940665849673203"/>
    <x v="5"/>
  </r>
  <r>
    <n v="103408"/>
    <d v="2025-06-12T00:00:00"/>
    <x v="13"/>
    <x v="3"/>
    <x v="4"/>
    <s v="Accessories"/>
    <n v="7"/>
    <n v="49.82"/>
    <n v="24.21"/>
    <n v="348.74"/>
    <n v="169.47"/>
    <x v="1490"/>
    <n v="0.514050582095544"/>
    <x v="5"/>
  </r>
  <r>
    <n v="100298"/>
    <d v="2025-06-12T00:00:00"/>
    <x v="11"/>
    <x v="0"/>
    <x v="5"/>
    <s v="Electronics"/>
    <n v="3"/>
    <n v="1001.25"/>
    <n v="634.91999999999996"/>
    <n v="3003.75"/>
    <n v="1904.76"/>
    <x v="1491"/>
    <n v="0.36587265917602996"/>
    <x v="5"/>
  </r>
  <r>
    <n v="102894"/>
    <d v="2025-06-12T00:00:00"/>
    <x v="2"/>
    <x v="1"/>
    <x v="0"/>
    <s v="Electronics"/>
    <n v="1"/>
    <n v="318.5"/>
    <n v="243.58"/>
    <n v="318.5"/>
    <n v="243.58"/>
    <x v="1492"/>
    <n v="0.23522762951334375"/>
    <x v="5"/>
  </r>
  <r>
    <n v="103366"/>
    <d v="2025-06-13T00:00:00"/>
    <x v="2"/>
    <x v="1"/>
    <x v="1"/>
    <s v="Electronics"/>
    <n v="5"/>
    <n v="471.36"/>
    <n v="316.13"/>
    <n v="2356.8000000000002"/>
    <n v="1580.65"/>
    <x v="1493"/>
    <n v="0.32932365919891382"/>
    <x v="5"/>
  </r>
  <r>
    <n v="101728"/>
    <d v="2025-06-13T00:00:00"/>
    <x v="13"/>
    <x v="3"/>
    <x v="2"/>
    <s v="Wearables"/>
    <n v="12"/>
    <n v="242.4"/>
    <n v="143.56"/>
    <n v="2908.8"/>
    <n v="1722.72"/>
    <x v="1494"/>
    <n v="0.40775577557755777"/>
    <x v="5"/>
  </r>
  <r>
    <n v="103427"/>
    <d v="2025-06-13T00:00:00"/>
    <x v="9"/>
    <x v="2"/>
    <x v="6"/>
    <s v="Accessories"/>
    <n v="6"/>
    <n v="116.31"/>
    <n v="72.66"/>
    <n v="697.86"/>
    <n v="435.96"/>
    <x v="1495"/>
    <n v="0.37529017281403149"/>
    <x v="5"/>
  </r>
  <r>
    <n v="103192"/>
    <d v="2025-06-13T00:00:00"/>
    <x v="13"/>
    <x v="3"/>
    <x v="0"/>
    <s v="Electronics"/>
    <n v="5"/>
    <n v="367.61"/>
    <n v="232.72"/>
    <n v="1838.05"/>
    <n v="1163.5999999999999"/>
    <x v="1496"/>
    <n v="0.36693778732896282"/>
    <x v="5"/>
  </r>
  <r>
    <n v="102523"/>
    <d v="2025-06-13T00:00:00"/>
    <x v="0"/>
    <x v="0"/>
    <x v="5"/>
    <s v="Electronics"/>
    <n v="6"/>
    <n v="957.66"/>
    <n v="649.55999999999995"/>
    <n v="5745.96"/>
    <n v="3897.36"/>
    <x v="1497"/>
    <n v="0.32172169663554911"/>
    <x v="5"/>
  </r>
  <r>
    <n v="101094"/>
    <d v="2025-06-13T00:00:00"/>
    <x v="15"/>
    <x v="2"/>
    <x v="4"/>
    <s v="Accessories"/>
    <n v="7"/>
    <n v="44.43"/>
    <n v="23.91"/>
    <n v="311.01"/>
    <n v="167.37"/>
    <x v="1498"/>
    <n v="0.46185010128291692"/>
    <x v="5"/>
  </r>
  <r>
    <n v="104472"/>
    <d v="2025-06-14T00:00:00"/>
    <x v="13"/>
    <x v="3"/>
    <x v="6"/>
    <s v="Accessories"/>
    <n v="10"/>
    <n v="122.24"/>
    <n v="71.900000000000006"/>
    <n v="1222.4000000000001"/>
    <n v="719"/>
    <x v="1499"/>
    <n v="0.41181282722513091"/>
    <x v="5"/>
  </r>
  <r>
    <n v="102700"/>
    <d v="2025-06-14T00:00:00"/>
    <x v="5"/>
    <x v="1"/>
    <x v="5"/>
    <s v="Electronics"/>
    <n v="12"/>
    <n v="1007.05"/>
    <n v="615.5"/>
    <n v="12084.6"/>
    <n v="7386"/>
    <x v="1500"/>
    <n v="0.3888088972742168"/>
    <x v="5"/>
  </r>
  <r>
    <n v="104696"/>
    <d v="2025-06-14T00:00:00"/>
    <x v="13"/>
    <x v="3"/>
    <x v="2"/>
    <s v="Wearables"/>
    <n v="8"/>
    <n v="241.11"/>
    <n v="139.88999999999999"/>
    <n v="1928.88"/>
    <n v="1119.1199999999999"/>
    <x v="1501"/>
    <n v="0.41980838621376143"/>
    <x v="5"/>
  </r>
  <r>
    <n v="103778"/>
    <d v="2025-06-14T00:00:00"/>
    <x v="15"/>
    <x v="2"/>
    <x v="2"/>
    <s v="Wearables"/>
    <n v="15"/>
    <n v="216.96"/>
    <n v="144.75"/>
    <n v="3254.4"/>
    <n v="2171.25"/>
    <x v="1502"/>
    <n v="0.33282632743362833"/>
    <x v="5"/>
  </r>
  <r>
    <n v="100096"/>
    <d v="2025-06-14T00:00:00"/>
    <x v="3"/>
    <x v="2"/>
    <x v="2"/>
    <s v="Wearables"/>
    <n v="9"/>
    <n v="207.04"/>
    <n v="133.99"/>
    <n v="1863.36"/>
    <n v="1205.9100000000001"/>
    <x v="1503"/>
    <n v="0.35283037094281289"/>
    <x v="5"/>
  </r>
  <r>
    <n v="101310"/>
    <d v="2025-06-14T00:00:00"/>
    <x v="2"/>
    <x v="1"/>
    <x v="4"/>
    <s v="Accessories"/>
    <n v="10"/>
    <n v="46.34"/>
    <n v="23.3"/>
    <n v="463.4"/>
    <n v="233"/>
    <x v="1504"/>
    <n v="0.49719464825205006"/>
    <x v="5"/>
  </r>
  <r>
    <n v="103303"/>
    <d v="2025-06-14T00:00:00"/>
    <x v="7"/>
    <x v="2"/>
    <x v="4"/>
    <s v="Accessories"/>
    <n v="1"/>
    <n v="49.91"/>
    <n v="22.56"/>
    <n v="49.91"/>
    <n v="22.56"/>
    <x v="1505"/>
    <n v="0.54798637547585649"/>
    <x v="5"/>
  </r>
  <r>
    <n v="103538"/>
    <d v="2025-06-14T00:00:00"/>
    <x v="15"/>
    <x v="2"/>
    <x v="1"/>
    <s v="Electronics"/>
    <n v="8"/>
    <n v="426.31"/>
    <n v="321.29000000000002"/>
    <n v="3410.48"/>
    <n v="2570.3200000000002"/>
    <x v="1506"/>
    <n v="0.24634655532359076"/>
    <x v="5"/>
  </r>
  <r>
    <n v="101951"/>
    <d v="2025-06-15T00:00:00"/>
    <x v="12"/>
    <x v="0"/>
    <x v="1"/>
    <s v="Electronics"/>
    <n v="5"/>
    <n v="452.23"/>
    <n v="317.27"/>
    <n v="2261.15"/>
    <n v="1586.35"/>
    <x v="1507"/>
    <n v="0.29843221369657041"/>
    <x v="5"/>
  </r>
  <r>
    <n v="102967"/>
    <d v="2025-06-15T00:00:00"/>
    <x v="5"/>
    <x v="1"/>
    <x v="5"/>
    <s v="Electronics"/>
    <n v="14"/>
    <n v="922.35"/>
    <n v="602.15"/>
    <n v="12912.9"/>
    <n v="8430.1"/>
    <x v="1508"/>
    <n v="0.34715671924974245"/>
    <x v="5"/>
  </r>
  <r>
    <n v="102720"/>
    <d v="2025-06-15T00:00:00"/>
    <x v="4"/>
    <x v="0"/>
    <x v="2"/>
    <s v="Wearables"/>
    <n v="15"/>
    <n v="200.21"/>
    <n v="132.37"/>
    <n v="3003.15"/>
    <n v="1985.55"/>
    <x v="1509"/>
    <n v="0.33884421357574551"/>
    <x v="5"/>
  </r>
  <r>
    <n v="100092"/>
    <d v="2025-06-15T00:00:00"/>
    <x v="2"/>
    <x v="1"/>
    <x v="2"/>
    <s v="Wearables"/>
    <n v="9"/>
    <n v="224.86"/>
    <n v="128.65"/>
    <n v="2023.74"/>
    <n v="1157.8499999999999"/>
    <x v="1510"/>
    <n v="0.42786622787512235"/>
    <x v="5"/>
  </r>
  <r>
    <n v="104660"/>
    <d v="2025-06-15T00:00:00"/>
    <x v="2"/>
    <x v="1"/>
    <x v="2"/>
    <s v="Wearables"/>
    <n v="13"/>
    <n v="231.02"/>
    <n v="142.86000000000001"/>
    <n v="3003.26"/>
    <n v="1857.18"/>
    <x v="1511"/>
    <n v="0.3816119816466107"/>
    <x v="5"/>
  </r>
  <r>
    <n v="104432"/>
    <d v="2025-06-15T00:00:00"/>
    <x v="15"/>
    <x v="2"/>
    <x v="5"/>
    <s v="Electronics"/>
    <n v="6"/>
    <n v="939.98"/>
    <n v="608.08000000000004"/>
    <n v="5639.88"/>
    <n v="3648.48"/>
    <x v="1512"/>
    <n v="0.35309261899189348"/>
    <x v="5"/>
  </r>
  <r>
    <n v="102118"/>
    <d v="2025-06-15T00:00:00"/>
    <x v="1"/>
    <x v="1"/>
    <x v="0"/>
    <s v="Electronics"/>
    <n v="9"/>
    <n v="377.02"/>
    <n v="235.57"/>
    <n v="3393.18"/>
    <n v="2120.13"/>
    <x v="1513"/>
    <n v="0.3751790355949286"/>
    <x v="5"/>
  </r>
  <r>
    <n v="100627"/>
    <d v="2025-06-15T00:00:00"/>
    <x v="7"/>
    <x v="2"/>
    <x v="1"/>
    <s v="Electronics"/>
    <n v="8"/>
    <n v="446.07"/>
    <n v="317.94"/>
    <n v="3568.56"/>
    <n v="2543.52"/>
    <x v="1514"/>
    <n v="0.28724191270428406"/>
    <x v="5"/>
  </r>
  <r>
    <n v="103832"/>
    <d v="2025-06-15T00:00:00"/>
    <x v="1"/>
    <x v="1"/>
    <x v="0"/>
    <s v="Electronics"/>
    <n v="14"/>
    <n v="315.56"/>
    <n v="245.27"/>
    <n v="4417.84"/>
    <n v="3433.78"/>
    <x v="1515"/>
    <n v="0.22274686272024335"/>
    <x v="5"/>
  </r>
  <r>
    <n v="104743"/>
    <d v="2025-06-16T00:00:00"/>
    <x v="8"/>
    <x v="0"/>
    <x v="7"/>
    <s v="Accessories"/>
    <n v="10"/>
    <n v="71.63"/>
    <n v="38.020000000000003"/>
    <n v="716.3"/>
    <n v="380.2"/>
    <x v="1516"/>
    <n v="0.46921680859974868"/>
    <x v="5"/>
  </r>
  <r>
    <n v="102739"/>
    <d v="2025-06-16T00:00:00"/>
    <x v="14"/>
    <x v="3"/>
    <x v="0"/>
    <s v="Electronics"/>
    <n v="11"/>
    <n v="330.43"/>
    <n v="227.31"/>
    <n v="3634.73"/>
    <n v="2500.41"/>
    <x v="1517"/>
    <n v="0.31207820113185852"/>
    <x v="5"/>
  </r>
  <r>
    <n v="101326"/>
    <d v="2025-06-16T00:00:00"/>
    <x v="9"/>
    <x v="2"/>
    <x v="5"/>
    <s v="Electronics"/>
    <n v="5"/>
    <n v="899.5"/>
    <n v="671.15"/>
    <n v="4497.5"/>
    <n v="3355.75"/>
    <x v="1518"/>
    <n v="0.25386325736520288"/>
    <x v="5"/>
  </r>
  <r>
    <n v="104762"/>
    <d v="2025-06-16T00:00:00"/>
    <x v="14"/>
    <x v="3"/>
    <x v="4"/>
    <s v="Accessories"/>
    <n v="6"/>
    <n v="47.02"/>
    <n v="22.31"/>
    <n v="282.12"/>
    <n v="133.86000000000001"/>
    <x v="1519"/>
    <n v="0.5255210548702679"/>
    <x v="5"/>
  </r>
  <r>
    <n v="101136"/>
    <d v="2025-06-16T00:00:00"/>
    <x v="4"/>
    <x v="0"/>
    <x v="6"/>
    <s v="Accessories"/>
    <n v="4"/>
    <n v="122.05"/>
    <n v="66.41"/>
    <n v="488.2"/>
    <n v="265.64"/>
    <x v="1520"/>
    <n v="0.45587873822204017"/>
    <x v="5"/>
  </r>
  <r>
    <n v="103601"/>
    <d v="2025-06-16T00:00:00"/>
    <x v="8"/>
    <x v="0"/>
    <x v="0"/>
    <s v="Electronics"/>
    <n v="5"/>
    <n v="372.99"/>
    <n v="228.06"/>
    <n v="1864.95"/>
    <n v="1140.3"/>
    <x v="1521"/>
    <n v="0.38856269605083249"/>
    <x v="5"/>
  </r>
  <r>
    <n v="104786"/>
    <d v="2025-06-17T00:00:00"/>
    <x v="9"/>
    <x v="2"/>
    <x v="5"/>
    <s v="Electronics"/>
    <n v="7"/>
    <n v="992.52"/>
    <n v="674.49"/>
    <n v="6947.64"/>
    <n v="4721.43"/>
    <x v="1522"/>
    <n v="0.3204267924072059"/>
    <x v="5"/>
  </r>
  <r>
    <n v="102649"/>
    <d v="2025-06-17T00:00:00"/>
    <x v="15"/>
    <x v="2"/>
    <x v="3"/>
    <s v="Electronics"/>
    <n v="7"/>
    <n v="627.54"/>
    <n v="448.79"/>
    <n v="4392.78"/>
    <n v="3141.53"/>
    <x v="1523"/>
    <n v="0.28484240048443116"/>
    <x v="5"/>
  </r>
  <r>
    <n v="100983"/>
    <d v="2025-06-17T00:00:00"/>
    <x v="12"/>
    <x v="0"/>
    <x v="0"/>
    <s v="Electronics"/>
    <n v="3"/>
    <n v="379.31"/>
    <n v="221.61"/>
    <n v="1137.93"/>
    <n v="664.83"/>
    <x v="1524"/>
    <n v="0.41575492341356673"/>
    <x v="5"/>
  </r>
  <r>
    <n v="103668"/>
    <d v="2025-06-17T00:00:00"/>
    <x v="6"/>
    <x v="0"/>
    <x v="5"/>
    <s v="Electronics"/>
    <n v="13"/>
    <n v="810.83"/>
    <n v="616.54"/>
    <n v="10540.79"/>
    <n v="8015.02"/>
    <x v="1525"/>
    <n v="0.23961866235832421"/>
    <x v="5"/>
  </r>
  <r>
    <n v="101553"/>
    <d v="2025-06-17T00:00:00"/>
    <x v="2"/>
    <x v="1"/>
    <x v="6"/>
    <s v="Accessories"/>
    <n v="3"/>
    <n v="125.71"/>
    <n v="65.430000000000007"/>
    <n v="377.13"/>
    <n v="196.29"/>
    <x v="1526"/>
    <n v="0.47951634714819824"/>
    <x v="5"/>
  </r>
  <r>
    <n v="103948"/>
    <d v="2025-06-17T00:00:00"/>
    <x v="2"/>
    <x v="1"/>
    <x v="2"/>
    <s v="Wearables"/>
    <n v="9"/>
    <n v="224.18"/>
    <n v="134.97"/>
    <n v="2017.62"/>
    <n v="1214.73"/>
    <x v="1527"/>
    <n v="0.3979391560353287"/>
    <x v="5"/>
  </r>
  <r>
    <n v="102877"/>
    <d v="2025-06-17T00:00:00"/>
    <x v="9"/>
    <x v="2"/>
    <x v="1"/>
    <s v="Electronics"/>
    <n v="2"/>
    <n v="464.39"/>
    <n v="322.94"/>
    <n v="928.78"/>
    <n v="645.88"/>
    <x v="1528"/>
    <n v="0.30459312216025319"/>
    <x v="5"/>
  </r>
  <r>
    <n v="100077"/>
    <d v="2025-06-17T00:00:00"/>
    <x v="2"/>
    <x v="1"/>
    <x v="2"/>
    <s v="Wearables"/>
    <n v="13"/>
    <n v="204.45"/>
    <n v="141.1"/>
    <n v="2657.85"/>
    <n v="1834.3"/>
    <x v="1529"/>
    <n v="0.30985571044265103"/>
    <x v="5"/>
  </r>
  <r>
    <n v="101052"/>
    <d v="2025-06-17T00:00:00"/>
    <x v="7"/>
    <x v="2"/>
    <x v="3"/>
    <s v="Electronics"/>
    <n v="4"/>
    <n v="656.3"/>
    <n v="449.6"/>
    <n v="2625.2"/>
    <n v="1798.4"/>
    <x v="1530"/>
    <n v="0.31494743257656549"/>
    <x v="5"/>
  </r>
  <r>
    <n v="102372"/>
    <d v="2025-06-17T00:00:00"/>
    <x v="5"/>
    <x v="1"/>
    <x v="5"/>
    <s v="Electronics"/>
    <n v="6"/>
    <n v="843.24"/>
    <n v="680.74"/>
    <n v="5059.4399999999996"/>
    <n v="4084.44"/>
    <x v="1531"/>
    <n v="0.19270907452208141"/>
    <x v="5"/>
  </r>
  <r>
    <n v="104478"/>
    <d v="2025-06-18T00:00:00"/>
    <x v="9"/>
    <x v="2"/>
    <x v="1"/>
    <s v="Electronics"/>
    <n v="4"/>
    <n v="476.66"/>
    <n v="329.65"/>
    <n v="1906.64"/>
    <n v="1318.6"/>
    <x v="1532"/>
    <n v="0.30841690093567753"/>
    <x v="5"/>
  </r>
  <r>
    <n v="100678"/>
    <d v="2025-06-18T00:00:00"/>
    <x v="15"/>
    <x v="2"/>
    <x v="4"/>
    <s v="Accessories"/>
    <n v="2"/>
    <n v="49.16"/>
    <n v="24.49"/>
    <n v="98.32"/>
    <n v="48.98"/>
    <x v="1533"/>
    <n v="0.50183075671277466"/>
    <x v="5"/>
  </r>
  <r>
    <n v="104700"/>
    <d v="2025-06-18T00:00:00"/>
    <x v="14"/>
    <x v="3"/>
    <x v="7"/>
    <s v="Accessories"/>
    <n v="12"/>
    <n v="63.68"/>
    <n v="39.33"/>
    <n v="764.16"/>
    <n v="471.96"/>
    <x v="1534"/>
    <n v="0.38238065326633164"/>
    <x v="5"/>
  </r>
  <r>
    <n v="104957"/>
    <d v="2025-06-18T00:00:00"/>
    <x v="7"/>
    <x v="2"/>
    <x v="1"/>
    <s v="Electronics"/>
    <n v="15"/>
    <n v="484.77"/>
    <n v="300.8"/>
    <n v="7271.55"/>
    <n v="4512"/>
    <x v="1535"/>
    <n v="0.37949955649070694"/>
    <x v="5"/>
  </r>
  <r>
    <n v="104386"/>
    <d v="2025-06-18T00:00:00"/>
    <x v="9"/>
    <x v="2"/>
    <x v="2"/>
    <s v="Wearables"/>
    <n v="13"/>
    <n v="215.14"/>
    <n v="142.56"/>
    <n v="2796.82"/>
    <n v="1853.28"/>
    <x v="1536"/>
    <n v="0.33736171795110165"/>
    <x v="5"/>
  </r>
  <r>
    <n v="100853"/>
    <d v="2025-06-18T00:00:00"/>
    <x v="8"/>
    <x v="0"/>
    <x v="6"/>
    <s v="Accessories"/>
    <n v="8"/>
    <n v="116.68"/>
    <n v="72.77"/>
    <n v="933.44"/>
    <n v="582.16"/>
    <x v="1537"/>
    <n v="0.37632841960918761"/>
    <x v="5"/>
  </r>
  <r>
    <n v="103368"/>
    <d v="2025-06-18T00:00:00"/>
    <x v="0"/>
    <x v="0"/>
    <x v="3"/>
    <s v="Electronics"/>
    <n v="9"/>
    <n v="587.28"/>
    <n v="435.63"/>
    <n v="5285.52"/>
    <n v="3920.67"/>
    <x v="1538"/>
    <n v="0.25822435635472013"/>
    <x v="5"/>
  </r>
  <r>
    <n v="104679"/>
    <d v="2025-06-18T00:00:00"/>
    <x v="2"/>
    <x v="1"/>
    <x v="3"/>
    <s v="Electronics"/>
    <n v="10"/>
    <n v="614.80999999999995"/>
    <n v="417.66"/>
    <n v="6148.1"/>
    <n v="4176.6000000000004"/>
    <x v="1539"/>
    <n v="0.320668173907386"/>
    <x v="5"/>
  </r>
  <r>
    <n v="100100"/>
    <d v="2025-06-18T00:00:00"/>
    <x v="0"/>
    <x v="0"/>
    <x v="2"/>
    <s v="Wearables"/>
    <n v="4"/>
    <n v="198.89"/>
    <n v="133.82"/>
    <n v="795.56"/>
    <n v="535.28"/>
    <x v="1540"/>
    <n v="0.32716577002363112"/>
    <x v="5"/>
  </r>
  <r>
    <n v="100654"/>
    <d v="2025-06-19T00:00:00"/>
    <x v="1"/>
    <x v="1"/>
    <x v="4"/>
    <s v="Accessories"/>
    <n v="2"/>
    <n v="49.02"/>
    <n v="21.95"/>
    <n v="98.04"/>
    <n v="43.9"/>
    <x v="1541"/>
    <n v="0.55222358221134238"/>
    <x v="5"/>
  </r>
  <r>
    <n v="101640"/>
    <d v="2025-06-19T00:00:00"/>
    <x v="13"/>
    <x v="3"/>
    <x v="6"/>
    <s v="Accessories"/>
    <n v="3"/>
    <n v="126.45"/>
    <n v="70.38"/>
    <n v="379.35"/>
    <n v="211.14"/>
    <x v="1542"/>
    <n v="0.44341637010676166"/>
    <x v="5"/>
  </r>
  <r>
    <n v="100724"/>
    <d v="2025-06-19T00:00:00"/>
    <x v="2"/>
    <x v="1"/>
    <x v="0"/>
    <s v="Electronics"/>
    <n v="11"/>
    <n v="315.13"/>
    <n v="221.48"/>
    <n v="3466.43"/>
    <n v="2436.2800000000002"/>
    <x v="1543"/>
    <n v="0.29717894202392653"/>
    <x v="5"/>
  </r>
  <r>
    <n v="102867"/>
    <d v="2025-06-19T00:00:00"/>
    <x v="3"/>
    <x v="2"/>
    <x v="3"/>
    <s v="Electronics"/>
    <n v="15"/>
    <n v="693.15"/>
    <n v="458.63"/>
    <n v="10397.25"/>
    <n v="6879.45"/>
    <x v="1544"/>
    <n v="0.33833946476231697"/>
    <x v="5"/>
  </r>
  <r>
    <n v="104154"/>
    <d v="2025-06-19T00:00:00"/>
    <x v="10"/>
    <x v="2"/>
    <x v="6"/>
    <s v="Accessories"/>
    <n v="12"/>
    <n v="110.14"/>
    <n v="65.17"/>
    <n v="1321.68"/>
    <n v="782.04"/>
    <x v="1545"/>
    <n v="0.40829852914472498"/>
    <x v="5"/>
  </r>
  <r>
    <n v="103950"/>
    <d v="2025-06-19T00:00:00"/>
    <x v="11"/>
    <x v="0"/>
    <x v="7"/>
    <s v="Accessories"/>
    <n v="12"/>
    <n v="67.900000000000006"/>
    <n v="39.58"/>
    <n v="814.8"/>
    <n v="474.96"/>
    <x v="1546"/>
    <n v="0.41708394698085421"/>
    <x v="5"/>
  </r>
  <r>
    <n v="102435"/>
    <d v="2025-06-19T00:00:00"/>
    <x v="13"/>
    <x v="3"/>
    <x v="5"/>
    <s v="Electronics"/>
    <n v="5"/>
    <n v="983.76"/>
    <n v="654.30999999999995"/>
    <n v="4918.8"/>
    <n v="3271.55"/>
    <x v="1547"/>
    <n v="0.33488859071318205"/>
    <x v="5"/>
  </r>
  <r>
    <n v="104815"/>
    <d v="2025-06-19T00:00:00"/>
    <x v="1"/>
    <x v="1"/>
    <x v="6"/>
    <s v="Accessories"/>
    <n v="1"/>
    <n v="112.23"/>
    <n v="66.89"/>
    <n v="112.23"/>
    <n v="66.89"/>
    <x v="1548"/>
    <n v="0.40399180254833827"/>
    <x v="5"/>
  </r>
  <r>
    <n v="104636"/>
    <d v="2025-06-20T00:00:00"/>
    <x v="14"/>
    <x v="3"/>
    <x v="3"/>
    <s v="Electronics"/>
    <n v="4"/>
    <n v="633.84"/>
    <n v="422.77"/>
    <n v="2535.36"/>
    <n v="1691.08"/>
    <x v="1549"/>
    <n v="0.33300201943708196"/>
    <x v="5"/>
  </r>
  <r>
    <n v="100717"/>
    <d v="2025-06-20T00:00:00"/>
    <x v="2"/>
    <x v="1"/>
    <x v="4"/>
    <s v="Accessories"/>
    <n v="11"/>
    <n v="50.27"/>
    <n v="24.78"/>
    <n v="552.97"/>
    <n v="272.58"/>
    <x v="1550"/>
    <n v="0.50706186592401037"/>
    <x v="5"/>
  </r>
  <r>
    <n v="103671"/>
    <d v="2025-06-20T00:00:00"/>
    <x v="0"/>
    <x v="0"/>
    <x v="2"/>
    <s v="Wearables"/>
    <n v="7"/>
    <n v="232.84"/>
    <n v="139.94999999999999"/>
    <n v="1629.88"/>
    <n v="979.65"/>
    <x v="1551"/>
    <n v="0.39894348050163209"/>
    <x v="5"/>
  </r>
  <r>
    <n v="103097"/>
    <d v="2025-06-20T00:00:00"/>
    <x v="13"/>
    <x v="3"/>
    <x v="5"/>
    <s v="Electronics"/>
    <n v="9"/>
    <n v="953.07"/>
    <n v="674.84"/>
    <n v="8577.6299999999992"/>
    <n v="6073.56"/>
    <x v="1552"/>
    <n v="0.29193028843631619"/>
    <x v="5"/>
  </r>
  <r>
    <n v="103613"/>
    <d v="2025-06-20T00:00:00"/>
    <x v="3"/>
    <x v="2"/>
    <x v="6"/>
    <s v="Accessories"/>
    <n v="2"/>
    <n v="115.67"/>
    <n v="67.12"/>
    <n v="231.34"/>
    <n v="134.24"/>
    <x v="1553"/>
    <n v="0.41972853808247595"/>
    <x v="5"/>
  </r>
  <r>
    <n v="103554"/>
    <d v="2025-06-20T00:00:00"/>
    <x v="10"/>
    <x v="2"/>
    <x v="7"/>
    <s v="Accessories"/>
    <n v="11"/>
    <n v="74.08"/>
    <n v="37.72"/>
    <n v="814.88"/>
    <n v="414.92"/>
    <x v="1554"/>
    <n v="0.49082073434125267"/>
    <x v="5"/>
  </r>
  <r>
    <n v="103889"/>
    <d v="2025-06-20T00:00:00"/>
    <x v="2"/>
    <x v="1"/>
    <x v="0"/>
    <s v="Electronics"/>
    <n v="9"/>
    <n v="375.34"/>
    <n v="221.1"/>
    <n v="3378.06"/>
    <n v="1989.9"/>
    <x v="1555"/>
    <n v="0.41093408642830498"/>
    <x v="5"/>
  </r>
  <r>
    <n v="102943"/>
    <d v="2025-06-21T00:00:00"/>
    <x v="12"/>
    <x v="0"/>
    <x v="2"/>
    <s v="Wearables"/>
    <n v="3"/>
    <n v="239.5"/>
    <n v="129.27000000000001"/>
    <n v="718.5"/>
    <n v="387.81"/>
    <x v="1556"/>
    <n v="0.46025052192066807"/>
    <x v="5"/>
  </r>
  <r>
    <n v="102212"/>
    <d v="2025-06-21T00:00:00"/>
    <x v="1"/>
    <x v="1"/>
    <x v="6"/>
    <s v="Accessories"/>
    <n v="2"/>
    <n v="108.52"/>
    <n v="65.099999999999994"/>
    <n v="217.04"/>
    <n v="130.19999999999999"/>
    <x v="1557"/>
    <n v="0.40011057869517141"/>
    <x v="5"/>
  </r>
  <r>
    <n v="102635"/>
    <d v="2025-06-21T00:00:00"/>
    <x v="5"/>
    <x v="1"/>
    <x v="6"/>
    <s v="Accessories"/>
    <n v="3"/>
    <n v="110.97"/>
    <n v="64.23"/>
    <n v="332.91"/>
    <n v="192.69"/>
    <x v="1558"/>
    <n v="0.42119491754528254"/>
    <x v="5"/>
  </r>
  <r>
    <n v="103333"/>
    <d v="2025-06-21T00:00:00"/>
    <x v="12"/>
    <x v="0"/>
    <x v="1"/>
    <s v="Electronics"/>
    <n v="9"/>
    <n v="471.55"/>
    <n v="307.72000000000003"/>
    <n v="4243.95"/>
    <n v="2769.48"/>
    <x v="1559"/>
    <n v="0.34742869260947934"/>
    <x v="5"/>
  </r>
  <r>
    <n v="101219"/>
    <d v="2025-06-21T00:00:00"/>
    <x v="1"/>
    <x v="1"/>
    <x v="3"/>
    <s v="Electronics"/>
    <n v="1"/>
    <n v="620.91"/>
    <n v="433.66"/>
    <n v="620.91"/>
    <n v="433.66"/>
    <x v="1560"/>
    <n v="0.30157349696413321"/>
    <x v="5"/>
  </r>
  <r>
    <n v="104718"/>
    <d v="2025-06-21T00:00:00"/>
    <x v="13"/>
    <x v="3"/>
    <x v="1"/>
    <s v="Electronics"/>
    <n v="1"/>
    <n v="487.34"/>
    <n v="293.95"/>
    <n v="487.34"/>
    <n v="293.95"/>
    <x v="1561"/>
    <n v="0.39682767677596748"/>
    <x v="5"/>
  </r>
  <r>
    <n v="100188"/>
    <d v="2025-06-21T00:00:00"/>
    <x v="3"/>
    <x v="2"/>
    <x v="0"/>
    <s v="Electronics"/>
    <n v="12"/>
    <n v="373.75"/>
    <n v="238.22"/>
    <n v="4485"/>
    <n v="2858.64"/>
    <x v="1562"/>
    <n v="0.36262207357859533"/>
    <x v="5"/>
  </r>
  <r>
    <n v="100849"/>
    <d v="2025-06-21T00:00:00"/>
    <x v="9"/>
    <x v="2"/>
    <x v="0"/>
    <s v="Electronics"/>
    <n v="4"/>
    <n v="342.1"/>
    <n v="228.82"/>
    <n v="1368.4"/>
    <n v="915.28"/>
    <x v="1563"/>
    <n v="0.3311312481730489"/>
    <x v="5"/>
  </r>
  <r>
    <n v="102335"/>
    <d v="2025-06-21T00:00:00"/>
    <x v="12"/>
    <x v="0"/>
    <x v="3"/>
    <s v="Electronics"/>
    <n v="2"/>
    <n v="712.54"/>
    <n v="442.79"/>
    <n v="1425.08"/>
    <n v="885.58"/>
    <x v="1564"/>
    <n v="0.37857523788138203"/>
    <x v="5"/>
  </r>
  <r>
    <n v="102913"/>
    <d v="2025-06-21T00:00:00"/>
    <x v="5"/>
    <x v="1"/>
    <x v="3"/>
    <s v="Electronics"/>
    <n v="13"/>
    <n v="672.42"/>
    <n v="468.34"/>
    <n v="8741.4599999999991"/>
    <n v="6088.42"/>
    <x v="1565"/>
    <n v="0.30350078819785248"/>
    <x v="5"/>
  </r>
  <r>
    <n v="101429"/>
    <d v="2025-06-21T00:00:00"/>
    <x v="1"/>
    <x v="1"/>
    <x v="0"/>
    <s v="Electronics"/>
    <n v="6"/>
    <n v="341.01"/>
    <n v="239.96"/>
    <n v="2046.06"/>
    <n v="1439.76"/>
    <x v="1566"/>
    <n v="0.29632562094953224"/>
    <x v="5"/>
  </r>
  <r>
    <n v="104125"/>
    <d v="2025-06-21T00:00:00"/>
    <x v="5"/>
    <x v="1"/>
    <x v="0"/>
    <s v="Electronics"/>
    <n v="4"/>
    <n v="382.3"/>
    <n v="217.74"/>
    <n v="1529.2"/>
    <n v="870.96"/>
    <x v="1567"/>
    <n v="0.43044729270206644"/>
    <x v="5"/>
  </r>
  <r>
    <n v="104052"/>
    <d v="2025-06-21T00:00:00"/>
    <x v="5"/>
    <x v="1"/>
    <x v="1"/>
    <s v="Electronics"/>
    <n v="4"/>
    <n v="440.17"/>
    <n v="290.7"/>
    <n v="1760.68"/>
    <n v="1162.8"/>
    <x v="1568"/>
    <n v="0.33957334666151717"/>
    <x v="5"/>
  </r>
  <r>
    <n v="103489"/>
    <d v="2025-06-22T00:00:00"/>
    <x v="11"/>
    <x v="0"/>
    <x v="5"/>
    <s v="Electronics"/>
    <n v="3"/>
    <n v="828.4"/>
    <n v="627.73"/>
    <n v="2485.1999999999998"/>
    <n v="1883.19"/>
    <x v="1569"/>
    <n v="0.24223804925156922"/>
    <x v="5"/>
  </r>
  <r>
    <n v="101191"/>
    <d v="2025-06-22T00:00:00"/>
    <x v="11"/>
    <x v="0"/>
    <x v="2"/>
    <s v="Wearables"/>
    <n v="3"/>
    <n v="212.64"/>
    <n v="131.47"/>
    <n v="637.91999999999996"/>
    <n v="394.41"/>
    <x v="1570"/>
    <n v="0.38172498118886372"/>
    <x v="5"/>
  </r>
  <r>
    <n v="104663"/>
    <d v="2025-06-22T00:00:00"/>
    <x v="9"/>
    <x v="2"/>
    <x v="5"/>
    <s v="Electronics"/>
    <n v="10"/>
    <n v="922.68"/>
    <n v="677.62"/>
    <n v="9226.7999999999993"/>
    <n v="6776.2"/>
    <x v="1571"/>
    <n v="0.2655958728920102"/>
    <x v="5"/>
  </r>
  <r>
    <n v="100282"/>
    <d v="2025-06-22T00:00:00"/>
    <x v="10"/>
    <x v="2"/>
    <x v="0"/>
    <s v="Electronics"/>
    <n v="3"/>
    <n v="369.6"/>
    <n v="220.47"/>
    <n v="1108.8"/>
    <n v="661.41"/>
    <x v="1572"/>
    <n v="0.40349025974025976"/>
    <x v="5"/>
  </r>
  <r>
    <n v="100455"/>
    <d v="2025-06-22T00:00:00"/>
    <x v="4"/>
    <x v="0"/>
    <x v="1"/>
    <s v="Electronics"/>
    <n v="7"/>
    <n v="439.72"/>
    <n v="327.33"/>
    <n v="3078.04"/>
    <n v="2291.31"/>
    <x v="1573"/>
    <n v="0.25559446920767764"/>
    <x v="5"/>
  </r>
  <r>
    <n v="102630"/>
    <d v="2025-06-22T00:00:00"/>
    <x v="9"/>
    <x v="2"/>
    <x v="2"/>
    <s v="Wearables"/>
    <n v="1"/>
    <n v="207.96"/>
    <n v="141.13"/>
    <n v="207.96"/>
    <n v="141.13"/>
    <x v="1574"/>
    <n v="0.32135987689940376"/>
    <x v="5"/>
  </r>
  <r>
    <n v="103999"/>
    <d v="2025-06-22T00:00:00"/>
    <x v="10"/>
    <x v="2"/>
    <x v="7"/>
    <s v="Accessories"/>
    <n v="1"/>
    <n v="64.180000000000007"/>
    <n v="40.18"/>
    <n v="64.180000000000007"/>
    <n v="40.18"/>
    <x v="1575"/>
    <n v="0.37394827048924906"/>
    <x v="5"/>
  </r>
  <r>
    <n v="100797"/>
    <d v="2025-06-22T00:00:00"/>
    <x v="13"/>
    <x v="3"/>
    <x v="1"/>
    <s v="Electronics"/>
    <n v="3"/>
    <n v="469.33"/>
    <n v="321.58999999999997"/>
    <n v="1407.99"/>
    <n v="964.77"/>
    <x v="1576"/>
    <n v="0.31478916753670128"/>
    <x v="5"/>
  </r>
  <r>
    <n v="100437"/>
    <d v="2025-06-22T00:00:00"/>
    <x v="8"/>
    <x v="0"/>
    <x v="6"/>
    <s v="Accessories"/>
    <n v="15"/>
    <n v="115.36"/>
    <n v="64.959999999999994"/>
    <n v="1730.4"/>
    <n v="974.4"/>
    <x v="1577"/>
    <n v="0.43689320388349517"/>
    <x v="5"/>
  </r>
  <r>
    <n v="101554"/>
    <d v="2025-06-23T00:00:00"/>
    <x v="14"/>
    <x v="3"/>
    <x v="1"/>
    <s v="Electronics"/>
    <n v="2"/>
    <n v="428.4"/>
    <n v="330.06"/>
    <n v="856.8"/>
    <n v="660.12"/>
    <x v="1578"/>
    <n v="0.22955182072829128"/>
    <x v="5"/>
  </r>
  <r>
    <n v="102478"/>
    <d v="2025-06-23T00:00:00"/>
    <x v="1"/>
    <x v="1"/>
    <x v="0"/>
    <s v="Electronics"/>
    <n v="6"/>
    <n v="383.72"/>
    <n v="220.37"/>
    <n v="2302.3200000000002"/>
    <n v="1322.22"/>
    <x v="1579"/>
    <n v="0.42570103200250187"/>
    <x v="5"/>
  </r>
  <r>
    <n v="102972"/>
    <d v="2025-06-23T00:00:00"/>
    <x v="0"/>
    <x v="0"/>
    <x v="0"/>
    <s v="Electronics"/>
    <n v="2"/>
    <n v="321.33"/>
    <n v="226.19"/>
    <n v="642.66"/>
    <n v="452.38"/>
    <x v="1580"/>
    <n v="0.29608190956337721"/>
    <x v="5"/>
  </r>
  <r>
    <n v="103399"/>
    <d v="2025-06-23T00:00:00"/>
    <x v="0"/>
    <x v="0"/>
    <x v="0"/>
    <s v="Electronics"/>
    <n v="13"/>
    <n v="342.4"/>
    <n v="230.37"/>
    <n v="4451.2"/>
    <n v="2994.81"/>
    <x v="1581"/>
    <n v="0.32719042056074765"/>
    <x v="5"/>
  </r>
  <r>
    <n v="104020"/>
    <d v="2025-06-23T00:00:00"/>
    <x v="0"/>
    <x v="0"/>
    <x v="7"/>
    <s v="Accessories"/>
    <n v="7"/>
    <n v="65.849999999999994"/>
    <n v="39.46"/>
    <n v="460.95"/>
    <n v="276.22000000000003"/>
    <x v="1582"/>
    <n v="0.40075930144267269"/>
    <x v="5"/>
  </r>
  <r>
    <n v="102498"/>
    <d v="2025-06-23T00:00:00"/>
    <x v="13"/>
    <x v="3"/>
    <x v="3"/>
    <s v="Electronics"/>
    <n v="8"/>
    <n v="652.53"/>
    <n v="455.46"/>
    <n v="5220.24"/>
    <n v="3643.68"/>
    <x v="1583"/>
    <n v="0.30200910302974576"/>
    <x v="5"/>
  </r>
  <r>
    <n v="101011"/>
    <d v="2025-06-23T00:00:00"/>
    <x v="4"/>
    <x v="0"/>
    <x v="0"/>
    <s v="Electronics"/>
    <n v="5"/>
    <n v="328.1"/>
    <n v="238.14"/>
    <n v="1640.5"/>
    <n v="1190.7"/>
    <x v="1584"/>
    <n v="0.27418469978665039"/>
    <x v="5"/>
  </r>
  <r>
    <n v="104596"/>
    <d v="2025-06-23T00:00:00"/>
    <x v="1"/>
    <x v="1"/>
    <x v="0"/>
    <s v="Electronics"/>
    <n v="15"/>
    <n v="320.89"/>
    <n v="237.73"/>
    <n v="4813.3500000000004"/>
    <n v="3565.95"/>
    <x v="1585"/>
    <n v="0.25915422730530718"/>
    <x v="5"/>
  </r>
  <r>
    <n v="102916"/>
    <d v="2025-06-23T00:00:00"/>
    <x v="2"/>
    <x v="1"/>
    <x v="4"/>
    <s v="Accessories"/>
    <n v="7"/>
    <n v="47.13"/>
    <n v="24.12"/>
    <n v="329.91"/>
    <n v="168.84"/>
    <x v="1586"/>
    <n v="0.48822406110757482"/>
    <x v="5"/>
  </r>
  <r>
    <n v="101973"/>
    <d v="2025-06-23T00:00:00"/>
    <x v="6"/>
    <x v="0"/>
    <x v="6"/>
    <s v="Accessories"/>
    <n v="5"/>
    <n v="122.43"/>
    <n v="69.94"/>
    <n v="612.15"/>
    <n v="349.7"/>
    <x v="1587"/>
    <n v="0.42873478722535324"/>
    <x v="5"/>
  </r>
  <r>
    <n v="102164"/>
    <d v="2025-06-24T00:00:00"/>
    <x v="5"/>
    <x v="1"/>
    <x v="0"/>
    <s v="Electronics"/>
    <n v="10"/>
    <n v="362.66"/>
    <n v="236.22"/>
    <n v="3626.6"/>
    <n v="2362.1999999999998"/>
    <x v="1588"/>
    <n v="0.34864611481828711"/>
    <x v="5"/>
  </r>
  <r>
    <n v="101862"/>
    <d v="2025-06-24T00:00:00"/>
    <x v="1"/>
    <x v="1"/>
    <x v="2"/>
    <s v="Wearables"/>
    <n v="1"/>
    <n v="239.7"/>
    <n v="145.66999999999999"/>
    <n v="239.7"/>
    <n v="145.66999999999999"/>
    <x v="1589"/>
    <n v="0.39228201919065503"/>
    <x v="5"/>
  </r>
  <r>
    <n v="102194"/>
    <d v="2025-06-24T00:00:00"/>
    <x v="3"/>
    <x v="2"/>
    <x v="0"/>
    <s v="Electronics"/>
    <n v="6"/>
    <n v="362.89"/>
    <n v="247.94"/>
    <n v="2177.34"/>
    <n v="1487.64"/>
    <x v="1590"/>
    <n v="0.31676265535010611"/>
    <x v="5"/>
  </r>
  <r>
    <n v="100428"/>
    <d v="2025-06-24T00:00:00"/>
    <x v="13"/>
    <x v="3"/>
    <x v="5"/>
    <s v="Electronics"/>
    <n v="9"/>
    <n v="823.9"/>
    <n v="641.48"/>
    <n v="7415.1"/>
    <n v="5773.32"/>
    <x v="1591"/>
    <n v="0.22141036533559905"/>
    <x v="5"/>
  </r>
  <r>
    <n v="102344"/>
    <d v="2025-06-24T00:00:00"/>
    <x v="15"/>
    <x v="2"/>
    <x v="6"/>
    <s v="Accessories"/>
    <n v="10"/>
    <n v="111.96"/>
    <n v="69.22"/>
    <n v="1119.5999999999999"/>
    <n v="692.2"/>
    <x v="1592"/>
    <n v="0.3817434798142193"/>
    <x v="5"/>
  </r>
  <r>
    <n v="101897"/>
    <d v="2025-06-24T00:00:00"/>
    <x v="2"/>
    <x v="1"/>
    <x v="7"/>
    <s v="Accessories"/>
    <n v="9"/>
    <n v="65.349999999999994"/>
    <n v="37.299999999999997"/>
    <n v="588.15"/>
    <n v="335.7"/>
    <x v="1593"/>
    <n v="0.42922723794950268"/>
    <x v="5"/>
  </r>
  <r>
    <n v="102856"/>
    <d v="2025-06-24T00:00:00"/>
    <x v="10"/>
    <x v="2"/>
    <x v="7"/>
    <s v="Accessories"/>
    <n v="15"/>
    <n v="68.56"/>
    <n v="38.43"/>
    <n v="1028.4000000000001"/>
    <n v="576.45000000000005"/>
    <x v="1594"/>
    <n v="0.4394690781796966"/>
    <x v="5"/>
  </r>
  <r>
    <n v="102884"/>
    <d v="2025-06-24T00:00:00"/>
    <x v="0"/>
    <x v="0"/>
    <x v="0"/>
    <s v="Electronics"/>
    <n v="8"/>
    <n v="341.58"/>
    <n v="232.82"/>
    <n v="2732.64"/>
    <n v="1862.56"/>
    <x v="1595"/>
    <n v="0.31840271678669713"/>
    <x v="5"/>
  </r>
  <r>
    <n v="104062"/>
    <d v="2025-06-24T00:00:00"/>
    <x v="12"/>
    <x v="0"/>
    <x v="3"/>
    <s v="Electronics"/>
    <n v="8"/>
    <n v="679.59"/>
    <n v="409.01"/>
    <n v="5436.72"/>
    <n v="3272.08"/>
    <x v="1596"/>
    <n v="0.39815182683676925"/>
    <x v="5"/>
  </r>
  <r>
    <n v="100471"/>
    <d v="2025-06-24T00:00:00"/>
    <x v="6"/>
    <x v="0"/>
    <x v="5"/>
    <s v="Electronics"/>
    <n v="3"/>
    <n v="848.66"/>
    <n v="676.1"/>
    <n v="2545.98"/>
    <n v="2028.3"/>
    <x v="1597"/>
    <n v="0.20333231211557046"/>
    <x v="5"/>
  </r>
  <r>
    <n v="102340"/>
    <d v="2025-06-25T00:00:00"/>
    <x v="7"/>
    <x v="2"/>
    <x v="7"/>
    <s v="Accessories"/>
    <n v="11"/>
    <n v="63.7"/>
    <n v="40.56"/>
    <n v="700.7"/>
    <n v="446.16"/>
    <x v="1598"/>
    <n v="0.36326530612244901"/>
    <x v="5"/>
  </r>
  <r>
    <n v="101693"/>
    <d v="2025-06-25T00:00:00"/>
    <x v="3"/>
    <x v="2"/>
    <x v="1"/>
    <s v="Electronics"/>
    <n v="1"/>
    <n v="495.37"/>
    <n v="294.45"/>
    <n v="495.37"/>
    <n v="294.45"/>
    <x v="1599"/>
    <n v="0.40559581726790078"/>
    <x v="5"/>
  </r>
  <r>
    <n v="103714"/>
    <d v="2025-06-25T00:00:00"/>
    <x v="5"/>
    <x v="1"/>
    <x v="2"/>
    <s v="Wearables"/>
    <n v="10"/>
    <n v="227.72"/>
    <n v="141.61000000000001"/>
    <n v="2277.1999999999998"/>
    <n v="1416.1"/>
    <x v="1600"/>
    <n v="0.37813982083260145"/>
    <x v="5"/>
  </r>
  <r>
    <n v="103928"/>
    <d v="2025-06-25T00:00:00"/>
    <x v="5"/>
    <x v="1"/>
    <x v="2"/>
    <s v="Wearables"/>
    <n v="15"/>
    <n v="227.03"/>
    <n v="127.89"/>
    <n v="3405.45"/>
    <n v="1918.35"/>
    <x v="1601"/>
    <n v="0.43668237677839933"/>
    <x v="5"/>
  </r>
  <r>
    <n v="101911"/>
    <d v="2025-06-25T00:00:00"/>
    <x v="4"/>
    <x v="0"/>
    <x v="6"/>
    <s v="Accessories"/>
    <n v="14"/>
    <n v="127.88"/>
    <n v="66.06"/>
    <n v="1790.32"/>
    <n v="924.84"/>
    <x v="1602"/>
    <n v="0.48342195808570532"/>
    <x v="5"/>
  </r>
  <r>
    <n v="101538"/>
    <d v="2025-06-25T00:00:00"/>
    <x v="5"/>
    <x v="1"/>
    <x v="1"/>
    <s v="Electronics"/>
    <n v="14"/>
    <n v="420.7"/>
    <n v="321.08"/>
    <n v="5889.8"/>
    <n v="4495.12"/>
    <x v="1603"/>
    <n v="0.2367958164963157"/>
    <x v="5"/>
  </r>
  <r>
    <n v="104408"/>
    <d v="2025-06-25T00:00:00"/>
    <x v="12"/>
    <x v="0"/>
    <x v="4"/>
    <s v="Accessories"/>
    <n v="15"/>
    <n v="46.54"/>
    <n v="24.1"/>
    <n v="698.1"/>
    <n v="361.5"/>
    <x v="1604"/>
    <n v="0.48216587881392353"/>
    <x v="5"/>
  </r>
  <r>
    <n v="102582"/>
    <d v="2025-06-25T00:00:00"/>
    <x v="14"/>
    <x v="3"/>
    <x v="1"/>
    <s v="Electronics"/>
    <n v="1"/>
    <n v="461.63"/>
    <n v="333.64"/>
    <n v="461.63"/>
    <n v="333.64"/>
    <x v="1605"/>
    <n v="0.27725667742564392"/>
    <x v="5"/>
  </r>
  <r>
    <n v="100624"/>
    <d v="2025-06-25T00:00:00"/>
    <x v="9"/>
    <x v="2"/>
    <x v="1"/>
    <s v="Electronics"/>
    <n v="10"/>
    <n v="470.03"/>
    <n v="333.16"/>
    <n v="4700.3"/>
    <n v="3331.6"/>
    <x v="1606"/>
    <n v="0.29119417909495143"/>
    <x v="5"/>
  </r>
  <r>
    <n v="101506"/>
    <d v="2025-06-25T00:00:00"/>
    <x v="7"/>
    <x v="2"/>
    <x v="4"/>
    <s v="Accessories"/>
    <n v="13"/>
    <n v="41.17"/>
    <n v="22.89"/>
    <n v="535.21"/>
    <n v="297.57"/>
    <x v="1607"/>
    <n v="0.4440126305562303"/>
    <x v="5"/>
  </r>
  <r>
    <n v="104111"/>
    <d v="2025-06-25T00:00:00"/>
    <x v="15"/>
    <x v="2"/>
    <x v="3"/>
    <s v="Electronics"/>
    <n v="1"/>
    <n v="637.84"/>
    <n v="421.2"/>
    <n v="637.84"/>
    <n v="421.2"/>
    <x v="1608"/>
    <n v="0.33964630628370757"/>
    <x v="5"/>
  </r>
  <r>
    <n v="101227"/>
    <d v="2025-06-26T00:00:00"/>
    <x v="15"/>
    <x v="2"/>
    <x v="5"/>
    <s v="Electronics"/>
    <n v="6"/>
    <n v="834.83"/>
    <n v="638.6"/>
    <n v="5008.9799999999996"/>
    <n v="3831.6"/>
    <x v="1609"/>
    <n v="0.23505384329743775"/>
    <x v="5"/>
  </r>
  <r>
    <n v="100165"/>
    <d v="2025-06-26T00:00:00"/>
    <x v="4"/>
    <x v="0"/>
    <x v="1"/>
    <s v="Electronics"/>
    <n v="10"/>
    <n v="490.29"/>
    <n v="332.42"/>
    <n v="4902.8999999999996"/>
    <n v="3324.2"/>
    <x v="1610"/>
    <n v="0.32199310612086723"/>
    <x v="5"/>
  </r>
  <r>
    <n v="104542"/>
    <d v="2025-06-26T00:00:00"/>
    <x v="7"/>
    <x v="2"/>
    <x v="1"/>
    <s v="Electronics"/>
    <n v="9"/>
    <n v="489.08"/>
    <n v="310.89999999999998"/>
    <n v="4401.72"/>
    <n v="2798.1"/>
    <x v="1611"/>
    <n v="0.36431667620839131"/>
    <x v="5"/>
  </r>
  <r>
    <n v="103206"/>
    <d v="2025-06-26T00:00:00"/>
    <x v="5"/>
    <x v="1"/>
    <x v="1"/>
    <s v="Electronics"/>
    <n v="4"/>
    <n v="478.4"/>
    <n v="324.14"/>
    <n v="1913.6"/>
    <n v="1296.56"/>
    <x v="1612"/>
    <n v="0.32244983277591971"/>
    <x v="5"/>
  </r>
  <r>
    <n v="100031"/>
    <d v="2025-06-26T00:00:00"/>
    <x v="1"/>
    <x v="1"/>
    <x v="6"/>
    <s v="Accessories"/>
    <n v="2"/>
    <n v="114.65"/>
    <n v="69.010000000000005"/>
    <n v="229.3"/>
    <n v="138.02000000000001"/>
    <x v="1613"/>
    <n v="0.3980811164413432"/>
    <x v="5"/>
  </r>
  <r>
    <n v="103536"/>
    <d v="2025-06-27T00:00:00"/>
    <x v="6"/>
    <x v="0"/>
    <x v="2"/>
    <s v="Wearables"/>
    <n v="8"/>
    <n v="222.67"/>
    <n v="141.58000000000001"/>
    <n v="1781.36"/>
    <n v="1132.6400000000001"/>
    <x v="1614"/>
    <n v="0.3641711950419903"/>
    <x v="5"/>
  </r>
  <r>
    <n v="101398"/>
    <d v="2025-06-27T00:00:00"/>
    <x v="6"/>
    <x v="0"/>
    <x v="0"/>
    <s v="Electronics"/>
    <n v="5"/>
    <n v="320.92"/>
    <n v="220.02"/>
    <n v="1604.6"/>
    <n v="1100.0999999999999"/>
    <x v="1615"/>
    <n v="0.31440857534588063"/>
    <x v="5"/>
  </r>
  <r>
    <n v="104237"/>
    <d v="2025-06-27T00:00:00"/>
    <x v="12"/>
    <x v="0"/>
    <x v="5"/>
    <s v="Electronics"/>
    <n v="13"/>
    <n v="814.57"/>
    <n v="605.14"/>
    <n v="10589.41"/>
    <n v="7866.82"/>
    <x v="1616"/>
    <n v="0.25710497563131468"/>
    <x v="5"/>
  </r>
  <r>
    <n v="103578"/>
    <d v="2025-06-27T00:00:00"/>
    <x v="10"/>
    <x v="2"/>
    <x v="7"/>
    <s v="Accessories"/>
    <n v="15"/>
    <n v="64.59"/>
    <n v="38.26"/>
    <n v="968.85"/>
    <n v="573.9"/>
    <x v="1617"/>
    <n v="0.40764824276203748"/>
    <x v="5"/>
  </r>
  <r>
    <n v="101236"/>
    <d v="2025-06-27T00:00:00"/>
    <x v="15"/>
    <x v="2"/>
    <x v="5"/>
    <s v="Electronics"/>
    <n v="7"/>
    <n v="986.43"/>
    <n v="633.67999999999995"/>
    <n v="6905.01"/>
    <n v="4435.76"/>
    <x v="1618"/>
    <n v="0.3576026682075768"/>
    <x v="5"/>
  </r>
  <r>
    <n v="103848"/>
    <d v="2025-06-27T00:00:00"/>
    <x v="10"/>
    <x v="2"/>
    <x v="3"/>
    <s v="Electronics"/>
    <n v="1"/>
    <n v="678.78"/>
    <n v="462.04"/>
    <n v="678.78"/>
    <n v="462.04"/>
    <x v="1619"/>
    <n v="0.31930817054126515"/>
    <x v="5"/>
  </r>
  <r>
    <n v="102896"/>
    <d v="2025-06-27T00:00:00"/>
    <x v="13"/>
    <x v="3"/>
    <x v="0"/>
    <s v="Electronics"/>
    <n v="3"/>
    <n v="359.81"/>
    <n v="233.18"/>
    <n v="1079.43"/>
    <n v="699.54"/>
    <x v="1620"/>
    <n v="0.35193574386481763"/>
    <x v="5"/>
  </r>
  <r>
    <n v="103061"/>
    <d v="2025-06-27T00:00:00"/>
    <x v="8"/>
    <x v="0"/>
    <x v="3"/>
    <s v="Electronics"/>
    <n v="15"/>
    <n v="714.91"/>
    <n v="444.85"/>
    <n v="10723.65"/>
    <n v="6672.75"/>
    <x v="1621"/>
    <n v="0.37775384314109467"/>
    <x v="5"/>
  </r>
  <r>
    <n v="102464"/>
    <d v="2025-06-27T00:00:00"/>
    <x v="9"/>
    <x v="2"/>
    <x v="2"/>
    <s v="Wearables"/>
    <n v="2"/>
    <n v="216.45"/>
    <n v="139.66999999999999"/>
    <n v="432.9"/>
    <n v="279.33999999999997"/>
    <x v="1622"/>
    <n v="0.35472395472395474"/>
    <x v="5"/>
  </r>
  <r>
    <n v="103663"/>
    <d v="2025-06-27T00:00:00"/>
    <x v="0"/>
    <x v="0"/>
    <x v="1"/>
    <s v="Electronics"/>
    <n v="1"/>
    <n v="501.22"/>
    <n v="307.85000000000002"/>
    <n v="501.22"/>
    <n v="307.85000000000002"/>
    <x v="1623"/>
    <n v="0.38579865129085034"/>
    <x v="5"/>
  </r>
  <r>
    <n v="100769"/>
    <d v="2025-06-28T00:00:00"/>
    <x v="3"/>
    <x v="2"/>
    <x v="2"/>
    <s v="Wearables"/>
    <n v="1"/>
    <n v="215.33"/>
    <n v="132.06"/>
    <n v="215.33"/>
    <n v="132.06"/>
    <x v="1624"/>
    <n v="0.38670877258161895"/>
    <x v="5"/>
  </r>
  <r>
    <n v="100634"/>
    <d v="2025-06-28T00:00:00"/>
    <x v="9"/>
    <x v="2"/>
    <x v="1"/>
    <s v="Electronics"/>
    <n v="9"/>
    <n v="473"/>
    <n v="330.03"/>
    <n v="4257"/>
    <n v="2970.27"/>
    <x v="1625"/>
    <n v="0.30226215644820298"/>
    <x v="5"/>
  </r>
  <r>
    <n v="100668"/>
    <d v="2025-06-28T00:00:00"/>
    <x v="6"/>
    <x v="0"/>
    <x v="2"/>
    <s v="Wearables"/>
    <n v="8"/>
    <n v="230.57"/>
    <n v="132.1"/>
    <n v="1844.56"/>
    <n v="1056.8"/>
    <x v="1626"/>
    <n v="0.427072038860216"/>
    <x v="5"/>
  </r>
  <r>
    <n v="100546"/>
    <d v="2025-06-28T00:00:00"/>
    <x v="10"/>
    <x v="2"/>
    <x v="0"/>
    <s v="Electronics"/>
    <n v="7"/>
    <n v="365.31"/>
    <n v="220.62"/>
    <n v="2557.17"/>
    <n v="1544.34"/>
    <x v="1627"/>
    <n v="0.39607456680627418"/>
    <x v="5"/>
  </r>
  <r>
    <n v="101314"/>
    <d v="2025-06-28T00:00:00"/>
    <x v="2"/>
    <x v="1"/>
    <x v="2"/>
    <s v="Wearables"/>
    <n v="7"/>
    <n v="198.82"/>
    <n v="134.47"/>
    <n v="1391.74"/>
    <n v="941.29"/>
    <x v="1628"/>
    <n v="0.32365959159038327"/>
    <x v="5"/>
  </r>
  <r>
    <n v="100264"/>
    <d v="2025-06-28T00:00:00"/>
    <x v="9"/>
    <x v="2"/>
    <x v="6"/>
    <s v="Accessories"/>
    <n v="3"/>
    <n v="128.03"/>
    <n v="70.86"/>
    <n v="384.09"/>
    <n v="212.58"/>
    <x v="1629"/>
    <n v="0.44653596813246887"/>
    <x v="5"/>
  </r>
  <r>
    <n v="103689"/>
    <d v="2025-06-28T00:00:00"/>
    <x v="12"/>
    <x v="0"/>
    <x v="2"/>
    <s v="Wearables"/>
    <n v="6"/>
    <n v="220.13"/>
    <n v="132.63"/>
    <n v="1320.78"/>
    <n v="795.78"/>
    <x v="1630"/>
    <n v="0.39749239085994642"/>
    <x v="5"/>
  </r>
  <r>
    <n v="104044"/>
    <d v="2025-06-28T00:00:00"/>
    <x v="2"/>
    <x v="1"/>
    <x v="4"/>
    <s v="Accessories"/>
    <n v="1"/>
    <n v="48.98"/>
    <n v="23.68"/>
    <n v="48.98"/>
    <n v="23.68"/>
    <x v="1631"/>
    <n v="0.51653736218864843"/>
    <x v="5"/>
  </r>
  <r>
    <n v="104655"/>
    <d v="2025-06-28T00:00:00"/>
    <x v="15"/>
    <x v="2"/>
    <x v="1"/>
    <s v="Electronics"/>
    <n v="10"/>
    <n v="482.2"/>
    <n v="297.61"/>
    <n v="4822"/>
    <n v="2976.1"/>
    <x v="1632"/>
    <n v="0.38280796350062218"/>
    <x v="5"/>
  </r>
  <r>
    <n v="104467"/>
    <d v="2025-06-28T00:00:00"/>
    <x v="6"/>
    <x v="0"/>
    <x v="5"/>
    <s v="Electronics"/>
    <n v="5"/>
    <n v="936.96"/>
    <n v="672.69"/>
    <n v="4684.8"/>
    <n v="3363.45"/>
    <x v="1633"/>
    <n v="0.28205046106557385"/>
    <x v="5"/>
  </r>
  <r>
    <n v="103011"/>
    <d v="2025-06-29T00:00:00"/>
    <x v="7"/>
    <x v="2"/>
    <x v="4"/>
    <s v="Accessories"/>
    <n v="6"/>
    <n v="45.91"/>
    <n v="23.11"/>
    <n v="275.45999999999998"/>
    <n v="138.66"/>
    <x v="1634"/>
    <n v="0.49662382923110432"/>
    <x v="5"/>
  </r>
  <r>
    <n v="102528"/>
    <d v="2025-06-29T00:00:00"/>
    <x v="13"/>
    <x v="3"/>
    <x v="4"/>
    <s v="Accessories"/>
    <n v="12"/>
    <n v="49.07"/>
    <n v="22.24"/>
    <n v="588.84"/>
    <n v="266.88"/>
    <x v="1635"/>
    <n v="0.5467699205217037"/>
    <x v="5"/>
  </r>
  <r>
    <n v="104270"/>
    <d v="2025-06-29T00:00:00"/>
    <x v="14"/>
    <x v="3"/>
    <x v="6"/>
    <s v="Accessories"/>
    <n v="9"/>
    <n v="133.66"/>
    <n v="72.38"/>
    <n v="1202.94"/>
    <n v="651.41999999999996"/>
    <x v="1636"/>
    <n v="0.45847673200658395"/>
    <x v="5"/>
  </r>
  <r>
    <n v="102970"/>
    <d v="2025-06-29T00:00:00"/>
    <x v="3"/>
    <x v="2"/>
    <x v="7"/>
    <s v="Accessories"/>
    <n v="8"/>
    <n v="75.56"/>
    <n v="38.39"/>
    <n v="604.48"/>
    <n v="307.12"/>
    <x v="1637"/>
    <n v="0.49192694547379567"/>
    <x v="5"/>
  </r>
  <r>
    <n v="104831"/>
    <d v="2025-06-29T00:00:00"/>
    <x v="5"/>
    <x v="1"/>
    <x v="1"/>
    <s v="Electronics"/>
    <n v="5"/>
    <n v="500.04"/>
    <n v="331.95"/>
    <n v="2500.1999999999998"/>
    <n v="1659.75"/>
    <x v="1638"/>
    <n v="0.33615310775137985"/>
    <x v="5"/>
  </r>
  <r>
    <n v="101716"/>
    <d v="2025-06-29T00:00:00"/>
    <x v="14"/>
    <x v="3"/>
    <x v="1"/>
    <s v="Electronics"/>
    <n v="13"/>
    <n v="490.72"/>
    <n v="300.38"/>
    <n v="6379.36"/>
    <n v="3904.94"/>
    <x v="1639"/>
    <n v="0.38787903488751219"/>
    <x v="5"/>
  </r>
  <r>
    <n v="103115"/>
    <d v="2025-06-29T00:00:00"/>
    <x v="11"/>
    <x v="0"/>
    <x v="3"/>
    <s v="Electronics"/>
    <n v="11"/>
    <n v="720.91"/>
    <n v="436.16"/>
    <n v="7930.01"/>
    <n v="4797.76"/>
    <x v="1640"/>
    <n v="0.39498689156760203"/>
    <x v="5"/>
  </r>
  <r>
    <n v="102609"/>
    <d v="2025-06-29T00:00:00"/>
    <x v="2"/>
    <x v="1"/>
    <x v="3"/>
    <s v="Electronics"/>
    <n v="14"/>
    <n v="727.74"/>
    <n v="411.2"/>
    <n v="10188.36"/>
    <n v="5756.8"/>
    <x v="1641"/>
    <n v="0.4349630362492099"/>
    <x v="5"/>
  </r>
  <r>
    <n v="104114"/>
    <d v="2025-06-29T00:00:00"/>
    <x v="4"/>
    <x v="0"/>
    <x v="3"/>
    <s v="Electronics"/>
    <n v="1"/>
    <n v="720.95"/>
    <n v="447.88"/>
    <n v="720.95"/>
    <n v="447.88"/>
    <x v="1642"/>
    <n v="0.37876413066093356"/>
    <x v="5"/>
  </r>
  <r>
    <n v="104978"/>
    <d v="2025-06-29T00:00:00"/>
    <x v="6"/>
    <x v="0"/>
    <x v="7"/>
    <s v="Accessories"/>
    <n v="9"/>
    <n v="76.58"/>
    <n v="38.619999999999997"/>
    <n v="689.22"/>
    <n v="347.58"/>
    <x v="1643"/>
    <n v="0.49569078088273705"/>
    <x v="5"/>
  </r>
  <r>
    <n v="102600"/>
    <d v="2025-06-29T00:00:00"/>
    <x v="6"/>
    <x v="0"/>
    <x v="6"/>
    <s v="Accessories"/>
    <n v="4"/>
    <n v="128.55000000000001"/>
    <n v="64.680000000000007"/>
    <n v="514.20000000000005"/>
    <n v="258.72000000000003"/>
    <x v="1644"/>
    <n v="0.49684947491248538"/>
    <x v="5"/>
  </r>
  <r>
    <n v="101558"/>
    <d v="2025-06-29T00:00:00"/>
    <x v="3"/>
    <x v="2"/>
    <x v="3"/>
    <s v="Electronics"/>
    <n v="2"/>
    <n v="598.16999999999996"/>
    <n v="452.78"/>
    <n v="1196.3399999999999"/>
    <n v="905.56"/>
    <x v="1645"/>
    <n v="0.24305799354698496"/>
    <x v="5"/>
  </r>
  <r>
    <n v="103226"/>
    <d v="2025-06-29T00:00:00"/>
    <x v="14"/>
    <x v="3"/>
    <x v="1"/>
    <s v="Electronics"/>
    <n v="3"/>
    <n v="462.24"/>
    <n v="326.77999999999997"/>
    <n v="1386.72"/>
    <n v="980.34"/>
    <x v="1646"/>
    <n v="0.29305122879889234"/>
    <x v="5"/>
  </r>
  <r>
    <n v="104972"/>
    <d v="2025-06-29T00:00:00"/>
    <x v="14"/>
    <x v="3"/>
    <x v="2"/>
    <s v="Wearables"/>
    <n v="9"/>
    <n v="225.4"/>
    <n v="133.53"/>
    <n v="2028.6"/>
    <n v="1201.77"/>
    <x v="1647"/>
    <n v="0.40758651286601594"/>
    <x v="5"/>
  </r>
  <r>
    <n v="101711"/>
    <d v="2025-06-30T00:00:00"/>
    <x v="12"/>
    <x v="0"/>
    <x v="1"/>
    <s v="Electronics"/>
    <n v="4"/>
    <n v="458.4"/>
    <n v="305.95999999999998"/>
    <n v="1833.6"/>
    <n v="1223.8399999999999"/>
    <x v="1648"/>
    <n v="0.33254799301919724"/>
    <x v="5"/>
  </r>
  <r>
    <n v="101281"/>
    <d v="2025-06-30T00:00:00"/>
    <x v="5"/>
    <x v="1"/>
    <x v="5"/>
    <s v="Electronics"/>
    <n v="2"/>
    <n v="963.42"/>
    <n v="648.64"/>
    <n v="1926.84"/>
    <n v="1297.28"/>
    <x v="1649"/>
    <n v="0.32673185111374065"/>
    <x v="5"/>
  </r>
  <r>
    <n v="103487"/>
    <d v="2025-06-30T00:00:00"/>
    <x v="3"/>
    <x v="2"/>
    <x v="0"/>
    <s v="Electronics"/>
    <n v="14"/>
    <n v="351.29"/>
    <n v="228.29"/>
    <n v="4918.0600000000004"/>
    <n v="3196.06"/>
    <x v="1650"/>
    <n v="0.35013806256938718"/>
    <x v="5"/>
  </r>
  <r>
    <n v="104782"/>
    <d v="2025-06-30T00:00:00"/>
    <x v="0"/>
    <x v="0"/>
    <x v="6"/>
    <s v="Accessories"/>
    <n v="2"/>
    <n v="109.23"/>
    <n v="65.23"/>
    <n v="218.46"/>
    <n v="130.46"/>
    <x v="1651"/>
    <n v="0.40281973816717015"/>
    <x v="5"/>
  </r>
  <r>
    <n v="102380"/>
    <d v="2025-06-30T00:00:00"/>
    <x v="2"/>
    <x v="1"/>
    <x v="2"/>
    <s v="Wearables"/>
    <n v="10"/>
    <n v="234.3"/>
    <n v="144.63"/>
    <n v="2343"/>
    <n v="1446.3"/>
    <x v="1652"/>
    <n v="0.38271446862996161"/>
    <x v="5"/>
  </r>
  <r>
    <n v="100190"/>
    <d v="2025-06-30T00:00:00"/>
    <x v="8"/>
    <x v="0"/>
    <x v="3"/>
    <s v="Electronics"/>
    <n v="12"/>
    <n v="675.3"/>
    <n v="435.37"/>
    <n v="8103.6"/>
    <n v="5224.4399999999996"/>
    <x v="1653"/>
    <n v="0.35529394343254855"/>
    <x v="5"/>
  </r>
  <r>
    <n v="103252"/>
    <d v="2025-06-30T00:00:00"/>
    <x v="11"/>
    <x v="0"/>
    <x v="4"/>
    <s v="Accessories"/>
    <n v="8"/>
    <n v="44.73"/>
    <n v="24.28"/>
    <n v="357.84"/>
    <n v="194.24"/>
    <x v="1654"/>
    <n v="0.45718756986362613"/>
    <x v="5"/>
  </r>
  <r>
    <n v="101702"/>
    <d v="2025-06-30T00:00:00"/>
    <x v="10"/>
    <x v="2"/>
    <x v="3"/>
    <s v="Electronics"/>
    <n v="9"/>
    <n v="698.77"/>
    <n v="455.09"/>
    <n v="6288.93"/>
    <n v="4095.81"/>
    <x v="1655"/>
    <n v="0.34872704895745388"/>
    <x v="5"/>
  </r>
  <r>
    <n v="104439"/>
    <d v="2025-06-30T00:00:00"/>
    <x v="13"/>
    <x v="3"/>
    <x v="2"/>
    <s v="Wearables"/>
    <n v="3"/>
    <n v="225.85"/>
    <n v="139.88"/>
    <n v="677.55"/>
    <n v="419.64"/>
    <x v="1656"/>
    <n v="0.38065087447420853"/>
    <x v="5"/>
  </r>
  <r>
    <n v="104157"/>
    <d v="2025-06-30T00:00:00"/>
    <x v="15"/>
    <x v="2"/>
    <x v="1"/>
    <s v="Electronics"/>
    <n v="12"/>
    <n v="449.36"/>
    <n v="312.49"/>
    <n v="5392.32"/>
    <n v="3749.88"/>
    <x v="1657"/>
    <n v="0.30458874844222888"/>
    <x v="5"/>
  </r>
  <r>
    <n v="100091"/>
    <d v="2025-07-01T00:00:00"/>
    <x v="0"/>
    <x v="0"/>
    <x v="5"/>
    <s v="Electronics"/>
    <n v="7"/>
    <n v="891.36"/>
    <n v="680.12"/>
    <n v="6239.52"/>
    <n v="4760.84"/>
    <x v="1658"/>
    <n v="0.23698617842398137"/>
    <x v="6"/>
  </r>
  <r>
    <n v="101343"/>
    <d v="2025-07-01T00:00:00"/>
    <x v="14"/>
    <x v="3"/>
    <x v="1"/>
    <s v="Electronics"/>
    <n v="3"/>
    <n v="502.89"/>
    <n v="292.93"/>
    <n v="1508.67"/>
    <n v="878.79"/>
    <x v="1659"/>
    <n v="0.41750681063453243"/>
    <x v="6"/>
  </r>
  <r>
    <n v="102379"/>
    <d v="2025-07-01T00:00:00"/>
    <x v="15"/>
    <x v="2"/>
    <x v="4"/>
    <s v="Accessories"/>
    <n v="11"/>
    <n v="42.29"/>
    <n v="23.17"/>
    <n v="465.19"/>
    <n v="254.87"/>
    <x v="1660"/>
    <n v="0.45211633956017971"/>
    <x v="6"/>
  </r>
  <r>
    <n v="100612"/>
    <d v="2025-07-01T00:00:00"/>
    <x v="1"/>
    <x v="1"/>
    <x v="5"/>
    <s v="Electronics"/>
    <n v="6"/>
    <n v="879.6"/>
    <n v="621.20000000000005"/>
    <n v="5277.6"/>
    <n v="3727.2"/>
    <x v="1661"/>
    <n v="0.29376989540700327"/>
    <x v="6"/>
  </r>
  <r>
    <n v="103394"/>
    <d v="2025-07-01T00:00:00"/>
    <x v="9"/>
    <x v="2"/>
    <x v="7"/>
    <s v="Accessories"/>
    <n v="2"/>
    <n v="77.400000000000006"/>
    <n v="35.97"/>
    <n v="154.80000000000001"/>
    <n v="71.94"/>
    <x v="1662"/>
    <n v="0.53527131782945736"/>
    <x v="6"/>
  </r>
  <r>
    <n v="100052"/>
    <d v="2025-07-01T00:00:00"/>
    <x v="2"/>
    <x v="1"/>
    <x v="3"/>
    <s v="Electronics"/>
    <n v="3"/>
    <n v="612.01"/>
    <n v="413.52"/>
    <n v="1836.03"/>
    <n v="1240.56"/>
    <x v="1663"/>
    <n v="0.32432476593519716"/>
    <x v="6"/>
  </r>
  <r>
    <n v="101594"/>
    <d v="2025-07-01T00:00:00"/>
    <x v="12"/>
    <x v="0"/>
    <x v="2"/>
    <s v="Wearables"/>
    <n v="11"/>
    <n v="230.4"/>
    <n v="145.88999999999999"/>
    <n v="2534.4"/>
    <n v="1604.79"/>
    <x v="1664"/>
    <n v="0.36679687500000002"/>
    <x v="6"/>
  </r>
  <r>
    <n v="104678"/>
    <d v="2025-07-01T00:00:00"/>
    <x v="13"/>
    <x v="3"/>
    <x v="6"/>
    <s v="Accessories"/>
    <n v="8"/>
    <n v="109"/>
    <n v="65.61"/>
    <n v="872"/>
    <n v="524.88"/>
    <x v="1665"/>
    <n v="0.39807339449541285"/>
    <x v="6"/>
  </r>
  <r>
    <n v="104768"/>
    <d v="2025-07-02T00:00:00"/>
    <x v="6"/>
    <x v="0"/>
    <x v="4"/>
    <s v="Accessories"/>
    <n v="2"/>
    <n v="46.73"/>
    <n v="23.37"/>
    <n v="93.46"/>
    <n v="46.74"/>
    <x v="1666"/>
    <n v="0.49989300235394818"/>
    <x v="6"/>
  </r>
  <r>
    <n v="103672"/>
    <d v="2025-07-02T00:00:00"/>
    <x v="11"/>
    <x v="0"/>
    <x v="4"/>
    <s v="Accessories"/>
    <n v="4"/>
    <n v="44.71"/>
    <n v="22.64"/>
    <n v="178.84"/>
    <n v="90.56"/>
    <x v="1667"/>
    <n v="0.49362558711697607"/>
    <x v="6"/>
  </r>
  <r>
    <n v="104686"/>
    <d v="2025-07-02T00:00:00"/>
    <x v="9"/>
    <x v="2"/>
    <x v="3"/>
    <s v="Electronics"/>
    <n v="8"/>
    <n v="637.62"/>
    <n v="452.29"/>
    <n v="5100.96"/>
    <n v="3618.32"/>
    <x v="1668"/>
    <n v="0.29065901320535742"/>
    <x v="6"/>
  </r>
  <r>
    <n v="104563"/>
    <d v="2025-07-02T00:00:00"/>
    <x v="14"/>
    <x v="3"/>
    <x v="7"/>
    <s v="Accessories"/>
    <n v="12"/>
    <n v="73.28"/>
    <n v="35.75"/>
    <n v="879.36"/>
    <n v="429"/>
    <x v="1669"/>
    <n v="0.51214519650655022"/>
    <x v="6"/>
  </r>
  <r>
    <n v="100268"/>
    <d v="2025-07-02T00:00:00"/>
    <x v="2"/>
    <x v="1"/>
    <x v="2"/>
    <s v="Wearables"/>
    <n v="15"/>
    <n v="235.18"/>
    <n v="142.05000000000001"/>
    <n v="3527.7"/>
    <n v="2130.75"/>
    <x v="1670"/>
    <n v="0.39599455736031974"/>
    <x v="6"/>
  </r>
  <r>
    <n v="104610"/>
    <d v="2025-07-02T00:00:00"/>
    <x v="15"/>
    <x v="2"/>
    <x v="0"/>
    <s v="Electronics"/>
    <n v="13"/>
    <n v="334.09"/>
    <n v="246.98"/>
    <n v="4343.17"/>
    <n v="3210.74"/>
    <x v="1671"/>
    <n v="0.26073812445748157"/>
    <x v="6"/>
  </r>
  <r>
    <n v="100972"/>
    <d v="2025-07-02T00:00:00"/>
    <x v="13"/>
    <x v="3"/>
    <x v="6"/>
    <s v="Accessories"/>
    <n v="6"/>
    <n v="132.15"/>
    <n v="65.52"/>
    <n v="792.9"/>
    <n v="393.12"/>
    <x v="1672"/>
    <n v="0.50419977298524399"/>
    <x v="6"/>
  </r>
  <r>
    <n v="103397"/>
    <d v="2025-07-02T00:00:00"/>
    <x v="2"/>
    <x v="1"/>
    <x v="1"/>
    <s v="Electronics"/>
    <n v="3"/>
    <n v="420.55"/>
    <n v="299.3"/>
    <n v="1261.6500000000001"/>
    <n v="897.9"/>
    <x v="1673"/>
    <n v="0.28831292355249083"/>
    <x v="6"/>
  </r>
  <r>
    <n v="101672"/>
    <d v="2025-07-02T00:00:00"/>
    <x v="13"/>
    <x v="3"/>
    <x v="5"/>
    <s v="Electronics"/>
    <n v="8"/>
    <n v="874.7"/>
    <n v="675.15"/>
    <n v="6997.6"/>
    <n v="5401.2"/>
    <x v="1674"/>
    <n v="0.22813536069509552"/>
    <x v="6"/>
  </r>
  <r>
    <n v="101266"/>
    <d v="2025-07-02T00:00:00"/>
    <x v="4"/>
    <x v="0"/>
    <x v="2"/>
    <s v="Wearables"/>
    <n v="10"/>
    <n v="239.6"/>
    <n v="144.58000000000001"/>
    <n v="2396"/>
    <n v="1445.8"/>
    <x v="1675"/>
    <n v="0.39657762938230384"/>
    <x v="6"/>
  </r>
  <r>
    <n v="102318"/>
    <d v="2025-07-02T00:00:00"/>
    <x v="3"/>
    <x v="2"/>
    <x v="5"/>
    <s v="Electronics"/>
    <n v="12"/>
    <n v="966.93"/>
    <n v="674.67"/>
    <n v="11603.16"/>
    <n v="8096.04"/>
    <x v="1676"/>
    <n v="0.30225559244205891"/>
    <x v="6"/>
  </r>
  <r>
    <n v="103744"/>
    <d v="2025-07-03T00:00:00"/>
    <x v="11"/>
    <x v="0"/>
    <x v="3"/>
    <s v="Electronics"/>
    <n v="3"/>
    <n v="702.24"/>
    <n v="459.96"/>
    <n v="2106.7199999999998"/>
    <n v="1379.88"/>
    <x v="1677"/>
    <n v="0.34501025290498966"/>
    <x v="6"/>
  </r>
  <r>
    <n v="100486"/>
    <d v="2025-07-03T00:00:00"/>
    <x v="13"/>
    <x v="3"/>
    <x v="7"/>
    <s v="Accessories"/>
    <n v="11"/>
    <n v="64.19"/>
    <n v="37.520000000000003"/>
    <n v="706.09"/>
    <n v="412.72"/>
    <x v="1678"/>
    <n v="0.41548527808069791"/>
    <x v="6"/>
  </r>
  <r>
    <n v="102110"/>
    <d v="2025-07-03T00:00:00"/>
    <x v="13"/>
    <x v="3"/>
    <x v="4"/>
    <s v="Accessories"/>
    <n v="12"/>
    <n v="49.13"/>
    <n v="22.83"/>
    <n v="589.55999999999995"/>
    <n v="273.95999999999998"/>
    <x v="1679"/>
    <n v="0.53531447180948499"/>
    <x v="6"/>
  </r>
  <r>
    <n v="101490"/>
    <d v="2025-07-03T00:00:00"/>
    <x v="15"/>
    <x v="2"/>
    <x v="2"/>
    <s v="Wearables"/>
    <n v="15"/>
    <n v="234.7"/>
    <n v="145"/>
    <n v="3520.5"/>
    <n v="2175"/>
    <x v="1680"/>
    <n v="0.38219002982530892"/>
    <x v="6"/>
  </r>
  <r>
    <n v="102660"/>
    <d v="2025-07-03T00:00:00"/>
    <x v="2"/>
    <x v="1"/>
    <x v="0"/>
    <s v="Electronics"/>
    <n v="4"/>
    <n v="347.43"/>
    <n v="236.18"/>
    <n v="1389.72"/>
    <n v="944.72"/>
    <x v="1681"/>
    <n v="0.32020838730103907"/>
    <x v="6"/>
  </r>
  <r>
    <n v="103137"/>
    <d v="2025-07-03T00:00:00"/>
    <x v="2"/>
    <x v="1"/>
    <x v="5"/>
    <s v="Electronics"/>
    <n v="7"/>
    <n v="867.41"/>
    <n v="650.35"/>
    <n v="6071.87"/>
    <n v="4552.45"/>
    <x v="1682"/>
    <n v="0.25023921790156906"/>
    <x v="6"/>
  </r>
  <r>
    <n v="100274"/>
    <d v="2025-07-04T00:00:00"/>
    <x v="14"/>
    <x v="3"/>
    <x v="6"/>
    <s v="Accessories"/>
    <n v="15"/>
    <n v="128.87"/>
    <n v="71.87"/>
    <n v="1933.05"/>
    <n v="1078.05"/>
    <x v="1683"/>
    <n v="0.44230620004655857"/>
    <x v="6"/>
  </r>
  <r>
    <n v="102477"/>
    <d v="2025-07-04T00:00:00"/>
    <x v="11"/>
    <x v="0"/>
    <x v="7"/>
    <s v="Accessories"/>
    <n v="9"/>
    <n v="76.400000000000006"/>
    <n v="39.76"/>
    <n v="687.6"/>
    <n v="357.84"/>
    <x v="1684"/>
    <n v="0.47958115183246081"/>
    <x v="6"/>
  </r>
  <r>
    <n v="100149"/>
    <d v="2025-07-04T00:00:00"/>
    <x v="12"/>
    <x v="0"/>
    <x v="4"/>
    <s v="Accessories"/>
    <n v="3"/>
    <n v="46.04"/>
    <n v="24.07"/>
    <n v="138.12"/>
    <n v="72.209999999999994"/>
    <x v="1685"/>
    <n v="0.47719374456993924"/>
    <x v="6"/>
  </r>
  <r>
    <n v="103680"/>
    <d v="2025-07-04T00:00:00"/>
    <x v="10"/>
    <x v="2"/>
    <x v="5"/>
    <s v="Electronics"/>
    <n v="14"/>
    <n v="854.02"/>
    <n v="675.71"/>
    <n v="11956.28"/>
    <n v="9459.94"/>
    <x v="1686"/>
    <n v="0.20878902133439498"/>
    <x v="6"/>
  </r>
  <r>
    <n v="102400"/>
    <d v="2025-07-04T00:00:00"/>
    <x v="2"/>
    <x v="1"/>
    <x v="0"/>
    <s v="Electronics"/>
    <n v="3"/>
    <n v="330.08"/>
    <n v="243.99"/>
    <n v="990.24"/>
    <n v="731.97"/>
    <x v="1687"/>
    <n v="0.26081555986427529"/>
    <x v="6"/>
  </r>
  <r>
    <n v="103899"/>
    <d v="2025-07-04T00:00:00"/>
    <x v="7"/>
    <x v="2"/>
    <x v="7"/>
    <s v="Accessories"/>
    <n v="3"/>
    <n v="74.760000000000005"/>
    <n v="36.69"/>
    <n v="224.28"/>
    <n v="110.07"/>
    <x v="1688"/>
    <n v="0.5092295345104334"/>
    <x v="6"/>
  </r>
  <r>
    <n v="101453"/>
    <d v="2025-07-04T00:00:00"/>
    <x v="13"/>
    <x v="3"/>
    <x v="4"/>
    <s v="Accessories"/>
    <n v="7"/>
    <n v="48.77"/>
    <n v="24.4"/>
    <n v="341.39"/>
    <n v="170.8"/>
    <x v="1689"/>
    <n v="0.49969243387328272"/>
    <x v="6"/>
  </r>
  <r>
    <n v="102999"/>
    <d v="2025-07-04T00:00:00"/>
    <x v="4"/>
    <x v="0"/>
    <x v="1"/>
    <s v="Electronics"/>
    <n v="12"/>
    <n v="447.29"/>
    <n v="289.91000000000003"/>
    <n v="5367.48"/>
    <n v="3478.92"/>
    <x v="1690"/>
    <n v="0.35185226586778146"/>
    <x v="6"/>
  </r>
  <r>
    <n v="101184"/>
    <d v="2025-07-04T00:00:00"/>
    <x v="14"/>
    <x v="3"/>
    <x v="0"/>
    <s v="Electronics"/>
    <n v="15"/>
    <n v="388.48"/>
    <n v="243.17"/>
    <n v="5827.2"/>
    <n v="3647.55"/>
    <x v="1691"/>
    <n v="0.37404757001647443"/>
    <x v="6"/>
  </r>
  <r>
    <n v="104371"/>
    <d v="2025-07-04T00:00:00"/>
    <x v="0"/>
    <x v="0"/>
    <x v="2"/>
    <s v="Wearables"/>
    <n v="7"/>
    <n v="226"/>
    <n v="140.15"/>
    <n v="1582"/>
    <n v="981.05"/>
    <x v="1692"/>
    <n v="0.37986725663716819"/>
    <x v="6"/>
  </r>
  <r>
    <n v="101627"/>
    <d v="2025-07-04T00:00:00"/>
    <x v="11"/>
    <x v="0"/>
    <x v="1"/>
    <s v="Electronics"/>
    <n v="9"/>
    <n v="502.5"/>
    <n v="292"/>
    <n v="4522.5"/>
    <n v="2628"/>
    <x v="1693"/>
    <n v="0.41890547263681593"/>
    <x v="6"/>
  </r>
  <r>
    <n v="102852"/>
    <d v="2025-07-05T00:00:00"/>
    <x v="8"/>
    <x v="0"/>
    <x v="4"/>
    <s v="Accessories"/>
    <n v="1"/>
    <n v="41.07"/>
    <n v="23.94"/>
    <n v="41.07"/>
    <n v="23.94"/>
    <x v="1694"/>
    <n v="0.41709276844411974"/>
    <x v="6"/>
  </r>
  <r>
    <n v="102486"/>
    <d v="2025-07-05T00:00:00"/>
    <x v="14"/>
    <x v="3"/>
    <x v="7"/>
    <s v="Accessories"/>
    <n v="8"/>
    <n v="72.37"/>
    <n v="39.18"/>
    <n v="578.96"/>
    <n v="313.44"/>
    <x v="1695"/>
    <n v="0.45861544839021695"/>
    <x v="6"/>
  </r>
  <r>
    <n v="103736"/>
    <d v="2025-07-05T00:00:00"/>
    <x v="15"/>
    <x v="2"/>
    <x v="6"/>
    <s v="Accessories"/>
    <n v="3"/>
    <n v="110.08"/>
    <n v="72"/>
    <n v="330.24"/>
    <n v="216"/>
    <x v="1696"/>
    <n v="0.34593023255813954"/>
    <x v="6"/>
  </r>
  <r>
    <n v="102480"/>
    <d v="2025-07-05T00:00:00"/>
    <x v="5"/>
    <x v="1"/>
    <x v="2"/>
    <s v="Wearables"/>
    <n v="2"/>
    <n v="223.43"/>
    <n v="145.22999999999999"/>
    <n v="446.86"/>
    <n v="290.45999999999998"/>
    <x v="1697"/>
    <n v="0.34999776216264611"/>
    <x v="6"/>
  </r>
  <r>
    <n v="102718"/>
    <d v="2025-07-05T00:00:00"/>
    <x v="14"/>
    <x v="3"/>
    <x v="7"/>
    <s v="Accessories"/>
    <n v="8"/>
    <n v="68"/>
    <n v="40.01"/>
    <n v="544"/>
    <n v="320.08"/>
    <x v="1698"/>
    <n v="0.41161764705882353"/>
    <x v="6"/>
  </r>
  <r>
    <n v="102712"/>
    <d v="2025-07-05T00:00:00"/>
    <x v="7"/>
    <x v="2"/>
    <x v="7"/>
    <s v="Accessories"/>
    <n v="10"/>
    <n v="65.02"/>
    <n v="39.1"/>
    <n v="650.20000000000005"/>
    <n v="391"/>
    <x v="1699"/>
    <n v="0.39864657028606587"/>
    <x v="6"/>
  </r>
  <r>
    <n v="104200"/>
    <d v="2025-07-05T00:00:00"/>
    <x v="2"/>
    <x v="1"/>
    <x v="4"/>
    <s v="Accessories"/>
    <n v="4"/>
    <n v="44.63"/>
    <n v="24.05"/>
    <n v="178.52"/>
    <n v="96.2"/>
    <x v="1700"/>
    <n v="0.46112480394353578"/>
    <x v="6"/>
  </r>
  <r>
    <n v="103150"/>
    <d v="2025-07-05T00:00:00"/>
    <x v="7"/>
    <x v="2"/>
    <x v="5"/>
    <s v="Electronics"/>
    <n v="13"/>
    <n v="982.53"/>
    <n v="664.97"/>
    <n v="12772.89"/>
    <n v="8644.61"/>
    <x v="1701"/>
    <n v="0.32320641608907608"/>
    <x v="6"/>
  </r>
  <r>
    <n v="100003"/>
    <d v="2025-07-05T00:00:00"/>
    <x v="1"/>
    <x v="1"/>
    <x v="7"/>
    <s v="Accessories"/>
    <n v="2"/>
    <n v="75.260000000000005"/>
    <n v="38.33"/>
    <n v="150.52000000000001"/>
    <n v="76.66"/>
    <x v="1702"/>
    <n v="0.49069891044379488"/>
    <x v="6"/>
  </r>
  <r>
    <n v="100877"/>
    <d v="2025-07-06T00:00:00"/>
    <x v="5"/>
    <x v="1"/>
    <x v="1"/>
    <s v="Electronics"/>
    <n v="2"/>
    <n v="463.03"/>
    <n v="290.36"/>
    <n v="926.06"/>
    <n v="580.72"/>
    <x v="1703"/>
    <n v="0.37291320216832596"/>
    <x v="6"/>
  </r>
  <r>
    <n v="102892"/>
    <d v="2025-07-06T00:00:00"/>
    <x v="5"/>
    <x v="1"/>
    <x v="0"/>
    <s v="Electronics"/>
    <n v="4"/>
    <n v="350.36"/>
    <n v="236.44"/>
    <n v="1401.44"/>
    <n v="945.76"/>
    <x v="1704"/>
    <n v="0.3251512729763672"/>
    <x v="6"/>
  </r>
  <r>
    <n v="103441"/>
    <d v="2025-07-06T00:00:00"/>
    <x v="10"/>
    <x v="2"/>
    <x v="4"/>
    <s v="Accessories"/>
    <n v="10"/>
    <n v="41.69"/>
    <n v="21.53"/>
    <n v="416.9"/>
    <n v="215.3"/>
    <x v="1705"/>
    <n v="0.48356920124730146"/>
    <x v="6"/>
  </r>
  <r>
    <n v="103643"/>
    <d v="2025-07-06T00:00:00"/>
    <x v="15"/>
    <x v="2"/>
    <x v="3"/>
    <s v="Electronics"/>
    <n v="5"/>
    <n v="618.49"/>
    <n v="443.86"/>
    <n v="3092.45"/>
    <n v="2219.3000000000002"/>
    <x v="1706"/>
    <n v="0.28234894662807797"/>
    <x v="6"/>
  </r>
  <r>
    <n v="103649"/>
    <d v="2025-07-06T00:00:00"/>
    <x v="9"/>
    <x v="2"/>
    <x v="7"/>
    <s v="Accessories"/>
    <n v="14"/>
    <n v="72.41"/>
    <n v="36.31"/>
    <n v="1013.74"/>
    <n v="508.34"/>
    <x v="1707"/>
    <n v="0.4985499240436404"/>
    <x v="6"/>
  </r>
  <r>
    <n v="103480"/>
    <d v="2025-07-06T00:00:00"/>
    <x v="15"/>
    <x v="2"/>
    <x v="7"/>
    <s v="Accessories"/>
    <n v="3"/>
    <n v="67.540000000000006"/>
    <n v="36.99"/>
    <n v="202.62"/>
    <n v="110.97"/>
    <x v="1708"/>
    <n v="0.45232454841575365"/>
    <x v="6"/>
  </r>
  <r>
    <n v="101726"/>
    <d v="2025-07-06T00:00:00"/>
    <x v="12"/>
    <x v="0"/>
    <x v="5"/>
    <s v="Electronics"/>
    <n v="11"/>
    <n v="846.99"/>
    <n v="663.12"/>
    <n v="9316.89"/>
    <n v="7294.32"/>
    <x v="1709"/>
    <n v="0.21708638826904683"/>
    <x v="6"/>
  </r>
  <r>
    <n v="104051"/>
    <d v="2025-07-06T00:00:00"/>
    <x v="14"/>
    <x v="3"/>
    <x v="1"/>
    <s v="Electronics"/>
    <n v="4"/>
    <n v="429.92"/>
    <n v="322.66000000000003"/>
    <n v="1719.68"/>
    <n v="1290.6400000000001"/>
    <x v="1710"/>
    <n v="0.24948827688872346"/>
    <x v="6"/>
  </r>
  <r>
    <n v="102362"/>
    <d v="2025-07-06T00:00:00"/>
    <x v="7"/>
    <x v="2"/>
    <x v="3"/>
    <s v="Electronics"/>
    <n v="5"/>
    <n v="699.38"/>
    <n v="461.13"/>
    <n v="3496.9"/>
    <n v="2305.65"/>
    <x v="1711"/>
    <n v="0.34065886928422318"/>
    <x v="6"/>
  </r>
  <r>
    <n v="102146"/>
    <d v="2025-07-06T00:00:00"/>
    <x v="1"/>
    <x v="1"/>
    <x v="3"/>
    <s v="Electronics"/>
    <n v="6"/>
    <n v="588.72"/>
    <n v="445.02"/>
    <n v="3532.32"/>
    <n v="2670.12"/>
    <x v="1712"/>
    <n v="0.24408887077048519"/>
    <x v="6"/>
  </r>
  <r>
    <n v="103530"/>
    <d v="2025-07-07T00:00:00"/>
    <x v="9"/>
    <x v="2"/>
    <x v="5"/>
    <s v="Electronics"/>
    <n v="10"/>
    <n v="905.73"/>
    <n v="681.67"/>
    <n v="9057.2999999999993"/>
    <n v="6816.7"/>
    <x v="1713"/>
    <n v="0.24738056595232571"/>
    <x v="6"/>
  </r>
  <r>
    <n v="101371"/>
    <d v="2025-07-07T00:00:00"/>
    <x v="13"/>
    <x v="3"/>
    <x v="0"/>
    <s v="Electronics"/>
    <n v="12"/>
    <n v="361.74"/>
    <n v="221.41"/>
    <n v="4340.88"/>
    <n v="2656.92"/>
    <x v="1714"/>
    <n v="0.38793055785923591"/>
    <x v="6"/>
  </r>
  <r>
    <n v="104941"/>
    <d v="2025-07-07T00:00:00"/>
    <x v="10"/>
    <x v="2"/>
    <x v="0"/>
    <s v="Electronics"/>
    <n v="9"/>
    <n v="326.02"/>
    <n v="234.69"/>
    <n v="2934.18"/>
    <n v="2112.21"/>
    <x v="1715"/>
    <n v="0.28013618796392853"/>
    <x v="6"/>
  </r>
  <r>
    <n v="101724"/>
    <d v="2025-07-07T00:00:00"/>
    <x v="12"/>
    <x v="0"/>
    <x v="3"/>
    <s v="Electronics"/>
    <n v="2"/>
    <n v="703.68"/>
    <n v="439.78"/>
    <n v="1407.36"/>
    <n v="879.56"/>
    <x v="1716"/>
    <n v="0.37502842201000453"/>
    <x v="6"/>
  </r>
  <r>
    <n v="100346"/>
    <d v="2025-07-07T00:00:00"/>
    <x v="1"/>
    <x v="1"/>
    <x v="4"/>
    <s v="Accessories"/>
    <n v="12"/>
    <n v="41.88"/>
    <n v="24.72"/>
    <n v="502.56"/>
    <n v="296.64"/>
    <x v="1717"/>
    <n v="0.40974212034383956"/>
    <x v="6"/>
  </r>
  <r>
    <n v="104364"/>
    <d v="2025-07-07T00:00:00"/>
    <x v="10"/>
    <x v="2"/>
    <x v="0"/>
    <s v="Electronics"/>
    <n v="15"/>
    <n v="354.59"/>
    <n v="242.87"/>
    <n v="5318.85"/>
    <n v="3643.05"/>
    <x v="1718"/>
    <n v="0.31506810682760372"/>
    <x v="6"/>
  </r>
  <r>
    <n v="100405"/>
    <d v="2025-07-07T00:00:00"/>
    <x v="9"/>
    <x v="2"/>
    <x v="6"/>
    <s v="Accessories"/>
    <n v="2"/>
    <n v="114.09"/>
    <n v="66.47"/>
    <n v="228.18"/>
    <n v="132.94"/>
    <x v="1719"/>
    <n v="0.417389779998247"/>
    <x v="6"/>
  </r>
  <r>
    <n v="100460"/>
    <d v="2025-07-07T00:00:00"/>
    <x v="11"/>
    <x v="0"/>
    <x v="5"/>
    <s v="Electronics"/>
    <n v="14"/>
    <n v="962.31"/>
    <n v="633.53"/>
    <n v="13472.34"/>
    <n v="8869.42"/>
    <x v="1720"/>
    <n v="0.34165705437956584"/>
    <x v="6"/>
  </r>
  <r>
    <n v="102484"/>
    <d v="2025-07-07T00:00:00"/>
    <x v="12"/>
    <x v="0"/>
    <x v="3"/>
    <s v="Electronics"/>
    <n v="15"/>
    <n v="691.42"/>
    <n v="448.05"/>
    <n v="10371.299999999999"/>
    <n v="6720.75"/>
    <x v="1721"/>
    <n v="0.35198576841861673"/>
    <x v="6"/>
  </r>
  <r>
    <n v="100417"/>
    <d v="2025-07-07T00:00:00"/>
    <x v="0"/>
    <x v="0"/>
    <x v="4"/>
    <s v="Accessories"/>
    <n v="12"/>
    <n v="40.97"/>
    <n v="21.75"/>
    <n v="491.64"/>
    <n v="261"/>
    <x v="1722"/>
    <n v="0.46912374908469612"/>
    <x v="6"/>
  </r>
  <r>
    <n v="102765"/>
    <d v="2025-07-07T00:00:00"/>
    <x v="8"/>
    <x v="0"/>
    <x v="1"/>
    <s v="Electronics"/>
    <n v="9"/>
    <n v="438.41"/>
    <n v="313.5"/>
    <n v="3945.69"/>
    <n v="2821.5"/>
    <x v="1723"/>
    <n v="0.28491594626034988"/>
    <x v="6"/>
  </r>
  <r>
    <n v="102907"/>
    <d v="2025-07-08T00:00:00"/>
    <x v="13"/>
    <x v="3"/>
    <x v="0"/>
    <s v="Electronics"/>
    <n v="8"/>
    <n v="365.21"/>
    <n v="226.42"/>
    <n v="2921.68"/>
    <n v="1811.36"/>
    <x v="1724"/>
    <n v="0.38002792913666111"/>
    <x v="6"/>
  </r>
  <r>
    <n v="103883"/>
    <d v="2025-07-08T00:00:00"/>
    <x v="14"/>
    <x v="3"/>
    <x v="1"/>
    <s v="Electronics"/>
    <n v="10"/>
    <n v="452.12"/>
    <n v="300.51"/>
    <n v="4521.2"/>
    <n v="3005.1"/>
    <x v="1725"/>
    <n v="0.33533132796602672"/>
    <x v="6"/>
  </r>
  <r>
    <n v="104852"/>
    <d v="2025-07-08T00:00:00"/>
    <x v="3"/>
    <x v="2"/>
    <x v="2"/>
    <s v="Wearables"/>
    <n v="5"/>
    <n v="205"/>
    <n v="127.73"/>
    <n v="1025"/>
    <n v="638.65"/>
    <x v="1726"/>
    <n v="0.37692682926829268"/>
    <x v="6"/>
  </r>
  <r>
    <n v="103125"/>
    <d v="2025-07-08T00:00:00"/>
    <x v="2"/>
    <x v="1"/>
    <x v="5"/>
    <s v="Electronics"/>
    <n v="5"/>
    <n v="863.78"/>
    <n v="678.95"/>
    <n v="4318.8999999999996"/>
    <n v="3394.75"/>
    <x v="1727"/>
    <n v="0.21397809627451428"/>
    <x v="6"/>
  </r>
  <r>
    <n v="100392"/>
    <d v="2025-07-08T00:00:00"/>
    <x v="3"/>
    <x v="2"/>
    <x v="0"/>
    <s v="Electronics"/>
    <n v="2"/>
    <n v="360.95"/>
    <n v="236.92"/>
    <n v="721.9"/>
    <n v="473.84"/>
    <x v="1728"/>
    <n v="0.34362100013852337"/>
    <x v="6"/>
  </r>
  <r>
    <n v="102258"/>
    <d v="2025-07-08T00:00:00"/>
    <x v="9"/>
    <x v="2"/>
    <x v="5"/>
    <s v="Electronics"/>
    <n v="14"/>
    <n v="919.25"/>
    <n v="638.77"/>
    <n v="12869.5"/>
    <n v="8942.7800000000007"/>
    <x v="1729"/>
    <n v="0.30511830296437309"/>
    <x v="6"/>
  </r>
  <r>
    <n v="100247"/>
    <d v="2025-07-08T00:00:00"/>
    <x v="15"/>
    <x v="2"/>
    <x v="0"/>
    <s v="Electronics"/>
    <n v="5"/>
    <n v="336.32"/>
    <n v="233.91"/>
    <n v="1681.6"/>
    <n v="1169.55"/>
    <x v="1730"/>
    <n v="0.30450166508087534"/>
    <x v="6"/>
  </r>
  <r>
    <n v="104694"/>
    <d v="2025-07-08T00:00:00"/>
    <x v="10"/>
    <x v="2"/>
    <x v="2"/>
    <s v="Wearables"/>
    <n v="9"/>
    <n v="230.46"/>
    <n v="139.37"/>
    <n v="2074.14"/>
    <n v="1254.33"/>
    <x v="1731"/>
    <n v="0.39525297231623707"/>
    <x v="6"/>
  </r>
  <r>
    <n v="103914"/>
    <d v="2025-07-08T00:00:00"/>
    <x v="13"/>
    <x v="3"/>
    <x v="5"/>
    <s v="Electronics"/>
    <n v="12"/>
    <n v="915.94"/>
    <n v="647.64"/>
    <n v="10991.28"/>
    <n v="7771.68"/>
    <x v="1732"/>
    <n v="0.29292311723475339"/>
    <x v="6"/>
  </r>
  <r>
    <n v="102172"/>
    <d v="2025-07-08T00:00:00"/>
    <x v="11"/>
    <x v="0"/>
    <x v="2"/>
    <s v="Wearables"/>
    <n v="4"/>
    <n v="212.77"/>
    <n v="134.63999999999999"/>
    <n v="851.08"/>
    <n v="538.55999999999995"/>
    <x v="1733"/>
    <n v="0.36720402312356076"/>
    <x v="6"/>
  </r>
  <r>
    <n v="100390"/>
    <d v="2025-07-08T00:00:00"/>
    <x v="2"/>
    <x v="1"/>
    <x v="2"/>
    <s v="Wearables"/>
    <n v="8"/>
    <n v="224.76"/>
    <n v="133.35"/>
    <n v="1798.08"/>
    <n v="1066.8"/>
    <x v="1734"/>
    <n v="0.4067004805125467"/>
    <x v="6"/>
  </r>
  <r>
    <n v="102812"/>
    <d v="2025-07-08T00:00:00"/>
    <x v="1"/>
    <x v="1"/>
    <x v="7"/>
    <s v="Accessories"/>
    <n v="8"/>
    <n v="69.62"/>
    <n v="36.67"/>
    <n v="556.96"/>
    <n v="293.36"/>
    <x v="1735"/>
    <n v="0.47328353921286986"/>
    <x v="6"/>
  </r>
  <r>
    <n v="102490"/>
    <d v="2025-07-08T00:00:00"/>
    <x v="3"/>
    <x v="2"/>
    <x v="7"/>
    <s v="Accessories"/>
    <n v="13"/>
    <n v="77.44"/>
    <n v="37.869999999999997"/>
    <n v="1006.72"/>
    <n v="492.31"/>
    <x v="1736"/>
    <n v="0.51097623966942152"/>
    <x v="6"/>
  </r>
  <r>
    <n v="101358"/>
    <d v="2025-07-09T00:00:00"/>
    <x v="10"/>
    <x v="2"/>
    <x v="7"/>
    <s v="Accessories"/>
    <n v="12"/>
    <n v="64.900000000000006"/>
    <n v="36.549999999999997"/>
    <n v="778.8"/>
    <n v="438.6"/>
    <x v="1737"/>
    <n v="0.43682588597842831"/>
    <x v="6"/>
  </r>
  <r>
    <n v="104559"/>
    <d v="2025-07-09T00:00:00"/>
    <x v="14"/>
    <x v="3"/>
    <x v="2"/>
    <s v="Wearables"/>
    <n v="12"/>
    <n v="246.3"/>
    <n v="139.74"/>
    <n v="2955.6"/>
    <n v="1676.88"/>
    <x v="1738"/>
    <n v="0.43264311814859924"/>
    <x v="6"/>
  </r>
  <r>
    <n v="104977"/>
    <d v="2025-07-09T00:00:00"/>
    <x v="12"/>
    <x v="0"/>
    <x v="7"/>
    <s v="Accessories"/>
    <n v="15"/>
    <n v="78.260000000000005"/>
    <n v="38.58"/>
    <n v="1173.9000000000001"/>
    <n v="578.70000000000005"/>
    <x v="1739"/>
    <n v="0.50702785586506516"/>
    <x v="6"/>
  </r>
  <r>
    <n v="103565"/>
    <d v="2025-07-09T00:00:00"/>
    <x v="10"/>
    <x v="2"/>
    <x v="2"/>
    <s v="Wearables"/>
    <n v="14"/>
    <n v="239.15"/>
    <n v="130.63999999999999"/>
    <n v="3348.1"/>
    <n v="1828.96"/>
    <x v="1740"/>
    <n v="0.45373196738448668"/>
    <x v="6"/>
  </r>
  <r>
    <n v="104407"/>
    <d v="2025-07-10T00:00:00"/>
    <x v="14"/>
    <x v="3"/>
    <x v="7"/>
    <s v="Accessories"/>
    <n v="14"/>
    <n v="63.29"/>
    <n v="37.24"/>
    <n v="886.06"/>
    <n v="521.36"/>
    <x v="1741"/>
    <n v="0.41159740875335749"/>
    <x v="6"/>
  </r>
  <r>
    <n v="101847"/>
    <d v="2025-07-10T00:00:00"/>
    <x v="0"/>
    <x v="0"/>
    <x v="4"/>
    <s v="Accessories"/>
    <n v="10"/>
    <n v="45.34"/>
    <n v="22.68"/>
    <n v="453.4"/>
    <n v="226.8"/>
    <x v="1742"/>
    <n v="0.49977944419938242"/>
    <x v="6"/>
  </r>
  <r>
    <n v="104135"/>
    <d v="2025-07-10T00:00:00"/>
    <x v="15"/>
    <x v="2"/>
    <x v="3"/>
    <s v="Electronics"/>
    <n v="15"/>
    <n v="702.64"/>
    <n v="413.98"/>
    <n v="10539.6"/>
    <n v="6209.7"/>
    <x v="1743"/>
    <n v="0.41082204258226124"/>
    <x v="6"/>
  </r>
  <r>
    <n v="101935"/>
    <d v="2025-07-10T00:00:00"/>
    <x v="5"/>
    <x v="1"/>
    <x v="2"/>
    <s v="Wearables"/>
    <n v="13"/>
    <n v="199.11"/>
    <n v="128.54"/>
    <n v="2588.4299999999998"/>
    <n v="1671.02"/>
    <x v="1744"/>
    <n v="0.35442720104464864"/>
    <x v="6"/>
  </r>
  <r>
    <n v="100756"/>
    <d v="2025-07-10T00:00:00"/>
    <x v="2"/>
    <x v="1"/>
    <x v="5"/>
    <s v="Electronics"/>
    <n v="7"/>
    <n v="895.46"/>
    <n v="632.73"/>
    <n v="6268.22"/>
    <n v="4429.1099999999997"/>
    <x v="1745"/>
    <n v="0.29340227369173394"/>
    <x v="6"/>
  </r>
  <r>
    <n v="100412"/>
    <d v="2025-07-10T00:00:00"/>
    <x v="14"/>
    <x v="3"/>
    <x v="3"/>
    <s v="Electronics"/>
    <n v="2"/>
    <n v="700.07"/>
    <n v="428.58"/>
    <n v="1400.14"/>
    <n v="857.16"/>
    <x v="1746"/>
    <n v="0.38780407673518369"/>
    <x v="6"/>
  </r>
  <r>
    <n v="102328"/>
    <d v="2025-07-10T00:00:00"/>
    <x v="12"/>
    <x v="0"/>
    <x v="3"/>
    <s v="Electronics"/>
    <n v="6"/>
    <n v="649.69000000000005"/>
    <n v="467.92"/>
    <n v="3898.14"/>
    <n v="2807.52"/>
    <x v="1747"/>
    <n v="0.27977958718773566"/>
    <x v="6"/>
  </r>
  <r>
    <n v="100296"/>
    <d v="2025-07-10T00:00:00"/>
    <x v="7"/>
    <x v="2"/>
    <x v="2"/>
    <s v="Wearables"/>
    <n v="3"/>
    <n v="241.3"/>
    <n v="137.44999999999999"/>
    <n v="723.9"/>
    <n v="412.35"/>
    <x v="1748"/>
    <n v="0.4303771239121425"/>
    <x v="6"/>
  </r>
  <r>
    <n v="101054"/>
    <d v="2025-07-10T00:00:00"/>
    <x v="1"/>
    <x v="1"/>
    <x v="1"/>
    <s v="Electronics"/>
    <n v="8"/>
    <n v="470.29"/>
    <n v="322.66000000000003"/>
    <n v="3762.32"/>
    <n v="2581.2800000000002"/>
    <x v="1749"/>
    <n v="0.31391269216866186"/>
    <x v="6"/>
  </r>
  <r>
    <n v="100224"/>
    <d v="2025-07-11T00:00:00"/>
    <x v="3"/>
    <x v="2"/>
    <x v="6"/>
    <s v="Accessories"/>
    <n v="6"/>
    <n v="112.97"/>
    <n v="66.16"/>
    <n v="677.82"/>
    <n v="396.96"/>
    <x v="1750"/>
    <n v="0.41435779410462964"/>
    <x v="6"/>
  </r>
  <r>
    <n v="101454"/>
    <d v="2025-07-11T00:00:00"/>
    <x v="10"/>
    <x v="2"/>
    <x v="3"/>
    <s v="Electronics"/>
    <n v="14"/>
    <n v="671.99"/>
    <n v="432.28"/>
    <n v="9407.86"/>
    <n v="6051.92"/>
    <x v="1751"/>
    <n v="0.35671661780681263"/>
    <x v="6"/>
  </r>
  <r>
    <n v="103518"/>
    <d v="2025-07-11T00:00:00"/>
    <x v="10"/>
    <x v="2"/>
    <x v="1"/>
    <s v="Electronics"/>
    <n v="9"/>
    <n v="451.42"/>
    <n v="311.23"/>
    <n v="4062.78"/>
    <n v="2801.07"/>
    <x v="1752"/>
    <n v="0.31055336493730895"/>
    <x v="6"/>
  </r>
  <r>
    <n v="102240"/>
    <d v="2025-07-11T00:00:00"/>
    <x v="6"/>
    <x v="0"/>
    <x v="6"/>
    <s v="Accessories"/>
    <n v="4"/>
    <n v="120.45"/>
    <n v="70.31"/>
    <n v="481.8"/>
    <n v="281.24"/>
    <x v="1753"/>
    <n v="0.41627231216272309"/>
    <x v="6"/>
  </r>
  <r>
    <n v="102940"/>
    <d v="2025-07-11T00:00:00"/>
    <x v="11"/>
    <x v="0"/>
    <x v="3"/>
    <s v="Electronics"/>
    <n v="12"/>
    <n v="598.33000000000004"/>
    <n v="437.36"/>
    <n v="7179.96"/>
    <n v="5248.32"/>
    <x v="1754"/>
    <n v="0.26903213945481597"/>
    <x v="6"/>
  </r>
  <r>
    <n v="100710"/>
    <d v="2025-07-11T00:00:00"/>
    <x v="1"/>
    <x v="1"/>
    <x v="5"/>
    <s v="Electronics"/>
    <n v="15"/>
    <n v="886.98"/>
    <n v="642.17999999999995"/>
    <n v="13304.7"/>
    <n v="9632.7000000000007"/>
    <x v="1755"/>
    <n v="0.2759926943110329"/>
    <x v="6"/>
  </r>
  <r>
    <n v="102341"/>
    <d v="2025-07-12T00:00:00"/>
    <x v="5"/>
    <x v="1"/>
    <x v="7"/>
    <s v="Accessories"/>
    <n v="10"/>
    <n v="72.069999999999993"/>
    <n v="40.49"/>
    <n v="720.7"/>
    <n v="404.9"/>
    <x v="1756"/>
    <n v="0.43818509782156245"/>
    <x v="6"/>
  </r>
  <r>
    <n v="102092"/>
    <d v="2025-07-12T00:00:00"/>
    <x v="14"/>
    <x v="3"/>
    <x v="4"/>
    <s v="Accessories"/>
    <n v="12"/>
    <n v="41.78"/>
    <n v="22.85"/>
    <n v="501.36"/>
    <n v="274.2"/>
    <x v="1757"/>
    <n v="0.45308760172331264"/>
    <x v="6"/>
  </r>
  <r>
    <n v="104445"/>
    <d v="2025-07-12T00:00:00"/>
    <x v="7"/>
    <x v="2"/>
    <x v="7"/>
    <s v="Accessories"/>
    <n v="14"/>
    <n v="67.06"/>
    <n v="39.99"/>
    <n v="938.84"/>
    <n v="559.86"/>
    <x v="1758"/>
    <n v="0.40366835669549656"/>
    <x v="6"/>
  </r>
  <r>
    <n v="102494"/>
    <d v="2025-07-12T00:00:00"/>
    <x v="9"/>
    <x v="2"/>
    <x v="7"/>
    <s v="Accessories"/>
    <n v="15"/>
    <n v="74.47"/>
    <n v="37.869999999999997"/>
    <n v="1117.05"/>
    <n v="568.04999999999995"/>
    <x v="1759"/>
    <n v="0.4914730764066067"/>
    <x v="6"/>
  </r>
  <r>
    <n v="100442"/>
    <d v="2025-07-13T00:00:00"/>
    <x v="14"/>
    <x v="3"/>
    <x v="0"/>
    <s v="Electronics"/>
    <n v="7"/>
    <n v="321.01"/>
    <n v="217.61"/>
    <n v="2247.0700000000002"/>
    <n v="1523.27"/>
    <x v="1760"/>
    <n v="0.32210834553440709"/>
    <x v="6"/>
  </r>
  <r>
    <n v="104153"/>
    <d v="2025-07-13T00:00:00"/>
    <x v="1"/>
    <x v="1"/>
    <x v="7"/>
    <s v="Accessories"/>
    <n v="3"/>
    <n v="77.150000000000006"/>
    <n v="37.1"/>
    <n v="231.45"/>
    <n v="111.3"/>
    <x v="1761"/>
    <n v="0.51911860012961764"/>
    <x v="6"/>
  </r>
  <r>
    <n v="104705"/>
    <d v="2025-07-13T00:00:00"/>
    <x v="3"/>
    <x v="2"/>
    <x v="3"/>
    <s v="Electronics"/>
    <n v="3"/>
    <n v="697.42"/>
    <n v="448.65"/>
    <n v="2092.2600000000002"/>
    <n v="1345.95"/>
    <x v="1762"/>
    <n v="0.35670041008287695"/>
    <x v="6"/>
  </r>
  <r>
    <n v="101251"/>
    <d v="2025-07-13T00:00:00"/>
    <x v="1"/>
    <x v="1"/>
    <x v="0"/>
    <s v="Electronics"/>
    <n v="7"/>
    <n v="374.44"/>
    <n v="229.45"/>
    <n v="2621.08"/>
    <n v="1606.15"/>
    <x v="1763"/>
    <n v="0.38721824591389803"/>
    <x v="6"/>
  </r>
  <r>
    <n v="102181"/>
    <d v="2025-07-13T00:00:00"/>
    <x v="11"/>
    <x v="0"/>
    <x v="2"/>
    <s v="Wearables"/>
    <n v="15"/>
    <n v="236.19"/>
    <n v="137.66"/>
    <n v="3542.85"/>
    <n v="2064.9"/>
    <x v="1764"/>
    <n v="0.41716414750836189"/>
    <x v="6"/>
  </r>
  <r>
    <n v="102444"/>
    <d v="2025-07-13T00:00:00"/>
    <x v="2"/>
    <x v="1"/>
    <x v="5"/>
    <s v="Electronics"/>
    <n v="8"/>
    <n v="907.32"/>
    <n v="615.62"/>
    <n v="7258.56"/>
    <n v="4924.96"/>
    <x v="1765"/>
    <n v="0.32149627474319981"/>
    <x v="6"/>
  </r>
  <r>
    <n v="100497"/>
    <d v="2025-07-14T00:00:00"/>
    <x v="7"/>
    <x v="2"/>
    <x v="5"/>
    <s v="Electronics"/>
    <n v="5"/>
    <n v="827.72"/>
    <n v="614.73"/>
    <n v="4138.6000000000004"/>
    <n v="3073.65"/>
    <x v="1766"/>
    <n v="0.25732131638718414"/>
    <x v="6"/>
  </r>
  <r>
    <n v="103529"/>
    <d v="2025-07-14T00:00:00"/>
    <x v="13"/>
    <x v="3"/>
    <x v="1"/>
    <s v="Electronics"/>
    <n v="3"/>
    <n v="488.97"/>
    <n v="333.27"/>
    <n v="1466.91"/>
    <n v="999.81"/>
    <x v="1767"/>
    <n v="0.3184244432173754"/>
    <x v="6"/>
  </r>
  <r>
    <n v="100306"/>
    <d v="2025-07-14T00:00:00"/>
    <x v="14"/>
    <x v="3"/>
    <x v="4"/>
    <s v="Accessories"/>
    <n v="2"/>
    <n v="48.48"/>
    <n v="23.56"/>
    <n v="96.96"/>
    <n v="47.12"/>
    <x v="1768"/>
    <n v="0.514026402640264"/>
    <x v="6"/>
  </r>
  <r>
    <n v="100597"/>
    <d v="2025-07-14T00:00:00"/>
    <x v="5"/>
    <x v="1"/>
    <x v="4"/>
    <s v="Accessories"/>
    <n v="10"/>
    <n v="47.78"/>
    <n v="22.06"/>
    <n v="477.8"/>
    <n v="220.6"/>
    <x v="1769"/>
    <n v="0.5383005441607368"/>
    <x v="6"/>
  </r>
  <r>
    <n v="103974"/>
    <d v="2025-07-14T00:00:00"/>
    <x v="2"/>
    <x v="1"/>
    <x v="5"/>
    <s v="Electronics"/>
    <n v="8"/>
    <n v="946.7"/>
    <n v="657.64"/>
    <n v="7573.6"/>
    <n v="5261.12"/>
    <x v="1770"/>
    <n v="0.30533431921411225"/>
    <x v="6"/>
  </r>
  <r>
    <n v="100613"/>
    <d v="2025-07-14T00:00:00"/>
    <x v="5"/>
    <x v="1"/>
    <x v="6"/>
    <s v="Accessories"/>
    <n v="13"/>
    <n v="109.67"/>
    <n v="65.790000000000006"/>
    <n v="1425.71"/>
    <n v="855.27"/>
    <x v="1771"/>
    <n v="0.40010941916659071"/>
    <x v="6"/>
  </r>
  <r>
    <n v="100050"/>
    <d v="2025-07-14T00:00:00"/>
    <x v="11"/>
    <x v="0"/>
    <x v="3"/>
    <s v="Electronics"/>
    <n v="13"/>
    <n v="699.82"/>
    <n v="429.03"/>
    <n v="9097.66"/>
    <n v="5577.39"/>
    <x v="1772"/>
    <n v="0.38694235660598436"/>
    <x v="6"/>
  </r>
  <r>
    <n v="104800"/>
    <d v="2025-07-15T00:00:00"/>
    <x v="2"/>
    <x v="1"/>
    <x v="6"/>
    <s v="Accessories"/>
    <n v="10"/>
    <n v="119.08"/>
    <n v="70.55"/>
    <n v="1190.8"/>
    <n v="705.5"/>
    <x v="1773"/>
    <n v="0.40754114880752434"/>
    <x v="6"/>
  </r>
  <r>
    <n v="104241"/>
    <d v="2025-07-15T00:00:00"/>
    <x v="1"/>
    <x v="1"/>
    <x v="3"/>
    <s v="Electronics"/>
    <n v="2"/>
    <n v="591.58000000000004"/>
    <n v="432.58"/>
    <n v="1183.1600000000001"/>
    <n v="865.16"/>
    <x v="1774"/>
    <n v="0.26877176375131012"/>
    <x v="6"/>
  </r>
  <r>
    <n v="102499"/>
    <d v="2025-07-15T00:00:00"/>
    <x v="13"/>
    <x v="3"/>
    <x v="2"/>
    <s v="Wearables"/>
    <n v="15"/>
    <n v="199.42"/>
    <n v="128.94"/>
    <n v="2991.3"/>
    <n v="1934.1"/>
    <x v="1775"/>
    <n v="0.35342493230368072"/>
    <x v="6"/>
  </r>
  <r>
    <n v="104004"/>
    <d v="2025-07-15T00:00:00"/>
    <x v="8"/>
    <x v="0"/>
    <x v="5"/>
    <s v="Electronics"/>
    <n v="12"/>
    <n v="844.21"/>
    <n v="612.74"/>
    <n v="10130.52"/>
    <n v="7352.88"/>
    <x v="1776"/>
    <n v="0.27418533303325004"/>
    <x v="6"/>
  </r>
  <r>
    <n v="101154"/>
    <d v="2025-07-15T00:00:00"/>
    <x v="5"/>
    <x v="1"/>
    <x v="3"/>
    <s v="Electronics"/>
    <n v="5"/>
    <n v="616.04999999999995"/>
    <n v="460.44"/>
    <n v="3080.25"/>
    <n v="2302.1999999999998"/>
    <x v="1777"/>
    <n v="0.25259313367421482"/>
    <x v="6"/>
  </r>
  <r>
    <n v="103496"/>
    <d v="2025-07-15T00:00:00"/>
    <x v="0"/>
    <x v="0"/>
    <x v="4"/>
    <s v="Accessories"/>
    <n v="11"/>
    <n v="48.55"/>
    <n v="24.03"/>
    <n v="534.04999999999995"/>
    <n v="264.33"/>
    <x v="1778"/>
    <n v="0.50504634397528325"/>
    <x v="6"/>
  </r>
  <r>
    <n v="101564"/>
    <d v="2025-07-16T00:00:00"/>
    <x v="4"/>
    <x v="0"/>
    <x v="0"/>
    <s v="Electronics"/>
    <n v="4"/>
    <n v="325.83"/>
    <n v="229.39"/>
    <n v="1303.32"/>
    <n v="917.56"/>
    <x v="1779"/>
    <n v="0.29598256759659947"/>
    <x v="6"/>
  </r>
  <r>
    <n v="103540"/>
    <d v="2025-07-16T00:00:00"/>
    <x v="4"/>
    <x v="0"/>
    <x v="6"/>
    <s v="Accessories"/>
    <n v="7"/>
    <n v="110.24"/>
    <n v="71.12"/>
    <n v="771.68"/>
    <n v="497.84"/>
    <x v="1780"/>
    <n v="0.35486211901306242"/>
    <x v="6"/>
  </r>
  <r>
    <n v="103022"/>
    <d v="2025-07-16T00:00:00"/>
    <x v="3"/>
    <x v="2"/>
    <x v="6"/>
    <s v="Accessories"/>
    <n v="14"/>
    <n v="119.59"/>
    <n v="69.900000000000006"/>
    <n v="1674.26"/>
    <n v="978.6"/>
    <x v="1781"/>
    <n v="0.41550296847562501"/>
    <x v="6"/>
  </r>
  <r>
    <n v="103641"/>
    <d v="2025-07-16T00:00:00"/>
    <x v="0"/>
    <x v="0"/>
    <x v="7"/>
    <s v="Accessories"/>
    <n v="4"/>
    <n v="73.319999999999993"/>
    <n v="37.299999999999997"/>
    <n v="293.27999999999997"/>
    <n v="149.19999999999999"/>
    <x v="1782"/>
    <n v="0.49127114020731039"/>
    <x v="6"/>
  </r>
  <r>
    <n v="103028"/>
    <d v="2025-07-16T00:00:00"/>
    <x v="2"/>
    <x v="1"/>
    <x v="7"/>
    <s v="Accessories"/>
    <n v="11"/>
    <n v="67.87"/>
    <n v="36.369999999999997"/>
    <n v="746.57"/>
    <n v="400.07"/>
    <x v="1783"/>
    <n v="0.4641225872992486"/>
    <x v="6"/>
  </r>
  <r>
    <n v="104613"/>
    <d v="2025-07-16T00:00:00"/>
    <x v="9"/>
    <x v="2"/>
    <x v="0"/>
    <s v="Electronics"/>
    <n v="7"/>
    <n v="385.47"/>
    <n v="237.04"/>
    <n v="2698.29"/>
    <n v="1659.28"/>
    <x v="1784"/>
    <n v="0.38506239136638387"/>
    <x v="6"/>
  </r>
  <r>
    <n v="104640"/>
    <d v="2025-07-16T00:00:00"/>
    <x v="5"/>
    <x v="1"/>
    <x v="7"/>
    <s v="Accessories"/>
    <n v="5"/>
    <n v="63.82"/>
    <n v="40.1"/>
    <n v="319.10000000000002"/>
    <n v="200.5"/>
    <x v="1785"/>
    <n v="0.37167032278282675"/>
    <x v="6"/>
  </r>
  <r>
    <n v="100015"/>
    <d v="2025-07-16T00:00:00"/>
    <x v="4"/>
    <x v="0"/>
    <x v="1"/>
    <s v="Electronics"/>
    <n v="6"/>
    <n v="431.71"/>
    <n v="304.92"/>
    <n v="2590.2600000000002"/>
    <n v="1829.52"/>
    <x v="1786"/>
    <n v="0.293692525074703"/>
    <x v="6"/>
  </r>
  <r>
    <n v="101390"/>
    <d v="2025-07-16T00:00:00"/>
    <x v="7"/>
    <x v="2"/>
    <x v="2"/>
    <s v="Wearables"/>
    <n v="8"/>
    <n v="201.65"/>
    <n v="129.75"/>
    <n v="1613.2"/>
    <n v="1038"/>
    <x v="1787"/>
    <n v="0.35655839325564098"/>
    <x v="6"/>
  </r>
  <r>
    <n v="101175"/>
    <d v="2025-07-16T00:00:00"/>
    <x v="5"/>
    <x v="1"/>
    <x v="2"/>
    <s v="Wearables"/>
    <n v="7"/>
    <n v="240.23"/>
    <n v="146.01"/>
    <n v="1681.61"/>
    <n v="1022.07"/>
    <x v="1788"/>
    <n v="0.39220746784331678"/>
    <x v="6"/>
  </r>
  <r>
    <n v="101576"/>
    <d v="2025-07-16T00:00:00"/>
    <x v="0"/>
    <x v="0"/>
    <x v="4"/>
    <s v="Accessories"/>
    <n v="12"/>
    <n v="47.13"/>
    <n v="23.81"/>
    <n v="565.55999999999995"/>
    <n v="285.72000000000003"/>
    <x v="1789"/>
    <n v="0.49480161256100141"/>
    <x v="6"/>
  </r>
  <r>
    <n v="100647"/>
    <d v="2025-07-16T00:00:00"/>
    <x v="9"/>
    <x v="2"/>
    <x v="0"/>
    <s v="Electronics"/>
    <n v="4"/>
    <n v="382.21"/>
    <n v="239.23"/>
    <n v="1528.84"/>
    <n v="956.92"/>
    <x v="1790"/>
    <n v="0.37408754349703044"/>
    <x v="6"/>
  </r>
  <r>
    <n v="101757"/>
    <d v="2025-07-16T00:00:00"/>
    <x v="13"/>
    <x v="3"/>
    <x v="7"/>
    <s v="Accessories"/>
    <n v="8"/>
    <n v="75.819999999999993"/>
    <n v="40.090000000000003"/>
    <n v="606.55999999999995"/>
    <n v="320.72000000000003"/>
    <x v="1791"/>
    <n v="0.47124769190187277"/>
    <x v="6"/>
  </r>
  <r>
    <n v="100666"/>
    <d v="2025-07-17T00:00:00"/>
    <x v="0"/>
    <x v="0"/>
    <x v="1"/>
    <s v="Electronics"/>
    <n v="6"/>
    <n v="481.64"/>
    <n v="322.31"/>
    <n v="2889.84"/>
    <n v="1933.86"/>
    <x v="1792"/>
    <n v="0.33080724192342836"/>
    <x v="6"/>
  </r>
  <r>
    <n v="103166"/>
    <d v="2025-07-17T00:00:00"/>
    <x v="7"/>
    <x v="2"/>
    <x v="4"/>
    <s v="Accessories"/>
    <n v="11"/>
    <n v="46.32"/>
    <n v="23.09"/>
    <n v="509.52"/>
    <n v="253.99"/>
    <x v="1793"/>
    <n v="0.50151122625215883"/>
    <x v="6"/>
  </r>
  <r>
    <n v="102755"/>
    <d v="2025-07-17T00:00:00"/>
    <x v="13"/>
    <x v="3"/>
    <x v="2"/>
    <s v="Wearables"/>
    <n v="15"/>
    <n v="232.81"/>
    <n v="146.51"/>
    <n v="3492.15"/>
    <n v="2197.65"/>
    <x v="1794"/>
    <n v="0.37068854430651604"/>
    <x v="6"/>
  </r>
  <r>
    <n v="103516"/>
    <d v="2025-07-17T00:00:00"/>
    <x v="13"/>
    <x v="3"/>
    <x v="4"/>
    <s v="Accessories"/>
    <n v="10"/>
    <n v="43.33"/>
    <n v="23.97"/>
    <n v="433.3"/>
    <n v="239.7"/>
    <x v="1795"/>
    <n v="0.44680360027694443"/>
    <x v="6"/>
  </r>
  <r>
    <n v="102960"/>
    <d v="2025-07-17T00:00:00"/>
    <x v="2"/>
    <x v="1"/>
    <x v="5"/>
    <s v="Electronics"/>
    <n v="1"/>
    <n v="854.45"/>
    <n v="619.82000000000005"/>
    <n v="854.45"/>
    <n v="619.82000000000005"/>
    <x v="1796"/>
    <n v="0.27459769442331322"/>
    <x v="6"/>
  </r>
  <r>
    <n v="102575"/>
    <d v="2025-07-18T00:00:00"/>
    <x v="12"/>
    <x v="0"/>
    <x v="1"/>
    <s v="Electronics"/>
    <n v="9"/>
    <n v="411.91"/>
    <n v="309.06"/>
    <n v="3707.19"/>
    <n v="2781.54"/>
    <x v="1797"/>
    <n v="0.24969046636401157"/>
    <x v="6"/>
  </r>
  <r>
    <n v="103126"/>
    <d v="2025-07-18T00:00:00"/>
    <x v="5"/>
    <x v="1"/>
    <x v="2"/>
    <s v="Wearables"/>
    <n v="9"/>
    <n v="205.04"/>
    <n v="143.91"/>
    <n v="1845.36"/>
    <n v="1295.19"/>
    <x v="1798"/>
    <n v="0.29813694888802178"/>
    <x v="6"/>
  </r>
  <r>
    <n v="100261"/>
    <d v="2025-07-18T00:00:00"/>
    <x v="1"/>
    <x v="1"/>
    <x v="4"/>
    <s v="Accessories"/>
    <n v="5"/>
    <n v="45.35"/>
    <n v="24.11"/>
    <n v="226.75"/>
    <n v="120.55"/>
    <x v="1799"/>
    <n v="0.46835722160970233"/>
    <x v="6"/>
  </r>
  <r>
    <n v="100309"/>
    <d v="2025-07-19T00:00:00"/>
    <x v="5"/>
    <x v="1"/>
    <x v="3"/>
    <s v="Electronics"/>
    <n v="7"/>
    <n v="609.94000000000005"/>
    <n v="411.04"/>
    <n v="4269.58"/>
    <n v="2877.28"/>
    <x v="1800"/>
    <n v="0.32609764894907689"/>
    <x v="6"/>
  </r>
  <r>
    <n v="102929"/>
    <d v="2025-07-19T00:00:00"/>
    <x v="1"/>
    <x v="1"/>
    <x v="1"/>
    <s v="Electronics"/>
    <n v="11"/>
    <n v="430.73"/>
    <n v="305.64"/>
    <n v="4738.03"/>
    <n v="3362.04"/>
    <x v="1801"/>
    <n v="0.29041394841315904"/>
    <x v="6"/>
  </r>
  <r>
    <n v="100975"/>
    <d v="2025-07-19T00:00:00"/>
    <x v="4"/>
    <x v="0"/>
    <x v="4"/>
    <s v="Accessories"/>
    <n v="5"/>
    <n v="42.61"/>
    <n v="24.37"/>
    <n v="213.05"/>
    <n v="121.85"/>
    <x v="1802"/>
    <n v="0.42806852851443328"/>
    <x v="6"/>
  </r>
  <r>
    <n v="100863"/>
    <d v="2025-07-19T00:00:00"/>
    <x v="9"/>
    <x v="2"/>
    <x v="3"/>
    <s v="Electronics"/>
    <n v="10"/>
    <n v="695.05"/>
    <n v="410.59"/>
    <n v="6950.5"/>
    <n v="4105.8999999999996"/>
    <x v="1803"/>
    <n v="0.40926552046615355"/>
    <x v="6"/>
  </r>
  <r>
    <n v="100081"/>
    <d v="2025-07-19T00:00:00"/>
    <x v="14"/>
    <x v="3"/>
    <x v="1"/>
    <s v="Electronics"/>
    <n v="3"/>
    <n v="407.12"/>
    <n v="298.02"/>
    <n v="1221.3599999999999"/>
    <n v="894.06"/>
    <x v="1804"/>
    <n v="0.26797995676950281"/>
    <x v="6"/>
  </r>
  <r>
    <n v="103662"/>
    <d v="2025-07-19T00:00:00"/>
    <x v="9"/>
    <x v="2"/>
    <x v="3"/>
    <s v="Electronics"/>
    <n v="7"/>
    <n v="680.44"/>
    <n v="420.72"/>
    <n v="4763.08"/>
    <n v="2945.04"/>
    <x v="1805"/>
    <n v="0.38169419787196518"/>
    <x v="6"/>
  </r>
  <r>
    <n v="102737"/>
    <d v="2025-07-19T00:00:00"/>
    <x v="14"/>
    <x v="3"/>
    <x v="0"/>
    <s v="Electronics"/>
    <n v="12"/>
    <n v="361.54"/>
    <n v="228.56"/>
    <n v="4338.4799999999996"/>
    <n v="2742.72"/>
    <x v="1806"/>
    <n v="0.36781545610444211"/>
    <x v="6"/>
  </r>
  <r>
    <n v="100369"/>
    <d v="2025-07-19T00:00:00"/>
    <x v="0"/>
    <x v="0"/>
    <x v="5"/>
    <s v="Electronics"/>
    <n v="9"/>
    <n v="984.68"/>
    <n v="604.33000000000004"/>
    <n v="8862.1200000000008"/>
    <n v="5438.97"/>
    <x v="1807"/>
    <n v="0.38626761993744163"/>
    <x v="6"/>
  </r>
  <r>
    <n v="100146"/>
    <d v="2025-07-19T00:00:00"/>
    <x v="12"/>
    <x v="0"/>
    <x v="0"/>
    <s v="Electronics"/>
    <n v="10"/>
    <n v="349.61"/>
    <n v="226.77"/>
    <n v="3496.1"/>
    <n v="2267.6999999999998"/>
    <x v="1808"/>
    <n v="0.3513629472841166"/>
    <x v="6"/>
  </r>
  <r>
    <n v="103743"/>
    <d v="2025-07-19T00:00:00"/>
    <x v="2"/>
    <x v="1"/>
    <x v="4"/>
    <s v="Accessories"/>
    <n v="12"/>
    <n v="48.22"/>
    <n v="24.22"/>
    <n v="578.64"/>
    <n v="290.64"/>
    <x v="1809"/>
    <n v="0.49771878888428039"/>
    <x v="6"/>
  </r>
  <r>
    <n v="103954"/>
    <d v="2025-07-20T00:00:00"/>
    <x v="4"/>
    <x v="0"/>
    <x v="3"/>
    <s v="Electronics"/>
    <n v="3"/>
    <n v="594.28"/>
    <n v="447.07"/>
    <n v="1782.84"/>
    <n v="1341.21"/>
    <x v="1810"/>
    <n v="0.24771151645688896"/>
    <x v="6"/>
  </r>
  <r>
    <n v="104745"/>
    <d v="2025-07-20T00:00:00"/>
    <x v="6"/>
    <x v="0"/>
    <x v="5"/>
    <s v="Electronics"/>
    <n v="13"/>
    <n v="851.9"/>
    <n v="625.42999999999995"/>
    <n v="11074.7"/>
    <n v="8130.59"/>
    <x v="1811"/>
    <n v="0.26584106115741285"/>
    <x v="6"/>
  </r>
  <r>
    <n v="101848"/>
    <d v="2025-07-20T00:00:00"/>
    <x v="12"/>
    <x v="0"/>
    <x v="2"/>
    <s v="Wearables"/>
    <n v="7"/>
    <n v="229.18"/>
    <n v="132.76"/>
    <n v="1604.26"/>
    <n v="929.32"/>
    <x v="1812"/>
    <n v="0.42071734008203154"/>
    <x v="6"/>
  </r>
  <r>
    <n v="102297"/>
    <d v="2025-07-20T00:00:00"/>
    <x v="0"/>
    <x v="0"/>
    <x v="3"/>
    <s v="Electronics"/>
    <n v="12"/>
    <n v="624.53"/>
    <n v="461.74"/>
    <n v="7494.36"/>
    <n v="5540.88"/>
    <x v="1813"/>
    <n v="0.26066001633228181"/>
    <x v="6"/>
  </r>
  <r>
    <n v="100901"/>
    <d v="2025-07-20T00:00:00"/>
    <x v="11"/>
    <x v="0"/>
    <x v="6"/>
    <s v="Accessories"/>
    <n v="13"/>
    <n v="108.77"/>
    <n v="66.680000000000007"/>
    <n v="1414.01"/>
    <n v="866.84"/>
    <x v="1814"/>
    <n v="0.38696331709110965"/>
    <x v="6"/>
  </r>
  <r>
    <n v="102925"/>
    <d v="2025-07-21T00:00:00"/>
    <x v="10"/>
    <x v="2"/>
    <x v="7"/>
    <s v="Accessories"/>
    <n v="3"/>
    <n v="72.19"/>
    <n v="37.630000000000003"/>
    <n v="216.57"/>
    <n v="112.89"/>
    <x v="1815"/>
    <n v="0.47873666712841112"/>
    <x v="6"/>
  </r>
  <r>
    <n v="104465"/>
    <d v="2025-07-21T00:00:00"/>
    <x v="5"/>
    <x v="1"/>
    <x v="4"/>
    <s v="Accessories"/>
    <n v="1"/>
    <n v="41.97"/>
    <n v="22.85"/>
    <n v="41.97"/>
    <n v="22.85"/>
    <x v="1816"/>
    <n v="0.45556349773647836"/>
    <x v="6"/>
  </r>
  <r>
    <n v="103517"/>
    <d v="2025-07-21T00:00:00"/>
    <x v="11"/>
    <x v="0"/>
    <x v="5"/>
    <s v="Electronics"/>
    <n v="12"/>
    <n v="868.94"/>
    <n v="634.16999999999996"/>
    <n v="10427.280000000001"/>
    <n v="7610.04"/>
    <x v="1817"/>
    <n v="0.27017975924689858"/>
    <x v="6"/>
  </r>
  <r>
    <n v="101668"/>
    <d v="2025-07-21T00:00:00"/>
    <x v="13"/>
    <x v="3"/>
    <x v="3"/>
    <s v="Electronics"/>
    <n v="2"/>
    <n v="692.15"/>
    <n v="409.45"/>
    <n v="1384.3"/>
    <n v="818.9"/>
    <x v="1818"/>
    <n v="0.40843747742541359"/>
    <x v="6"/>
  </r>
  <r>
    <n v="100564"/>
    <d v="2025-07-21T00:00:00"/>
    <x v="6"/>
    <x v="0"/>
    <x v="3"/>
    <s v="Electronics"/>
    <n v="9"/>
    <n v="699.21"/>
    <n v="432.04"/>
    <n v="6292.89"/>
    <n v="3888.36"/>
    <x v="1819"/>
    <n v="0.38210265871483534"/>
    <x v="6"/>
  </r>
  <r>
    <n v="101587"/>
    <d v="2025-07-21T00:00:00"/>
    <x v="5"/>
    <x v="1"/>
    <x v="6"/>
    <s v="Accessories"/>
    <n v="7"/>
    <n v="124.88"/>
    <n v="71.290000000000006"/>
    <n v="874.16"/>
    <n v="499.03"/>
    <x v="1820"/>
    <n v="0.42913196668802051"/>
    <x v="6"/>
  </r>
  <r>
    <n v="103237"/>
    <d v="2025-07-21T00:00:00"/>
    <x v="4"/>
    <x v="0"/>
    <x v="4"/>
    <s v="Accessories"/>
    <n v="14"/>
    <n v="49.46"/>
    <n v="22.49"/>
    <n v="692.44"/>
    <n v="314.86"/>
    <x v="1821"/>
    <n v="0.54528912252325112"/>
    <x v="6"/>
  </r>
  <r>
    <n v="104476"/>
    <d v="2025-07-21T00:00:00"/>
    <x v="9"/>
    <x v="2"/>
    <x v="6"/>
    <s v="Accessories"/>
    <n v="3"/>
    <n v="120.19"/>
    <n v="71.14"/>
    <n v="360.57"/>
    <n v="213.42"/>
    <x v="1822"/>
    <n v="0.40810383559364344"/>
    <x v="6"/>
  </r>
  <r>
    <n v="101590"/>
    <d v="2025-07-21T00:00:00"/>
    <x v="2"/>
    <x v="1"/>
    <x v="6"/>
    <s v="Accessories"/>
    <n v="3"/>
    <n v="123.65"/>
    <n v="70.19"/>
    <n v="370.95"/>
    <n v="210.57"/>
    <x v="1823"/>
    <n v="0.43234937323089367"/>
    <x v="6"/>
  </r>
  <r>
    <n v="104955"/>
    <d v="2025-07-21T00:00:00"/>
    <x v="10"/>
    <x v="2"/>
    <x v="0"/>
    <s v="Electronics"/>
    <n v="14"/>
    <n v="353.45"/>
    <n v="241.05"/>
    <n v="4948.3"/>
    <n v="3374.7"/>
    <x v="1824"/>
    <n v="0.31800820483802522"/>
    <x v="6"/>
  </r>
  <r>
    <n v="104680"/>
    <d v="2025-07-22T00:00:00"/>
    <x v="2"/>
    <x v="1"/>
    <x v="2"/>
    <s v="Wearables"/>
    <n v="1"/>
    <n v="211.85"/>
    <n v="129.02000000000001"/>
    <n v="211.85"/>
    <n v="129.02000000000001"/>
    <x v="144"/>
    <n v="0.39098418692471082"/>
    <x v="6"/>
  </r>
  <r>
    <n v="102041"/>
    <d v="2025-07-22T00:00:00"/>
    <x v="13"/>
    <x v="3"/>
    <x v="2"/>
    <s v="Wearables"/>
    <n v="13"/>
    <n v="230.46"/>
    <n v="142.58000000000001"/>
    <n v="2995.98"/>
    <n v="1853.54"/>
    <x v="1825"/>
    <n v="0.38132430790592731"/>
    <x v="6"/>
  </r>
  <r>
    <n v="100333"/>
    <d v="2025-07-22T00:00:00"/>
    <x v="4"/>
    <x v="0"/>
    <x v="2"/>
    <s v="Wearables"/>
    <n v="15"/>
    <n v="238.25"/>
    <n v="135.22999999999999"/>
    <n v="3573.75"/>
    <n v="2028.45"/>
    <x v="1826"/>
    <n v="0.43240293809024133"/>
    <x v="6"/>
  </r>
  <r>
    <n v="100563"/>
    <d v="2025-07-22T00:00:00"/>
    <x v="0"/>
    <x v="0"/>
    <x v="4"/>
    <s v="Accessories"/>
    <n v="7"/>
    <n v="43.71"/>
    <n v="22.15"/>
    <n v="305.97000000000003"/>
    <n v="155.05000000000001"/>
    <x v="1827"/>
    <n v="0.4932509723175475"/>
    <x v="6"/>
  </r>
  <r>
    <n v="100606"/>
    <d v="2025-07-22T00:00:00"/>
    <x v="3"/>
    <x v="2"/>
    <x v="3"/>
    <s v="Electronics"/>
    <n v="10"/>
    <n v="703.61"/>
    <n v="437.62"/>
    <n v="7036.1"/>
    <n v="4376.2"/>
    <x v="1828"/>
    <n v="0.37803612796861902"/>
    <x v="6"/>
  </r>
  <r>
    <n v="103575"/>
    <d v="2025-07-22T00:00:00"/>
    <x v="14"/>
    <x v="3"/>
    <x v="7"/>
    <s v="Accessories"/>
    <n v="15"/>
    <n v="77.11"/>
    <n v="37.24"/>
    <n v="1156.6500000000001"/>
    <n v="558.6"/>
    <x v="1829"/>
    <n v="0.51705355984956558"/>
    <x v="6"/>
  </r>
  <r>
    <n v="104113"/>
    <d v="2025-07-22T00:00:00"/>
    <x v="6"/>
    <x v="0"/>
    <x v="4"/>
    <s v="Accessories"/>
    <n v="7"/>
    <n v="46.08"/>
    <n v="22.03"/>
    <n v="322.56"/>
    <n v="154.21"/>
    <x v="1830"/>
    <n v="0.52191840277777779"/>
    <x v="6"/>
  </r>
  <r>
    <n v="101585"/>
    <d v="2025-07-23T00:00:00"/>
    <x v="14"/>
    <x v="3"/>
    <x v="3"/>
    <s v="Electronics"/>
    <n v="9"/>
    <n v="634.01"/>
    <n v="437.55"/>
    <n v="5706.09"/>
    <n v="3937.95"/>
    <x v="1831"/>
    <n v="0.30986892951215284"/>
    <x v="6"/>
  </r>
  <r>
    <n v="102859"/>
    <d v="2025-07-23T00:00:00"/>
    <x v="8"/>
    <x v="0"/>
    <x v="6"/>
    <s v="Accessories"/>
    <n v="5"/>
    <n v="117.89"/>
    <n v="66.86"/>
    <n v="589.45000000000005"/>
    <n v="334.3"/>
    <x v="1832"/>
    <n v="0.43286114174230217"/>
    <x v="6"/>
  </r>
  <r>
    <n v="102324"/>
    <d v="2025-07-23T00:00:00"/>
    <x v="6"/>
    <x v="0"/>
    <x v="1"/>
    <s v="Electronics"/>
    <n v="5"/>
    <n v="430.55"/>
    <n v="315.77"/>
    <n v="2152.75"/>
    <n v="1578.85"/>
    <x v="1833"/>
    <n v="0.26658924631285569"/>
    <x v="6"/>
  </r>
  <r>
    <n v="104781"/>
    <d v="2025-07-24T00:00:00"/>
    <x v="12"/>
    <x v="0"/>
    <x v="6"/>
    <s v="Accessories"/>
    <n v="5"/>
    <n v="122.57"/>
    <n v="69.69"/>
    <n v="612.85"/>
    <n v="348.45"/>
    <x v="1834"/>
    <n v="0.43142693970792206"/>
    <x v="6"/>
  </r>
  <r>
    <n v="100608"/>
    <d v="2025-07-24T00:00:00"/>
    <x v="3"/>
    <x v="2"/>
    <x v="0"/>
    <s v="Electronics"/>
    <n v="4"/>
    <n v="329.39"/>
    <n v="233.45"/>
    <n v="1317.56"/>
    <n v="933.8"/>
    <x v="1835"/>
    <n v="0.29126567291053157"/>
    <x v="6"/>
  </r>
  <r>
    <n v="104971"/>
    <d v="2025-07-24T00:00:00"/>
    <x v="15"/>
    <x v="2"/>
    <x v="7"/>
    <s v="Accessories"/>
    <n v="3"/>
    <n v="71.87"/>
    <n v="40.090000000000003"/>
    <n v="215.61"/>
    <n v="120.27"/>
    <x v="1836"/>
    <n v="0.44218728259357176"/>
    <x v="6"/>
  </r>
  <r>
    <n v="103430"/>
    <d v="2025-07-24T00:00:00"/>
    <x v="7"/>
    <x v="2"/>
    <x v="1"/>
    <s v="Electronics"/>
    <n v="4"/>
    <n v="421.51"/>
    <n v="323.63"/>
    <n v="1686.04"/>
    <n v="1294.52"/>
    <x v="1837"/>
    <n v="0.23221275889065501"/>
    <x v="6"/>
  </r>
  <r>
    <n v="100499"/>
    <d v="2025-07-24T00:00:00"/>
    <x v="13"/>
    <x v="3"/>
    <x v="7"/>
    <s v="Accessories"/>
    <n v="9"/>
    <n v="70.5"/>
    <n v="35.85"/>
    <n v="634.5"/>
    <n v="322.64999999999998"/>
    <x v="1838"/>
    <n v="0.4914893617021277"/>
    <x v="6"/>
  </r>
  <r>
    <n v="102817"/>
    <d v="2025-07-24T00:00:00"/>
    <x v="7"/>
    <x v="2"/>
    <x v="5"/>
    <s v="Electronics"/>
    <n v="9"/>
    <n v="990.31"/>
    <n v="624.73"/>
    <n v="8912.7900000000009"/>
    <n v="5622.57"/>
    <x v="1839"/>
    <n v="0.36915713261503985"/>
    <x v="6"/>
  </r>
  <r>
    <n v="101015"/>
    <d v="2025-07-24T00:00:00"/>
    <x v="1"/>
    <x v="1"/>
    <x v="4"/>
    <s v="Accessories"/>
    <n v="13"/>
    <n v="44.79"/>
    <n v="23.71"/>
    <n v="582.27"/>
    <n v="308.23"/>
    <x v="1840"/>
    <n v="0.47064076802857774"/>
    <x v="6"/>
  </r>
  <r>
    <n v="100792"/>
    <d v="2025-07-24T00:00:00"/>
    <x v="10"/>
    <x v="2"/>
    <x v="0"/>
    <s v="Electronics"/>
    <n v="7"/>
    <n v="377.65"/>
    <n v="232.08"/>
    <n v="2643.55"/>
    <n v="1624.56"/>
    <x v="1841"/>
    <n v="0.38546273004104337"/>
    <x v="6"/>
  </r>
  <r>
    <n v="100817"/>
    <d v="2025-07-25T00:00:00"/>
    <x v="15"/>
    <x v="2"/>
    <x v="2"/>
    <s v="Wearables"/>
    <n v="2"/>
    <n v="199.07"/>
    <n v="146.21"/>
    <n v="398.14"/>
    <n v="292.42"/>
    <x v="1842"/>
    <n v="0.26553473652484044"/>
    <x v="6"/>
  </r>
  <r>
    <n v="101085"/>
    <d v="2025-07-25T00:00:00"/>
    <x v="14"/>
    <x v="3"/>
    <x v="3"/>
    <s v="Electronics"/>
    <n v="11"/>
    <n v="597.83000000000004"/>
    <n v="453.27"/>
    <n v="6576.13"/>
    <n v="4985.97"/>
    <x v="1843"/>
    <n v="0.24180787180302091"/>
    <x v="6"/>
  </r>
  <r>
    <n v="103067"/>
    <d v="2025-07-25T00:00:00"/>
    <x v="12"/>
    <x v="0"/>
    <x v="4"/>
    <s v="Accessories"/>
    <n v="7"/>
    <n v="42.31"/>
    <n v="21.59"/>
    <n v="296.17"/>
    <n v="151.13"/>
    <x v="1844"/>
    <n v="0.4897187426140393"/>
    <x v="6"/>
  </r>
  <r>
    <n v="101762"/>
    <d v="2025-07-25T00:00:00"/>
    <x v="5"/>
    <x v="1"/>
    <x v="5"/>
    <s v="Electronics"/>
    <n v="14"/>
    <n v="846.15"/>
    <n v="650.29999999999995"/>
    <n v="11846.1"/>
    <n v="9104.2000000000007"/>
    <x v="1845"/>
    <n v="0.23146014300064996"/>
    <x v="6"/>
  </r>
  <r>
    <n v="100768"/>
    <d v="2025-07-25T00:00:00"/>
    <x v="13"/>
    <x v="3"/>
    <x v="2"/>
    <s v="Wearables"/>
    <n v="8"/>
    <n v="206.32"/>
    <n v="128.36000000000001"/>
    <n v="1650.56"/>
    <n v="1026.8800000000001"/>
    <x v="1846"/>
    <n v="0.3778596355176424"/>
    <x v="6"/>
  </r>
  <r>
    <n v="101112"/>
    <d v="2025-07-25T00:00:00"/>
    <x v="12"/>
    <x v="0"/>
    <x v="2"/>
    <s v="Wearables"/>
    <n v="7"/>
    <n v="210.2"/>
    <n v="139.27000000000001"/>
    <n v="1471.4"/>
    <n v="974.89"/>
    <x v="1847"/>
    <n v="0.33744053282588016"/>
    <x v="6"/>
  </r>
  <r>
    <n v="102774"/>
    <d v="2025-07-26T00:00:00"/>
    <x v="9"/>
    <x v="2"/>
    <x v="2"/>
    <s v="Wearables"/>
    <n v="4"/>
    <n v="206.55"/>
    <n v="131.54"/>
    <n v="826.2"/>
    <n v="526.16"/>
    <x v="1848"/>
    <n v="0.36315662067296062"/>
    <x v="6"/>
  </r>
  <r>
    <n v="101089"/>
    <d v="2025-07-26T00:00:00"/>
    <x v="14"/>
    <x v="3"/>
    <x v="2"/>
    <s v="Wearables"/>
    <n v="14"/>
    <n v="224.9"/>
    <n v="128.88999999999999"/>
    <n v="3148.6"/>
    <n v="1804.46"/>
    <x v="1849"/>
    <n v="0.42690084481991991"/>
    <x v="6"/>
  </r>
  <r>
    <n v="100195"/>
    <d v="2025-07-26T00:00:00"/>
    <x v="15"/>
    <x v="2"/>
    <x v="7"/>
    <s v="Accessories"/>
    <n v="11"/>
    <n v="64.989999999999995"/>
    <n v="39.43"/>
    <n v="714.89"/>
    <n v="433.73"/>
    <x v="1850"/>
    <n v="0.39329127558085858"/>
    <x v="6"/>
  </r>
  <r>
    <n v="103032"/>
    <d v="2025-07-26T00:00:00"/>
    <x v="15"/>
    <x v="2"/>
    <x v="4"/>
    <s v="Accessories"/>
    <n v="15"/>
    <n v="46.77"/>
    <n v="23.31"/>
    <n v="701.55"/>
    <n v="349.65"/>
    <x v="1851"/>
    <n v="0.50160359204618343"/>
    <x v="6"/>
  </r>
  <r>
    <n v="102227"/>
    <d v="2025-07-26T00:00:00"/>
    <x v="4"/>
    <x v="0"/>
    <x v="5"/>
    <s v="Electronics"/>
    <n v="14"/>
    <n v="965.29"/>
    <n v="641.98"/>
    <n v="13514.06"/>
    <n v="8987.7199999999993"/>
    <x v="1852"/>
    <n v="0.33493561520372117"/>
    <x v="6"/>
  </r>
  <r>
    <n v="104822"/>
    <d v="2025-07-26T00:00:00"/>
    <x v="0"/>
    <x v="0"/>
    <x v="7"/>
    <s v="Accessories"/>
    <n v="5"/>
    <n v="72.209999999999994"/>
    <n v="39.83"/>
    <n v="361.05"/>
    <n v="199.15"/>
    <x v="1853"/>
    <n v="0.44841434704334582"/>
    <x v="6"/>
  </r>
  <r>
    <n v="102965"/>
    <d v="2025-07-26T00:00:00"/>
    <x v="13"/>
    <x v="3"/>
    <x v="4"/>
    <s v="Accessories"/>
    <n v="7"/>
    <n v="42.85"/>
    <n v="22.93"/>
    <n v="299.95"/>
    <n v="160.51"/>
    <x v="1854"/>
    <n v="0.46487747957992998"/>
    <x v="6"/>
  </r>
  <r>
    <n v="102536"/>
    <d v="2025-07-26T00:00:00"/>
    <x v="5"/>
    <x v="1"/>
    <x v="7"/>
    <s v="Accessories"/>
    <n v="10"/>
    <n v="64.69"/>
    <n v="39.229999999999997"/>
    <n v="646.9"/>
    <n v="392.3"/>
    <x v="1855"/>
    <n v="0.39356933065388772"/>
    <x v="6"/>
  </r>
  <r>
    <n v="102816"/>
    <d v="2025-07-26T00:00:00"/>
    <x v="2"/>
    <x v="1"/>
    <x v="7"/>
    <s v="Accessories"/>
    <n v="5"/>
    <n v="76.61"/>
    <n v="36.15"/>
    <n v="383.05"/>
    <n v="180.75"/>
    <x v="1856"/>
    <n v="0.52812948701213946"/>
    <x v="6"/>
  </r>
  <r>
    <n v="102796"/>
    <d v="2025-07-26T00:00:00"/>
    <x v="10"/>
    <x v="2"/>
    <x v="7"/>
    <s v="Accessories"/>
    <n v="7"/>
    <n v="69.400000000000006"/>
    <n v="38.14"/>
    <n v="485.8"/>
    <n v="266.98"/>
    <x v="1857"/>
    <n v="0.45043227665706048"/>
    <x v="6"/>
  </r>
  <r>
    <n v="100936"/>
    <d v="2025-07-26T00:00:00"/>
    <x v="6"/>
    <x v="0"/>
    <x v="4"/>
    <s v="Accessories"/>
    <n v="4"/>
    <n v="43.69"/>
    <n v="23.21"/>
    <n v="174.76"/>
    <n v="92.84"/>
    <x v="1858"/>
    <n v="0.46875715266651402"/>
    <x v="6"/>
  </r>
  <r>
    <n v="103219"/>
    <d v="2025-07-26T00:00:00"/>
    <x v="2"/>
    <x v="1"/>
    <x v="6"/>
    <s v="Accessories"/>
    <n v="2"/>
    <n v="128.13"/>
    <n v="71.52"/>
    <n v="256.26"/>
    <n v="143.04"/>
    <x v="1859"/>
    <n v="0.44181690470615781"/>
    <x v="6"/>
  </r>
  <r>
    <n v="102918"/>
    <d v="2025-07-26T00:00:00"/>
    <x v="1"/>
    <x v="1"/>
    <x v="6"/>
    <s v="Accessories"/>
    <n v="11"/>
    <n v="114.47"/>
    <n v="68.760000000000005"/>
    <n v="1259.17"/>
    <n v="756.36"/>
    <x v="1860"/>
    <n v="0.39931859875950032"/>
    <x v="6"/>
  </r>
  <r>
    <n v="104204"/>
    <d v="2025-07-27T00:00:00"/>
    <x v="14"/>
    <x v="3"/>
    <x v="0"/>
    <s v="Electronics"/>
    <n v="3"/>
    <n v="382.76"/>
    <n v="222.18"/>
    <n v="1148.28"/>
    <n v="666.54"/>
    <x v="1861"/>
    <n v="0.41953182150694956"/>
    <x v="6"/>
  </r>
  <r>
    <n v="102701"/>
    <d v="2025-07-27T00:00:00"/>
    <x v="7"/>
    <x v="2"/>
    <x v="2"/>
    <s v="Wearables"/>
    <n v="4"/>
    <n v="201.66"/>
    <n v="129.27000000000001"/>
    <n v="806.64"/>
    <n v="517.08000000000004"/>
    <x v="1862"/>
    <n v="0.35897054448080923"/>
    <x v="6"/>
  </r>
  <r>
    <n v="102671"/>
    <d v="2025-07-27T00:00:00"/>
    <x v="5"/>
    <x v="1"/>
    <x v="6"/>
    <s v="Accessories"/>
    <n v="6"/>
    <n v="115.45"/>
    <n v="71.099999999999994"/>
    <n v="692.7"/>
    <n v="426.6"/>
    <x v="1863"/>
    <n v="0.38414898224339544"/>
    <x v="6"/>
  </r>
  <r>
    <n v="104433"/>
    <d v="2025-07-27T00:00:00"/>
    <x v="10"/>
    <x v="2"/>
    <x v="5"/>
    <s v="Electronics"/>
    <n v="15"/>
    <n v="902.31"/>
    <n v="668.5"/>
    <n v="13534.65"/>
    <n v="10027.5"/>
    <x v="1864"/>
    <n v="0.25912380445744809"/>
    <x v="6"/>
  </r>
  <r>
    <n v="102105"/>
    <d v="2025-07-27T00:00:00"/>
    <x v="1"/>
    <x v="1"/>
    <x v="1"/>
    <s v="Electronics"/>
    <n v="9"/>
    <n v="459.71"/>
    <n v="318.27"/>
    <n v="4137.3900000000003"/>
    <n v="2864.43"/>
    <x v="1865"/>
    <n v="0.30767222814382988"/>
    <x v="6"/>
  </r>
  <r>
    <n v="104242"/>
    <d v="2025-07-27T00:00:00"/>
    <x v="10"/>
    <x v="2"/>
    <x v="7"/>
    <s v="Accessories"/>
    <n v="2"/>
    <n v="78.2"/>
    <n v="40.200000000000003"/>
    <n v="156.4"/>
    <n v="80.400000000000006"/>
    <x v="1866"/>
    <n v="0.48593350383631712"/>
    <x v="6"/>
  </r>
  <r>
    <n v="104961"/>
    <d v="2025-07-27T00:00:00"/>
    <x v="10"/>
    <x v="2"/>
    <x v="6"/>
    <s v="Accessories"/>
    <n v="14"/>
    <n v="129.38999999999999"/>
    <n v="64.67"/>
    <n v="1811.46"/>
    <n v="905.38"/>
    <x v="1867"/>
    <n v="0.50019321431331631"/>
    <x v="6"/>
  </r>
  <r>
    <n v="101144"/>
    <d v="2025-07-27T00:00:00"/>
    <x v="7"/>
    <x v="2"/>
    <x v="5"/>
    <s v="Electronics"/>
    <n v="1"/>
    <n v="972.83"/>
    <n v="649.14"/>
    <n v="972.83"/>
    <n v="649.14"/>
    <x v="1868"/>
    <n v="0.33273028175529129"/>
    <x v="6"/>
  </r>
  <r>
    <n v="101972"/>
    <d v="2025-07-27T00:00:00"/>
    <x v="5"/>
    <x v="1"/>
    <x v="6"/>
    <s v="Accessories"/>
    <n v="10"/>
    <n v="127.43"/>
    <n v="69.739999999999995"/>
    <n v="1274.3"/>
    <n v="697.4"/>
    <x v="1869"/>
    <n v="0.45271913991995605"/>
    <x v="6"/>
  </r>
  <r>
    <n v="104895"/>
    <d v="2025-07-27T00:00:00"/>
    <x v="9"/>
    <x v="2"/>
    <x v="7"/>
    <s v="Accessories"/>
    <n v="14"/>
    <n v="63.15"/>
    <n v="36.32"/>
    <n v="884.1"/>
    <n v="508.48"/>
    <x v="1870"/>
    <n v="0.42486144101346002"/>
    <x v="6"/>
  </r>
  <r>
    <n v="100800"/>
    <d v="2025-07-28T00:00:00"/>
    <x v="13"/>
    <x v="3"/>
    <x v="5"/>
    <s v="Electronics"/>
    <n v="3"/>
    <n v="904.21"/>
    <n v="662.88"/>
    <n v="2712.63"/>
    <n v="1988.64"/>
    <x v="1871"/>
    <n v="0.26689596443304098"/>
    <x v="6"/>
  </r>
  <r>
    <n v="100900"/>
    <d v="2025-07-28T00:00:00"/>
    <x v="8"/>
    <x v="0"/>
    <x v="3"/>
    <s v="Electronics"/>
    <n v="4"/>
    <n v="660.73"/>
    <n v="454.76"/>
    <n v="2642.92"/>
    <n v="1819.04"/>
    <x v="1872"/>
    <n v="0.3117309642365263"/>
    <x v="6"/>
  </r>
  <r>
    <n v="102020"/>
    <d v="2025-07-28T00:00:00"/>
    <x v="5"/>
    <x v="1"/>
    <x v="3"/>
    <s v="Electronics"/>
    <n v="1"/>
    <n v="661.5"/>
    <n v="457.32"/>
    <n v="661.5"/>
    <n v="457.32"/>
    <x v="1873"/>
    <n v="0.30866213151927441"/>
    <x v="6"/>
  </r>
  <r>
    <n v="100400"/>
    <d v="2025-07-28T00:00:00"/>
    <x v="1"/>
    <x v="1"/>
    <x v="6"/>
    <s v="Accessories"/>
    <n v="13"/>
    <n v="121.62"/>
    <n v="64.17"/>
    <n v="1581.06"/>
    <n v="834.21"/>
    <x v="1874"/>
    <n v="0.47237296497286624"/>
    <x v="6"/>
  </r>
  <r>
    <n v="100590"/>
    <d v="2025-07-28T00:00:00"/>
    <x v="12"/>
    <x v="0"/>
    <x v="5"/>
    <s v="Electronics"/>
    <n v="6"/>
    <n v="947.53"/>
    <n v="648.52"/>
    <n v="5685.18"/>
    <n v="3891.12"/>
    <x v="1875"/>
    <n v="0.31556784481757838"/>
    <x v="6"/>
  </r>
  <r>
    <n v="102578"/>
    <d v="2025-07-28T00:00:00"/>
    <x v="5"/>
    <x v="1"/>
    <x v="3"/>
    <s v="Electronics"/>
    <n v="15"/>
    <n v="619.80999999999995"/>
    <n v="425.54"/>
    <n v="9297.15"/>
    <n v="6383.1"/>
    <x v="1876"/>
    <n v="0.31343476226585559"/>
    <x v="6"/>
  </r>
  <r>
    <n v="102597"/>
    <d v="2025-07-28T00:00:00"/>
    <x v="11"/>
    <x v="0"/>
    <x v="5"/>
    <s v="Electronics"/>
    <n v="13"/>
    <n v="818.86"/>
    <n v="601.47"/>
    <n v="10645.18"/>
    <n v="7819.11"/>
    <x v="1877"/>
    <n v="0.26547883643113601"/>
    <x v="6"/>
  </r>
  <r>
    <n v="102880"/>
    <d v="2025-07-28T00:00:00"/>
    <x v="4"/>
    <x v="0"/>
    <x v="5"/>
    <s v="Electronics"/>
    <n v="12"/>
    <n v="982.89"/>
    <n v="646.23"/>
    <n v="11794.68"/>
    <n v="7754.76"/>
    <x v="1878"/>
    <n v="0.34252052620333912"/>
    <x v="6"/>
  </r>
  <r>
    <n v="103968"/>
    <d v="2025-07-28T00:00:00"/>
    <x v="0"/>
    <x v="0"/>
    <x v="7"/>
    <s v="Accessories"/>
    <n v="12"/>
    <n v="70.319999999999993"/>
    <n v="40.090000000000003"/>
    <n v="843.84"/>
    <n v="481.08"/>
    <x v="1879"/>
    <n v="0.42989192263936293"/>
    <x v="6"/>
  </r>
  <r>
    <n v="104704"/>
    <d v="2025-07-28T00:00:00"/>
    <x v="10"/>
    <x v="2"/>
    <x v="0"/>
    <s v="Electronics"/>
    <n v="13"/>
    <n v="357.38"/>
    <n v="231.87"/>
    <n v="4645.9399999999996"/>
    <n v="3014.31"/>
    <x v="1880"/>
    <n v="0.35119480664838543"/>
    <x v="6"/>
  </r>
  <r>
    <n v="103926"/>
    <d v="2025-07-28T00:00:00"/>
    <x v="6"/>
    <x v="0"/>
    <x v="5"/>
    <s v="Electronics"/>
    <n v="14"/>
    <n v="992.86"/>
    <n v="644.4"/>
    <n v="13900.04"/>
    <n v="9021.6"/>
    <x v="1881"/>
    <n v="0.35096589650101728"/>
    <x v="6"/>
  </r>
  <r>
    <n v="104349"/>
    <d v="2025-07-28T00:00:00"/>
    <x v="2"/>
    <x v="1"/>
    <x v="1"/>
    <s v="Electronics"/>
    <n v="15"/>
    <n v="450.86"/>
    <n v="316.64"/>
    <n v="6762.9"/>
    <n v="4749.6000000000004"/>
    <x v="1882"/>
    <n v="0.29769773322095544"/>
    <x v="6"/>
  </r>
  <r>
    <n v="102663"/>
    <d v="2025-07-29T00:00:00"/>
    <x v="0"/>
    <x v="0"/>
    <x v="4"/>
    <s v="Accessories"/>
    <n v="1"/>
    <n v="50.28"/>
    <n v="22.23"/>
    <n v="50.28"/>
    <n v="22.23"/>
    <x v="1883"/>
    <n v="0.55787589498806678"/>
    <x v="6"/>
  </r>
  <r>
    <n v="103845"/>
    <d v="2025-07-29T00:00:00"/>
    <x v="11"/>
    <x v="0"/>
    <x v="3"/>
    <s v="Electronics"/>
    <n v="8"/>
    <n v="601.39"/>
    <n v="453.95"/>
    <n v="4811.12"/>
    <n v="3631.6"/>
    <x v="1884"/>
    <n v="0.24516536690001497"/>
    <x v="6"/>
  </r>
  <r>
    <n v="104824"/>
    <d v="2025-07-29T00:00:00"/>
    <x v="15"/>
    <x v="2"/>
    <x v="6"/>
    <s v="Accessories"/>
    <n v="14"/>
    <n v="110.75"/>
    <n v="70.180000000000007"/>
    <n v="1550.5"/>
    <n v="982.52"/>
    <x v="1885"/>
    <n v="0.36632054176072237"/>
    <x v="6"/>
  </r>
  <r>
    <n v="101044"/>
    <d v="2025-07-29T00:00:00"/>
    <x v="5"/>
    <x v="1"/>
    <x v="4"/>
    <s v="Accessories"/>
    <n v="14"/>
    <n v="46.11"/>
    <n v="24.43"/>
    <n v="645.54"/>
    <n v="342.02"/>
    <x v="1886"/>
    <n v="0.47018000433745394"/>
    <x v="6"/>
  </r>
  <r>
    <n v="104918"/>
    <d v="2025-07-29T00:00:00"/>
    <x v="15"/>
    <x v="2"/>
    <x v="2"/>
    <s v="Wearables"/>
    <n v="3"/>
    <n v="226.91"/>
    <n v="135.72"/>
    <n v="680.73"/>
    <n v="407.16"/>
    <x v="1887"/>
    <n v="0.40187739632453395"/>
    <x v="6"/>
  </r>
  <r>
    <n v="101189"/>
    <d v="2025-07-29T00:00:00"/>
    <x v="0"/>
    <x v="0"/>
    <x v="7"/>
    <s v="Accessories"/>
    <n v="15"/>
    <n v="73.13"/>
    <n v="37.630000000000003"/>
    <n v="1096.95"/>
    <n v="564.45000000000005"/>
    <x v="1888"/>
    <n v="0.4854368932038835"/>
    <x v="6"/>
  </r>
  <r>
    <n v="102750"/>
    <d v="2025-07-29T00:00:00"/>
    <x v="5"/>
    <x v="1"/>
    <x v="2"/>
    <s v="Wearables"/>
    <n v="6"/>
    <n v="200.5"/>
    <n v="132.32"/>
    <n v="1203"/>
    <n v="793.92"/>
    <x v="1889"/>
    <n v="0.34004987531172071"/>
    <x v="6"/>
  </r>
  <r>
    <n v="103509"/>
    <d v="2025-07-29T00:00:00"/>
    <x v="5"/>
    <x v="1"/>
    <x v="5"/>
    <s v="Electronics"/>
    <n v="1"/>
    <n v="832.94"/>
    <n v="599.55999999999995"/>
    <n v="832.94"/>
    <n v="599.55999999999995"/>
    <x v="1890"/>
    <n v="0.28018824885345894"/>
    <x v="6"/>
  </r>
  <r>
    <n v="104658"/>
    <d v="2025-07-30T00:00:00"/>
    <x v="7"/>
    <x v="2"/>
    <x v="0"/>
    <s v="Electronics"/>
    <n v="9"/>
    <n v="377.51"/>
    <n v="242.03"/>
    <n v="3397.59"/>
    <n v="2178.27"/>
    <x v="1891"/>
    <n v="0.3588779105189267"/>
    <x v="6"/>
  </r>
  <r>
    <n v="102826"/>
    <d v="2025-07-30T00:00:00"/>
    <x v="1"/>
    <x v="1"/>
    <x v="5"/>
    <s v="Electronics"/>
    <n v="9"/>
    <n v="847.01"/>
    <n v="632.84"/>
    <n v="7623.09"/>
    <n v="5695.56"/>
    <x v="1892"/>
    <n v="0.25285415756602636"/>
    <x v="6"/>
  </r>
  <r>
    <n v="104606"/>
    <d v="2025-07-30T00:00:00"/>
    <x v="13"/>
    <x v="3"/>
    <x v="3"/>
    <s v="Electronics"/>
    <n v="10"/>
    <n v="657.37"/>
    <n v="414.21"/>
    <n v="6573.7"/>
    <n v="4142.1000000000004"/>
    <x v="1893"/>
    <n v="0.36989823082890905"/>
    <x v="6"/>
  </r>
  <r>
    <n v="103638"/>
    <d v="2025-07-30T00:00:00"/>
    <x v="8"/>
    <x v="0"/>
    <x v="3"/>
    <s v="Electronics"/>
    <n v="5"/>
    <n v="670.29"/>
    <n v="416.49"/>
    <n v="3351.45"/>
    <n v="2082.4499999999998"/>
    <x v="1894"/>
    <n v="0.3786420802936043"/>
    <x v="6"/>
  </r>
  <r>
    <n v="104919"/>
    <d v="2025-07-30T00:00:00"/>
    <x v="2"/>
    <x v="1"/>
    <x v="7"/>
    <s v="Accessories"/>
    <n v="3"/>
    <n v="73.569999999999993"/>
    <n v="39.68"/>
    <n v="220.71"/>
    <n v="119.04"/>
    <x v="1895"/>
    <n v="0.46064972135381271"/>
    <x v="6"/>
  </r>
  <r>
    <n v="104900"/>
    <d v="2025-07-30T00:00:00"/>
    <x v="14"/>
    <x v="3"/>
    <x v="6"/>
    <s v="Accessories"/>
    <n v="12"/>
    <n v="109.46"/>
    <n v="69.069999999999993"/>
    <n v="1313.52"/>
    <n v="828.84"/>
    <x v="1896"/>
    <n v="0.36899323953955782"/>
    <x v="6"/>
  </r>
  <r>
    <n v="102500"/>
    <d v="2025-07-30T00:00:00"/>
    <x v="10"/>
    <x v="2"/>
    <x v="1"/>
    <s v="Electronics"/>
    <n v="4"/>
    <n v="501.48"/>
    <n v="298.25"/>
    <n v="2005.92"/>
    <n v="1193"/>
    <x v="1897"/>
    <n v="0.40526042912977589"/>
    <x v="6"/>
  </r>
  <r>
    <n v="101428"/>
    <d v="2025-07-30T00:00:00"/>
    <x v="14"/>
    <x v="3"/>
    <x v="4"/>
    <s v="Accessories"/>
    <n v="3"/>
    <n v="46.06"/>
    <n v="22.31"/>
    <n v="138.18"/>
    <n v="66.930000000000007"/>
    <x v="1898"/>
    <n v="0.51563178462874504"/>
    <x v="6"/>
  </r>
  <r>
    <n v="101462"/>
    <d v="2025-07-30T00:00:00"/>
    <x v="2"/>
    <x v="1"/>
    <x v="6"/>
    <s v="Accessories"/>
    <n v="2"/>
    <n v="119.4"/>
    <n v="71.23"/>
    <n v="238.8"/>
    <n v="142.46"/>
    <x v="1899"/>
    <n v="0.40343383584589615"/>
    <x v="6"/>
  </r>
  <r>
    <n v="100110"/>
    <d v="2025-07-30T00:00:00"/>
    <x v="0"/>
    <x v="0"/>
    <x v="7"/>
    <s v="Accessories"/>
    <n v="5"/>
    <n v="70.53"/>
    <n v="39.590000000000003"/>
    <n v="352.65"/>
    <n v="197.95"/>
    <x v="1900"/>
    <n v="0.43867857649227276"/>
    <x v="6"/>
  </r>
  <r>
    <n v="102544"/>
    <d v="2025-07-31T00:00:00"/>
    <x v="2"/>
    <x v="1"/>
    <x v="7"/>
    <s v="Accessories"/>
    <n v="12"/>
    <n v="71.73"/>
    <n v="40.58"/>
    <n v="860.76"/>
    <n v="486.96"/>
    <x v="1901"/>
    <n v="0.43426739160741673"/>
    <x v="6"/>
  </r>
  <r>
    <n v="102080"/>
    <d v="2025-07-31T00:00:00"/>
    <x v="1"/>
    <x v="1"/>
    <x v="3"/>
    <s v="Electronics"/>
    <n v="2"/>
    <n v="600.84"/>
    <n v="434.62"/>
    <n v="1201.68"/>
    <n v="869.24"/>
    <x v="1902"/>
    <n v="0.27664602889288331"/>
    <x v="6"/>
  </r>
  <r>
    <n v="103442"/>
    <d v="2025-07-31T00:00:00"/>
    <x v="7"/>
    <x v="2"/>
    <x v="4"/>
    <s v="Accessories"/>
    <n v="14"/>
    <n v="49.12"/>
    <n v="24.58"/>
    <n v="687.68"/>
    <n v="344.12"/>
    <x v="1903"/>
    <n v="0.49959283387622144"/>
    <x v="6"/>
  </r>
  <r>
    <n v="103087"/>
    <d v="2025-07-31T00:00:00"/>
    <x v="15"/>
    <x v="2"/>
    <x v="3"/>
    <s v="Electronics"/>
    <n v="14"/>
    <n v="700.15"/>
    <n v="410.14"/>
    <n v="9802.1"/>
    <n v="5741.96"/>
    <x v="1904"/>
    <n v="0.41421124044847535"/>
    <x v="6"/>
  </r>
  <r>
    <n v="100178"/>
    <d v="2025-07-31T00:00:00"/>
    <x v="15"/>
    <x v="2"/>
    <x v="4"/>
    <s v="Accessories"/>
    <n v="3"/>
    <n v="48.85"/>
    <n v="23.55"/>
    <n v="146.55000000000001"/>
    <n v="70.650000000000006"/>
    <x v="1905"/>
    <n v="0.51791197543500511"/>
    <x v="6"/>
  </r>
  <r>
    <n v="102898"/>
    <d v="2025-07-31T00:00:00"/>
    <x v="12"/>
    <x v="0"/>
    <x v="6"/>
    <s v="Accessories"/>
    <n v="1"/>
    <n v="119.36"/>
    <n v="64.95"/>
    <n v="119.36"/>
    <n v="64.95"/>
    <x v="1906"/>
    <n v="0.45584785522788202"/>
    <x v="6"/>
  </r>
  <r>
    <n v="102939"/>
    <d v="2025-07-31T00:00:00"/>
    <x v="14"/>
    <x v="3"/>
    <x v="0"/>
    <s v="Electronics"/>
    <n v="15"/>
    <n v="368.33"/>
    <n v="232.76"/>
    <n v="5524.95"/>
    <n v="3491.4"/>
    <x v="1907"/>
    <n v="0.36806667933646453"/>
    <x v="6"/>
  </r>
  <r>
    <n v="102934"/>
    <d v="2025-07-31T00:00:00"/>
    <x v="3"/>
    <x v="2"/>
    <x v="4"/>
    <s v="Accessories"/>
    <n v="3"/>
    <n v="47.26"/>
    <n v="22.55"/>
    <n v="141.78"/>
    <n v="67.650000000000006"/>
    <x v="1908"/>
    <n v="0.52285230639018199"/>
    <x v="6"/>
  </r>
  <r>
    <n v="103661"/>
    <d v="2025-07-31T00:00:00"/>
    <x v="15"/>
    <x v="2"/>
    <x v="2"/>
    <s v="Wearables"/>
    <n v="5"/>
    <n v="245"/>
    <n v="145.66999999999999"/>
    <n v="1225"/>
    <n v="728.35"/>
    <x v="1909"/>
    <n v="0.40542857142857142"/>
    <x v="6"/>
  </r>
  <r>
    <n v="103305"/>
    <d v="2025-07-31T00:00:00"/>
    <x v="11"/>
    <x v="0"/>
    <x v="0"/>
    <s v="Electronics"/>
    <n v="4"/>
    <n v="320.44"/>
    <n v="222.96"/>
    <n v="1281.76"/>
    <n v="891.84"/>
    <x v="1910"/>
    <n v="0.30420671576582198"/>
    <x v="6"/>
  </r>
  <r>
    <n v="103095"/>
    <d v="2025-08-01T00:00:00"/>
    <x v="4"/>
    <x v="0"/>
    <x v="3"/>
    <s v="Electronics"/>
    <n v="9"/>
    <n v="695.7"/>
    <n v="454.43"/>
    <n v="6261.3"/>
    <n v="4089.87"/>
    <x v="1911"/>
    <n v="0.34680178237746156"/>
    <x v="7"/>
  </r>
  <r>
    <n v="103118"/>
    <d v="2025-08-01T00:00:00"/>
    <x v="6"/>
    <x v="0"/>
    <x v="0"/>
    <s v="Electronics"/>
    <n v="13"/>
    <n v="347.58"/>
    <n v="243.54"/>
    <n v="4518.54"/>
    <n v="3166.02"/>
    <x v="1912"/>
    <n v="0.29932677369238736"/>
    <x v="7"/>
  </r>
  <r>
    <n v="100978"/>
    <d v="2025-08-01T00:00:00"/>
    <x v="0"/>
    <x v="0"/>
    <x v="2"/>
    <s v="Wearables"/>
    <n v="12"/>
    <n v="198.66"/>
    <n v="140.04"/>
    <n v="2383.92"/>
    <n v="1680.48"/>
    <x v="1913"/>
    <n v="0.29507701600724856"/>
    <x v="7"/>
  </r>
  <r>
    <n v="100875"/>
    <d v="2025-08-01T00:00:00"/>
    <x v="4"/>
    <x v="0"/>
    <x v="6"/>
    <s v="Accessories"/>
    <n v="1"/>
    <n v="108.94"/>
    <n v="71.19"/>
    <n v="108.94"/>
    <n v="71.19"/>
    <x v="1914"/>
    <n v="0.34652102074536445"/>
    <x v="7"/>
  </r>
  <r>
    <n v="101792"/>
    <d v="2025-08-01T00:00:00"/>
    <x v="5"/>
    <x v="1"/>
    <x v="7"/>
    <s v="Accessories"/>
    <n v="4"/>
    <n v="76.87"/>
    <n v="39.24"/>
    <n v="307.48"/>
    <n v="156.96"/>
    <x v="1915"/>
    <n v="0.48952777416417326"/>
    <x v="7"/>
  </r>
  <r>
    <n v="102125"/>
    <d v="2025-08-01T00:00:00"/>
    <x v="14"/>
    <x v="3"/>
    <x v="5"/>
    <s v="Electronics"/>
    <n v="11"/>
    <n v="831.48"/>
    <n v="681.77"/>
    <n v="9146.2800000000007"/>
    <n v="7499.47"/>
    <x v="1916"/>
    <n v="0.18005243661904077"/>
    <x v="7"/>
  </r>
  <r>
    <n v="101871"/>
    <d v="2025-08-01T00:00:00"/>
    <x v="2"/>
    <x v="1"/>
    <x v="3"/>
    <s v="Electronics"/>
    <n v="15"/>
    <n v="678.83"/>
    <n v="441.09"/>
    <n v="10182.450000000001"/>
    <n v="6616.35"/>
    <x v="1917"/>
    <n v="0.35022023186954027"/>
    <x v="7"/>
  </r>
  <r>
    <n v="101606"/>
    <d v="2025-08-01T00:00:00"/>
    <x v="9"/>
    <x v="2"/>
    <x v="3"/>
    <s v="Electronics"/>
    <n v="14"/>
    <n v="694.46"/>
    <n v="464.37"/>
    <n v="9722.44"/>
    <n v="6501.18"/>
    <x v="1918"/>
    <n v="0.33132217838320421"/>
    <x v="7"/>
  </r>
  <r>
    <n v="100574"/>
    <d v="2025-08-01T00:00:00"/>
    <x v="5"/>
    <x v="1"/>
    <x v="2"/>
    <s v="Wearables"/>
    <n v="11"/>
    <n v="213.78"/>
    <n v="129.44"/>
    <n v="2351.58"/>
    <n v="1423.84"/>
    <x v="1919"/>
    <n v="0.39451772850594069"/>
    <x v="7"/>
  </r>
  <r>
    <n v="103721"/>
    <d v="2025-08-01T00:00:00"/>
    <x v="15"/>
    <x v="2"/>
    <x v="6"/>
    <s v="Accessories"/>
    <n v="9"/>
    <n v="111.6"/>
    <n v="71.52"/>
    <n v="1004.4"/>
    <n v="643.67999999999995"/>
    <x v="1920"/>
    <n v="0.35913978494623661"/>
    <x v="7"/>
  </r>
  <r>
    <n v="103015"/>
    <d v="2025-08-01T00:00:00"/>
    <x v="5"/>
    <x v="1"/>
    <x v="7"/>
    <s v="Accessories"/>
    <n v="2"/>
    <n v="64.72"/>
    <n v="40.07"/>
    <n v="129.44"/>
    <n v="80.14"/>
    <x v="1921"/>
    <n v="0.38087144622991348"/>
    <x v="7"/>
  </r>
  <r>
    <n v="102964"/>
    <d v="2025-08-01T00:00:00"/>
    <x v="13"/>
    <x v="3"/>
    <x v="4"/>
    <s v="Accessories"/>
    <n v="1"/>
    <n v="47.72"/>
    <n v="23.92"/>
    <n v="47.72"/>
    <n v="23.92"/>
    <x v="1922"/>
    <n v="0.49874266554903601"/>
    <x v="7"/>
  </r>
  <r>
    <n v="102731"/>
    <d v="2025-08-01T00:00:00"/>
    <x v="2"/>
    <x v="1"/>
    <x v="6"/>
    <s v="Accessories"/>
    <n v="14"/>
    <n v="122.65"/>
    <n v="66"/>
    <n v="1717.1"/>
    <n v="924"/>
    <x v="1923"/>
    <n v="0.46188340807174882"/>
    <x v="7"/>
  </r>
  <r>
    <n v="100862"/>
    <d v="2025-08-02T00:00:00"/>
    <x v="10"/>
    <x v="2"/>
    <x v="4"/>
    <s v="Accessories"/>
    <n v="8"/>
    <n v="50.29"/>
    <n v="24.67"/>
    <n v="402.32"/>
    <n v="197.36"/>
    <x v="1924"/>
    <n v="0.50944521773712459"/>
    <x v="7"/>
  </r>
  <r>
    <n v="102426"/>
    <d v="2025-08-02T00:00:00"/>
    <x v="14"/>
    <x v="3"/>
    <x v="5"/>
    <s v="Electronics"/>
    <n v="10"/>
    <n v="817.75"/>
    <n v="653.23"/>
    <n v="8177.5"/>
    <n v="6532.3"/>
    <x v="1925"/>
    <n v="0.20118618159584223"/>
    <x v="7"/>
  </r>
  <r>
    <n v="104661"/>
    <d v="2025-08-02T00:00:00"/>
    <x v="15"/>
    <x v="2"/>
    <x v="4"/>
    <s v="Accessories"/>
    <n v="10"/>
    <n v="44.85"/>
    <n v="24.6"/>
    <n v="448.5"/>
    <n v="246"/>
    <x v="1926"/>
    <n v="0.451505016722408"/>
    <x v="7"/>
  </r>
  <r>
    <n v="100803"/>
    <d v="2025-08-02T00:00:00"/>
    <x v="3"/>
    <x v="2"/>
    <x v="3"/>
    <s v="Electronics"/>
    <n v="2"/>
    <n v="611.49"/>
    <n v="416.58"/>
    <n v="1222.98"/>
    <n v="833.16"/>
    <x v="1927"/>
    <n v="0.31874601383505868"/>
    <x v="7"/>
  </r>
  <r>
    <n v="100136"/>
    <d v="2025-08-02T00:00:00"/>
    <x v="7"/>
    <x v="2"/>
    <x v="2"/>
    <s v="Wearables"/>
    <n v="14"/>
    <n v="222.82"/>
    <n v="144.02000000000001"/>
    <n v="3119.48"/>
    <n v="2016.28"/>
    <x v="1928"/>
    <n v="0.35364868503724983"/>
    <x v="7"/>
  </r>
  <r>
    <n v="103468"/>
    <d v="2025-08-02T00:00:00"/>
    <x v="1"/>
    <x v="1"/>
    <x v="2"/>
    <s v="Wearables"/>
    <n v="9"/>
    <n v="231.72"/>
    <n v="146.33000000000001"/>
    <n v="2085.48"/>
    <n v="1316.97"/>
    <x v="1929"/>
    <n v="0.36850509235283962"/>
    <x v="7"/>
  </r>
  <r>
    <n v="103283"/>
    <d v="2025-08-02T00:00:00"/>
    <x v="14"/>
    <x v="3"/>
    <x v="5"/>
    <s v="Electronics"/>
    <n v="2"/>
    <n v="931.4"/>
    <n v="645.05999999999995"/>
    <n v="1862.8"/>
    <n v="1290.1199999999999"/>
    <x v="1930"/>
    <n v="0.30742967575692509"/>
    <x v="7"/>
  </r>
  <r>
    <n v="100433"/>
    <d v="2025-08-02T00:00:00"/>
    <x v="2"/>
    <x v="1"/>
    <x v="4"/>
    <s v="Accessories"/>
    <n v="15"/>
    <n v="48.06"/>
    <n v="24.49"/>
    <n v="720.9"/>
    <n v="367.35"/>
    <x v="1931"/>
    <n v="0.49042863087806904"/>
    <x v="7"/>
  </r>
  <r>
    <n v="102205"/>
    <d v="2025-08-02T00:00:00"/>
    <x v="1"/>
    <x v="1"/>
    <x v="2"/>
    <s v="Wearables"/>
    <n v="14"/>
    <n v="224.6"/>
    <n v="144.99"/>
    <n v="3144.4"/>
    <n v="2029.86"/>
    <x v="1932"/>
    <n v="0.35445235975066791"/>
    <x v="7"/>
  </r>
  <r>
    <n v="102165"/>
    <d v="2025-08-02T00:00:00"/>
    <x v="7"/>
    <x v="2"/>
    <x v="4"/>
    <s v="Accessories"/>
    <n v="3"/>
    <n v="41.05"/>
    <n v="22.76"/>
    <n v="123.15"/>
    <n v="68.28"/>
    <x v="1933"/>
    <n v="0.44555420219244823"/>
    <x v="7"/>
  </r>
  <r>
    <n v="102662"/>
    <d v="2025-08-02T00:00:00"/>
    <x v="14"/>
    <x v="3"/>
    <x v="4"/>
    <s v="Accessories"/>
    <n v="12"/>
    <n v="45.21"/>
    <n v="23.03"/>
    <n v="542.52"/>
    <n v="276.36"/>
    <x v="1934"/>
    <n v="0.49059942490599423"/>
    <x v="7"/>
  </r>
  <r>
    <n v="102733"/>
    <d v="2025-08-02T00:00:00"/>
    <x v="6"/>
    <x v="0"/>
    <x v="6"/>
    <s v="Accessories"/>
    <n v="15"/>
    <n v="132.61000000000001"/>
    <n v="64.14"/>
    <n v="1989.15"/>
    <n v="962.1"/>
    <x v="1935"/>
    <n v="0.51632606892391231"/>
    <x v="7"/>
  </r>
  <r>
    <n v="100065"/>
    <d v="2025-08-03T00:00:00"/>
    <x v="4"/>
    <x v="0"/>
    <x v="6"/>
    <s v="Accessories"/>
    <n v="3"/>
    <n v="130.44999999999999"/>
    <n v="68.97"/>
    <n v="391.35"/>
    <n v="206.91"/>
    <x v="1936"/>
    <n v="0.4712916826370257"/>
    <x v="7"/>
  </r>
  <r>
    <n v="100905"/>
    <d v="2025-08-03T00:00:00"/>
    <x v="9"/>
    <x v="2"/>
    <x v="2"/>
    <s v="Wearables"/>
    <n v="2"/>
    <n v="219.19"/>
    <n v="134.15"/>
    <n v="438.38"/>
    <n v="268.3"/>
    <x v="1937"/>
    <n v="0.38797390391897435"/>
    <x v="7"/>
  </r>
  <r>
    <n v="100150"/>
    <d v="2025-08-03T00:00:00"/>
    <x v="11"/>
    <x v="0"/>
    <x v="7"/>
    <s v="Accessories"/>
    <n v="3"/>
    <n v="72.099999999999994"/>
    <n v="39.659999999999997"/>
    <n v="216.3"/>
    <n v="118.98"/>
    <x v="1938"/>
    <n v="0.44993065187239945"/>
    <x v="7"/>
  </r>
  <r>
    <n v="103841"/>
    <d v="2025-08-03T00:00:00"/>
    <x v="7"/>
    <x v="2"/>
    <x v="7"/>
    <s v="Accessories"/>
    <n v="10"/>
    <n v="73.150000000000006"/>
    <n v="35.54"/>
    <n v="731.5"/>
    <n v="355.4"/>
    <x v="1939"/>
    <n v="0.51414900888585102"/>
    <x v="7"/>
  </r>
  <r>
    <n v="101930"/>
    <d v="2025-08-03T00:00:00"/>
    <x v="12"/>
    <x v="0"/>
    <x v="3"/>
    <s v="Electronics"/>
    <n v="4"/>
    <n v="648.67999999999995"/>
    <n v="444.34"/>
    <n v="2594.7199999999998"/>
    <n v="1777.36"/>
    <x v="1940"/>
    <n v="0.31500894123450701"/>
    <x v="7"/>
  </r>
  <r>
    <n v="104033"/>
    <d v="2025-08-03T00:00:00"/>
    <x v="8"/>
    <x v="0"/>
    <x v="7"/>
    <s v="Accessories"/>
    <n v="15"/>
    <n v="76.09"/>
    <n v="39.200000000000003"/>
    <n v="1141.3499999999999"/>
    <n v="588"/>
    <x v="1941"/>
    <n v="0.4848206071757129"/>
    <x v="7"/>
  </r>
  <r>
    <n v="102209"/>
    <d v="2025-08-03T00:00:00"/>
    <x v="11"/>
    <x v="0"/>
    <x v="1"/>
    <s v="Electronics"/>
    <n v="11"/>
    <n v="489.63"/>
    <n v="312.57"/>
    <n v="5385.93"/>
    <n v="3438.27"/>
    <x v="1942"/>
    <n v="0.36161999877458495"/>
    <x v="7"/>
  </r>
  <r>
    <n v="102997"/>
    <d v="2025-08-03T00:00:00"/>
    <x v="4"/>
    <x v="0"/>
    <x v="2"/>
    <s v="Wearables"/>
    <n v="9"/>
    <n v="232.56"/>
    <n v="130.04"/>
    <n v="2093.04"/>
    <n v="1170.3599999999999"/>
    <x v="1943"/>
    <n v="0.4408324733402133"/>
    <x v="7"/>
  </r>
  <r>
    <n v="102224"/>
    <d v="2025-08-03T00:00:00"/>
    <x v="6"/>
    <x v="0"/>
    <x v="3"/>
    <s v="Electronics"/>
    <n v="12"/>
    <n v="641.23"/>
    <n v="467.58"/>
    <n v="7694.76"/>
    <n v="5610.96"/>
    <x v="1944"/>
    <n v="0.27080766651591476"/>
    <x v="7"/>
  </r>
  <r>
    <n v="102804"/>
    <d v="2025-08-03T00:00:00"/>
    <x v="13"/>
    <x v="3"/>
    <x v="3"/>
    <s v="Electronics"/>
    <n v="5"/>
    <n v="637.71"/>
    <n v="465.29"/>
    <n v="3188.55"/>
    <n v="2326.4499999999998"/>
    <x v="1945"/>
    <n v="0.27037368082670815"/>
    <x v="7"/>
  </r>
  <r>
    <n v="102390"/>
    <d v="2025-08-04T00:00:00"/>
    <x v="1"/>
    <x v="1"/>
    <x v="7"/>
    <s v="Accessories"/>
    <n v="1"/>
    <n v="67.260000000000005"/>
    <n v="36.74"/>
    <n v="67.260000000000005"/>
    <n v="36.74"/>
    <x v="1946"/>
    <n v="0.4537615224501933"/>
    <x v="7"/>
  </r>
  <r>
    <n v="102346"/>
    <d v="2025-08-04T00:00:00"/>
    <x v="5"/>
    <x v="1"/>
    <x v="4"/>
    <s v="Accessories"/>
    <n v="5"/>
    <n v="42.25"/>
    <n v="22.38"/>
    <n v="211.25"/>
    <n v="111.9"/>
    <x v="1947"/>
    <n v="0.47029585798816564"/>
    <x v="7"/>
  </r>
  <r>
    <n v="101686"/>
    <d v="2025-08-04T00:00:00"/>
    <x v="14"/>
    <x v="3"/>
    <x v="4"/>
    <s v="Accessories"/>
    <n v="1"/>
    <n v="50.19"/>
    <n v="21.7"/>
    <n v="50.19"/>
    <n v="21.7"/>
    <x v="1948"/>
    <n v="0.56764295676429566"/>
    <x v="7"/>
  </r>
  <r>
    <n v="104427"/>
    <d v="2025-08-04T00:00:00"/>
    <x v="4"/>
    <x v="0"/>
    <x v="3"/>
    <s v="Electronics"/>
    <n v="1"/>
    <n v="658.95"/>
    <n v="410.75"/>
    <n v="658.95"/>
    <n v="410.75"/>
    <x v="1949"/>
    <n v="0.37665983762045685"/>
    <x v="7"/>
  </r>
  <r>
    <n v="100421"/>
    <d v="2025-08-04T00:00:00"/>
    <x v="5"/>
    <x v="1"/>
    <x v="6"/>
    <s v="Accessories"/>
    <n v="2"/>
    <n v="112.88"/>
    <n v="67.48"/>
    <n v="225.76"/>
    <n v="134.96"/>
    <x v="1950"/>
    <n v="0.40219702338766827"/>
    <x v="7"/>
  </r>
  <r>
    <n v="100937"/>
    <d v="2025-08-04T00:00:00"/>
    <x v="12"/>
    <x v="0"/>
    <x v="0"/>
    <s v="Electronics"/>
    <n v="15"/>
    <n v="347.68"/>
    <n v="234.82"/>
    <n v="5215.2"/>
    <n v="3522.3"/>
    <x v="1951"/>
    <n v="0.32460883571099858"/>
    <x v="7"/>
  </r>
  <r>
    <n v="103507"/>
    <d v="2025-08-04T00:00:00"/>
    <x v="13"/>
    <x v="3"/>
    <x v="6"/>
    <s v="Accessories"/>
    <n v="10"/>
    <n v="129.04"/>
    <n v="70.91"/>
    <n v="1290.4000000000001"/>
    <n v="709.1"/>
    <x v="1952"/>
    <n v="0.45048047117172973"/>
    <x v="7"/>
  </r>
  <r>
    <n v="102206"/>
    <d v="2025-08-04T00:00:00"/>
    <x v="13"/>
    <x v="3"/>
    <x v="7"/>
    <s v="Accessories"/>
    <n v="12"/>
    <n v="64.2"/>
    <n v="38.39"/>
    <n v="770.4"/>
    <n v="460.68"/>
    <x v="1953"/>
    <n v="0.40202492211838003"/>
    <x v="7"/>
  </r>
  <r>
    <n v="100820"/>
    <d v="2025-08-04T00:00:00"/>
    <x v="15"/>
    <x v="2"/>
    <x v="7"/>
    <s v="Accessories"/>
    <n v="6"/>
    <n v="78.2"/>
    <n v="36.630000000000003"/>
    <n v="469.2"/>
    <n v="219.78"/>
    <x v="1954"/>
    <n v="0.53158567774936061"/>
    <x v="7"/>
  </r>
  <r>
    <n v="102989"/>
    <d v="2025-08-04T00:00:00"/>
    <x v="1"/>
    <x v="1"/>
    <x v="6"/>
    <s v="Accessories"/>
    <n v="2"/>
    <n v="116.35"/>
    <n v="73.31"/>
    <n v="232.7"/>
    <n v="146.62"/>
    <x v="1955"/>
    <n v="0.36991834980661792"/>
    <x v="7"/>
  </r>
  <r>
    <n v="101961"/>
    <d v="2025-08-04T00:00:00"/>
    <x v="0"/>
    <x v="0"/>
    <x v="2"/>
    <s v="Wearables"/>
    <n v="13"/>
    <n v="228.9"/>
    <n v="129.81"/>
    <n v="2975.7"/>
    <n v="1687.53"/>
    <x v="1956"/>
    <n v="0.4328964613368283"/>
    <x v="7"/>
  </r>
  <r>
    <n v="101108"/>
    <d v="2025-08-04T00:00:00"/>
    <x v="2"/>
    <x v="1"/>
    <x v="0"/>
    <s v="Electronics"/>
    <n v="6"/>
    <n v="367.14"/>
    <n v="216.42"/>
    <n v="2202.84"/>
    <n v="1298.52"/>
    <x v="1957"/>
    <n v="0.41052459552214421"/>
    <x v="7"/>
  </r>
  <r>
    <n v="101941"/>
    <d v="2025-08-04T00:00:00"/>
    <x v="11"/>
    <x v="0"/>
    <x v="1"/>
    <s v="Electronics"/>
    <n v="7"/>
    <n v="438.74"/>
    <n v="319.64"/>
    <n v="3071.18"/>
    <n v="2237.48"/>
    <x v="1958"/>
    <n v="0.2714591785567762"/>
    <x v="7"/>
  </r>
  <r>
    <n v="101032"/>
    <d v="2025-08-04T00:00:00"/>
    <x v="10"/>
    <x v="2"/>
    <x v="1"/>
    <s v="Electronics"/>
    <n v="8"/>
    <n v="465.54"/>
    <n v="311.04000000000002"/>
    <n v="3724.32"/>
    <n v="2488.3200000000002"/>
    <x v="1959"/>
    <n v="0.33187266400309318"/>
    <x v="7"/>
  </r>
  <r>
    <n v="101958"/>
    <d v="2025-08-04T00:00:00"/>
    <x v="3"/>
    <x v="2"/>
    <x v="3"/>
    <s v="Electronics"/>
    <n v="1"/>
    <n v="637.75"/>
    <n v="428.89"/>
    <n v="637.75"/>
    <n v="428.89"/>
    <x v="1960"/>
    <n v="0.32749509996079973"/>
    <x v="7"/>
  </r>
  <r>
    <n v="102890"/>
    <d v="2025-08-05T00:00:00"/>
    <x v="5"/>
    <x v="1"/>
    <x v="5"/>
    <s v="Electronics"/>
    <n v="12"/>
    <n v="891.78"/>
    <n v="671.72"/>
    <n v="10701.36"/>
    <n v="8060.64"/>
    <x v="1961"/>
    <n v="0.24676489717194824"/>
    <x v="7"/>
  </r>
  <r>
    <n v="101153"/>
    <d v="2025-08-05T00:00:00"/>
    <x v="5"/>
    <x v="1"/>
    <x v="5"/>
    <s v="Electronics"/>
    <n v="1"/>
    <n v="945.54"/>
    <n v="674.45"/>
    <n v="945.54"/>
    <n v="674.45"/>
    <x v="1962"/>
    <n v="0.28670389407111274"/>
    <x v="7"/>
  </r>
  <r>
    <n v="103585"/>
    <d v="2025-08-05T00:00:00"/>
    <x v="3"/>
    <x v="2"/>
    <x v="7"/>
    <s v="Accessories"/>
    <n v="4"/>
    <n v="77.790000000000006"/>
    <n v="38.18"/>
    <n v="311.16000000000003"/>
    <n v="152.72"/>
    <x v="1963"/>
    <n v="0.50919141277799207"/>
    <x v="7"/>
  </r>
  <r>
    <n v="100699"/>
    <d v="2025-08-05T00:00:00"/>
    <x v="0"/>
    <x v="0"/>
    <x v="0"/>
    <s v="Electronics"/>
    <n v="12"/>
    <n v="377.52"/>
    <n v="217.17"/>
    <n v="4530.24"/>
    <n v="2606.04"/>
    <x v="1964"/>
    <n v="0.42474570883661789"/>
    <x v="7"/>
  </r>
  <r>
    <n v="101216"/>
    <d v="2025-08-05T00:00:00"/>
    <x v="12"/>
    <x v="0"/>
    <x v="7"/>
    <s v="Accessories"/>
    <n v="14"/>
    <n v="72.45"/>
    <n v="38.33"/>
    <n v="1014.3"/>
    <n v="536.62"/>
    <x v="1965"/>
    <n v="0.47094547964113181"/>
    <x v="7"/>
  </r>
  <r>
    <n v="100358"/>
    <d v="2025-08-05T00:00:00"/>
    <x v="3"/>
    <x v="2"/>
    <x v="6"/>
    <s v="Accessories"/>
    <n v="6"/>
    <n v="116.07"/>
    <n v="64.599999999999994"/>
    <n v="696.42"/>
    <n v="387.6"/>
    <x v="1966"/>
    <n v="0.44343930386835523"/>
    <x v="7"/>
  </r>
  <r>
    <n v="103018"/>
    <d v="2025-08-05T00:00:00"/>
    <x v="15"/>
    <x v="2"/>
    <x v="4"/>
    <s v="Accessories"/>
    <n v="4"/>
    <n v="48.77"/>
    <n v="22.18"/>
    <n v="195.08"/>
    <n v="88.72"/>
    <x v="1967"/>
    <n v="0.54521222062743491"/>
    <x v="7"/>
  </r>
  <r>
    <n v="102930"/>
    <d v="2025-08-05T00:00:00"/>
    <x v="3"/>
    <x v="2"/>
    <x v="2"/>
    <s v="Wearables"/>
    <n v="7"/>
    <n v="212.55"/>
    <n v="133.83000000000001"/>
    <n v="1487.85"/>
    <n v="936.81"/>
    <x v="1968"/>
    <n v="0.37035991531404377"/>
    <x v="7"/>
  </r>
  <r>
    <n v="100539"/>
    <d v="2025-08-05T00:00:00"/>
    <x v="15"/>
    <x v="2"/>
    <x v="4"/>
    <s v="Accessories"/>
    <n v="5"/>
    <n v="41.23"/>
    <n v="23.2"/>
    <n v="206.15"/>
    <n v="116"/>
    <x v="1969"/>
    <n v="0.43730293475624549"/>
    <x v="7"/>
  </r>
  <r>
    <n v="100008"/>
    <d v="2025-08-05T00:00:00"/>
    <x v="13"/>
    <x v="3"/>
    <x v="3"/>
    <s v="Electronics"/>
    <n v="11"/>
    <n v="691.9"/>
    <n v="462.38"/>
    <n v="7610.9"/>
    <n v="5086.18"/>
    <x v="1970"/>
    <n v="0.33172423760659048"/>
    <x v="7"/>
  </r>
  <r>
    <n v="104827"/>
    <d v="2025-08-06T00:00:00"/>
    <x v="5"/>
    <x v="1"/>
    <x v="2"/>
    <s v="Wearables"/>
    <n v="1"/>
    <n v="222.24"/>
    <n v="140.91"/>
    <n v="222.24"/>
    <n v="140.91"/>
    <x v="1971"/>
    <n v="0.3659557235421167"/>
    <x v="7"/>
  </r>
  <r>
    <n v="101312"/>
    <d v="2025-08-06T00:00:00"/>
    <x v="14"/>
    <x v="3"/>
    <x v="7"/>
    <s v="Accessories"/>
    <n v="7"/>
    <n v="69.88"/>
    <n v="39.6"/>
    <n v="489.16"/>
    <n v="277.2"/>
    <x v="1972"/>
    <n v="0.43331425300515175"/>
    <x v="7"/>
  </r>
  <r>
    <n v="101534"/>
    <d v="2025-08-06T00:00:00"/>
    <x v="6"/>
    <x v="0"/>
    <x v="2"/>
    <s v="Wearables"/>
    <n v="1"/>
    <n v="240.05"/>
    <n v="144.87"/>
    <n v="240.05"/>
    <n v="144.87"/>
    <x v="1973"/>
    <n v="0.39650072901478861"/>
    <x v="7"/>
  </r>
  <r>
    <n v="103797"/>
    <d v="2025-08-06T00:00:00"/>
    <x v="9"/>
    <x v="2"/>
    <x v="6"/>
    <s v="Accessories"/>
    <n v="11"/>
    <n v="122.45"/>
    <n v="71.760000000000005"/>
    <n v="1346.95"/>
    <n v="789.36"/>
    <x v="1974"/>
    <n v="0.41396488362596978"/>
    <x v="7"/>
  </r>
  <r>
    <n v="103573"/>
    <d v="2025-08-06T00:00:00"/>
    <x v="2"/>
    <x v="1"/>
    <x v="0"/>
    <s v="Electronics"/>
    <n v="4"/>
    <n v="343.8"/>
    <n v="230.39"/>
    <n v="1375.2"/>
    <n v="921.56"/>
    <x v="1975"/>
    <n v="0.32987201861547416"/>
    <x v="7"/>
  </r>
  <r>
    <n v="102305"/>
    <d v="2025-08-06T00:00:00"/>
    <x v="13"/>
    <x v="3"/>
    <x v="3"/>
    <s v="Electronics"/>
    <n v="8"/>
    <n v="618.55999999999995"/>
    <n v="457.05"/>
    <n v="4948.4799999999996"/>
    <n v="3656.4"/>
    <x v="1976"/>
    <n v="0.26110644076564915"/>
    <x v="7"/>
  </r>
  <r>
    <n v="104767"/>
    <d v="2025-08-07T00:00:00"/>
    <x v="14"/>
    <x v="3"/>
    <x v="0"/>
    <s v="Electronics"/>
    <n v="2"/>
    <n v="346.91"/>
    <n v="217.65"/>
    <n v="693.82"/>
    <n v="435.3"/>
    <x v="1977"/>
    <n v="0.3726038453777637"/>
    <x v="7"/>
  </r>
  <r>
    <n v="103539"/>
    <d v="2025-08-07T00:00:00"/>
    <x v="1"/>
    <x v="1"/>
    <x v="2"/>
    <s v="Wearables"/>
    <n v="3"/>
    <n v="232.79"/>
    <n v="135.84"/>
    <n v="698.37"/>
    <n v="407.52"/>
    <x v="1978"/>
    <n v="0.41646977962970921"/>
    <x v="7"/>
  </r>
  <r>
    <n v="103794"/>
    <d v="2025-08-07T00:00:00"/>
    <x v="2"/>
    <x v="1"/>
    <x v="5"/>
    <s v="Electronics"/>
    <n v="5"/>
    <n v="929.11"/>
    <n v="614.65"/>
    <n v="4645.55"/>
    <n v="3073.25"/>
    <x v="1979"/>
    <n v="0.33845292807094962"/>
    <x v="7"/>
  </r>
  <r>
    <n v="102957"/>
    <d v="2025-08-07T00:00:00"/>
    <x v="2"/>
    <x v="1"/>
    <x v="0"/>
    <s v="Electronics"/>
    <n v="13"/>
    <n v="379.51"/>
    <n v="237.39"/>
    <n v="4933.63"/>
    <n v="3086.07"/>
    <x v="1980"/>
    <n v="0.37448288582646044"/>
    <x v="7"/>
  </r>
  <r>
    <n v="101147"/>
    <d v="2025-08-07T00:00:00"/>
    <x v="5"/>
    <x v="1"/>
    <x v="6"/>
    <s v="Accessories"/>
    <n v="12"/>
    <n v="122.32"/>
    <n v="68.73"/>
    <n v="1467.84"/>
    <n v="824.76"/>
    <x v="1981"/>
    <n v="0.43811314584695876"/>
    <x v="7"/>
  </r>
  <r>
    <n v="104865"/>
    <d v="2025-08-07T00:00:00"/>
    <x v="12"/>
    <x v="0"/>
    <x v="2"/>
    <s v="Wearables"/>
    <n v="15"/>
    <n v="238.65"/>
    <n v="139.38999999999999"/>
    <n v="3579.75"/>
    <n v="2090.85"/>
    <x v="1982"/>
    <n v="0.41592289964382989"/>
    <x v="7"/>
  </r>
  <r>
    <n v="102394"/>
    <d v="2025-08-07T00:00:00"/>
    <x v="11"/>
    <x v="0"/>
    <x v="6"/>
    <s v="Accessories"/>
    <n v="2"/>
    <n v="109.08"/>
    <n v="66.2"/>
    <n v="218.16"/>
    <n v="132.4"/>
    <x v="1983"/>
    <n v="0.39310597726439306"/>
    <x v="7"/>
  </r>
  <r>
    <n v="102179"/>
    <d v="2025-08-07T00:00:00"/>
    <x v="1"/>
    <x v="1"/>
    <x v="7"/>
    <s v="Accessories"/>
    <n v="6"/>
    <n v="74.7"/>
    <n v="38.35"/>
    <n v="448.2"/>
    <n v="230.1"/>
    <x v="1984"/>
    <n v="0.48661311914323963"/>
    <x v="7"/>
  </r>
  <r>
    <n v="100345"/>
    <d v="2025-08-07T00:00:00"/>
    <x v="7"/>
    <x v="2"/>
    <x v="7"/>
    <s v="Accessories"/>
    <n v="10"/>
    <n v="65.25"/>
    <n v="39.119999999999997"/>
    <n v="652.5"/>
    <n v="391.2"/>
    <x v="1985"/>
    <n v="0.40045977011494255"/>
    <x v="7"/>
  </r>
  <r>
    <n v="102053"/>
    <d v="2025-08-07T00:00:00"/>
    <x v="0"/>
    <x v="0"/>
    <x v="3"/>
    <s v="Electronics"/>
    <n v="4"/>
    <n v="713.24"/>
    <n v="448.94"/>
    <n v="2852.96"/>
    <n v="1795.76"/>
    <x v="1310"/>
    <n v="0.37056250350513154"/>
    <x v="7"/>
  </r>
  <r>
    <n v="101125"/>
    <d v="2025-08-07T00:00:00"/>
    <x v="1"/>
    <x v="1"/>
    <x v="2"/>
    <s v="Wearables"/>
    <n v="13"/>
    <n v="203.8"/>
    <n v="140.16999999999999"/>
    <n v="2649.4"/>
    <n v="1822.21"/>
    <x v="1986"/>
    <n v="0.3122178606476938"/>
    <x v="7"/>
  </r>
  <r>
    <n v="100843"/>
    <d v="2025-08-08T00:00:00"/>
    <x v="12"/>
    <x v="0"/>
    <x v="6"/>
    <s v="Accessories"/>
    <n v="4"/>
    <n v="119.18"/>
    <n v="69.72"/>
    <n v="476.72"/>
    <n v="278.88"/>
    <x v="1987"/>
    <n v="0.41500251720087267"/>
    <x v="7"/>
  </r>
  <r>
    <n v="102011"/>
    <d v="2025-08-08T00:00:00"/>
    <x v="12"/>
    <x v="0"/>
    <x v="0"/>
    <s v="Electronics"/>
    <n v="5"/>
    <n v="321.66000000000003"/>
    <n v="229.2"/>
    <n v="1608.3"/>
    <n v="1146"/>
    <x v="1988"/>
    <n v="0.28744637194553252"/>
    <x v="7"/>
  </r>
  <r>
    <n v="101684"/>
    <d v="2025-08-08T00:00:00"/>
    <x v="5"/>
    <x v="1"/>
    <x v="0"/>
    <s v="Electronics"/>
    <n v="1"/>
    <n v="331.49"/>
    <n v="239"/>
    <n v="331.49"/>
    <n v="239"/>
    <x v="1989"/>
    <n v="0.27901294156686479"/>
    <x v="7"/>
  </r>
  <r>
    <n v="104416"/>
    <d v="2025-08-08T00:00:00"/>
    <x v="15"/>
    <x v="2"/>
    <x v="7"/>
    <s v="Accessories"/>
    <n v="13"/>
    <n v="63.85"/>
    <n v="39.89"/>
    <n v="830.05"/>
    <n v="518.57000000000005"/>
    <x v="1990"/>
    <n v="0.37525450274079863"/>
    <x v="7"/>
  </r>
  <r>
    <n v="102987"/>
    <d v="2025-08-08T00:00:00"/>
    <x v="6"/>
    <x v="0"/>
    <x v="0"/>
    <s v="Electronics"/>
    <n v="6"/>
    <n v="327.76"/>
    <n v="241.33"/>
    <n v="1966.56"/>
    <n v="1447.98"/>
    <x v="1991"/>
    <n v="0.26369904808396383"/>
    <x v="7"/>
  </r>
  <r>
    <n v="103216"/>
    <d v="2025-08-08T00:00:00"/>
    <x v="11"/>
    <x v="0"/>
    <x v="3"/>
    <s v="Electronics"/>
    <n v="11"/>
    <n v="629.92999999999995"/>
    <n v="440.35"/>
    <n v="6929.23"/>
    <n v="4843.8500000000004"/>
    <x v="1992"/>
    <n v="0.30095407426221954"/>
    <x v="7"/>
  </r>
  <r>
    <n v="101810"/>
    <d v="2025-08-08T00:00:00"/>
    <x v="6"/>
    <x v="0"/>
    <x v="6"/>
    <s v="Accessories"/>
    <n v="4"/>
    <n v="112.52"/>
    <n v="67.53"/>
    <n v="450.08"/>
    <n v="270.12"/>
    <x v="1993"/>
    <n v="0.39984002843938854"/>
    <x v="7"/>
  </r>
  <r>
    <n v="101583"/>
    <d v="2025-08-08T00:00:00"/>
    <x v="15"/>
    <x v="2"/>
    <x v="0"/>
    <s v="Electronics"/>
    <n v="10"/>
    <n v="325.41000000000003"/>
    <n v="217.94"/>
    <n v="3254.1"/>
    <n v="2179.4"/>
    <x v="1994"/>
    <n v="0.33026028702252536"/>
    <x v="7"/>
  </r>
  <r>
    <n v="102686"/>
    <d v="2025-08-08T00:00:00"/>
    <x v="11"/>
    <x v="0"/>
    <x v="1"/>
    <s v="Electronics"/>
    <n v="8"/>
    <n v="460.38"/>
    <n v="303.49"/>
    <n v="3683.04"/>
    <n v="2427.92"/>
    <x v="1995"/>
    <n v="0.340783700421391"/>
    <x v="7"/>
  </r>
  <r>
    <n v="103836"/>
    <d v="2025-08-08T00:00:00"/>
    <x v="8"/>
    <x v="0"/>
    <x v="6"/>
    <s v="Accessories"/>
    <n v="9"/>
    <n v="127.33"/>
    <n v="67.7"/>
    <n v="1145.97"/>
    <n v="609.29999999999995"/>
    <x v="1996"/>
    <n v="0.46831068876148596"/>
    <x v="7"/>
  </r>
  <r>
    <n v="103645"/>
    <d v="2025-08-09T00:00:00"/>
    <x v="5"/>
    <x v="1"/>
    <x v="1"/>
    <s v="Electronics"/>
    <n v="15"/>
    <n v="419.58"/>
    <n v="309.88"/>
    <n v="6293.7"/>
    <n v="4648.2"/>
    <x v="1997"/>
    <n v="0.2614519281185948"/>
    <x v="7"/>
  </r>
  <r>
    <n v="100885"/>
    <d v="2025-08-09T00:00:00"/>
    <x v="5"/>
    <x v="1"/>
    <x v="5"/>
    <s v="Electronics"/>
    <n v="2"/>
    <n v="870.21"/>
    <n v="636.92999999999995"/>
    <n v="1740.42"/>
    <n v="1273.8599999999999"/>
    <x v="1998"/>
    <n v="0.26807322370462311"/>
    <x v="7"/>
  </r>
  <r>
    <n v="102044"/>
    <d v="2025-08-09T00:00:00"/>
    <x v="11"/>
    <x v="0"/>
    <x v="4"/>
    <s v="Accessories"/>
    <n v="14"/>
    <n v="40.72"/>
    <n v="24.5"/>
    <n v="570.08000000000004"/>
    <n v="343"/>
    <x v="1999"/>
    <n v="0.39833005893909629"/>
    <x v="7"/>
  </r>
  <r>
    <n v="101518"/>
    <d v="2025-08-09T00:00:00"/>
    <x v="14"/>
    <x v="3"/>
    <x v="7"/>
    <s v="Accessories"/>
    <n v="12"/>
    <n v="64.290000000000006"/>
    <n v="37.18"/>
    <n v="771.48"/>
    <n v="446.16"/>
    <x v="2000"/>
    <n v="0.42168299891118366"/>
    <x v="7"/>
  </r>
  <r>
    <n v="100225"/>
    <d v="2025-08-09T00:00:00"/>
    <x v="6"/>
    <x v="0"/>
    <x v="4"/>
    <s v="Accessories"/>
    <n v="7"/>
    <n v="42.6"/>
    <n v="23.18"/>
    <n v="298.2"/>
    <n v="162.26"/>
    <x v="2001"/>
    <n v="0.45586854460093895"/>
    <x v="7"/>
  </r>
  <r>
    <n v="104603"/>
    <d v="2025-08-09T00:00:00"/>
    <x v="13"/>
    <x v="3"/>
    <x v="3"/>
    <s v="Electronics"/>
    <n v="8"/>
    <n v="629.80999999999995"/>
    <n v="455.62"/>
    <n v="5038.4799999999996"/>
    <n v="3644.96"/>
    <x v="2002"/>
    <n v="0.27657547514329711"/>
    <x v="7"/>
  </r>
  <r>
    <n v="103821"/>
    <d v="2025-08-09T00:00:00"/>
    <x v="15"/>
    <x v="2"/>
    <x v="1"/>
    <s v="Electronics"/>
    <n v="5"/>
    <n v="484.62"/>
    <n v="314.72000000000003"/>
    <n v="2423.1"/>
    <n v="1573.6"/>
    <x v="2003"/>
    <n v="0.35058396269241882"/>
    <x v="7"/>
  </r>
  <r>
    <n v="101124"/>
    <d v="2025-08-09T00:00:00"/>
    <x v="1"/>
    <x v="1"/>
    <x v="4"/>
    <s v="Accessories"/>
    <n v="15"/>
    <n v="46.99"/>
    <n v="23.78"/>
    <n v="704.85"/>
    <n v="356.7"/>
    <x v="2004"/>
    <n v="0.49393487976165146"/>
    <x v="7"/>
  </r>
  <r>
    <n v="100453"/>
    <d v="2025-08-09T00:00:00"/>
    <x v="7"/>
    <x v="2"/>
    <x v="6"/>
    <s v="Accessories"/>
    <n v="1"/>
    <n v="118.61"/>
    <n v="71.97"/>
    <n v="118.61"/>
    <n v="71.97"/>
    <x v="2005"/>
    <n v="0.39322148216845121"/>
    <x v="7"/>
  </r>
  <r>
    <n v="100604"/>
    <d v="2025-08-09T00:00:00"/>
    <x v="8"/>
    <x v="0"/>
    <x v="0"/>
    <s v="Electronics"/>
    <n v="10"/>
    <n v="377.91"/>
    <n v="247.96"/>
    <n v="3779.1"/>
    <n v="2479.6"/>
    <x v="2006"/>
    <n v="0.3438649413881612"/>
    <x v="7"/>
  </r>
  <r>
    <n v="102213"/>
    <d v="2025-08-09T00:00:00"/>
    <x v="12"/>
    <x v="0"/>
    <x v="0"/>
    <s v="Electronics"/>
    <n v="15"/>
    <n v="373.35"/>
    <n v="229.03"/>
    <n v="5600.25"/>
    <n v="3435.45"/>
    <x v="2007"/>
    <n v="0.38655417168876394"/>
    <x v="7"/>
  </r>
  <r>
    <n v="101201"/>
    <d v="2025-08-09T00:00:00"/>
    <x v="2"/>
    <x v="1"/>
    <x v="0"/>
    <s v="Electronics"/>
    <n v="5"/>
    <n v="353.96"/>
    <n v="229.75"/>
    <n v="1769.8"/>
    <n v="1148.75"/>
    <x v="2008"/>
    <n v="0.35091535766753301"/>
    <x v="7"/>
  </r>
  <r>
    <n v="103478"/>
    <d v="2025-08-09T00:00:00"/>
    <x v="7"/>
    <x v="2"/>
    <x v="0"/>
    <s v="Electronics"/>
    <n v="12"/>
    <n v="388.47"/>
    <n v="235.1"/>
    <n v="4661.6400000000003"/>
    <n v="2821.2"/>
    <x v="2009"/>
    <n v="0.39480526166756774"/>
    <x v="7"/>
  </r>
  <r>
    <n v="102853"/>
    <d v="2025-08-09T00:00:00"/>
    <x v="11"/>
    <x v="0"/>
    <x v="4"/>
    <s v="Accessories"/>
    <n v="9"/>
    <n v="46.28"/>
    <n v="22.86"/>
    <n v="416.52"/>
    <n v="205.74"/>
    <x v="2010"/>
    <n v="0.50605012964563523"/>
    <x v="7"/>
  </r>
  <r>
    <n v="101061"/>
    <d v="2025-08-10T00:00:00"/>
    <x v="13"/>
    <x v="3"/>
    <x v="6"/>
    <s v="Accessories"/>
    <n v="11"/>
    <n v="111.94"/>
    <n v="72.72"/>
    <n v="1231.3399999999999"/>
    <n v="799.92"/>
    <x v="2011"/>
    <n v="0.35036626764338036"/>
    <x v="7"/>
  </r>
  <r>
    <n v="101593"/>
    <d v="2025-08-10T00:00:00"/>
    <x v="6"/>
    <x v="0"/>
    <x v="1"/>
    <s v="Electronics"/>
    <n v="11"/>
    <n v="460.35"/>
    <n v="316.14"/>
    <n v="5063.8500000000004"/>
    <n v="3477.54"/>
    <x v="2012"/>
    <n v="0.31326164874551976"/>
    <x v="7"/>
  </r>
  <r>
    <n v="100051"/>
    <d v="2025-08-10T00:00:00"/>
    <x v="14"/>
    <x v="3"/>
    <x v="1"/>
    <s v="Electronics"/>
    <n v="12"/>
    <n v="444.56"/>
    <n v="333.64"/>
    <n v="5334.72"/>
    <n v="4003.68"/>
    <x v="2013"/>
    <n v="0.24950512866654675"/>
    <x v="7"/>
  </r>
  <r>
    <n v="104912"/>
    <d v="2025-08-11T00:00:00"/>
    <x v="3"/>
    <x v="2"/>
    <x v="4"/>
    <s v="Accessories"/>
    <n v="11"/>
    <n v="42.65"/>
    <n v="24.33"/>
    <n v="469.15"/>
    <n v="267.63"/>
    <x v="2014"/>
    <n v="0.42954279015240326"/>
    <x v="7"/>
  </r>
  <r>
    <n v="100206"/>
    <d v="2025-08-11T00:00:00"/>
    <x v="12"/>
    <x v="0"/>
    <x v="5"/>
    <s v="Electronics"/>
    <n v="2"/>
    <n v="891.77"/>
    <n v="670.99"/>
    <n v="1783.54"/>
    <n v="1341.98"/>
    <x v="2015"/>
    <n v="0.24757504737768704"/>
    <x v="7"/>
  </r>
  <r>
    <n v="103482"/>
    <d v="2025-08-11T00:00:00"/>
    <x v="15"/>
    <x v="2"/>
    <x v="2"/>
    <s v="Wearables"/>
    <n v="11"/>
    <n v="212.36"/>
    <n v="145.27000000000001"/>
    <n v="2335.96"/>
    <n v="1597.97"/>
    <x v="2016"/>
    <n v="0.31592578640045205"/>
    <x v="7"/>
  </r>
  <r>
    <n v="100318"/>
    <d v="2025-08-11T00:00:00"/>
    <x v="4"/>
    <x v="0"/>
    <x v="0"/>
    <s v="Electronics"/>
    <n v="15"/>
    <n v="389.98"/>
    <n v="230.31"/>
    <n v="5849.7"/>
    <n v="3454.65"/>
    <x v="2017"/>
    <n v="0.40943125288476329"/>
    <x v="7"/>
  </r>
  <r>
    <n v="103083"/>
    <d v="2025-08-11T00:00:00"/>
    <x v="8"/>
    <x v="0"/>
    <x v="6"/>
    <s v="Accessories"/>
    <n v="2"/>
    <n v="115.15"/>
    <n v="70.349999999999994"/>
    <n v="230.3"/>
    <n v="140.69999999999999"/>
    <x v="2018"/>
    <n v="0.38905775075987847"/>
    <x v="7"/>
  </r>
  <r>
    <n v="100063"/>
    <d v="2025-08-11T00:00:00"/>
    <x v="2"/>
    <x v="1"/>
    <x v="3"/>
    <s v="Electronics"/>
    <n v="4"/>
    <n v="650.19000000000005"/>
    <n v="453.52"/>
    <n v="2600.7600000000002"/>
    <n v="1814.08"/>
    <x v="2019"/>
    <n v="0.30248081330072757"/>
    <x v="7"/>
  </r>
  <r>
    <n v="104877"/>
    <d v="2025-08-11T00:00:00"/>
    <x v="2"/>
    <x v="1"/>
    <x v="0"/>
    <s v="Electronics"/>
    <n v="6"/>
    <n v="331.79"/>
    <n v="233.7"/>
    <n v="1990.74"/>
    <n v="1402.2"/>
    <x v="2020"/>
    <n v="0.2956388076795563"/>
    <x v="7"/>
  </r>
  <r>
    <n v="104605"/>
    <d v="2025-08-11T00:00:00"/>
    <x v="5"/>
    <x v="1"/>
    <x v="1"/>
    <s v="Electronics"/>
    <n v="7"/>
    <n v="420.79"/>
    <n v="305.64"/>
    <n v="2945.53"/>
    <n v="2139.48"/>
    <x v="2021"/>
    <n v="0.2736519403978232"/>
    <x v="7"/>
  </r>
  <r>
    <n v="103453"/>
    <d v="2025-08-11T00:00:00"/>
    <x v="5"/>
    <x v="1"/>
    <x v="4"/>
    <s v="Accessories"/>
    <n v="6"/>
    <n v="42.5"/>
    <n v="23.76"/>
    <n v="255"/>
    <n v="142.56"/>
    <x v="2022"/>
    <n v="0.44094117647058823"/>
    <x v="7"/>
  </r>
  <r>
    <n v="104523"/>
    <d v="2025-08-11T00:00:00"/>
    <x v="14"/>
    <x v="3"/>
    <x v="6"/>
    <s v="Accessories"/>
    <n v="7"/>
    <n v="128.37"/>
    <n v="70.489999999999995"/>
    <n v="898.59"/>
    <n v="493.43"/>
    <x v="2023"/>
    <n v="0.45088416296642519"/>
    <x v="7"/>
  </r>
  <r>
    <n v="101347"/>
    <d v="2025-08-11T00:00:00"/>
    <x v="7"/>
    <x v="2"/>
    <x v="4"/>
    <s v="Accessories"/>
    <n v="15"/>
    <n v="47.73"/>
    <n v="22.32"/>
    <n v="715.95"/>
    <n v="334.8"/>
    <x v="2024"/>
    <n v="0.53236957888120684"/>
    <x v="7"/>
  </r>
  <r>
    <n v="101486"/>
    <d v="2025-08-11T00:00:00"/>
    <x v="15"/>
    <x v="2"/>
    <x v="6"/>
    <s v="Accessories"/>
    <n v="11"/>
    <n v="132.80000000000001"/>
    <n v="69.63"/>
    <n v="1460.8"/>
    <n v="765.93"/>
    <x v="2025"/>
    <n v="0.47567771084337351"/>
    <x v="7"/>
  </r>
  <r>
    <n v="100461"/>
    <d v="2025-08-12T00:00:00"/>
    <x v="11"/>
    <x v="0"/>
    <x v="0"/>
    <s v="Electronics"/>
    <n v="15"/>
    <n v="370.65"/>
    <n v="221.33"/>
    <n v="5559.75"/>
    <n v="3319.95"/>
    <x v="2026"/>
    <n v="0.40285984082018078"/>
    <x v="7"/>
  </r>
  <r>
    <n v="103129"/>
    <d v="2025-08-12T00:00:00"/>
    <x v="14"/>
    <x v="3"/>
    <x v="1"/>
    <s v="Electronics"/>
    <n v="15"/>
    <n v="414.5"/>
    <n v="294.45"/>
    <n v="6217.5"/>
    <n v="4416.75"/>
    <x v="2027"/>
    <n v="0.28962605548854042"/>
    <x v="7"/>
  </r>
  <r>
    <n v="104180"/>
    <d v="2025-08-12T00:00:00"/>
    <x v="0"/>
    <x v="0"/>
    <x v="0"/>
    <s v="Electronics"/>
    <n v="13"/>
    <n v="360.52"/>
    <n v="229.77"/>
    <n v="4686.76"/>
    <n v="2987.01"/>
    <x v="2028"/>
    <n v="0.36267058692998999"/>
    <x v="7"/>
  </r>
  <r>
    <n v="101637"/>
    <d v="2025-08-12T00:00:00"/>
    <x v="10"/>
    <x v="2"/>
    <x v="1"/>
    <s v="Electronics"/>
    <n v="10"/>
    <n v="502.18"/>
    <n v="297.47000000000003"/>
    <n v="5021.8"/>
    <n v="2974.7"/>
    <x v="2029"/>
    <n v="0.40764267792425035"/>
    <x v="7"/>
  </r>
  <r>
    <n v="104073"/>
    <d v="2025-08-12T00:00:00"/>
    <x v="3"/>
    <x v="2"/>
    <x v="1"/>
    <s v="Electronics"/>
    <n v="15"/>
    <n v="410.63"/>
    <n v="320.61"/>
    <n v="6159.45"/>
    <n v="4809.1499999999996"/>
    <x v="2030"/>
    <n v="0.21922411903660233"/>
    <x v="7"/>
  </r>
  <r>
    <n v="100538"/>
    <d v="2025-08-12T00:00:00"/>
    <x v="12"/>
    <x v="0"/>
    <x v="6"/>
    <s v="Accessories"/>
    <n v="4"/>
    <n v="124.55"/>
    <n v="65.790000000000006"/>
    <n v="498.2"/>
    <n v="263.16000000000003"/>
    <x v="2031"/>
    <n v="0.47177840224809309"/>
    <x v="7"/>
  </r>
  <r>
    <n v="101068"/>
    <d v="2025-08-13T00:00:00"/>
    <x v="12"/>
    <x v="0"/>
    <x v="5"/>
    <s v="Electronics"/>
    <n v="5"/>
    <n v="915.41"/>
    <n v="672.93"/>
    <n v="4577.05"/>
    <n v="3364.65"/>
    <x v="2032"/>
    <n v="0.26488677204749783"/>
    <x v="7"/>
  </r>
  <r>
    <n v="104582"/>
    <d v="2025-08-13T00:00:00"/>
    <x v="4"/>
    <x v="0"/>
    <x v="1"/>
    <s v="Electronics"/>
    <n v="11"/>
    <n v="443.39"/>
    <n v="305.62"/>
    <n v="4877.29"/>
    <n v="3361.82"/>
    <x v="2033"/>
    <n v="0.31071968244660453"/>
    <x v="7"/>
  </r>
  <r>
    <n v="100503"/>
    <d v="2025-08-13T00:00:00"/>
    <x v="8"/>
    <x v="0"/>
    <x v="3"/>
    <s v="Electronics"/>
    <n v="12"/>
    <n v="670.29"/>
    <n v="448.86"/>
    <n v="8043.48"/>
    <n v="5386.32"/>
    <x v="2034"/>
    <n v="0.33034955019469187"/>
    <x v="7"/>
  </r>
  <r>
    <n v="100123"/>
    <d v="2025-08-13T00:00:00"/>
    <x v="4"/>
    <x v="0"/>
    <x v="5"/>
    <s v="Electronics"/>
    <n v="3"/>
    <n v="818.01"/>
    <n v="615.4"/>
    <n v="2454.0300000000002"/>
    <n v="1846.2"/>
    <x v="2035"/>
    <n v="0.24768645860075064"/>
    <x v="7"/>
  </r>
  <r>
    <n v="101445"/>
    <d v="2025-08-13T00:00:00"/>
    <x v="13"/>
    <x v="3"/>
    <x v="1"/>
    <s v="Electronics"/>
    <n v="8"/>
    <n v="434.76"/>
    <n v="310.24"/>
    <n v="3478.08"/>
    <n v="2481.92"/>
    <x v="2036"/>
    <n v="0.28641089336645503"/>
    <x v="7"/>
  </r>
  <r>
    <n v="102531"/>
    <d v="2025-08-13T00:00:00"/>
    <x v="1"/>
    <x v="1"/>
    <x v="5"/>
    <s v="Electronics"/>
    <n v="8"/>
    <n v="918.51"/>
    <n v="613.49"/>
    <n v="7348.08"/>
    <n v="4907.92"/>
    <x v="2037"/>
    <n v="0.33208130559275345"/>
    <x v="7"/>
  </r>
  <r>
    <n v="104337"/>
    <d v="2025-08-13T00:00:00"/>
    <x v="7"/>
    <x v="2"/>
    <x v="0"/>
    <s v="Electronics"/>
    <n v="1"/>
    <n v="315.74"/>
    <n v="244.25"/>
    <n v="315.74"/>
    <n v="244.25"/>
    <x v="2038"/>
    <n v="0.22642047254069805"/>
    <x v="7"/>
  </r>
  <r>
    <n v="102134"/>
    <d v="2025-08-13T00:00:00"/>
    <x v="15"/>
    <x v="2"/>
    <x v="6"/>
    <s v="Accessories"/>
    <n v="5"/>
    <n v="130.03"/>
    <n v="72.489999999999995"/>
    <n v="650.15"/>
    <n v="362.45"/>
    <x v="2039"/>
    <n v="0.44251326616934555"/>
    <x v="7"/>
  </r>
  <r>
    <n v="101840"/>
    <d v="2025-08-13T00:00:00"/>
    <x v="12"/>
    <x v="0"/>
    <x v="3"/>
    <s v="Electronics"/>
    <n v="10"/>
    <n v="687.94"/>
    <n v="460.68"/>
    <n v="6879.4"/>
    <n v="4606.8"/>
    <x v="2040"/>
    <n v="0.33034857691077701"/>
    <x v="7"/>
  </r>
  <r>
    <n v="100174"/>
    <d v="2025-08-13T00:00:00"/>
    <x v="4"/>
    <x v="0"/>
    <x v="6"/>
    <s v="Accessories"/>
    <n v="2"/>
    <n v="119.96"/>
    <n v="70.69"/>
    <n v="239.92"/>
    <n v="141.38"/>
    <x v="2041"/>
    <n v="0.41072024008002667"/>
    <x v="7"/>
  </r>
  <r>
    <n v="100458"/>
    <d v="2025-08-13T00:00:00"/>
    <x v="3"/>
    <x v="2"/>
    <x v="0"/>
    <s v="Electronics"/>
    <n v="13"/>
    <n v="386.88"/>
    <n v="237.07"/>
    <n v="5029.4399999999996"/>
    <n v="3081.91"/>
    <x v="2042"/>
    <n v="0.38722601323407774"/>
    <x v="7"/>
  </r>
  <r>
    <n v="102200"/>
    <d v="2025-08-13T00:00:00"/>
    <x v="10"/>
    <x v="2"/>
    <x v="7"/>
    <s v="Accessories"/>
    <n v="13"/>
    <n v="66.25"/>
    <n v="39.5"/>
    <n v="861.25"/>
    <n v="513.5"/>
    <x v="2043"/>
    <n v="0.4037735849056604"/>
    <x v="7"/>
  </r>
  <r>
    <n v="101669"/>
    <d v="2025-08-13T00:00:00"/>
    <x v="12"/>
    <x v="0"/>
    <x v="5"/>
    <s v="Electronics"/>
    <n v="4"/>
    <n v="870.42"/>
    <n v="609.73"/>
    <n v="3481.68"/>
    <n v="2438.92"/>
    <x v="2044"/>
    <n v="0.29949909239217842"/>
    <x v="7"/>
  </r>
  <r>
    <n v="101945"/>
    <d v="2025-08-13T00:00:00"/>
    <x v="5"/>
    <x v="1"/>
    <x v="7"/>
    <s v="Accessories"/>
    <n v="4"/>
    <n v="68.53"/>
    <n v="40.39"/>
    <n v="274.12"/>
    <n v="161.56"/>
    <x v="2045"/>
    <n v="0.41062308478038817"/>
    <x v="7"/>
  </r>
  <r>
    <n v="101578"/>
    <d v="2025-08-14T00:00:00"/>
    <x v="5"/>
    <x v="1"/>
    <x v="2"/>
    <s v="Wearables"/>
    <n v="9"/>
    <n v="216.57"/>
    <n v="132.19"/>
    <n v="1949.13"/>
    <n v="1189.71"/>
    <x v="2046"/>
    <n v="0.389619984300688"/>
    <x v="7"/>
  </r>
  <r>
    <n v="102740"/>
    <d v="2025-08-14T00:00:00"/>
    <x v="8"/>
    <x v="0"/>
    <x v="5"/>
    <s v="Electronics"/>
    <n v="4"/>
    <n v="917.43"/>
    <n v="641.41999999999996"/>
    <n v="3669.72"/>
    <n v="2565.6799999999998"/>
    <x v="2047"/>
    <n v="0.30085129110667846"/>
    <x v="7"/>
  </r>
  <r>
    <n v="103708"/>
    <d v="2025-08-14T00:00:00"/>
    <x v="0"/>
    <x v="0"/>
    <x v="1"/>
    <s v="Electronics"/>
    <n v="14"/>
    <n v="466.58"/>
    <n v="295.88"/>
    <n v="6532.12"/>
    <n v="4142.32"/>
    <x v="2048"/>
    <n v="0.36585365853658541"/>
    <x v="7"/>
  </r>
  <r>
    <n v="102076"/>
    <d v="2025-08-14T00:00:00"/>
    <x v="14"/>
    <x v="3"/>
    <x v="2"/>
    <s v="Wearables"/>
    <n v="10"/>
    <n v="243.61"/>
    <n v="143.5"/>
    <n v="2436.1"/>
    <n v="1435"/>
    <x v="2049"/>
    <n v="0.41094372152210495"/>
    <x v="7"/>
  </r>
  <r>
    <n v="100126"/>
    <d v="2025-08-14T00:00:00"/>
    <x v="10"/>
    <x v="2"/>
    <x v="0"/>
    <s v="Electronics"/>
    <n v="2"/>
    <n v="328.97"/>
    <n v="245.78"/>
    <n v="657.94"/>
    <n v="491.56"/>
    <x v="2050"/>
    <n v="0.25288020184211329"/>
    <x v="7"/>
  </r>
  <r>
    <n v="104142"/>
    <d v="2025-08-14T00:00:00"/>
    <x v="6"/>
    <x v="0"/>
    <x v="7"/>
    <s v="Accessories"/>
    <n v="14"/>
    <n v="64.209999999999994"/>
    <n v="40.67"/>
    <n v="898.94"/>
    <n v="569.38"/>
    <x v="2051"/>
    <n v="0.36660956237346209"/>
    <x v="7"/>
  </r>
  <r>
    <n v="103456"/>
    <d v="2025-08-14T00:00:00"/>
    <x v="12"/>
    <x v="0"/>
    <x v="3"/>
    <s v="Electronics"/>
    <n v="11"/>
    <n v="671.93"/>
    <n v="411.29"/>
    <n v="7391.23"/>
    <n v="4524.1899999999996"/>
    <x v="2052"/>
    <n v="0.38789754885181493"/>
    <x v="7"/>
  </r>
  <r>
    <n v="102190"/>
    <d v="2025-08-14T00:00:00"/>
    <x v="5"/>
    <x v="1"/>
    <x v="7"/>
    <s v="Accessories"/>
    <n v="13"/>
    <n v="67.39"/>
    <n v="39.15"/>
    <n v="876.07"/>
    <n v="508.95"/>
    <x v="2053"/>
    <n v="0.41905327199881293"/>
    <x v="7"/>
  </r>
  <r>
    <n v="100682"/>
    <d v="2025-08-15T00:00:00"/>
    <x v="8"/>
    <x v="0"/>
    <x v="5"/>
    <s v="Electronics"/>
    <n v="13"/>
    <n v="900.87"/>
    <n v="669.86"/>
    <n v="11711.31"/>
    <n v="8708.18"/>
    <x v="2054"/>
    <n v="0.25642989554541717"/>
    <x v="7"/>
  </r>
  <r>
    <n v="100745"/>
    <d v="2025-08-15T00:00:00"/>
    <x v="4"/>
    <x v="0"/>
    <x v="6"/>
    <s v="Accessories"/>
    <n v="14"/>
    <n v="134.28"/>
    <n v="70"/>
    <n v="1879.92"/>
    <n v="980"/>
    <x v="2055"/>
    <n v="0.47870122132856718"/>
    <x v="7"/>
  </r>
  <r>
    <n v="100737"/>
    <d v="2025-08-15T00:00:00"/>
    <x v="9"/>
    <x v="2"/>
    <x v="6"/>
    <s v="Accessories"/>
    <n v="13"/>
    <n v="131.44999999999999"/>
    <n v="64.2"/>
    <n v="1708.85"/>
    <n v="834.6"/>
    <x v="2056"/>
    <n v="0.5116013693419551"/>
    <x v="7"/>
  </r>
  <r>
    <n v="100067"/>
    <d v="2025-08-15T00:00:00"/>
    <x v="8"/>
    <x v="0"/>
    <x v="1"/>
    <s v="Electronics"/>
    <n v="3"/>
    <n v="407.95"/>
    <n v="304.33999999999997"/>
    <n v="1223.8499999999999"/>
    <n v="913.02"/>
    <x v="2057"/>
    <n v="0.25397720308861377"/>
    <x v="7"/>
  </r>
  <r>
    <n v="100572"/>
    <d v="2025-08-15T00:00:00"/>
    <x v="5"/>
    <x v="1"/>
    <x v="1"/>
    <s v="Electronics"/>
    <n v="15"/>
    <n v="463.7"/>
    <n v="331.13"/>
    <n v="6955.5"/>
    <n v="4966.95"/>
    <x v="2058"/>
    <n v="0.28589605348285529"/>
    <x v="7"/>
  </r>
  <r>
    <n v="101706"/>
    <d v="2025-08-15T00:00:00"/>
    <x v="11"/>
    <x v="0"/>
    <x v="0"/>
    <s v="Electronics"/>
    <n v="15"/>
    <n v="384.93"/>
    <n v="222.99"/>
    <n v="5773.95"/>
    <n v="3344.85"/>
    <x v="2059"/>
    <n v="0.42069986750837812"/>
    <x v="7"/>
  </r>
  <r>
    <n v="102883"/>
    <d v="2025-08-15T00:00:00"/>
    <x v="8"/>
    <x v="0"/>
    <x v="5"/>
    <s v="Electronics"/>
    <n v="2"/>
    <n v="943.11"/>
    <n v="596.55999999999995"/>
    <n v="1886.22"/>
    <n v="1193.1199999999999"/>
    <x v="2060"/>
    <n v="0.36745448569095868"/>
    <x v="7"/>
  </r>
  <r>
    <n v="101766"/>
    <d v="2025-08-15T00:00:00"/>
    <x v="7"/>
    <x v="2"/>
    <x v="0"/>
    <s v="Electronics"/>
    <n v="1"/>
    <n v="315.04000000000002"/>
    <n v="229.03"/>
    <n v="315.04000000000002"/>
    <n v="229.03"/>
    <x v="2061"/>
    <n v="0.27301295073641446"/>
    <x v="7"/>
  </r>
  <r>
    <n v="104082"/>
    <d v="2025-08-15T00:00:00"/>
    <x v="8"/>
    <x v="0"/>
    <x v="4"/>
    <s v="Accessories"/>
    <n v="9"/>
    <n v="46.96"/>
    <n v="22.6"/>
    <n v="422.64"/>
    <n v="203.4"/>
    <x v="2062"/>
    <n v="0.51873935264054516"/>
    <x v="7"/>
  </r>
  <r>
    <n v="101663"/>
    <d v="2025-08-16T00:00:00"/>
    <x v="14"/>
    <x v="3"/>
    <x v="5"/>
    <s v="Electronics"/>
    <n v="2"/>
    <n v="848.8"/>
    <n v="669.38"/>
    <n v="1697.6"/>
    <n v="1338.76"/>
    <x v="2063"/>
    <n v="0.21138077285579637"/>
    <x v="7"/>
  </r>
  <r>
    <n v="102217"/>
    <d v="2025-08-16T00:00:00"/>
    <x v="2"/>
    <x v="1"/>
    <x v="6"/>
    <s v="Accessories"/>
    <n v="1"/>
    <n v="109.87"/>
    <n v="67.36"/>
    <n v="109.87"/>
    <n v="67.36"/>
    <x v="2064"/>
    <n v="0.38691180486028948"/>
    <x v="7"/>
  </r>
  <r>
    <n v="100773"/>
    <d v="2025-08-16T00:00:00"/>
    <x v="0"/>
    <x v="0"/>
    <x v="4"/>
    <s v="Accessories"/>
    <n v="7"/>
    <n v="45.34"/>
    <n v="23.36"/>
    <n v="317.38"/>
    <n v="163.52000000000001"/>
    <x v="2065"/>
    <n v="0.48478164975738858"/>
    <x v="7"/>
  </r>
  <r>
    <n v="104175"/>
    <d v="2025-08-16T00:00:00"/>
    <x v="14"/>
    <x v="3"/>
    <x v="2"/>
    <s v="Wearables"/>
    <n v="6"/>
    <n v="211.59"/>
    <n v="142.62"/>
    <n v="1269.54"/>
    <n v="855.72"/>
    <x v="2066"/>
    <n v="0.32596058414858919"/>
    <x v="7"/>
  </r>
  <r>
    <n v="103281"/>
    <d v="2025-08-16T00:00:00"/>
    <x v="9"/>
    <x v="2"/>
    <x v="7"/>
    <s v="Accessories"/>
    <n v="2"/>
    <n v="72.06"/>
    <n v="38.43"/>
    <n v="144.12"/>
    <n v="76.86"/>
    <x v="2067"/>
    <n v="0.46669442131557037"/>
    <x v="7"/>
  </r>
  <r>
    <n v="100026"/>
    <d v="2025-08-16T00:00:00"/>
    <x v="2"/>
    <x v="1"/>
    <x v="2"/>
    <s v="Wearables"/>
    <n v="1"/>
    <n v="242.3"/>
    <n v="128.37"/>
    <n v="242.3"/>
    <n v="128.37"/>
    <x v="2068"/>
    <n v="0.47020222864217914"/>
    <x v="7"/>
  </r>
  <r>
    <n v="100912"/>
    <d v="2025-08-16T00:00:00"/>
    <x v="8"/>
    <x v="0"/>
    <x v="2"/>
    <s v="Wearables"/>
    <n v="11"/>
    <n v="233.53"/>
    <n v="133.03"/>
    <n v="2568.83"/>
    <n v="1463.33"/>
    <x v="2069"/>
    <n v="0.43035156082730269"/>
    <x v="7"/>
  </r>
  <r>
    <n v="101517"/>
    <d v="2025-08-16T00:00:00"/>
    <x v="2"/>
    <x v="1"/>
    <x v="5"/>
    <s v="Electronics"/>
    <n v="15"/>
    <n v="974.75"/>
    <n v="625.17999999999995"/>
    <n v="14621.25"/>
    <n v="9377.7000000000007"/>
    <x v="2070"/>
    <n v="0.35862528853552189"/>
    <x v="7"/>
  </r>
  <r>
    <n v="104803"/>
    <d v="2025-08-16T00:00:00"/>
    <x v="14"/>
    <x v="3"/>
    <x v="7"/>
    <s v="Accessories"/>
    <n v="15"/>
    <n v="74.2"/>
    <n v="36.25"/>
    <n v="1113"/>
    <n v="543.75"/>
    <x v="2071"/>
    <n v="0.51145552560646901"/>
    <x v="7"/>
  </r>
  <r>
    <n v="102797"/>
    <d v="2025-08-17T00:00:00"/>
    <x v="0"/>
    <x v="0"/>
    <x v="4"/>
    <s v="Accessories"/>
    <n v="2"/>
    <n v="46.75"/>
    <n v="24.2"/>
    <n v="93.5"/>
    <n v="48.4"/>
    <x v="2072"/>
    <n v="0.4823529411764706"/>
    <x v="7"/>
  </r>
  <r>
    <n v="102537"/>
    <d v="2025-08-17T00:00:00"/>
    <x v="5"/>
    <x v="1"/>
    <x v="7"/>
    <s v="Accessories"/>
    <n v="11"/>
    <n v="76.790000000000006"/>
    <n v="38.54"/>
    <n v="844.69"/>
    <n v="423.94"/>
    <x v="2073"/>
    <n v="0.49811173329860664"/>
    <x v="7"/>
  </r>
  <r>
    <n v="100128"/>
    <d v="2025-08-17T00:00:00"/>
    <x v="14"/>
    <x v="3"/>
    <x v="1"/>
    <s v="Electronics"/>
    <n v="7"/>
    <n v="419.21"/>
    <n v="322.52"/>
    <n v="2934.47"/>
    <n v="2257.64"/>
    <x v="2074"/>
    <n v="0.23064812385200734"/>
    <x v="7"/>
  </r>
  <r>
    <n v="100148"/>
    <d v="2025-08-17T00:00:00"/>
    <x v="15"/>
    <x v="2"/>
    <x v="3"/>
    <s v="Electronics"/>
    <n v="6"/>
    <n v="585.20000000000005"/>
    <n v="465.83"/>
    <n v="3511.2"/>
    <n v="2794.98"/>
    <x v="2075"/>
    <n v="0.2039815447710184"/>
    <x v="7"/>
  </r>
  <r>
    <n v="102589"/>
    <d v="2025-08-17T00:00:00"/>
    <x v="4"/>
    <x v="0"/>
    <x v="0"/>
    <s v="Electronics"/>
    <n v="12"/>
    <n v="345.26"/>
    <n v="231.16"/>
    <n v="4143.12"/>
    <n v="2773.92"/>
    <x v="2076"/>
    <n v="0.33047558361814283"/>
    <x v="7"/>
  </r>
  <r>
    <n v="100479"/>
    <d v="2025-08-17T00:00:00"/>
    <x v="13"/>
    <x v="3"/>
    <x v="6"/>
    <s v="Accessories"/>
    <n v="9"/>
    <n v="115.52"/>
    <n v="67.680000000000007"/>
    <n v="1039.68"/>
    <n v="609.12"/>
    <x v="2077"/>
    <n v="0.41412742382271472"/>
    <x v="7"/>
  </r>
  <r>
    <n v="104333"/>
    <d v="2025-08-18T00:00:00"/>
    <x v="7"/>
    <x v="2"/>
    <x v="5"/>
    <s v="Electronics"/>
    <n v="3"/>
    <n v="894.99"/>
    <n v="613.45000000000005"/>
    <n v="2684.97"/>
    <n v="1840.35"/>
    <x v="2078"/>
    <n v="0.31457334718823671"/>
    <x v="7"/>
  </r>
  <r>
    <n v="101968"/>
    <d v="2025-08-18T00:00:00"/>
    <x v="7"/>
    <x v="2"/>
    <x v="1"/>
    <s v="Electronics"/>
    <n v="10"/>
    <n v="465.76"/>
    <n v="298.63"/>
    <n v="4657.6000000000004"/>
    <n v="2986.3"/>
    <x v="2079"/>
    <n v="0.358832875300584"/>
    <x v="7"/>
  </r>
  <r>
    <n v="104398"/>
    <d v="2025-08-18T00:00:00"/>
    <x v="11"/>
    <x v="0"/>
    <x v="5"/>
    <s v="Electronics"/>
    <n v="13"/>
    <n v="988.83"/>
    <n v="680.13"/>
    <n v="12854.79"/>
    <n v="8841.69"/>
    <x v="2080"/>
    <n v="0.3121871302448348"/>
    <x v="7"/>
  </r>
  <r>
    <n v="104959"/>
    <d v="2025-08-18T00:00:00"/>
    <x v="4"/>
    <x v="0"/>
    <x v="5"/>
    <s v="Electronics"/>
    <n v="2"/>
    <n v="836.81"/>
    <n v="614.67999999999995"/>
    <n v="1673.62"/>
    <n v="1229.3599999999999"/>
    <x v="2081"/>
    <n v="0.26544854865501133"/>
    <x v="7"/>
  </r>
  <r>
    <n v="102694"/>
    <d v="2025-08-18T00:00:00"/>
    <x v="15"/>
    <x v="2"/>
    <x v="1"/>
    <s v="Electronics"/>
    <n v="3"/>
    <n v="467.54"/>
    <n v="321.67"/>
    <n v="1402.62"/>
    <n v="965.01"/>
    <x v="2082"/>
    <n v="0.31199469564101462"/>
    <x v="7"/>
  </r>
  <r>
    <n v="103360"/>
    <d v="2025-08-18T00:00:00"/>
    <x v="5"/>
    <x v="1"/>
    <x v="4"/>
    <s v="Accessories"/>
    <n v="10"/>
    <n v="44.25"/>
    <n v="23.24"/>
    <n v="442.5"/>
    <n v="232.4"/>
    <x v="2083"/>
    <n v="0.47480225988700564"/>
    <x v="7"/>
  </r>
  <r>
    <n v="104859"/>
    <d v="2025-08-18T00:00:00"/>
    <x v="14"/>
    <x v="3"/>
    <x v="6"/>
    <s v="Accessories"/>
    <n v="14"/>
    <n v="110.78"/>
    <n v="73.5"/>
    <n v="1550.92"/>
    <n v="1029"/>
    <x v="2084"/>
    <n v="0.33652283805741112"/>
    <x v="7"/>
  </r>
  <r>
    <n v="104525"/>
    <d v="2025-08-18T00:00:00"/>
    <x v="1"/>
    <x v="1"/>
    <x v="4"/>
    <s v="Accessories"/>
    <n v="8"/>
    <n v="47.54"/>
    <n v="21.99"/>
    <n v="380.32"/>
    <n v="175.92"/>
    <x v="2085"/>
    <n v="0.53744215397559947"/>
    <x v="7"/>
  </r>
  <r>
    <n v="104905"/>
    <d v="2025-08-18T00:00:00"/>
    <x v="13"/>
    <x v="3"/>
    <x v="7"/>
    <s v="Accessories"/>
    <n v="11"/>
    <n v="72.52"/>
    <n v="38.9"/>
    <n v="797.72"/>
    <n v="427.9"/>
    <x v="2086"/>
    <n v="0.46359624931053506"/>
    <x v="7"/>
  </r>
  <r>
    <n v="103134"/>
    <d v="2025-08-18T00:00:00"/>
    <x v="7"/>
    <x v="2"/>
    <x v="7"/>
    <s v="Accessories"/>
    <n v="5"/>
    <n v="68.37"/>
    <n v="40.17"/>
    <n v="341.85"/>
    <n v="200.85"/>
    <x v="2087"/>
    <n v="0.41246160596752968"/>
    <x v="7"/>
  </r>
  <r>
    <n v="103551"/>
    <d v="2025-08-18T00:00:00"/>
    <x v="2"/>
    <x v="1"/>
    <x v="4"/>
    <s v="Accessories"/>
    <n v="5"/>
    <n v="41.34"/>
    <n v="22.22"/>
    <n v="206.7"/>
    <n v="111.1"/>
    <x v="2088"/>
    <n v="0.46250604741170781"/>
    <x v="7"/>
  </r>
  <r>
    <n v="101942"/>
    <d v="2025-08-18T00:00:00"/>
    <x v="9"/>
    <x v="2"/>
    <x v="0"/>
    <s v="Electronics"/>
    <n v="1"/>
    <n v="351.02"/>
    <n v="218.73"/>
    <n v="351.02"/>
    <n v="218.73"/>
    <x v="2089"/>
    <n v="0.37687311264315421"/>
    <x v="7"/>
  </r>
  <r>
    <n v="104756"/>
    <d v="2025-08-18T00:00:00"/>
    <x v="14"/>
    <x v="3"/>
    <x v="1"/>
    <s v="Electronics"/>
    <n v="10"/>
    <n v="445.43"/>
    <n v="332.92"/>
    <n v="4454.3"/>
    <n v="3329.2"/>
    <x v="2090"/>
    <n v="0.25258738746828913"/>
    <x v="7"/>
  </r>
  <r>
    <n v="102548"/>
    <d v="2025-08-19T00:00:00"/>
    <x v="9"/>
    <x v="2"/>
    <x v="5"/>
    <s v="Electronics"/>
    <n v="7"/>
    <n v="933.7"/>
    <n v="646.77"/>
    <n v="6535.9"/>
    <n v="4527.3900000000003"/>
    <x v="2091"/>
    <n v="0.30730427332119514"/>
    <x v="7"/>
  </r>
  <r>
    <n v="101813"/>
    <d v="2025-08-19T00:00:00"/>
    <x v="4"/>
    <x v="0"/>
    <x v="1"/>
    <s v="Electronics"/>
    <n v="2"/>
    <n v="428.08"/>
    <n v="320.64"/>
    <n v="856.16"/>
    <n v="641.28"/>
    <x v="2092"/>
    <n v="0.25098112502336012"/>
    <x v="7"/>
  </r>
  <r>
    <n v="100714"/>
    <d v="2025-08-19T00:00:00"/>
    <x v="9"/>
    <x v="2"/>
    <x v="6"/>
    <s v="Accessories"/>
    <n v="1"/>
    <n v="114.6"/>
    <n v="70.13"/>
    <n v="114.6"/>
    <n v="70.13"/>
    <x v="2093"/>
    <n v="0.38804537521815008"/>
    <x v="7"/>
  </r>
  <r>
    <n v="102302"/>
    <d v="2025-08-19T00:00:00"/>
    <x v="3"/>
    <x v="2"/>
    <x v="2"/>
    <s v="Wearables"/>
    <n v="8"/>
    <n v="204.83"/>
    <n v="145.13"/>
    <n v="1638.64"/>
    <n v="1161.04"/>
    <x v="2094"/>
    <n v="0.29146121173656209"/>
    <x v="7"/>
  </r>
  <r>
    <n v="102836"/>
    <d v="2025-08-19T00:00:00"/>
    <x v="13"/>
    <x v="3"/>
    <x v="2"/>
    <s v="Wearables"/>
    <n v="9"/>
    <n v="198.07"/>
    <n v="131.22"/>
    <n v="1782.63"/>
    <n v="1180.98"/>
    <x v="2095"/>
    <n v="0.33750694199020553"/>
    <x v="7"/>
  </r>
  <r>
    <n v="101313"/>
    <d v="2025-08-19T00:00:00"/>
    <x v="15"/>
    <x v="2"/>
    <x v="5"/>
    <s v="Electronics"/>
    <n v="8"/>
    <n v="881.82"/>
    <n v="680.56"/>
    <n v="7054.56"/>
    <n v="5444.48"/>
    <x v="2096"/>
    <n v="0.22823251910820813"/>
    <x v="7"/>
  </r>
  <r>
    <n v="101514"/>
    <d v="2025-08-19T00:00:00"/>
    <x v="8"/>
    <x v="0"/>
    <x v="2"/>
    <s v="Wearables"/>
    <n v="11"/>
    <n v="207.33"/>
    <n v="139.13999999999999"/>
    <n v="2280.63"/>
    <n v="1530.54"/>
    <x v="2097"/>
    <n v="0.32889596295760387"/>
    <x v="7"/>
  </r>
  <r>
    <n v="100894"/>
    <d v="2025-08-19T00:00:00"/>
    <x v="15"/>
    <x v="2"/>
    <x v="2"/>
    <s v="Wearables"/>
    <n v="14"/>
    <n v="235.43"/>
    <n v="134.31"/>
    <n v="3296.02"/>
    <n v="1880.34"/>
    <x v="2098"/>
    <n v="0.4295119568449221"/>
    <x v="7"/>
  </r>
  <r>
    <n v="101001"/>
    <d v="2025-08-19T00:00:00"/>
    <x v="6"/>
    <x v="0"/>
    <x v="6"/>
    <s v="Accessories"/>
    <n v="13"/>
    <n v="120.37"/>
    <n v="64.040000000000006"/>
    <n v="1564.81"/>
    <n v="832.52"/>
    <x v="2099"/>
    <n v="0.4679737476115311"/>
    <x v="7"/>
  </r>
  <r>
    <n v="103076"/>
    <d v="2025-08-19T00:00:00"/>
    <x v="14"/>
    <x v="3"/>
    <x v="4"/>
    <s v="Accessories"/>
    <n v="7"/>
    <n v="47.42"/>
    <n v="24.57"/>
    <n v="331.94"/>
    <n v="171.99"/>
    <x v="2100"/>
    <n v="0.48186419232391392"/>
    <x v="7"/>
  </r>
  <r>
    <n v="102130"/>
    <d v="2025-08-19T00:00:00"/>
    <x v="10"/>
    <x v="2"/>
    <x v="4"/>
    <s v="Accessories"/>
    <n v="12"/>
    <n v="44.53"/>
    <n v="21.97"/>
    <n v="534.36"/>
    <n v="263.64"/>
    <x v="2101"/>
    <n v="0.50662474736132945"/>
    <x v="7"/>
  </r>
  <r>
    <n v="100356"/>
    <d v="2025-08-19T00:00:00"/>
    <x v="1"/>
    <x v="1"/>
    <x v="1"/>
    <s v="Electronics"/>
    <n v="12"/>
    <n v="435.66"/>
    <n v="301.92"/>
    <n v="5227.92"/>
    <n v="3623.04"/>
    <x v="2102"/>
    <n v="0.30698250929624021"/>
    <x v="7"/>
  </r>
  <r>
    <n v="100114"/>
    <d v="2025-08-20T00:00:00"/>
    <x v="2"/>
    <x v="1"/>
    <x v="7"/>
    <s v="Accessories"/>
    <n v="11"/>
    <n v="63.27"/>
    <n v="37.450000000000003"/>
    <n v="695.97"/>
    <n v="411.95"/>
    <x v="2103"/>
    <n v="0.40809230282914499"/>
    <x v="7"/>
  </r>
  <r>
    <n v="104746"/>
    <d v="2025-08-20T00:00:00"/>
    <x v="6"/>
    <x v="0"/>
    <x v="3"/>
    <s v="Electronics"/>
    <n v="7"/>
    <n v="609.62"/>
    <n v="466.52"/>
    <n v="4267.34"/>
    <n v="3265.64"/>
    <x v="2104"/>
    <n v="0.23473639316295403"/>
    <x v="7"/>
  </r>
  <r>
    <n v="103012"/>
    <d v="2025-08-20T00:00:00"/>
    <x v="12"/>
    <x v="0"/>
    <x v="4"/>
    <s v="Accessories"/>
    <n v="6"/>
    <n v="45.26"/>
    <n v="22.18"/>
    <n v="271.56"/>
    <n v="133.08000000000001"/>
    <x v="2105"/>
    <n v="0.50994255413168355"/>
    <x v="7"/>
  </r>
  <r>
    <n v="100602"/>
    <d v="2025-08-20T00:00:00"/>
    <x v="11"/>
    <x v="0"/>
    <x v="6"/>
    <s v="Accessories"/>
    <n v="7"/>
    <n v="122.86"/>
    <n v="67.48"/>
    <n v="860.02"/>
    <n v="472.36"/>
    <x v="2106"/>
    <n v="0.45075695914048508"/>
    <x v="7"/>
  </r>
  <r>
    <n v="104158"/>
    <d v="2025-08-20T00:00:00"/>
    <x v="13"/>
    <x v="3"/>
    <x v="4"/>
    <s v="Accessories"/>
    <n v="7"/>
    <n v="50.14"/>
    <n v="23.96"/>
    <n v="350.98"/>
    <n v="167.72"/>
    <x v="2107"/>
    <n v="0.52213801356202638"/>
    <x v="7"/>
  </r>
  <r>
    <n v="100469"/>
    <d v="2025-08-20T00:00:00"/>
    <x v="12"/>
    <x v="0"/>
    <x v="2"/>
    <s v="Wearables"/>
    <n v="5"/>
    <n v="241.35"/>
    <n v="141.18"/>
    <n v="1206.75"/>
    <n v="705.9"/>
    <x v="2108"/>
    <n v="0.4150403977625855"/>
    <x v="7"/>
  </r>
  <r>
    <n v="104188"/>
    <d v="2025-08-20T00:00:00"/>
    <x v="3"/>
    <x v="2"/>
    <x v="7"/>
    <s v="Accessories"/>
    <n v="12"/>
    <n v="76.95"/>
    <n v="39.659999999999997"/>
    <n v="923.4"/>
    <n v="475.92"/>
    <x v="2109"/>
    <n v="0.48460038986354775"/>
    <x v="7"/>
  </r>
  <r>
    <n v="101093"/>
    <d v="2025-08-20T00:00:00"/>
    <x v="5"/>
    <x v="1"/>
    <x v="5"/>
    <s v="Electronics"/>
    <n v="9"/>
    <n v="1005.86"/>
    <n v="635.26"/>
    <n v="9052.74"/>
    <n v="5717.34"/>
    <x v="2110"/>
    <n v="0.36844093611436979"/>
    <x v="7"/>
  </r>
  <r>
    <n v="104252"/>
    <d v="2025-08-20T00:00:00"/>
    <x v="0"/>
    <x v="0"/>
    <x v="7"/>
    <s v="Accessories"/>
    <n v="6"/>
    <n v="74.16"/>
    <n v="39.47"/>
    <n v="444.96"/>
    <n v="236.82"/>
    <x v="2111"/>
    <n v="0.46777238403451993"/>
    <x v="7"/>
  </r>
  <r>
    <n v="100201"/>
    <d v="2025-08-21T00:00:00"/>
    <x v="5"/>
    <x v="1"/>
    <x v="2"/>
    <s v="Wearables"/>
    <n v="10"/>
    <n v="203.33"/>
    <n v="134.99"/>
    <n v="2033.3"/>
    <n v="1349.9"/>
    <x v="2112"/>
    <n v="0.33610387055525492"/>
    <x v="7"/>
  </r>
  <r>
    <n v="103186"/>
    <d v="2025-08-21T00:00:00"/>
    <x v="10"/>
    <x v="2"/>
    <x v="2"/>
    <s v="Wearables"/>
    <n v="6"/>
    <n v="232.73"/>
    <n v="145.55000000000001"/>
    <n v="1396.38"/>
    <n v="873.3"/>
    <x v="2113"/>
    <n v="0.37459717268938264"/>
    <x v="7"/>
  </r>
  <r>
    <n v="103151"/>
    <d v="2025-08-21T00:00:00"/>
    <x v="1"/>
    <x v="1"/>
    <x v="3"/>
    <s v="Electronics"/>
    <n v="2"/>
    <n v="658.14"/>
    <n v="412.03"/>
    <n v="1316.28"/>
    <n v="824.06"/>
    <x v="2114"/>
    <n v="0.37394779226304437"/>
    <x v="7"/>
  </r>
  <r>
    <n v="103185"/>
    <d v="2025-08-21T00:00:00"/>
    <x v="10"/>
    <x v="2"/>
    <x v="6"/>
    <s v="Accessories"/>
    <n v="12"/>
    <n v="120.97"/>
    <n v="66.930000000000007"/>
    <n v="1451.64"/>
    <n v="803.16"/>
    <x v="2115"/>
    <n v="0.4467223278498802"/>
    <x v="7"/>
  </r>
  <r>
    <n v="104948"/>
    <d v="2025-08-21T00:00:00"/>
    <x v="2"/>
    <x v="1"/>
    <x v="0"/>
    <s v="Electronics"/>
    <n v="9"/>
    <n v="366.11"/>
    <n v="215.86"/>
    <n v="3294.99"/>
    <n v="1942.74"/>
    <x v="2116"/>
    <n v="0.41039578268826304"/>
    <x v="7"/>
  </r>
  <r>
    <n v="100986"/>
    <d v="2025-08-21T00:00:00"/>
    <x v="9"/>
    <x v="2"/>
    <x v="0"/>
    <s v="Electronics"/>
    <n v="4"/>
    <n v="381.99"/>
    <n v="246.35"/>
    <n v="1527.96"/>
    <n v="985.4"/>
    <x v="2117"/>
    <n v="0.35508782952433315"/>
    <x v="7"/>
  </r>
  <r>
    <n v="100034"/>
    <d v="2025-08-21T00:00:00"/>
    <x v="14"/>
    <x v="3"/>
    <x v="0"/>
    <s v="Electronics"/>
    <n v="13"/>
    <n v="379.24"/>
    <n v="225.36"/>
    <n v="4930.12"/>
    <n v="2929.68"/>
    <x v="2118"/>
    <n v="0.40575888619343953"/>
    <x v="7"/>
  </r>
  <r>
    <n v="103377"/>
    <d v="2025-08-21T00:00:00"/>
    <x v="1"/>
    <x v="1"/>
    <x v="5"/>
    <s v="Electronics"/>
    <n v="13"/>
    <n v="970.87"/>
    <n v="647.65"/>
    <n v="12621.31"/>
    <n v="8419.4500000000007"/>
    <x v="2119"/>
    <n v="0.33291789837980362"/>
    <x v="7"/>
  </r>
  <r>
    <n v="101797"/>
    <d v="2025-08-21T00:00:00"/>
    <x v="2"/>
    <x v="1"/>
    <x v="7"/>
    <s v="Accessories"/>
    <n v="11"/>
    <n v="70.37"/>
    <n v="37"/>
    <n v="774.07"/>
    <n v="407"/>
    <x v="2120"/>
    <n v="0.47420775898820522"/>
    <x v="7"/>
  </r>
  <r>
    <n v="101143"/>
    <d v="2025-08-21T00:00:00"/>
    <x v="5"/>
    <x v="1"/>
    <x v="2"/>
    <s v="Wearables"/>
    <n v="15"/>
    <n v="227.76"/>
    <n v="143.69"/>
    <n v="3416.4"/>
    <n v="2155.35"/>
    <x v="2121"/>
    <n v="0.36911661397962769"/>
    <x v="7"/>
  </r>
  <r>
    <n v="102091"/>
    <d v="2025-08-21T00:00:00"/>
    <x v="1"/>
    <x v="1"/>
    <x v="7"/>
    <s v="Accessories"/>
    <n v="8"/>
    <n v="67.48"/>
    <n v="36.380000000000003"/>
    <n v="539.84"/>
    <n v="291.04000000000002"/>
    <x v="2122"/>
    <n v="0.46087729697688201"/>
    <x v="7"/>
  </r>
  <r>
    <n v="103840"/>
    <d v="2025-08-21T00:00:00"/>
    <x v="5"/>
    <x v="1"/>
    <x v="0"/>
    <s v="Electronics"/>
    <n v="15"/>
    <n v="349.21"/>
    <n v="224.3"/>
    <n v="5238.1499999999996"/>
    <n v="3364.5"/>
    <x v="2123"/>
    <n v="0.35769307866326849"/>
    <x v="7"/>
  </r>
  <r>
    <n v="102081"/>
    <d v="2025-08-21T00:00:00"/>
    <x v="0"/>
    <x v="0"/>
    <x v="4"/>
    <s v="Accessories"/>
    <n v="12"/>
    <n v="43.36"/>
    <n v="24.43"/>
    <n v="520.32000000000005"/>
    <n v="293.16000000000003"/>
    <x v="1757"/>
    <n v="0.43657749077490776"/>
    <x v="7"/>
  </r>
  <r>
    <n v="101000"/>
    <d v="2025-08-22T00:00:00"/>
    <x v="3"/>
    <x v="2"/>
    <x v="2"/>
    <s v="Wearables"/>
    <n v="8"/>
    <n v="199.59"/>
    <n v="134.44999999999999"/>
    <n v="1596.72"/>
    <n v="1075.5999999999999"/>
    <x v="2124"/>
    <n v="0.32636905656596027"/>
    <x v="7"/>
  </r>
  <r>
    <n v="100383"/>
    <d v="2025-08-22T00:00:00"/>
    <x v="1"/>
    <x v="1"/>
    <x v="2"/>
    <s v="Wearables"/>
    <n v="15"/>
    <n v="198.65"/>
    <n v="141.76"/>
    <n v="2979.75"/>
    <n v="2126.4"/>
    <x v="2125"/>
    <n v="0.28638308582934807"/>
    <x v="7"/>
  </r>
  <r>
    <n v="103452"/>
    <d v="2025-08-22T00:00:00"/>
    <x v="1"/>
    <x v="1"/>
    <x v="1"/>
    <s v="Electronics"/>
    <n v="4"/>
    <n v="421.11"/>
    <n v="330.09"/>
    <n v="1684.44"/>
    <n v="1320.36"/>
    <x v="2126"/>
    <n v="0.21614305050936819"/>
    <x v="7"/>
  </r>
  <r>
    <n v="102345"/>
    <d v="2025-08-22T00:00:00"/>
    <x v="14"/>
    <x v="3"/>
    <x v="0"/>
    <s v="Electronics"/>
    <n v="15"/>
    <n v="349.2"/>
    <n v="223.1"/>
    <n v="5238"/>
    <n v="3346.5"/>
    <x v="2127"/>
    <n v="0.3611111111111111"/>
    <x v="7"/>
  </r>
  <r>
    <n v="104230"/>
    <d v="2025-08-22T00:00:00"/>
    <x v="0"/>
    <x v="0"/>
    <x v="2"/>
    <s v="Wearables"/>
    <n v="13"/>
    <n v="229.85"/>
    <n v="141.85"/>
    <n v="2988.05"/>
    <n v="1844.05"/>
    <x v="2128"/>
    <n v="0.38285838590385041"/>
    <x v="7"/>
  </r>
  <r>
    <n v="100189"/>
    <d v="2025-08-22T00:00:00"/>
    <x v="9"/>
    <x v="2"/>
    <x v="5"/>
    <s v="Electronics"/>
    <n v="14"/>
    <n v="843.38"/>
    <n v="642.92999999999995"/>
    <n v="11807.32"/>
    <n v="9001.02"/>
    <x v="2129"/>
    <n v="0.23767459508169503"/>
    <x v="7"/>
  </r>
  <r>
    <n v="104619"/>
    <d v="2025-08-22T00:00:00"/>
    <x v="11"/>
    <x v="0"/>
    <x v="3"/>
    <s v="Electronics"/>
    <n v="9"/>
    <n v="672"/>
    <n v="419.3"/>
    <n v="6048"/>
    <n v="3773.7"/>
    <x v="2130"/>
    <n v="0.37604166666666672"/>
    <x v="7"/>
  </r>
  <r>
    <n v="100953"/>
    <d v="2025-08-22T00:00:00"/>
    <x v="6"/>
    <x v="0"/>
    <x v="3"/>
    <s v="Electronics"/>
    <n v="10"/>
    <n v="601.35"/>
    <n v="408.15"/>
    <n v="6013.5"/>
    <n v="4081.5"/>
    <x v="2131"/>
    <n v="0.32127712646545276"/>
    <x v="7"/>
  </r>
  <r>
    <n v="101919"/>
    <d v="2025-08-22T00:00:00"/>
    <x v="3"/>
    <x v="2"/>
    <x v="5"/>
    <s v="Electronics"/>
    <n v="12"/>
    <n v="950.46"/>
    <n v="645.87"/>
    <n v="11405.52"/>
    <n v="7750.44"/>
    <x v="2132"/>
    <n v="0.32046587967931323"/>
    <x v="7"/>
  </r>
  <r>
    <n v="102266"/>
    <d v="2025-08-22T00:00:00"/>
    <x v="1"/>
    <x v="1"/>
    <x v="0"/>
    <s v="Electronics"/>
    <n v="6"/>
    <n v="343.58"/>
    <n v="220.5"/>
    <n v="2061.48"/>
    <n v="1323"/>
    <x v="2133"/>
    <n v="0.35822806915419991"/>
    <x v="7"/>
  </r>
  <r>
    <n v="101353"/>
    <d v="2025-08-23T00:00:00"/>
    <x v="9"/>
    <x v="2"/>
    <x v="5"/>
    <s v="Electronics"/>
    <n v="7"/>
    <n v="945.32"/>
    <n v="672.59"/>
    <n v="6617.24"/>
    <n v="4708.13"/>
    <x v="2134"/>
    <n v="0.28850547962594675"/>
    <x v="7"/>
  </r>
  <r>
    <n v="100973"/>
    <d v="2025-08-23T00:00:00"/>
    <x v="1"/>
    <x v="1"/>
    <x v="4"/>
    <s v="Accessories"/>
    <n v="10"/>
    <n v="50.14"/>
    <n v="21.67"/>
    <n v="501.4"/>
    <n v="216.7"/>
    <x v="2135"/>
    <n v="0.56781013163143201"/>
    <x v="7"/>
  </r>
  <r>
    <n v="104805"/>
    <d v="2025-08-23T00:00:00"/>
    <x v="5"/>
    <x v="1"/>
    <x v="2"/>
    <s v="Wearables"/>
    <n v="12"/>
    <n v="211.91"/>
    <n v="140.07"/>
    <n v="2542.92"/>
    <n v="1680.84"/>
    <x v="2136"/>
    <n v="0.33901184465103112"/>
    <x v="7"/>
  </r>
  <r>
    <n v="102316"/>
    <d v="2025-08-23T00:00:00"/>
    <x v="12"/>
    <x v="0"/>
    <x v="7"/>
    <s v="Accessories"/>
    <n v="3"/>
    <n v="64.06"/>
    <n v="40.409999999999997"/>
    <n v="192.18"/>
    <n v="121.23"/>
    <x v="2137"/>
    <n v="0.36918513893225102"/>
    <x v="7"/>
  </r>
  <r>
    <n v="102013"/>
    <d v="2025-08-23T00:00:00"/>
    <x v="13"/>
    <x v="3"/>
    <x v="3"/>
    <s v="Electronics"/>
    <n v="14"/>
    <n v="638.53"/>
    <n v="463.02"/>
    <n v="8939.42"/>
    <n v="6482.28"/>
    <x v="2138"/>
    <n v="0.27486570717115877"/>
    <x v="7"/>
  </r>
  <r>
    <n v="100585"/>
    <d v="2025-08-23T00:00:00"/>
    <x v="5"/>
    <x v="1"/>
    <x v="6"/>
    <s v="Accessories"/>
    <n v="12"/>
    <n v="122.29"/>
    <n v="71.349999999999994"/>
    <n v="1467.48"/>
    <n v="856.2"/>
    <x v="2139"/>
    <n v="0.41655082181699238"/>
    <x v="7"/>
  </r>
  <r>
    <n v="103035"/>
    <d v="2025-08-23T00:00:00"/>
    <x v="12"/>
    <x v="0"/>
    <x v="7"/>
    <s v="Accessories"/>
    <n v="6"/>
    <n v="75.53"/>
    <n v="39.83"/>
    <n v="453.18"/>
    <n v="238.98"/>
    <x v="2140"/>
    <n v="0.47265987025023171"/>
    <x v="7"/>
  </r>
  <r>
    <n v="103642"/>
    <d v="2025-08-23T00:00:00"/>
    <x v="14"/>
    <x v="3"/>
    <x v="5"/>
    <s v="Electronics"/>
    <n v="5"/>
    <n v="955.12"/>
    <n v="622.55999999999995"/>
    <n v="4775.6000000000004"/>
    <n v="3112.8"/>
    <x v="2141"/>
    <n v="0.3481866152944133"/>
    <x v="7"/>
  </r>
  <r>
    <n v="101710"/>
    <d v="2025-08-24T00:00:00"/>
    <x v="5"/>
    <x v="1"/>
    <x v="7"/>
    <s v="Accessories"/>
    <n v="9"/>
    <n v="71.11"/>
    <n v="39.909999999999997"/>
    <n v="639.99"/>
    <n v="359.19"/>
    <x v="2142"/>
    <n v="0.43875685557586841"/>
    <x v="7"/>
  </r>
  <r>
    <n v="104773"/>
    <d v="2025-08-24T00:00:00"/>
    <x v="8"/>
    <x v="0"/>
    <x v="1"/>
    <s v="Electronics"/>
    <n v="12"/>
    <n v="439.27"/>
    <n v="322.7"/>
    <n v="5271.24"/>
    <n v="3872.4"/>
    <x v="2143"/>
    <n v="0.26537209461151451"/>
    <x v="7"/>
  </r>
  <r>
    <n v="102786"/>
    <d v="2025-08-24T00:00:00"/>
    <x v="0"/>
    <x v="0"/>
    <x v="0"/>
    <s v="Electronics"/>
    <n v="2"/>
    <n v="339.67"/>
    <n v="247.15"/>
    <n v="679.34"/>
    <n v="494.3"/>
    <x v="2144"/>
    <n v="0.27238201784084554"/>
    <x v="7"/>
  </r>
  <r>
    <n v="100864"/>
    <d v="2025-08-24T00:00:00"/>
    <x v="9"/>
    <x v="2"/>
    <x v="7"/>
    <s v="Accessories"/>
    <n v="11"/>
    <n v="77.819999999999993"/>
    <n v="39.590000000000003"/>
    <n v="856.02"/>
    <n v="435.49"/>
    <x v="2145"/>
    <n v="0.49126188640452323"/>
    <x v="7"/>
  </r>
  <r>
    <n v="100621"/>
    <d v="2025-08-24T00:00:00"/>
    <x v="4"/>
    <x v="0"/>
    <x v="6"/>
    <s v="Accessories"/>
    <n v="5"/>
    <n v="127.25"/>
    <n v="69.84"/>
    <n v="636.25"/>
    <n v="349.2"/>
    <x v="2146"/>
    <n v="0.45115913555992143"/>
    <x v="7"/>
  </r>
  <r>
    <n v="103002"/>
    <d v="2025-08-25T00:00:00"/>
    <x v="1"/>
    <x v="1"/>
    <x v="0"/>
    <s v="Electronics"/>
    <n v="12"/>
    <n v="360.59"/>
    <n v="244.79"/>
    <n v="4327.08"/>
    <n v="2937.48"/>
    <x v="2147"/>
    <n v="0.3211403533098533"/>
    <x v="7"/>
  </r>
  <r>
    <n v="104600"/>
    <d v="2025-08-25T00:00:00"/>
    <x v="11"/>
    <x v="0"/>
    <x v="1"/>
    <s v="Electronics"/>
    <n v="2"/>
    <n v="442.58"/>
    <n v="307.25"/>
    <n v="885.16"/>
    <n v="614.5"/>
    <x v="2148"/>
    <n v="0.30577522707759047"/>
    <x v="7"/>
  </r>
  <r>
    <n v="101543"/>
    <d v="2025-08-25T00:00:00"/>
    <x v="15"/>
    <x v="2"/>
    <x v="3"/>
    <s v="Electronics"/>
    <n v="1"/>
    <n v="648.69000000000005"/>
    <n v="418.75"/>
    <n v="648.69000000000005"/>
    <n v="418.75"/>
    <x v="2149"/>
    <n v="0.35446823598328947"/>
    <x v="7"/>
  </r>
  <r>
    <n v="100203"/>
    <d v="2025-08-25T00:00:00"/>
    <x v="11"/>
    <x v="0"/>
    <x v="4"/>
    <s v="Accessories"/>
    <n v="14"/>
    <n v="42.94"/>
    <n v="24.2"/>
    <n v="601.16"/>
    <n v="338.8"/>
    <x v="2150"/>
    <n v="0.43642291569632041"/>
    <x v="7"/>
  </r>
  <r>
    <n v="103451"/>
    <d v="2025-08-25T00:00:00"/>
    <x v="10"/>
    <x v="2"/>
    <x v="7"/>
    <s v="Accessories"/>
    <n v="1"/>
    <n v="70.260000000000005"/>
    <n v="36.340000000000003"/>
    <n v="70.260000000000005"/>
    <n v="36.340000000000003"/>
    <x v="2151"/>
    <n v="0.48277825220609166"/>
    <x v="7"/>
  </r>
  <r>
    <n v="103830"/>
    <d v="2025-08-25T00:00:00"/>
    <x v="0"/>
    <x v="0"/>
    <x v="1"/>
    <s v="Electronics"/>
    <n v="8"/>
    <n v="424.86"/>
    <n v="333.02"/>
    <n v="3398.88"/>
    <n v="2664.16"/>
    <x v="2152"/>
    <n v="0.21616532504825126"/>
    <x v="7"/>
  </r>
  <r>
    <n v="102161"/>
    <d v="2025-08-25T00:00:00"/>
    <x v="1"/>
    <x v="1"/>
    <x v="3"/>
    <s v="Electronics"/>
    <n v="5"/>
    <n v="701.92"/>
    <n v="459.16"/>
    <n v="3509.6"/>
    <n v="2295.8000000000002"/>
    <x v="2153"/>
    <n v="0.34585137907453833"/>
    <x v="7"/>
  </r>
  <r>
    <n v="101984"/>
    <d v="2025-08-25T00:00:00"/>
    <x v="7"/>
    <x v="2"/>
    <x v="2"/>
    <s v="Wearables"/>
    <n v="6"/>
    <n v="214.61"/>
    <n v="142.74"/>
    <n v="1287.6600000000001"/>
    <n v="856.44"/>
    <x v="2154"/>
    <n v="0.3348865383719305"/>
    <x v="7"/>
  </r>
  <r>
    <n v="100887"/>
    <d v="2025-08-26T00:00:00"/>
    <x v="2"/>
    <x v="1"/>
    <x v="7"/>
    <s v="Accessories"/>
    <n v="3"/>
    <n v="75.84"/>
    <n v="39.67"/>
    <n v="227.52"/>
    <n v="119.01"/>
    <x v="2155"/>
    <n v="0.47692510548523209"/>
    <x v="7"/>
  </r>
  <r>
    <n v="102192"/>
    <d v="2025-08-26T00:00:00"/>
    <x v="13"/>
    <x v="3"/>
    <x v="6"/>
    <s v="Accessories"/>
    <n v="2"/>
    <n v="130.5"/>
    <n v="66.77"/>
    <n v="261"/>
    <n v="133.54"/>
    <x v="2156"/>
    <n v="0.48835249042145595"/>
    <x v="7"/>
  </r>
  <r>
    <n v="104742"/>
    <d v="2025-08-26T00:00:00"/>
    <x v="0"/>
    <x v="0"/>
    <x v="3"/>
    <s v="Electronics"/>
    <n v="6"/>
    <n v="599.09"/>
    <n v="417.7"/>
    <n v="3594.54"/>
    <n v="2506.1999999999998"/>
    <x v="2157"/>
    <n v="0.30277587674639878"/>
    <x v="7"/>
  </r>
  <r>
    <n v="102792"/>
    <d v="2025-08-26T00:00:00"/>
    <x v="13"/>
    <x v="3"/>
    <x v="4"/>
    <s v="Accessories"/>
    <n v="12"/>
    <n v="42.84"/>
    <n v="22.61"/>
    <n v="514.08000000000004"/>
    <n v="271.32"/>
    <x v="2158"/>
    <n v="0.47222222222222227"/>
    <x v="7"/>
  </r>
  <r>
    <n v="102888"/>
    <d v="2025-08-26T00:00:00"/>
    <x v="3"/>
    <x v="2"/>
    <x v="2"/>
    <s v="Wearables"/>
    <n v="1"/>
    <n v="227.85"/>
    <n v="143.65"/>
    <n v="227.85"/>
    <n v="143.65"/>
    <x v="2159"/>
    <n v="0.36954136493306994"/>
    <x v="7"/>
  </r>
  <r>
    <n v="102978"/>
    <d v="2025-08-26T00:00:00"/>
    <x v="0"/>
    <x v="0"/>
    <x v="5"/>
    <s v="Electronics"/>
    <n v="15"/>
    <n v="817.79"/>
    <n v="604.08000000000004"/>
    <n v="12266.85"/>
    <n v="9061.2000000000007"/>
    <x v="2160"/>
    <n v="0.26132625735213194"/>
    <x v="7"/>
  </r>
  <r>
    <n v="103040"/>
    <d v="2025-08-26T00:00:00"/>
    <x v="3"/>
    <x v="2"/>
    <x v="6"/>
    <s v="Accessories"/>
    <n v="1"/>
    <n v="125.2"/>
    <n v="72.900000000000006"/>
    <n v="125.2"/>
    <n v="72.900000000000006"/>
    <x v="2161"/>
    <n v="0.4177316293929712"/>
    <x v="7"/>
  </r>
  <r>
    <n v="100641"/>
    <d v="2025-08-26T00:00:00"/>
    <x v="11"/>
    <x v="0"/>
    <x v="7"/>
    <s v="Accessories"/>
    <n v="5"/>
    <n v="72.8"/>
    <n v="36.44"/>
    <n v="364"/>
    <n v="182.2"/>
    <x v="2162"/>
    <n v="0.49945054945054951"/>
    <x v="7"/>
  </r>
  <r>
    <n v="102738"/>
    <d v="2025-08-26T00:00:00"/>
    <x v="15"/>
    <x v="2"/>
    <x v="4"/>
    <s v="Accessories"/>
    <n v="2"/>
    <n v="43.5"/>
    <n v="21.56"/>
    <n v="87"/>
    <n v="43.12"/>
    <x v="2163"/>
    <n v="0.50436781609195402"/>
    <x v="7"/>
  </r>
  <r>
    <n v="101283"/>
    <d v="2025-08-26T00:00:00"/>
    <x v="7"/>
    <x v="2"/>
    <x v="5"/>
    <s v="Electronics"/>
    <n v="3"/>
    <n v="916.55"/>
    <n v="602.72"/>
    <n v="2749.65"/>
    <n v="1808.16"/>
    <x v="2164"/>
    <n v="0.3424035786372811"/>
    <x v="7"/>
  </r>
  <r>
    <n v="100181"/>
    <d v="2025-08-26T00:00:00"/>
    <x v="10"/>
    <x v="2"/>
    <x v="4"/>
    <s v="Accessories"/>
    <n v="11"/>
    <n v="42.28"/>
    <n v="21.88"/>
    <n v="465.08"/>
    <n v="240.68"/>
    <x v="2165"/>
    <n v="0.48249763481551555"/>
    <x v="7"/>
  </r>
  <r>
    <n v="103640"/>
    <d v="2025-08-27T00:00:00"/>
    <x v="0"/>
    <x v="0"/>
    <x v="2"/>
    <s v="Wearables"/>
    <n v="7"/>
    <n v="239.1"/>
    <n v="146.36000000000001"/>
    <n v="1673.7"/>
    <n v="1024.52"/>
    <x v="2166"/>
    <n v="0.38787118360518613"/>
    <x v="7"/>
  </r>
  <r>
    <n v="100662"/>
    <d v="2025-08-27T00:00:00"/>
    <x v="14"/>
    <x v="3"/>
    <x v="4"/>
    <s v="Accessories"/>
    <n v="2"/>
    <n v="43.58"/>
    <n v="21.6"/>
    <n v="87.16"/>
    <n v="43.2"/>
    <x v="2167"/>
    <n v="0.5043597980725103"/>
    <x v="7"/>
  </r>
  <r>
    <n v="104102"/>
    <d v="2025-08-27T00:00:00"/>
    <x v="3"/>
    <x v="2"/>
    <x v="2"/>
    <s v="Wearables"/>
    <n v="12"/>
    <n v="201.62"/>
    <n v="143.57"/>
    <n v="2419.44"/>
    <n v="1722.84"/>
    <x v="2168"/>
    <n v="0.28791786529114183"/>
    <x v="7"/>
  </r>
  <r>
    <n v="100636"/>
    <d v="2025-08-27T00:00:00"/>
    <x v="15"/>
    <x v="2"/>
    <x v="6"/>
    <s v="Accessories"/>
    <n v="10"/>
    <n v="117.22"/>
    <n v="73.489999999999995"/>
    <n v="1172.2"/>
    <n v="734.9"/>
    <x v="2169"/>
    <n v="0.37305920491383726"/>
    <x v="7"/>
  </r>
  <r>
    <n v="103154"/>
    <d v="2025-08-27T00:00:00"/>
    <x v="3"/>
    <x v="2"/>
    <x v="2"/>
    <s v="Wearables"/>
    <n v="7"/>
    <n v="208.43"/>
    <n v="146.31"/>
    <n v="1459.01"/>
    <n v="1024.17"/>
    <x v="2170"/>
    <n v="0.29803771050232686"/>
    <x v="7"/>
  </r>
  <r>
    <n v="100045"/>
    <d v="2025-08-27T00:00:00"/>
    <x v="8"/>
    <x v="0"/>
    <x v="0"/>
    <s v="Electronics"/>
    <n v="10"/>
    <n v="322.82"/>
    <n v="217.39"/>
    <n v="3228.2"/>
    <n v="2173.9"/>
    <x v="2171"/>
    <n v="0.32659066972306544"/>
    <x v="7"/>
  </r>
  <r>
    <n v="103684"/>
    <d v="2025-08-27T00:00:00"/>
    <x v="6"/>
    <x v="0"/>
    <x v="6"/>
    <s v="Accessories"/>
    <n v="6"/>
    <n v="108.02"/>
    <n v="73.02"/>
    <n v="648.12"/>
    <n v="438.12"/>
    <x v="2172"/>
    <n v="0.32401407146824662"/>
    <x v="7"/>
  </r>
  <r>
    <n v="102174"/>
    <d v="2025-08-27T00:00:00"/>
    <x v="13"/>
    <x v="3"/>
    <x v="7"/>
    <s v="Accessories"/>
    <n v="15"/>
    <n v="77.09"/>
    <n v="37.6"/>
    <n v="1156.3499999999999"/>
    <n v="564"/>
    <x v="2173"/>
    <n v="0.5122583992735763"/>
    <x v="7"/>
  </r>
  <r>
    <n v="103929"/>
    <d v="2025-08-27T00:00:00"/>
    <x v="5"/>
    <x v="1"/>
    <x v="5"/>
    <s v="Electronics"/>
    <n v="12"/>
    <n v="816.57"/>
    <n v="621.79"/>
    <n v="9798.84"/>
    <n v="7461.48"/>
    <x v="2174"/>
    <n v="0.23853435712798662"/>
    <x v="7"/>
  </r>
  <r>
    <n v="103561"/>
    <d v="2025-08-27T00:00:00"/>
    <x v="4"/>
    <x v="0"/>
    <x v="0"/>
    <s v="Electronics"/>
    <n v="1"/>
    <n v="358.26"/>
    <n v="224.76"/>
    <n v="358.26"/>
    <n v="224.76"/>
    <x v="2175"/>
    <n v="0.37263439959805728"/>
    <x v="7"/>
  </r>
  <r>
    <n v="100163"/>
    <d v="2025-08-27T00:00:00"/>
    <x v="5"/>
    <x v="1"/>
    <x v="4"/>
    <s v="Accessories"/>
    <n v="6"/>
    <n v="43.32"/>
    <n v="24.8"/>
    <n v="259.92"/>
    <n v="148.80000000000001"/>
    <x v="2176"/>
    <n v="0.42751615881809785"/>
    <x v="7"/>
  </r>
  <r>
    <n v="104964"/>
    <d v="2025-08-27T00:00:00"/>
    <x v="5"/>
    <x v="1"/>
    <x v="4"/>
    <s v="Accessories"/>
    <n v="12"/>
    <n v="44.19"/>
    <n v="24.43"/>
    <n v="530.28"/>
    <n v="293.16000000000003"/>
    <x v="2177"/>
    <n v="0.44715999094817827"/>
    <x v="7"/>
  </r>
  <r>
    <n v="104291"/>
    <d v="2025-08-28T00:00:00"/>
    <x v="15"/>
    <x v="2"/>
    <x v="7"/>
    <s v="Accessories"/>
    <n v="15"/>
    <n v="63.39"/>
    <n v="40.299999999999997"/>
    <n v="950.85"/>
    <n v="604.5"/>
    <x v="2178"/>
    <n v="0.36425303675658621"/>
    <x v="7"/>
  </r>
  <r>
    <n v="100266"/>
    <d v="2025-08-28T00:00:00"/>
    <x v="1"/>
    <x v="1"/>
    <x v="0"/>
    <s v="Electronics"/>
    <n v="8"/>
    <n v="358.75"/>
    <n v="235.27"/>
    <n v="2870"/>
    <n v="1882.16"/>
    <x v="2179"/>
    <n v="0.34419512195121948"/>
    <x v="7"/>
  </r>
  <r>
    <n v="102986"/>
    <d v="2025-08-28T00:00:00"/>
    <x v="13"/>
    <x v="3"/>
    <x v="7"/>
    <s v="Accessories"/>
    <n v="14"/>
    <n v="63.48"/>
    <n v="39.03"/>
    <n v="888.72"/>
    <n v="546.41999999999996"/>
    <x v="2180"/>
    <n v="0.38516068052930064"/>
    <x v="7"/>
  </r>
  <r>
    <n v="103196"/>
    <d v="2025-08-28T00:00:00"/>
    <x v="7"/>
    <x v="2"/>
    <x v="0"/>
    <s v="Electronics"/>
    <n v="15"/>
    <n v="380.57"/>
    <n v="217.51"/>
    <n v="5708.55"/>
    <n v="3262.65"/>
    <x v="2181"/>
    <n v="0.42846256930393883"/>
    <x v="7"/>
  </r>
  <r>
    <n v="100706"/>
    <d v="2025-08-28T00:00:00"/>
    <x v="13"/>
    <x v="3"/>
    <x v="7"/>
    <s v="Accessories"/>
    <n v="3"/>
    <n v="63.79"/>
    <n v="35.61"/>
    <n v="191.37"/>
    <n v="106.83"/>
    <x v="2182"/>
    <n v="0.44176203166640543"/>
    <x v="7"/>
  </r>
  <r>
    <n v="103100"/>
    <d v="2025-08-28T00:00:00"/>
    <x v="3"/>
    <x v="2"/>
    <x v="5"/>
    <s v="Electronics"/>
    <n v="12"/>
    <n v="852.6"/>
    <n v="600.61"/>
    <n v="10231.200000000001"/>
    <n v="7207.32"/>
    <x v="2183"/>
    <n v="0.29555477363359145"/>
    <x v="7"/>
  </r>
  <r>
    <n v="101384"/>
    <d v="2025-08-28T00:00:00"/>
    <x v="4"/>
    <x v="0"/>
    <x v="7"/>
    <s v="Accessories"/>
    <n v="14"/>
    <n v="77.58"/>
    <n v="38.520000000000003"/>
    <n v="1086.1199999999999"/>
    <n v="539.28"/>
    <x v="2184"/>
    <n v="0.50348027842227372"/>
    <x v="7"/>
  </r>
  <r>
    <n v="101413"/>
    <d v="2025-08-28T00:00:00"/>
    <x v="4"/>
    <x v="0"/>
    <x v="5"/>
    <s v="Electronics"/>
    <n v="11"/>
    <n v="882.03"/>
    <n v="615.96"/>
    <n v="9702.33"/>
    <n v="6775.56"/>
    <x v="2185"/>
    <n v="0.30165640624468548"/>
    <x v="7"/>
  </r>
  <r>
    <n v="100781"/>
    <d v="2025-08-28T00:00:00"/>
    <x v="5"/>
    <x v="1"/>
    <x v="6"/>
    <s v="Accessories"/>
    <n v="14"/>
    <n v="126.2"/>
    <n v="71.540000000000006"/>
    <n v="1766.8"/>
    <n v="1001.56"/>
    <x v="2186"/>
    <n v="0.43312202852614901"/>
    <x v="7"/>
  </r>
  <r>
    <n v="102425"/>
    <d v="2025-08-28T00:00:00"/>
    <x v="11"/>
    <x v="0"/>
    <x v="2"/>
    <s v="Wearables"/>
    <n v="5"/>
    <n v="215.82"/>
    <n v="133.02000000000001"/>
    <n v="1079.0999999999999"/>
    <n v="665.1"/>
    <x v="2187"/>
    <n v="0.38365304420350282"/>
    <x v="7"/>
  </r>
  <r>
    <n v="101309"/>
    <d v="2025-08-29T00:00:00"/>
    <x v="9"/>
    <x v="2"/>
    <x v="5"/>
    <s v="Electronics"/>
    <n v="6"/>
    <n v="857.36"/>
    <n v="622.70000000000005"/>
    <n v="5144.16"/>
    <n v="3736.2"/>
    <x v="2188"/>
    <n v="0.27370066249883362"/>
    <x v="7"/>
  </r>
  <r>
    <n v="100205"/>
    <d v="2025-08-29T00:00:00"/>
    <x v="1"/>
    <x v="1"/>
    <x v="2"/>
    <s v="Wearables"/>
    <n v="4"/>
    <n v="236.55"/>
    <n v="136.44999999999999"/>
    <n v="946.2"/>
    <n v="545.79999999999995"/>
    <x v="2189"/>
    <n v="0.42316634960896227"/>
    <x v="7"/>
  </r>
  <r>
    <n v="103624"/>
    <d v="2025-08-29T00:00:00"/>
    <x v="13"/>
    <x v="3"/>
    <x v="6"/>
    <s v="Accessories"/>
    <n v="13"/>
    <n v="118.83"/>
    <n v="68.91"/>
    <n v="1544.79"/>
    <n v="895.83"/>
    <x v="2190"/>
    <n v="0.42009593536985607"/>
    <x v="7"/>
  </r>
  <r>
    <n v="100423"/>
    <d v="2025-08-29T00:00:00"/>
    <x v="12"/>
    <x v="0"/>
    <x v="6"/>
    <s v="Accessories"/>
    <n v="15"/>
    <n v="108.95"/>
    <n v="68.849999999999994"/>
    <n v="1634.25"/>
    <n v="1032.75"/>
    <x v="2191"/>
    <n v="0.36805874254245069"/>
    <x v="7"/>
  </r>
  <r>
    <n v="104438"/>
    <d v="2025-08-29T00:00:00"/>
    <x v="2"/>
    <x v="1"/>
    <x v="6"/>
    <s v="Accessories"/>
    <n v="7"/>
    <n v="124.32"/>
    <n v="66.97"/>
    <n v="870.24"/>
    <n v="468.79"/>
    <x v="2192"/>
    <n v="0.46130952380952378"/>
    <x v="7"/>
  </r>
  <r>
    <n v="100776"/>
    <d v="2025-08-29T00:00:00"/>
    <x v="12"/>
    <x v="0"/>
    <x v="3"/>
    <s v="Electronics"/>
    <n v="4"/>
    <n v="712.73"/>
    <n v="432.41"/>
    <n v="2850.92"/>
    <n v="1729.64"/>
    <x v="2193"/>
    <n v="0.39330461745682094"/>
    <x v="7"/>
  </r>
  <r>
    <n v="103382"/>
    <d v="2025-08-29T00:00:00"/>
    <x v="9"/>
    <x v="2"/>
    <x v="7"/>
    <s v="Accessories"/>
    <n v="2"/>
    <n v="77.98"/>
    <n v="38.950000000000003"/>
    <n v="155.96"/>
    <n v="77.900000000000006"/>
    <x v="2194"/>
    <n v="0.50051295203898438"/>
    <x v="7"/>
  </r>
  <r>
    <n v="100946"/>
    <d v="2025-08-30T00:00:00"/>
    <x v="6"/>
    <x v="0"/>
    <x v="7"/>
    <s v="Accessories"/>
    <n v="15"/>
    <n v="76.66"/>
    <n v="37.49"/>
    <n v="1149.9000000000001"/>
    <n v="562.35"/>
    <x v="2195"/>
    <n v="0.51095747456300544"/>
    <x v="7"/>
  </r>
  <r>
    <n v="101172"/>
    <d v="2025-08-30T00:00:00"/>
    <x v="13"/>
    <x v="3"/>
    <x v="3"/>
    <s v="Electronics"/>
    <n v="8"/>
    <n v="611.54"/>
    <n v="449.7"/>
    <n v="4892.32"/>
    <n v="3597.6"/>
    <x v="2196"/>
    <n v="0.26464335938777511"/>
    <x v="7"/>
  </r>
  <r>
    <n v="103432"/>
    <d v="2025-08-30T00:00:00"/>
    <x v="14"/>
    <x v="3"/>
    <x v="6"/>
    <s v="Accessories"/>
    <n v="2"/>
    <n v="114.53"/>
    <n v="68.8"/>
    <n v="229.06"/>
    <n v="137.6"/>
    <x v="2197"/>
    <n v="0.399284030385052"/>
    <x v="7"/>
  </r>
  <r>
    <n v="104212"/>
    <d v="2025-08-30T00:00:00"/>
    <x v="9"/>
    <x v="2"/>
    <x v="3"/>
    <s v="Electronics"/>
    <n v="14"/>
    <n v="634.03"/>
    <n v="421.81"/>
    <n v="8876.42"/>
    <n v="5905.34"/>
    <x v="2198"/>
    <n v="0.33471602290112457"/>
    <x v="7"/>
  </r>
  <r>
    <n v="100704"/>
    <d v="2025-08-30T00:00:00"/>
    <x v="11"/>
    <x v="0"/>
    <x v="5"/>
    <s v="Electronics"/>
    <n v="13"/>
    <n v="993.35"/>
    <n v="634.44000000000005"/>
    <n v="12913.55"/>
    <n v="8247.7199999999993"/>
    <x v="2199"/>
    <n v="0.36131272965218708"/>
    <x v="7"/>
  </r>
  <r>
    <n v="102762"/>
    <d v="2025-08-30T00:00:00"/>
    <x v="11"/>
    <x v="0"/>
    <x v="0"/>
    <s v="Electronics"/>
    <n v="7"/>
    <n v="388.6"/>
    <n v="218.62"/>
    <n v="2720.2"/>
    <n v="1530.34"/>
    <x v="2200"/>
    <n v="0.43741636644364384"/>
    <x v="7"/>
  </r>
  <r>
    <n v="101841"/>
    <d v="2025-08-30T00:00:00"/>
    <x v="15"/>
    <x v="2"/>
    <x v="7"/>
    <s v="Accessories"/>
    <n v="14"/>
    <n v="75.84"/>
    <n v="38.479999999999997"/>
    <n v="1061.76"/>
    <n v="538.72"/>
    <x v="2201"/>
    <n v="0.49261603375527424"/>
    <x v="7"/>
  </r>
  <r>
    <n v="103842"/>
    <d v="2025-08-30T00:00:00"/>
    <x v="4"/>
    <x v="0"/>
    <x v="7"/>
    <s v="Accessories"/>
    <n v="9"/>
    <n v="69.77"/>
    <n v="36.18"/>
    <n v="627.92999999999995"/>
    <n v="325.62"/>
    <x v="2202"/>
    <n v="0.48143901390282351"/>
    <x v="7"/>
  </r>
  <r>
    <n v="102461"/>
    <d v="2025-08-31T00:00:00"/>
    <x v="13"/>
    <x v="3"/>
    <x v="3"/>
    <s v="Electronics"/>
    <n v="2"/>
    <n v="636.69000000000005"/>
    <n v="427.48"/>
    <n v="1273.3800000000001"/>
    <n v="854.96"/>
    <x v="2203"/>
    <n v="0.32859005167349892"/>
    <x v="7"/>
  </r>
  <r>
    <n v="104225"/>
    <d v="2025-08-31T00:00:00"/>
    <x v="3"/>
    <x v="2"/>
    <x v="7"/>
    <s v="Accessories"/>
    <n v="13"/>
    <n v="72.459999999999994"/>
    <n v="36.159999999999997"/>
    <n v="941.98"/>
    <n v="470.08"/>
    <x v="2204"/>
    <n v="0.50096605023461227"/>
    <x v="7"/>
  </r>
  <r>
    <n v="100570"/>
    <d v="2025-08-31T00:00:00"/>
    <x v="3"/>
    <x v="2"/>
    <x v="6"/>
    <s v="Accessories"/>
    <n v="2"/>
    <n v="111.86"/>
    <n v="68.209999999999994"/>
    <n v="223.72"/>
    <n v="136.41999999999999"/>
    <x v="2205"/>
    <n v="0.39021991775433584"/>
    <x v="7"/>
  </r>
  <r>
    <n v="103997"/>
    <d v="2025-08-31T00:00:00"/>
    <x v="15"/>
    <x v="2"/>
    <x v="3"/>
    <s v="Electronics"/>
    <n v="15"/>
    <n v="624.19000000000005"/>
    <n v="413.42"/>
    <n v="9362.85"/>
    <n v="6201.3"/>
    <x v="2206"/>
    <n v="0.33766961982729621"/>
    <x v="7"/>
  </r>
  <r>
    <n v="102250"/>
    <d v="2025-08-31T00:00:00"/>
    <x v="4"/>
    <x v="0"/>
    <x v="0"/>
    <s v="Electronics"/>
    <n v="3"/>
    <n v="385.03"/>
    <n v="232.35"/>
    <n v="1155.0899999999999"/>
    <n v="697.05"/>
    <x v="2207"/>
    <n v="0.39654052930940448"/>
    <x v="7"/>
  </r>
  <r>
    <n v="101876"/>
    <d v="2025-08-31T00:00:00"/>
    <x v="3"/>
    <x v="2"/>
    <x v="0"/>
    <s v="Electronics"/>
    <n v="15"/>
    <n v="383.44"/>
    <n v="234.32"/>
    <n v="5751.6"/>
    <n v="3514.8"/>
    <x v="2208"/>
    <n v="0.38890047986647197"/>
    <x v="7"/>
  </r>
  <r>
    <n v="103831"/>
    <d v="2025-08-31T00:00:00"/>
    <x v="15"/>
    <x v="2"/>
    <x v="7"/>
    <s v="Accessories"/>
    <n v="2"/>
    <n v="78.239999999999995"/>
    <n v="40.549999999999997"/>
    <n v="156.47999999999999"/>
    <n v="81.099999999999994"/>
    <x v="2209"/>
    <n v="0.48172290388548056"/>
    <x v="7"/>
  </r>
  <r>
    <n v="103816"/>
    <d v="2025-08-31T00:00:00"/>
    <x v="9"/>
    <x v="2"/>
    <x v="7"/>
    <s v="Accessories"/>
    <n v="10"/>
    <n v="68.930000000000007"/>
    <n v="37.96"/>
    <n v="689.3"/>
    <n v="379.6"/>
    <x v="2210"/>
    <n v="0.44929638763963436"/>
    <x v="7"/>
  </r>
  <r>
    <n v="104012"/>
    <d v="2025-08-31T00:00:00"/>
    <x v="7"/>
    <x v="2"/>
    <x v="5"/>
    <s v="Electronics"/>
    <n v="4"/>
    <n v="956.39"/>
    <n v="627.70000000000005"/>
    <n v="3825.56"/>
    <n v="2510.8000000000002"/>
    <x v="2211"/>
    <n v="0.34367778834994089"/>
    <x v="7"/>
  </r>
  <r>
    <n v="103639"/>
    <d v="2025-09-01T00:00:00"/>
    <x v="6"/>
    <x v="0"/>
    <x v="2"/>
    <s v="Wearables"/>
    <n v="4"/>
    <n v="228.8"/>
    <n v="143.62"/>
    <n v="915.2"/>
    <n v="574.48"/>
    <x v="2212"/>
    <n v="0.37229020979020983"/>
    <x v="8"/>
  </r>
  <r>
    <n v="103149"/>
    <d v="2025-09-01T00:00:00"/>
    <x v="1"/>
    <x v="1"/>
    <x v="6"/>
    <s v="Accessories"/>
    <n v="15"/>
    <n v="132.84"/>
    <n v="66.16"/>
    <n v="1992.6"/>
    <n v="992.4"/>
    <x v="2213"/>
    <n v="0.50195724179464019"/>
    <x v="8"/>
  </r>
  <r>
    <n v="102352"/>
    <d v="2025-09-01T00:00:00"/>
    <x v="13"/>
    <x v="3"/>
    <x v="3"/>
    <s v="Electronics"/>
    <n v="8"/>
    <n v="706.68"/>
    <n v="438.53"/>
    <n v="5653.44"/>
    <n v="3508.24"/>
    <x v="2214"/>
    <n v="0.3794503877285334"/>
    <x v="8"/>
  </r>
  <r>
    <n v="103381"/>
    <d v="2025-09-01T00:00:00"/>
    <x v="10"/>
    <x v="2"/>
    <x v="2"/>
    <s v="Wearables"/>
    <n v="2"/>
    <n v="218.68"/>
    <n v="135.97999999999999"/>
    <n v="437.36"/>
    <n v="271.95999999999998"/>
    <x v="2215"/>
    <n v="0.37817815986830078"/>
    <x v="8"/>
  </r>
  <r>
    <n v="100819"/>
    <d v="2025-09-01T00:00:00"/>
    <x v="4"/>
    <x v="0"/>
    <x v="5"/>
    <s v="Electronics"/>
    <n v="4"/>
    <n v="925.31"/>
    <n v="598.54999999999995"/>
    <n v="3701.24"/>
    <n v="2394.1999999999998"/>
    <x v="2216"/>
    <n v="0.35313570587154575"/>
    <x v="8"/>
  </r>
  <r>
    <n v="102441"/>
    <d v="2025-09-01T00:00:00"/>
    <x v="10"/>
    <x v="2"/>
    <x v="1"/>
    <s v="Electronics"/>
    <n v="9"/>
    <n v="459.08"/>
    <n v="301.79000000000002"/>
    <n v="4131.72"/>
    <n v="2716.11"/>
    <x v="2217"/>
    <n v="0.34262002265400365"/>
    <x v="8"/>
  </r>
  <r>
    <n v="101260"/>
    <d v="2025-09-01T00:00:00"/>
    <x v="9"/>
    <x v="2"/>
    <x v="2"/>
    <s v="Wearables"/>
    <n v="13"/>
    <n v="242.83"/>
    <n v="133.85"/>
    <n v="3156.79"/>
    <n v="1740.05"/>
    <x v="2218"/>
    <n v="0.44879133550220318"/>
    <x v="8"/>
  </r>
  <r>
    <n v="102808"/>
    <d v="2025-09-01T00:00:00"/>
    <x v="11"/>
    <x v="0"/>
    <x v="3"/>
    <s v="Electronics"/>
    <n v="1"/>
    <n v="590.16999999999996"/>
    <n v="467.86"/>
    <n v="590.16999999999996"/>
    <n v="467.86"/>
    <x v="2219"/>
    <n v="0.2072453699781418"/>
    <x v="8"/>
  </r>
  <r>
    <n v="104735"/>
    <d v="2025-09-01T00:00:00"/>
    <x v="7"/>
    <x v="2"/>
    <x v="7"/>
    <s v="Accessories"/>
    <n v="2"/>
    <n v="67.849999999999994"/>
    <n v="39.700000000000003"/>
    <n v="135.69999999999999"/>
    <n v="79.400000000000006"/>
    <x v="2220"/>
    <n v="0.41488577745025784"/>
    <x v="8"/>
  </r>
  <r>
    <n v="101287"/>
    <d v="2025-09-01T00:00:00"/>
    <x v="0"/>
    <x v="0"/>
    <x v="6"/>
    <s v="Accessories"/>
    <n v="12"/>
    <n v="117.59"/>
    <n v="69.010000000000005"/>
    <n v="1411.08"/>
    <n v="828.12"/>
    <x v="2221"/>
    <n v="0.41313036822859084"/>
    <x v="8"/>
  </r>
  <r>
    <n v="103787"/>
    <d v="2025-09-02T00:00:00"/>
    <x v="7"/>
    <x v="2"/>
    <x v="0"/>
    <s v="Electronics"/>
    <n v="1"/>
    <n v="377.35"/>
    <n v="243.4"/>
    <n v="377.35"/>
    <n v="243.4"/>
    <x v="2222"/>
    <n v="0.35497548694845638"/>
    <x v="8"/>
  </r>
  <r>
    <n v="101997"/>
    <d v="2025-09-02T00:00:00"/>
    <x v="14"/>
    <x v="3"/>
    <x v="5"/>
    <s v="Electronics"/>
    <n v="10"/>
    <n v="946.31"/>
    <n v="640.47"/>
    <n v="9463.1"/>
    <n v="6404.7"/>
    <x v="2223"/>
    <n v="0.32319218860627069"/>
    <x v="8"/>
  </r>
  <r>
    <n v="102065"/>
    <d v="2025-09-02T00:00:00"/>
    <x v="8"/>
    <x v="0"/>
    <x v="1"/>
    <s v="Electronics"/>
    <n v="2"/>
    <n v="449.86"/>
    <n v="303.66000000000003"/>
    <n v="899.72"/>
    <n v="607.32000000000005"/>
    <x v="2224"/>
    <n v="0.32498999688792063"/>
    <x v="8"/>
  </r>
  <r>
    <n v="103317"/>
    <d v="2025-09-02T00:00:00"/>
    <x v="9"/>
    <x v="2"/>
    <x v="5"/>
    <s v="Electronics"/>
    <n v="12"/>
    <n v="914.43"/>
    <n v="668.32"/>
    <n v="10973.16"/>
    <n v="8019.84"/>
    <x v="2225"/>
    <n v="0.26914033879028465"/>
    <x v="8"/>
  </r>
  <r>
    <n v="103843"/>
    <d v="2025-09-02T00:00:00"/>
    <x v="3"/>
    <x v="2"/>
    <x v="0"/>
    <s v="Electronics"/>
    <n v="15"/>
    <n v="368.69"/>
    <n v="230.19"/>
    <n v="5530.35"/>
    <n v="3452.85"/>
    <x v="2226"/>
    <n v="0.37565434375762841"/>
    <x v="8"/>
  </r>
  <r>
    <n v="101653"/>
    <d v="2025-09-02T00:00:00"/>
    <x v="12"/>
    <x v="0"/>
    <x v="1"/>
    <s v="Electronics"/>
    <n v="1"/>
    <n v="464.45"/>
    <n v="316.86"/>
    <n v="464.45"/>
    <n v="316.86"/>
    <x v="2227"/>
    <n v="0.31777371084077938"/>
    <x v="8"/>
  </r>
  <r>
    <n v="103652"/>
    <d v="2025-09-02T00:00:00"/>
    <x v="10"/>
    <x v="2"/>
    <x v="1"/>
    <s v="Electronics"/>
    <n v="2"/>
    <n v="487.32"/>
    <n v="321.69"/>
    <n v="974.64"/>
    <n v="643.38"/>
    <x v="2228"/>
    <n v="0.33987934006402365"/>
    <x v="8"/>
  </r>
  <r>
    <n v="104097"/>
    <d v="2025-09-02T00:00:00"/>
    <x v="4"/>
    <x v="0"/>
    <x v="2"/>
    <s v="Wearables"/>
    <n v="4"/>
    <n v="229.86"/>
    <n v="146.85"/>
    <n v="919.44"/>
    <n v="587.4"/>
    <x v="2229"/>
    <n v="0.36113286348211959"/>
    <x v="8"/>
  </r>
  <r>
    <n v="103014"/>
    <d v="2025-09-02T00:00:00"/>
    <x v="7"/>
    <x v="2"/>
    <x v="6"/>
    <s v="Accessories"/>
    <n v="13"/>
    <n v="127"/>
    <n v="65.23"/>
    <n v="1651"/>
    <n v="847.99"/>
    <x v="2230"/>
    <n v="0.48637795275590551"/>
    <x v="8"/>
  </r>
  <r>
    <n v="103493"/>
    <d v="2025-09-02T00:00:00"/>
    <x v="14"/>
    <x v="3"/>
    <x v="5"/>
    <s v="Electronics"/>
    <n v="3"/>
    <n v="940.92"/>
    <n v="663.47"/>
    <n v="2822.76"/>
    <n v="1990.41"/>
    <x v="2231"/>
    <n v="0.29487097734132556"/>
    <x v="8"/>
  </r>
  <r>
    <n v="101772"/>
    <d v="2025-09-03T00:00:00"/>
    <x v="2"/>
    <x v="1"/>
    <x v="2"/>
    <s v="Wearables"/>
    <n v="11"/>
    <n v="217.7"/>
    <n v="132.63999999999999"/>
    <n v="2394.6999999999998"/>
    <n v="1459.04"/>
    <x v="2232"/>
    <n v="0.39072117593017913"/>
    <x v="8"/>
  </r>
  <r>
    <n v="104872"/>
    <d v="2025-09-03T00:00:00"/>
    <x v="8"/>
    <x v="0"/>
    <x v="7"/>
    <s v="Accessories"/>
    <n v="1"/>
    <n v="75.8"/>
    <n v="35.85"/>
    <n v="75.8"/>
    <n v="35.85"/>
    <x v="2233"/>
    <n v="0.5270448548812664"/>
    <x v="8"/>
  </r>
  <r>
    <n v="102522"/>
    <d v="2025-09-03T00:00:00"/>
    <x v="8"/>
    <x v="0"/>
    <x v="2"/>
    <s v="Wearables"/>
    <n v="10"/>
    <n v="232.01"/>
    <n v="135.19999999999999"/>
    <n v="2320.1"/>
    <n v="1352"/>
    <x v="2234"/>
    <n v="0.4172664971337442"/>
    <x v="8"/>
  </r>
  <r>
    <n v="103220"/>
    <d v="2025-09-03T00:00:00"/>
    <x v="1"/>
    <x v="1"/>
    <x v="5"/>
    <s v="Electronics"/>
    <n v="6"/>
    <n v="955.64"/>
    <n v="632.45000000000005"/>
    <n v="5733.84"/>
    <n v="3794.7"/>
    <x v="2235"/>
    <n v="0.33819220627014362"/>
    <x v="8"/>
  </r>
  <r>
    <n v="104594"/>
    <d v="2025-09-03T00:00:00"/>
    <x v="8"/>
    <x v="0"/>
    <x v="7"/>
    <s v="Accessories"/>
    <n v="13"/>
    <n v="67.239999999999995"/>
    <n v="37.869999999999997"/>
    <n v="874.12"/>
    <n v="492.31"/>
    <x v="2236"/>
    <n v="0.43679357525282569"/>
    <x v="8"/>
  </r>
  <r>
    <n v="103683"/>
    <d v="2025-09-03T00:00:00"/>
    <x v="2"/>
    <x v="1"/>
    <x v="3"/>
    <s v="Electronics"/>
    <n v="8"/>
    <n v="726.83"/>
    <n v="433.44"/>
    <n v="5814.64"/>
    <n v="3467.52"/>
    <x v="2237"/>
    <n v="0.40365697618425223"/>
    <x v="8"/>
  </r>
  <r>
    <n v="100079"/>
    <d v="2025-09-03T00:00:00"/>
    <x v="3"/>
    <x v="2"/>
    <x v="5"/>
    <s v="Electronics"/>
    <n v="2"/>
    <n v="961.81"/>
    <n v="671.37"/>
    <n v="1923.62"/>
    <n v="1342.74"/>
    <x v="2238"/>
    <n v="0.30197232301598026"/>
    <x v="8"/>
  </r>
  <r>
    <n v="103098"/>
    <d v="2025-09-03T00:00:00"/>
    <x v="11"/>
    <x v="0"/>
    <x v="3"/>
    <s v="Electronics"/>
    <n v="5"/>
    <n v="682.81"/>
    <n v="451.66"/>
    <n v="3414.05"/>
    <n v="2258.3000000000002"/>
    <x v="2239"/>
    <n v="0.33852755524963019"/>
    <x v="8"/>
  </r>
  <r>
    <n v="103827"/>
    <d v="2025-09-03T00:00:00"/>
    <x v="9"/>
    <x v="2"/>
    <x v="5"/>
    <s v="Electronics"/>
    <n v="2"/>
    <n v="930.83"/>
    <n v="611.96"/>
    <n v="1861.66"/>
    <n v="1223.92"/>
    <x v="2240"/>
    <n v="0.34256523747623085"/>
    <x v="8"/>
  </r>
  <r>
    <n v="103535"/>
    <d v="2025-09-03T00:00:00"/>
    <x v="0"/>
    <x v="0"/>
    <x v="3"/>
    <s v="Electronics"/>
    <n v="2"/>
    <n v="669.05"/>
    <n v="442.85"/>
    <n v="1338.1"/>
    <n v="885.7"/>
    <x v="2241"/>
    <n v="0.33809132351842158"/>
    <x v="8"/>
  </r>
  <r>
    <n v="102203"/>
    <d v="2025-09-03T00:00:00"/>
    <x v="9"/>
    <x v="2"/>
    <x v="0"/>
    <s v="Electronics"/>
    <n v="6"/>
    <n v="318.41000000000003"/>
    <n v="230.46"/>
    <n v="1910.46"/>
    <n v="1382.76"/>
    <x v="2242"/>
    <n v="0.27621619923997365"/>
    <x v="8"/>
  </r>
  <r>
    <n v="101918"/>
    <d v="2025-09-03T00:00:00"/>
    <x v="15"/>
    <x v="2"/>
    <x v="7"/>
    <s v="Accessories"/>
    <n v="8"/>
    <n v="66.319999999999993"/>
    <n v="38.630000000000003"/>
    <n v="530.55999999999995"/>
    <n v="309.04000000000002"/>
    <x v="2243"/>
    <n v="0.41752110977080809"/>
    <x v="8"/>
  </r>
  <r>
    <n v="100030"/>
    <d v="2025-09-03T00:00:00"/>
    <x v="6"/>
    <x v="0"/>
    <x v="6"/>
    <s v="Accessories"/>
    <n v="9"/>
    <n v="120.16"/>
    <n v="70.98"/>
    <n v="1081.44"/>
    <n v="638.82000000000005"/>
    <x v="2244"/>
    <n v="0.40928761651131823"/>
    <x v="8"/>
  </r>
  <r>
    <n v="101804"/>
    <d v="2025-09-04T00:00:00"/>
    <x v="4"/>
    <x v="0"/>
    <x v="0"/>
    <s v="Electronics"/>
    <n v="11"/>
    <n v="380.48"/>
    <n v="233.39"/>
    <n v="4185.28"/>
    <n v="2567.29"/>
    <x v="2245"/>
    <n v="0.38659062237174091"/>
    <x v="8"/>
  </r>
  <r>
    <n v="103473"/>
    <d v="2025-09-04T00:00:00"/>
    <x v="1"/>
    <x v="1"/>
    <x v="7"/>
    <s v="Accessories"/>
    <n v="14"/>
    <n v="76.92"/>
    <n v="36.75"/>
    <n v="1076.8800000000001"/>
    <n v="514.5"/>
    <x v="2246"/>
    <n v="0.52223088923556948"/>
    <x v="8"/>
  </r>
  <r>
    <n v="104707"/>
    <d v="2025-09-04T00:00:00"/>
    <x v="5"/>
    <x v="1"/>
    <x v="5"/>
    <s v="Electronics"/>
    <n v="1"/>
    <n v="846.41"/>
    <n v="619.54999999999995"/>
    <n v="846.41"/>
    <n v="619.54999999999995"/>
    <x v="2247"/>
    <n v="0.26802613390673552"/>
    <x v="8"/>
  </r>
  <r>
    <n v="104007"/>
    <d v="2025-09-04T00:00:00"/>
    <x v="9"/>
    <x v="2"/>
    <x v="1"/>
    <s v="Electronics"/>
    <n v="6"/>
    <n v="444.68"/>
    <n v="305.89"/>
    <n v="2668.08"/>
    <n v="1835.34"/>
    <x v="2248"/>
    <n v="0.31211208059728346"/>
    <x v="8"/>
  </r>
  <r>
    <n v="104864"/>
    <d v="2025-09-04T00:00:00"/>
    <x v="15"/>
    <x v="2"/>
    <x v="3"/>
    <s v="Electronics"/>
    <n v="9"/>
    <n v="632.76"/>
    <n v="407.93"/>
    <n v="5694.84"/>
    <n v="3671.37"/>
    <x v="2249"/>
    <n v="0.35531639168089013"/>
    <x v="8"/>
  </r>
  <r>
    <n v="101680"/>
    <d v="2025-09-04T00:00:00"/>
    <x v="1"/>
    <x v="1"/>
    <x v="5"/>
    <s v="Electronics"/>
    <n v="1"/>
    <n v="812.09"/>
    <n v="641.26"/>
    <n v="812.09"/>
    <n v="641.26"/>
    <x v="2250"/>
    <n v="0.21035845780640081"/>
    <x v="8"/>
  </r>
  <r>
    <n v="100158"/>
    <d v="2025-09-04T00:00:00"/>
    <x v="5"/>
    <x v="1"/>
    <x v="6"/>
    <s v="Accessories"/>
    <n v="11"/>
    <n v="124.08"/>
    <n v="67.94"/>
    <n v="1364.88"/>
    <n v="747.34"/>
    <x v="2251"/>
    <n v="0.45245003223726632"/>
    <x v="8"/>
  </r>
  <r>
    <n v="102128"/>
    <d v="2025-09-04T00:00:00"/>
    <x v="4"/>
    <x v="0"/>
    <x v="5"/>
    <s v="Electronics"/>
    <n v="5"/>
    <n v="1003.57"/>
    <n v="672.77"/>
    <n v="5017.8500000000004"/>
    <n v="3363.85"/>
    <x v="2252"/>
    <n v="0.32962324501529544"/>
    <x v="8"/>
  </r>
  <r>
    <n v="104584"/>
    <d v="2025-09-04T00:00:00"/>
    <x v="2"/>
    <x v="1"/>
    <x v="3"/>
    <s v="Electronics"/>
    <n v="13"/>
    <n v="638.26"/>
    <n v="458.32"/>
    <n v="8297.3799999999992"/>
    <n v="5958.16"/>
    <x v="2253"/>
    <n v="0.28192272741515989"/>
    <x v="8"/>
  </r>
  <r>
    <n v="100137"/>
    <d v="2025-09-04T00:00:00"/>
    <x v="15"/>
    <x v="2"/>
    <x v="2"/>
    <s v="Wearables"/>
    <n v="2"/>
    <n v="221.02"/>
    <n v="143.1"/>
    <n v="442.04"/>
    <n v="286.2"/>
    <x v="2254"/>
    <n v="0.35254728078906894"/>
    <x v="8"/>
  </r>
  <r>
    <n v="104908"/>
    <d v="2025-09-04T00:00:00"/>
    <x v="6"/>
    <x v="0"/>
    <x v="1"/>
    <s v="Electronics"/>
    <n v="2"/>
    <n v="499.05"/>
    <n v="329.9"/>
    <n v="998.1"/>
    <n v="659.8"/>
    <x v="2255"/>
    <n v="0.33894399358781691"/>
    <x v="8"/>
  </r>
  <r>
    <n v="101744"/>
    <d v="2025-09-04T00:00:00"/>
    <x v="8"/>
    <x v="0"/>
    <x v="3"/>
    <s v="Electronics"/>
    <n v="10"/>
    <n v="699.29"/>
    <n v="456.64"/>
    <n v="6992.9"/>
    <n v="4566.3999999999996"/>
    <x v="2256"/>
    <n v="0.34699480902057805"/>
    <x v="8"/>
  </r>
  <r>
    <n v="103025"/>
    <d v="2025-09-04T00:00:00"/>
    <x v="0"/>
    <x v="0"/>
    <x v="5"/>
    <s v="Electronics"/>
    <n v="3"/>
    <n v="1000.33"/>
    <n v="668.72"/>
    <n v="3000.99"/>
    <n v="2006.16"/>
    <x v="2257"/>
    <n v="0.33150060480041577"/>
    <x v="8"/>
  </r>
  <r>
    <n v="103091"/>
    <d v="2025-09-04T00:00:00"/>
    <x v="3"/>
    <x v="2"/>
    <x v="2"/>
    <s v="Wearables"/>
    <n v="8"/>
    <n v="200.55"/>
    <n v="144.88999999999999"/>
    <n v="1604.4"/>
    <n v="1159.1199999999999"/>
    <x v="2258"/>
    <n v="0.27753677387185249"/>
    <x v="8"/>
  </r>
  <r>
    <n v="104055"/>
    <d v="2025-09-04T00:00:00"/>
    <x v="2"/>
    <x v="1"/>
    <x v="7"/>
    <s v="Accessories"/>
    <n v="9"/>
    <n v="77.790000000000006"/>
    <n v="37.880000000000003"/>
    <n v="700.11"/>
    <n v="340.92"/>
    <x v="2259"/>
    <n v="0.51304794960791877"/>
    <x v="8"/>
  </r>
  <r>
    <n v="100681"/>
    <d v="2025-09-05T00:00:00"/>
    <x v="5"/>
    <x v="1"/>
    <x v="3"/>
    <s v="Electronics"/>
    <n v="7"/>
    <n v="646.97"/>
    <n v="454.78"/>
    <n v="4528.79"/>
    <n v="3183.46"/>
    <x v="2260"/>
    <n v="0.29706168755892853"/>
    <x v="8"/>
  </r>
  <r>
    <n v="103284"/>
    <d v="2025-09-05T00:00:00"/>
    <x v="13"/>
    <x v="3"/>
    <x v="1"/>
    <s v="Electronics"/>
    <n v="9"/>
    <n v="491.94"/>
    <n v="320.98"/>
    <n v="4427.46"/>
    <n v="2888.82"/>
    <x v="2261"/>
    <n v="0.34752205553522786"/>
    <x v="8"/>
  </r>
  <r>
    <n v="104693"/>
    <d v="2025-09-05T00:00:00"/>
    <x v="9"/>
    <x v="2"/>
    <x v="6"/>
    <s v="Accessories"/>
    <n v="11"/>
    <n v="128.01"/>
    <n v="71.13"/>
    <n v="1408.11"/>
    <n v="782.43"/>
    <x v="2262"/>
    <n v="0.44434028591516289"/>
    <x v="8"/>
  </r>
  <r>
    <n v="102038"/>
    <d v="2025-09-05T00:00:00"/>
    <x v="11"/>
    <x v="0"/>
    <x v="6"/>
    <s v="Accessories"/>
    <n v="4"/>
    <n v="109.28"/>
    <n v="73.430000000000007"/>
    <n v="437.12"/>
    <n v="293.72000000000003"/>
    <x v="2263"/>
    <n v="0.32805636896046847"/>
    <x v="8"/>
  </r>
  <r>
    <n v="103475"/>
    <d v="2025-09-05T00:00:00"/>
    <x v="5"/>
    <x v="1"/>
    <x v="7"/>
    <s v="Accessories"/>
    <n v="4"/>
    <n v="73.099999999999994"/>
    <n v="36.15"/>
    <n v="292.39999999999998"/>
    <n v="144.6"/>
    <x v="2264"/>
    <n v="0.50547195622435015"/>
    <x v="8"/>
  </r>
  <r>
    <n v="101641"/>
    <d v="2025-09-05T00:00:00"/>
    <x v="7"/>
    <x v="2"/>
    <x v="6"/>
    <s v="Accessories"/>
    <n v="4"/>
    <n v="134.38999999999999"/>
    <n v="69.89"/>
    <n v="537.55999999999995"/>
    <n v="279.56"/>
    <x v="2265"/>
    <n v="0.47994642458516251"/>
    <x v="8"/>
  </r>
  <r>
    <n v="102815"/>
    <d v="2025-09-05T00:00:00"/>
    <x v="3"/>
    <x v="2"/>
    <x v="3"/>
    <s v="Electronics"/>
    <n v="12"/>
    <n v="670.01"/>
    <n v="427.98"/>
    <n v="8040.12"/>
    <n v="5135.76"/>
    <x v="2266"/>
    <n v="0.3612334144266503"/>
    <x v="8"/>
  </r>
  <r>
    <n v="103725"/>
    <d v="2025-09-05T00:00:00"/>
    <x v="3"/>
    <x v="2"/>
    <x v="7"/>
    <s v="Accessories"/>
    <n v="10"/>
    <n v="64.400000000000006"/>
    <n v="36.049999999999997"/>
    <n v="644"/>
    <n v="360.5"/>
    <x v="2267"/>
    <n v="0.44021739130434784"/>
    <x v="8"/>
  </r>
  <r>
    <n v="102085"/>
    <d v="2025-09-05T00:00:00"/>
    <x v="3"/>
    <x v="2"/>
    <x v="6"/>
    <s v="Accessories"/>
    <n v="11"/>
    <n v="108.84"/>
    <n v="69.05"/>
    <n v="1197.24"/>
    <n v="759.55"/>
    <x v="2268"/>
    <n v="0.36558250643145906"/>
    <x v="8"/>
  </r>
  <r>
    <n v="101557"/>
    <d v="2025-09-06T00:00:00"/>
    <x v="5"/>
    <x v="1"/>
    <x v="1"/>
    <s v="Electronics"/>
    <n v="13"/>
    <n v="420.01"/>
    <n v="315.08"/>
    <n v="5460.13"/>
    <n v="4096.04"/>
    <x v="2269"/>
    <n v="0.24982738506226043"/>
    <x v="8"/>
  </r>
  <r>
    <n v="101741"/>
    <d v="2025-09-06T00:00:00"/>
    <x v="5"/>
    <x v="1"/>
    <x v="6"/>
    <s v="Accessories"/>
    <n v="5"/>
    <n v="113"/>
    <n v="66.400000000000006"/>
    <n v="565"/>
    <n v="332"/>
    <x v="2270"/>
    <n v="0.41238938053097346"/>
    <x v="8"/>
  </r>
  <r>
    <n v="103205"/>
    <d v="2025-09-06T00:00:00"/>
    <x v="1"/>
    <x v="1"/>
    <x v="3"/>
    <s v="Electronics"/>
    <n v="13"/>
    <n v="653.82000000000005"/>
    <n v="460.17"/>
    <n v="8499.66"/>
    <n v="5982.21"/>
    <x v="2271"/>
    <n v="0.29618243553271539"/>
    <x v="8"/>
  </r>
  <r>
    <n v="104132"/>
    <d v="2025-09-06T00:00:00"/>
    <x v="6"/>
    <x v="0"/>
    <x v="0"/>
    <s v="Electronics"/>
    <n v="8"/>
    <n v="316.26"/>
    <n v="240.23"/>
    <n v="2530.08"/>
    <n v="1921.84"/>
    <x v="2272"/>
    <n v="0.2404034655030671"/>
    <x v="8"/>
  </r>
  <r>
    <n v="103342"/>
    <d v="2025-09-06T00:00:00"/>
    <x v="10"/>
    <x v="2"/>
    <x v="3"/>
    <s v="Electronics"/>
    <n v="9"/>
    <n v="700.31"/>
    <n v="432.66"/>
    <n v="6302.79"/>
    <n v="3893.94"/>
    <x v="2273"/>
    <n v="0.38218788822093069"/>
    <x v="8"/>
  </r>
  <r>
    <n v="103446"/>
    <d v="2025-09-06T00:00:00"/>
    <x v="5"/>
    <x v="1"/>
    <x v="3"/>
    <s v="Electronics"/>
    <n v="7"/>
    <n v="722.03"/>
    <n v="441.38"/>
    <n v="5054.21"/>
    <n v="3089.66"/>
    <x v="2274"/>
    <n v="0.38869576056396554"/>
    <x v="8"/>
  </r>
  <r>
    <n v="102955"/>
    <d v="2025-09-06T00:00:00"/>
    <x v="13"/>
    <x v="3"/>
    <x v="3"/>
    <s v="Electronics"/>
    <n v="9"/>
    <n v="681.36"/>
    <n v="452.84"/>
    <n v="6132.24"/>
    <n v="4075.56"/>
    <x v="2275"/>
    <n v="0.33538804743454265"/>
    <x v="8"/>
  </r>
  <r>
    <n v="102000"/>
    <d v="2025-09-07T00:00:00"/>
    <x v="4"/>
    <x v="0"/>
    <x v="7"/>
    <s v="Accessories"/>
    <n v="11"/>
    <n v="73.209999999999994"/>
    <n v="37.72"/>
    <n v="805.31"/>
    <n v="414.92"/>
    <x v="2276"/>
    <n v="0.48476984018576691"/>
    <x v="8"/>
  </r>
  <r>
    <n v="100089"/>
    <d v="2025-09-07T00:00:00"/>
    <x v="13"/>
    <x v="3"/>
    <x v="0"/>
    <s v="Electronics"/>
    <n v="2"/>
    <n v="382.7"/>
    <n v="241.8"/>
    <n v="765.4"/>
    <n v="483.6"/>
    <x v="2277"/>
    <n v="0.3681735040501698"/>
    <x v="8"/>
  </r>
  <r>
    <n v="104685"/>
    <d v="2025-09-07T00:00:00"/>
    <x v="2"/>
    <x v="1"/>
    <x v="3"/>
    <s v="Electronics"/>
    <n v="13"/>
    <n v="715.69"/>
    <n v="434.95"/>
    <n v="9303.9699999999993"/>
    <n v="5654.35"/>
    <x v="2278"/>
    <n v="0.39226480738867381"/>
    <x v="8"/>
  </r>
  <r>
    <n v="104103"/>
    <d v="2025-09-07T00:00:00"/>
    <x v="7"/>
    <x v="2"/>
    <x v="5"/>
    <s v="Electronics"/>
    <n v="2"/>
    <n v="904.08"/>
    <n v="686.75"/>
    <n v="1808.16"/>
    <n v="1373.5"/>
    <x v="2279"/>
    <n v="0.24038801875940186"/>
    <x v="8"/>
  </r>
  <r>
    <n v="101257"/>
    <d v="2025-09-07T00:00:00"/>
    <x v="12"/>
    <x v="0"/>
    <x v="7"/>
    <s v="Accessories"/>
    <n v="10"/>
    <n v="76.62"/>
    <n v="40.68"/>
    <n v="766.2"/>
    <n v="406.8"/>
    <x v="2280"/>
    <n v="0.46906812842599843"/>
    <x v="8"/>
  </r>
  <r>
    <n v="100746"/>
    <d v="2025-09-07T00:00:00"/>
    <x v="14"/>
    <x v="3"/>
    <x v="3"/>
    <s v="Electronics"/>
    <n v="6"/>
    <n v="598.91"/>
    <n v="456.2"/>
    <n v="3593.46"/>
    <n v="2737.2"/>
    <x v="2281"/>
    <n v="0.23828288056636229"/>
    <x v="8"/>
  </r>
  <r>
    <n v="104547"/>
    <d v="2025-09-07T00:00:00"/>
    <x v="0"/>
    <x v="0"/>
    <x v="2"/>
    <s v="Wearables"/>
    <n v="8"/>
    <n v="237.19"/>
    <n v="132.19"/>
    <n v="1897.52"/>
    <n v="1057.52"/>
    <x v="2282"/>
    <n v="0.44268308107424426"/>
    <x v="8"/>
  </r>
  <r>
    <n v="103801"/>
    <d v="2025-09-07T00:00:00"/>
    <x v="4"/>
    <x v="0"/>
    <x v="2"/>
    <s v="Wearables"/>
    <n v="8"/>
    <n v="200.89"/>
    <n v="134.25"/>
    <n v="1607.12"/>
    <n v="1074"/>
    <x v="2283"/>
    <n v="0.33172382896112296"/>
    <x v="8"/>
  </r>
  <r>
    <n v="103329"/>
    <d v="2025-09-07T00:00:00"/>
    <x v="11"/>
    <x v="0"/>
    <x v="1"/>
    <s v="Electronics"/>
    <n v="12"/>
    <n v="488.01"/>
    <n v="333.88"/>
    <n v="5856.12"/>
    <n v="4006.56"/>
    <x v="2284"/>
    <n v="0.31583369193254235"/>
    <x v="8"/>
  </r>
  <r>
    <n v="103627"/>
    <d v="2025-09-07T00:00:00"/>
    <x v="4"/>
    <x v="0"/>
    <x v="0"/>
    <s v="Electronics"/>
    <n v="6"/>
    <n v="332.17"/>
    <n v="218.61"/>
    <n v="1993.02"/>
    <n v="1311.66"/>
    <x v="2285"/>
    <n v="0.34187313724899898"/>
    <x v="8"/>
  </r>
  <r>
    <n v="104030"/>
    <d v="2025-09-07T00:00:00"/>
    <x v="15"/>
    <x v="2"/>
    <x v="5"/>
    <s v="Electronics"/>
    <n v="2"/>
    <n v="994.28"/>
    <n v="651.62"/>
    <n v="1988.56"/>
    <n v="1303.24"/>
    <x v="2286"/>
    <n v="0.3446312909844309"/>
    <x v="8"/>
  </r>
  <r>
    <n v="102057"/>
    <d v="2025-09-08T00:00:00"/>
    <x v="15"/>
    <x v="2"/>
    <x v="7"/>
    <s v="Accessories"/>
    <n v="8"/>
    <n v="66.38"/>
    <n v="35.67"/>
    <n v="531.04"/>
    <n v="285.36"/>
    <x v="2287"/>
    <n v="0.46263934920156669"/>
    <x v="8"/>
  </r>
  <r>
    <n v="100288"/>
    <d v="2025-09-08T00:00:00"/>
    <x v="10"/>
    <x v="2"/>
    <x v="6"/>
    <s v="Accessories"/>
    <n v="15"/>
    <n v="124.6"/>
    <n v="71.209999999999994"/>
    <n v="1869"/>
    <n v="1068.1500000000001"/>
    <x v="2288"/>
    <n v="0.42849117174959866"/>
    <x v="8"/>
  </r>
  <r>
    <n v="104602"/>
    <d v="2025-09-08T00:00:00"/>
    <x v="5"/>
    <x v="1"/>
    <x v="1"/>
    <s v="Electronics"/>
    <n v="3"/>
    <n v="416.07"/>
    <n v="326.33"/>
    <n v="1248.21"/>
    <n v="978.99"/>
    <x v="2289"/>
    <n v="0.21568486072055185"/>
    <x v="8"/>
  </r>
  <r>
    <n v="102741"/>
    <d v="2025-09-08T00:00:00"/>
    <x v="10"/>
    <x v="2"/>
    <x v="1"/>
    <s v="Electronics"/>
    <n v="9"/>
    <n v="448.58"/>
    <n v="331.65"/>
    <n v="4037.22"/>
    <n v="2984.85"/>
    <x v="2290"/>
    <n v="0.26066699362432566"/>
    <x v="8"/>
  </r>
  <r>
    <n v="101531"/>
    <d v="2025-09-08T00:00:00"/>
    <x v="11"/>
    <x v="0"/>
    <x v="5"/>
    <s v="Electronics"/>
    <n v="3"/>
    <n v="969.85"/>
    <n v="669.89"/>
    <n v="2909.55"/>
    <n v="2009.67"/>
    <x v="2291"/>
    <n v="0.30928494097025316"/>
    <x v="8"/>
  </r>
  <r>
    <n v="101150"/>
    <d v="2025-09-08T00:00:00"/>
    <x v="13"/>
    <x v="3"/>
    <x v="5"/>
    <s v="Electronics"/>
    <n v="12"/>
    <n v="904.21"/>
    <n v="644.67999999999995"/>
    <n v="10850.52"/>
    <n v="7736.16"/>
    <x v="2292"/>
    <n v="0.28702403202795818"/>
    <x v="8"/>
  </r>
  <r>
    <n v="101982"/>
    <d v="2025-09-08T00:00:00"/>
    <x v="2"/>
    <x v="1"/>
    <x v="1"/>
    <s v="Electronics"/>
    <n v="12"/>
    <n v="489.5"/>
    <n v="304.74"/>
    <n v="5874"/>
    <n v="3656.88"/>
    <x v="2293"/>
    <n v="0.37744637385086821"/>
    <x v="8"/>
  </r>
  <r>
    <n v="100049"/>
    <d v="2025-09-08T00:00:00"/>
    <x v="3"/>
    <x v="2"/>
    <x v="4"/>
    <s v="Accessories"/>
    <n v="3"/>
    <n v="42.64"/>
    <n v="23.13"/>
    <n v="127.92"/>
    <n v="69.39"/>
    <x v="922"/>
    <n v="0.45755159474671669"/>
    <x v="8"/>
  </r>
  <r>
    <n v="100073"/>
    <d v="2025-09-08T00:00:00"/>
    <x v="4"/>
    <x v="0"/>
    <x v="0"/>
    <s v="Electronics"/>
    <n v="13"/>
    <n v="352.11"/>
    <n v="230.82"/>
    <n v="4577.43"/>
    <n v="3000.66"/>
    <x v="2294"/>
    <n v="0.34446621794325644"/>
    <x v="8"/>
  </r>
  <r>
    <n v="103429"/>
    <d v="2025-09-09T00:00:00"/>
    <x v="13"/>
    <x v="3"/>
    <x v="2"/>
    <s v="Wearables"/>
    <n v="5"/>
    <n v="199.94"/>
    <n v="140.86000000000001"/>
    <n v="999.7"/>
    <n v="704.3"/>
    <x v="2295"/>
    <n v="0.29548864659397828"/>
    <x v="8"/>
  </r>
  <r>
    <n v="102923"/>
    <d v="2025-09-09T00:00:00"/>
    <x v="2"/>
    <x v="1"/>
    <x v="0"/>
    <s v="Electronics"/>
    <n v="12"/>
    <n v="361.1"/>
    <n v="222.67"/>
    <n v="4333.2"/>
    <n v="2672.04"/>
    <x v="2296"/>
    <n v="0.38335641096649126"/>
    <x v="8"/>
  </r>
  <r>
    <n v="102062"/>
    <d v="2025-09-09T00:00:00"/>
    <x v="15"/>
    <x v="2"/>
    <x v="4"/>
    <s v="Accessories"/>
    <n v="8"/>
    <n v="45.6"/>
    <n v="23.76"/>
    <n v="364.8"/>
    <n v="190.08"/>
    <x v="2297"/>
    <n v="0.47894736842105262"/>
    <x v="8"/>
  </r>
  <r>
    <n v="102117"/>
    <d v="2025-09-09T00:00:00"/>
    <x v="9"/>
    <x v="2"/>
    <x v="6"/>
    <s v="Accessories"/>
    <n v="5"/>
    <n v="130.24"/>
    <n v="72.650000000000006"/>
    <n v="651.20000000000005"/>
    <n v="363.25"/>
    <x v="2298"/>
    <n v="0.44218366093366096"/>
    <x v="8"/>
  </r>
  <r>
    <n v="100988"/>
    <d v="2025-09-09T00:00:00"/>
    <x v="9"/>
    <x v="2"/>
    <x v="6"/>
    <s v="Accessories"/>
    <n v="12"/>
    <n v="113.78"/>
    <n v="71.97"/>
    <n v="1365.36"/>
    <n v="863.64"/>
    <x v="2299"/>
    <n v="0.36746352610300576"/>
    <x v="8"/>
  </r>
  <r>
    <n v="101657"/>
    <d v="2025-09-09T00:00:00"/>
    <x v="9"/>
    <x v="2"/>
    <x v="1"/>
    <s v="Electronics"/>
    <n v="7"/>
    <n v="457.39"/>
    <n v="331.51"/>
    <n v="3201.73"/>
    <n v="2320.5700000000002"/>
    <x v="2300"/>
    <n v="0.2752137125866328"/>
    <x v="8"/>
  </r>
  <r>
    <n v="104061"/>
    <d v="2025-09-09T00:00:00"/>
    <x v="0"/>
    <x v="0"/>
    <x v="0"/>
    <s v="Electronics"/>
    <n v="10"/>
    <n v="361.36"/>
    <n v="240.51"/>
    <n v="3613.6"/>
    <n v="2405.1"/>
    <x v="2301"/>
    <n v="0.33443103829975651"/>
    <x v="8"/>
  </r>
  <r>
    <n v="101604"/>
    <d v="2025-09-09T00:00:00"/>
    <x v="7"/>
    <x v="2"/>
    <x v="3"/>
    <s v="Electronics"/>
    <n v="7"/>
    <n v="668.37"/>
    <n v="446.99"/>
    <n v="4678.59"/>
    <n v="3128.93"/>
    <x v="2302"/>
    <n v="0.33122372338674694"/>
    <x v="8"/>
  </r>
  <r>
    <n v="101242"/>
    <d v="2025-09-09T00:00:00"/>
    <x v="1"/>
    <x v="1"/>
    <x v="4"/>
    <s v="Accessories"/>
    <n v="6"/>
    <n v="45.03"/>
    <n v="24.47"/>
    <n v="270.18"/>
    <n v="146.82"/>
    <x v="2303"/>
    <n v="0.45658449922274041"/>
    <x v="8"/>
  </r>
  <r>
    <n v="102637"/>
    <d v="2025-09-09T00:00:00"/>
    <x v="13"/>
    <x v="3"/>
    <x v="1"/>
    <s v="Electronics"/>
    <n v="1"/>
    <n v="424.05"/>
    <n v="293.31"/>
    <n v="424.05"/>
    <n v="293.31"/>
    <x v="2304"/>
    <n v="0.30831269897417757"/>
    <x v="8"/>
  </r>
  <r>
    <n v="101632"/>
    <d v="2025-09-10T00:00:00"/>
    <x v="9"/>
    <x v="2"/>
    <x v="1"/>
    <s v="Electronics"/>
    <n v="13"/>
    <n v="407.72"/>
    <n v="300.89999999999998"/>
    <n v="5300.36"/>
    <n v="3911.7"/>
    <x v="2305"/>
    <n v="0.26199352496811534"/>
    <x v="8"/>
  </r>
  <r>
    <n v="101181"/>
    <d v="2025-09-10T00:00:00"/>
    <x v="14"/>
    <x v="3"/>
    <x v="3"/>
    <s v="Electronics"/>
    <n v="15"/>
    <n v="609.04"/>
    <n v="437.77"/>
    <n v="9135.6"/>
    <n v="6566.55"/>
    <x v="2306"/>
    <n v="0.28121305661368712"/>
    <x v="8"/>
  </r>
  <r>
    <n v="104399"/>
    <d v="2025-09-11T00:00:00"/>
    <x v="6"/>
    <x v="0"/>
    <x v="7"/>
    <s v="Accessories"/>
    <n v="5"/>
    <n v="63.32"/>
    <n v="40.64"/>
    <n v="316.60000000000002"/>
    <n v="203.2"/>
    <x v="2307"/>
    <n v="0.35818066961465578"/>
    <x v="8"/>
  </r>
  <r>
    <n v="103574"/>
    <d v="2025-09-11T00:00:00"/>
    <x v="13"/>
    <x v="3"/>
    <x v="5"/>
    <s v="Electronics"/>
    <n v="1"/>
    <n v="956.38"/>
    <n v="673.12"/>
    <n v="956.38"/>
    <n v="673.12"/>
    <x v="2308"/>
    <n v="0.29617934293899911"/>
    <x v="8"/>
  </r>
  <r>
    <n v="102397"/>
    <d v="2025-09-11T00:00:00"/>
    <x v="4"/>
    <x v="0"/>
    <x v="7"/>
    <s v="Accessories"/>
    <n v="14"/>
    <n v="66.58"/>
    <n v="36.21"/>
    <n v="932.12"/>
    <n v="506.94"/>
    <x v="2309"/>
    <n v="0.45614298588164615"/>
    <x v="8"/>
  </r>
  <r>
    <n v="104494"/>
    <d v="2025-09-11T00:00:00"/>
    <x v="5"/>
    <x v="1"/>
    <x v="7"/>
    <s v="Accessories"/>
    <n v="10"/>
    <n v="73.66"/>
    <n v="39.49"/>
    <n v="736.6"/>
    <n v="394.9"/>
    <x v="2310"/>
    <n v="0.46388813467282114"/>
    <x v="8"/>
  </r>
  <r>
    <n v="102037"/>
    <d v="2025-09-11T00:00:00"/>
    <x v="0"/>
    <x v="0"/>
    <x v="7"/>
    <s v="Accessories"/>
    <n v="5"/>
    <n v="67.62"/>
    <n v="35.76"/>
    <n v="338.1"/>
    <n v="178.8"/>
    <x v="2311"/>
    <n v="0.47116237799467614"/>
    <x v="8"/>
  </r>
  <r>
    <n v="100090"/>
    <d v="2025-09-11T00:00:00"/>
    <x v="3"/>
    <x v="2"/>
    <x v="1"/>
    <s v="Electronics"/>
    <n v="3"/>
    <n v="450.23"/>
    <n v="322.33999999999997"/>
    <n v="1350.69"/>
    <n v="967.02"/>
    <x v="2312"/>
    <n v="0.28405481642715952"/>
    <x v="8"/>
  </r>
  <r>
    <n v="100586"/>
    <d v="2025-09-12T00:00:00"/>
    <x v="8"/>
    <x v="0"/>
    <x v="2"/>
    <s v="Wearables"/>
    <n v="3"/>
    <n v="244.3"/>
    <n v="128.22"/>
    <n v="732.9"/>
    <n v="384.66"/>
    <x v="2313"/>
    <n v="0.47515349979533356"/>
    <x v="8"/>
  </r>
  <r>
    <n v="103834"/>
    <d v="2025-09-12T00:00:00"/>
    <x v="3"/>
    <x v="2"/>
    <x v="0"/>
    <s v="Electronics"/>
    <n v="15"/>
    <n v="330.39"/>
    <n v="245.76"/>
    <n v="4955.8500000000004"/>
    <n v="3686.4"/>
    <x v="2314"/>
    <n v="0.25615182057568331"/>
    <x v="8"/>
  </r>
  <r>
    <n v="103921"/>
    <d v="2025-09-12T00:00:00"/>
    <x v="14"/>
    <x v="3"/>
    <x v="3"/>
    <s v="Electronics"/>
    <n v="11"/>
    <n v="588.23"/>
    <n v="409.78"/>
    <n v="6470.53"/>
    <n v="4507.58"/>
    <x v="2315"/>
    <n v="0.30336773030957276"/>
    <x v="8"/>
  </r>
  <r>
    <n v="101818"/>
    <d v="2025-09-12T00:00:00"/>
    <x v="5"/>
    <x v="1"/>
    <x v="1"/>
    <s v="Electronics"/>
    <n v="15"/>
    <n v="410.01"/>
    <n v="306.66000000000003"/>
    <n v="6150.15"/>
    <n v="4599.8999999999996"/>
    <x v="2316"/>
    <n v="0.25206702275554255"/>
    <x v="8"/>
  </r>
  <r>
    <n v="100327"/>
    <d v="2025-09-12T00:00:00"/>
    <x v="9"/>
    <x v="2"/>
    <x v="2"/>
    <s v="Wearables"/>
    <n v="3"/>
    <n v="204.63"/>
    <n v="137.9"/>
    <n v="613.89"/>
    <n v="413.7"/>
    <x v="2317"/>
    <n v="0.32610076723843034"/>
    <x v="8"/>
  </r>
  <r>
    <n v="104390"/>
    <d v="2025-09-12T00:00:00"/>
    <x v="12"/>
    <x v="0"/>
    <x v="5"/>
    <s v="Electronics"/>
    <n v="6"/>
    <n v="839.39"/>
    <n v="665.13"/>
    <n v="5036.34"/>
    <n v="3990.78"/>
    <x v="2318"/>
    <n v="0.20760314037574903"/>
    <x v="8"/>
  </r>
  <r>
    <n v="104217"/>
    <d v="2025-09-12T00:00:00"/>
    <x v="12"/>
    <x v="0"/>
    <x v="6"/>
    <s v="Accessories"/>
    <n v="6"/>
    <n v="116.11"/>
    <n v="69.67"/>
    <n v="696.66"/>
    <n v="418.02"/>
    <x v="2319"/>
    <n v="0.39996554990956851"/>
    <x v="8"/>
  </r>
  <r>
    <n v="102064"/>
    <d v="2025-09-13T00:00:00"/>
    <x v="3"/>
    <x v="2"/>
    <x v="1"/>
    <s v="Electronics"/>
    <n v="6"/>
    <n v="420.26"/>
    <n v="305.76"/>
    <n v="2521.56"/>
    <n v="1834.56"/>
    <x v="2320"/>
    <n v="0.27245038785513731"/>
    <x v="8"/>
  </r>
  <r>
    <n v="102434"/>
    <d v="2025-09-13T00:00:00"/>
    <x v="6"/>
    <x v="0"/>
    <x v="3"/>
    <s v="Electronics"/>
    <n v="3"/>
    <n v="621.07000000000005"/>
    <n v="411.3"/>
    <n v="1863.21"/>
    <n v="1233.9000000000001"/>
    <x v="2321"/>
    <n v="0.33775580852399889"/>
    <x v="8"/>
  </r>
  <r>
    <n v="100952"/>
    <d v="2025-09-13T00:00:00"/>
    <x v="1"/>
    <x v="1"/>
    <x v="7"/>
    <s v="Accessories"/>
    <n v="7"/>
    <n v="66"/>
    <n v="35.85"/>
    <n v="462"/>
    <n v="250.95"/>
    <x v="2322"/>
    <n v="0.45681818181818185"/>
    <x v="8"/>
  </r>
  <r>
    <n v="104656"/>
    <d v="2025-09-13T00:00:00"/>
    <x v="6"/>
    <x v="0"/>
    <x v="4"/>
    <s v="Accessories"/>
    <n v="9"/>
    <n v="47.14"/>
    <n v="24.6"/>
    <n v="424.26"/>
    <n v="221.4"/>
    <x v="2323"/>
    <n v="0.47815019092066186"/>
    <x v="8"/>
  </r>
  <r>
    <n v="101811"/>
    <d v="2025-09-13T00:00:00"/>
    <x v="5"/>
    <x v="1"/>
    <x v="4"/>
    <s v="Accessories"/>
    <n v="8"/>
    <n v="48.8"/>
    <n v="21.54"/>
    <n v="390.4"/>
    <n v="172.32"/>
    <x v="2324"/>
    <n v="0.55860655737704912"/>
    <x v="8"/>
  </r>
  <r>
    <n v="102947"/>
    <d v="2025-09-13T00:00:00"/>
    <x v="10"/>
    <x v="2"/>
    <x v="7"/>
    <s v="Accessories"/>
    <n v="1"/>
    <n v="65.430000000000007"/>
    <n v="39.35"/>
    <n v="65.430000000000007"/>
    <n v="39.35"/>
    <x v="2325"/>
    <n v="0.39859391716338077"/>
    <x v="8"/>
  </r>
  <r>
    <n v="103193"/>
    <d v="2025-09-13T00:00:00"/>
    <x v="13"/>
    <x v="3"/>
    <x v="4"/>
    <s v="Accessories"/>
    <n v="9"/>
    <n v="45.27"/>
    <n v="24.46"/>
    <n v="407.43"/>
    <n v="220.14"/>
    <x v="2326"/>
    <n v="0.45968632648553132"/>
    <x v="8"/>
  </r>
  <r>
    <n v="103181"/>
    <d v="2025-09-13T00:00:00"/>
    <x v="0"/>
    <x v="0"/>
    <x v="6"/>
    <s v="Accessories"/>
    <n v="11"/>
    <n v="114.44"/>
    <n v="67.37"/>
    <n v="1258.8399999999999"/>
    <n v="741.07"/>
    <x v="2327"/>
    <n v="0.41130723523243612"/>
    <x v="8"/>
  </r>
  <r>
    <n v="100053"/>
    <d v="2025-09-13T00:00:00"/>
    <x v="14"/>
    <x v="3"/>
    <x v="7"/>
    <s v="Accessories"/>
    <n v="6"/>
    <n v="74.69"/>
    <n v="38.6"/>
    <n v="448.14"/>
    <n v="231.6"/>
    <x v="2328"/>
    <n v="0.48319721515597802"/>
    <x v="8"/>
  </r>
  <r>
    <n v="102640"/>
    <d v="2025-09-13T00:00:00"/>
    <x v="2"/>
    <x v="1"/>
    <x v="7"/>
    <s v="Accessories"/>
    <n v="13"/>
    <n v="70.37"/>
    <n v="38.67"/>
    <n v="914.81"/>
    <n v="502.71"/>
    <x v="2329"/>
    <n v="0.45047605513713229"/>
    <x v="8"/>
  </r>
  <r>
    <n v="101394"/>
    <d v="2025-09-14T00:00:00"/>
    <x v="10"/>
    <x v="2"/>
    <x v="7"/>
    <s v="Accessories"/>
    <n v="6"/>
    <n v="63.12"/>
    <n v="40.36"/>
    <n v="378.72"/>
    <n v="242.16"/>
    <x v="2330"/>
    <n v="0.36058301647655266"/>
    <x v="8"/>
  </r>
  <r>
    <n v="101925"/>
    <d v="2025-09-14T00:00:00"/>
    <x v="1"/>
    <x v="1"/>
    <x v="7"/>
    <s v="Accessories"/>
    <n v="1"/>
    <n v="67.400000000000006"/>
    <n v="35.46"/>
    <n v="67.400000000000006"/>
    <n v="35.46"/>
    <x v="2331"/>
    <n v="0.47388724035608309"/>
    <x v="8"/>
  </r>
  <r>
    <n v="102201"/>
    <d v="2025-09-14T00:00:00"/>
    <x v="14"/>
    <x v="3"/>
    <x v="0"/>
    <s v="Electronics"/>
    <n v="12"/>
    <n v="348.3"/>
    <n v="247.96"/>
    <n v="4179.6000000000004"/>
    <n v="2975.52"/>
    <x v="2332"/>
    <n v="0.28808498420901529"/>
    <x v="8"/>
  </r>
  <r>
    <n v="100010"/>
    <d v="2025-09-14T00:00:00"/>
    <x v="2"/>
    <x v="1"/>
    <x v="5"/>
    <s v="Electronics"/>
    <n v="5"/>
    <n v="819.18"/>
    <n v="670.72"/>
    <n v="4095.9"/>
    <n v="3353.6"/>
    <x v="2333"/>
    <n v="0.18123001049830323"/>
    <x v="8"/>
  </r>
  <r>
    <n v="104181"/>
    <d v="2025-09-14T00:00:00"/>
    <x v="9"/>
    <x v="2"/>
    <x v="4"/>
    <s v="Accessories"/>
    <n v="5"/>
    <n v="50.09"/>
    <n v="24.48"/>
    <n v="250.45"/>
    <n v="122.4"/>
    <x v="2334"/>
    <n v="0.51127969654621674"/>
    <x v="8"/>
  </r>
  <r>
    <n v="104003"/>
    <d v="2025-09-14T00:00:00"/>
    <x v="1"/>
    <x v="1"/>
    <x v="0"/>
    <s v="Electronics"/>
    <n v="14"/>
    <n v="368.46"/>
    <n v="241.41"/>
    <n v="5158.4399999999996"/>
    <n v="3379.74"/>
    <x v="2335"/>
    <n v="0.34481354828203875"/>
    <x v="8"/>
  </r>
  <r>
    <n v="100898"/>
    <d v="2025-09-14T00:00:00"/>
    <x v="14"/>
    <x v="3"/>
    <x v="3"/>
    <s v="Electronics"/>
    <n v="14"/>
    <n v="594.02"/>
    <n v="441.95"/>
    <n v="8316.2800000000007"/>
    <n v="6187.3"/>
    <x v="2336"/>
    <n v="0.25600148143160167"/>
    <x v="8"/>
  </r>
  <r>
    <n v="100921"/>
    <d v="2025-09-14T00:00:00"/>
    <x v="14"/>
    <x v="3"/>
    <x v="0"/>
    <s v="Electronics"/>
    <n v="4"/>
    <n v="374.24"/>
    <n v="230.74"/>
    <n v="1496.96"/>
    <n v="922.96"/>
    <x v="2337"/>
    <n v="0.38344377939290292"/>
    <x v="8"/>
  </r>
  <r>
    <n v="101634"/>
    <d v="2025-09-15T00:00:00"/>
    <x v="2"/>
    <x v="1"/>
    <x v="3"/>
    <s v="Electronics"/>
    <n v="4"/>
    <n v="623.52"/>
    <n v="454.55"/>
    <n v="2494.08"/>
    <n v="1818.2"/>
    <x v="2338"/>
    <n v="0.27099371311265069"/>
    <x v="8"/>
  </r>
  <r>
    <n v="102171"/>
    <d v="2025-09-15T00:00:00"/>
    <x v="1"/>
    <x v="1"/>
    <x v="5"/>
    <s v="Electronics"/>
    <n v="2"/>
    <n v="970.99"/>
    <n v="609.87"/>
    <n v="1941.98"/>
    <n v="1219.74"/>
    <x v="2339"/>
    <n v="0.37190908248282678"/>
    <x v="8"/>
  </r>
  <r>
    <n v="100323"/>
    <d v="2025-09-15T00:00:00"/>
    <x v="5"/>
    <x v="1"/>
    <x v="6"/>
    <s v="Accessories"/>
    <n v="4"/>
    <n v="109.96"/>
    <n v="72.11"/>
    <n v="439.84"/>
    <n v="288.44"/>
    <x v="2340"/>
    <n v="0.34421607857402686"/>
    <x v="8"/>
  </r>
  <r>
    <n v="103198"/>
    <d v="2025-09-15T00:00:00"/>
    <x v="14"/>
    <x v="3"/>
    <x v="3"/>
    <s v="Electronics"/>
    <n v="7"/>
    <n v="606.27"/>
    <n v="463.08"/>
    <n v="4243.8900000000003"/>
    <n v="3241.56"/>
    <x v="2341"/>
    <n v="0.23618189915384241"/>
    <x v="8"/>
  </r>
  <r>
    <n v="100600"/>
    <d v="2025-09-15T00:00:00"/>
    <x v="0"/>
    <x v="0"/>
    <x v="3"/>
    <s v="Electronics"/>
    <n v="8"/>
    <n v="696.97"/>
    <n v="435.08"/>
    <n v="5575.76"/>
    <n v="3480.64"/>
    <x v="2342"/>
    <n v="0.37575505401954179"/>
    <x v="8"/>
  </r>
  <r>
    <n v="103619"/>
    <d v="2025-09-15T00:00:00"/>
    <x v="2"/>
    <x v="1"/>
    <x v="5"/>
    <s v="Electronics"/>
    <n v="13"/>
    <n v="968.48"/>
    <n v="666.75"/>
    <n v="12590.24"/>
    <n v="8667.75"/>
    <x v="2343"/>
    <n v="0.31155005782256728"/>
    <x v="8"/>
  </r>
  <r>
    <n v="101078"/>
    <d v="2025-09-15T00:00:00"/>
    <x v="2"/>
    <x v="1"/>
    <x v="5"/>
    <s v="Electronics"/>
    <n v="2"/>
    <n v="901.58"/>
    <n v="664.3"/>
    <n v="1803.16"/>
    <n v="1328.6"/>
    <x v="2344"/>
    <n v="0.26318241309700757"/>
    <x v="8"/>
  </r>
  <r>
    <n v="102154"/>
    <d v="2025-09-15T00:00:00"/>
    <x v="5"/>
    <x v="1"/>
    <x v="0"/>
    <s v="Electronics"/>
    <n v="6"/>
    <n v="333.85"/>
    <n v="223.91"/>
    <n v="2003.1"/>
    <n v="1343.46"/>
    <x v="2345"/>
    <n v="0.32930957016624229"/>
    <x v="8"/>
  </r>
  <r>
    <n v="103750"/>
    <d v="2025-09-16T00:00:00"/>
    <x v="14"/>
    <x v="3"/>
    <x v="2"/>
    <s v="Wearables"/>
    <n v="12"/>
    <n v="225.38"/>
    <n v="129.59"/>
    <n v="2704.56"/>
    <n v="1555.08"/>
    <x v="2346"/>
    <n v="0.42501552932824566"/>
    <x v="8"/>
  </r>
  <r>
    <n v="104172"/>
    <d v="2025-09-16T00:00:00"/>
    <x v="13"/>
    <x v="3"/>
    <x v="7"/>
    <s v="Accessories"/>
    <n v="2"/>
    <n v="73.510000000000005"/>
    <n v="37.33"/>
    <n v="147.02000000000001"/>
    <n v="74.66"/>
    <x v="2347"/>
    <n v="0.49217793497483342"/>
    <x v="8"/>
  </r>
  <r>
    <n v="104134"/>
    <d v="2025-09-16T00:00:00"/>
    <x v="2"/>
    <x v="1"/>
    <x v="6"/>
    <s v="Accessories"/>
    <n v="12"/>
    <n v="120.9"/>
    <n v="67.09"/>
    <n v="1450.8"/>
    <n v="805.08"/>
    <x v="2348"/>
    <n v="0.4450785773366418"/>
    <x v="8"/>
  </r>
  <r>
    <n v="101058"/>
    <d v="2025-09-16T00:00:00"/>
    <x v="3"/>
    <x v="2"/>
    <x v="4"/>
    <s v="Accessories"/>
    <n v="1"/>
    <n v="45.14"/>
    <n v="22.01"/>
    <n v="45.14"/>
    <n v="22.01"/>
    <x v="2349"/>
    <n v="0.51240584847142223"/>
    <x v="8"/>
  </r>
  <r>
    <n v="100532"/>
    <d v="2025-09-16T00:00:00"/>
    <x v="14"/>
    <x v="3"/>
    <x v="7"/>
    <s v="Accessories"/>
    <n v="3"/>
    <n v="67.45"/>
    <n v="39.229999999999997"/>
    <n v="202.35"/>
    <n v="117.69"/>
    <x v="2350"/>
    <n v="0.41838398813936251"/>
    <x v="8"/>
  </r>
  <r>
    <n v="100940"/>
    <d v="2025-09-16T00:00:00"/>
    <x v="7"/>
    <x v="2"/>
    <x v="2"/>
    <s v="Wearables"/>
    <n v="8"/>
    <n v="214.88"/>
    <n v="132.08000000000001"/>
    <n v="1719.04"/>
    <n v="1056.6400000000001"/>
    <x v="2351"/>
    <n v="0.38533134772896493"/>
    <x v="8"/>
  </r>
  <r>
    <n v="103732"/>
    <d v="2025-09-16T00:00:00"/>
    <x v="13"/>
    <x v="3"/>
    <x v="7"/>
    <s v="Accessories"/>
    <n v="10"/>
    <n v="66.319999999999993"/>
    <n v="40.22"/>
    <n v="663.2"/>
    <n v="402.2"/>
    <x v="2352"/>
    <n v="0.39354644149577811"/>
    <x v="8"/>
  </r>
  <r>
    <n v="102295"/>
    <d v="2025-09-16T00:00:00"/>
    <x v="0"/>
    <x v="0"/>
    <x v="4"/>
    <s v="Accessories"/>
    <n v="3"/>
    <n v="41.71"/>
    <n v="23.5"/>
    <n v="125.13"/>
    <n v="70.5"/>
    <x v="2353"/>
    <n v="0.43658595061136418"/>
    <x v="8"/>
  </r>
  <r>
    <n v="103486"/>
    <d v="2025-09-16T00:00:00"/>
    <x v="9"/>
    <x v="2"/>
    <x v="2"/>
    <s v="Wearables"/>
    <n v="10"/>
    <n v="201.41"/>
    <n v="140.38"/>
    <n v="2014.1"/>
    <n v="1403.8"/>
    <x v="2354"/>
    <n v="0.30301375304106054"/>
    <x v="8"/>
  </r>
  <r>
    <n v="100948"/>
    <d v="2025-09-16T00:00:00"/>
    <x v="13"/>
    <x v="3"/>
    <x v="2"/>
    <s v="Wearables"/>
    <n v="15"/>
    <n v="220.9"/>
    <n v="136.05000000000001"/>
    <n v="3313.5"/>
    <n v="2040.75"/>
    <x v="2355"/>
    <n v="0.38411045722046172"/>
    <x v="8"/>
  </r>
  <r>
    <n v="104522"/>
    <d v="2025-09-16T00:00:00"/>
    <x v="9"/>
    <x v="2"/>
    <x v="4"/>
    <s v="Accessories"/>
    <n v="11"/>
    <n v="44.98"/>
    <n v="23.87"/>
    <n v="494.78"/>
    <n v="262.57"/>
    <x v="2356"/>
    <n v="0.46931969764339704"/>
    <x v="8"/>
  </r>
  <r>
    <n v="103438"/>
    <d v="2025-09-16T00:00:00"/>
    <x v="3"/>
    <x v="2"/>
    <x v="0"/>
    <s v="Electronics"/>
    <n v="8"/>
    <n v="343.12"/>
    <n v="241.07"/>
    <n v="2744.96"/>
    <n v="1928.56"/>
    <x v="2357"/>
    <n v="0.29741781301002568"/>
    <x v="8"/>
  </r>
  <r>
    <n v="100348"/>
    <d v="2025-09-16T00:00:00"/>
    <x v="8"/>
    <x v="0"/>
    <x v="6"/>
    <s v="Accessories"/>
    <n v="6"/>
    <n v="134"/>
    <n v="65.39"/>
    <n v="804"/>
    <n v="392.34"/>
    <x v="2358"/>
    <n v="0.51201492537313431"/>
    <x v="8"/>
  </r>
  <r>
    <n v="102679"/>
    <d v="2025-09-16T00:00:00"/>
    <x v="6"/>
    <x v="0"/>
    <x v="1"/>
    <s v="Electronics"/>
    <n v="15"/>
    <n v="432.76"/>
    <n v="302.58"/>
    <n v="6491.4"/>
    <n v="4538.7"/>
    <x v="2359"/>
    <n v="0.30081338386172474"/>
    <x v="8"/>
  </r>
  <r>
    <n v="103258"/>
    <d v="2025-09-16T00:00:00"/>
    <x v="0"/>
    <x v="0"/>
    <x v="7"/>
    <s v="Accessories"/>
    <n v="9"/>
    <n v="65.73"/>
    <n v="38.26"/>
    <n v="591.57000000000005"/>
    <n v="344.34"/>
    <x v="2360"/>
    <n v="0.41792180130838286"/>
    <x v="8"/>
  </r>
  <r>
    <n v="101798"/>
    <d v="2025-09-17T00:00:00"/>
    <x v="8"/>
    <x v="0"/>
    <x v="6"/>
    <s v="Accessories"/>
    <n v="13"/>
    <n v="114.03"/>
    <n v="70.41"/>
    <n v="1482.39"/>
    <n v="915.33"/>
    <x v="2361"/>
    <n v="0.38253091291765329"/>
    <x v="8"/>
  </r>
  <r>
    <n v="100367"/>
    <d v="2025-09-17T00:00:00"/>
    <x v="13"/>
    <x v="3"/>
    <x v="5"/>
    <s v="Electronics"/>
    <n v="7"/>
    <n v="871.23"/>
    <n v="627.62"/>
    <n v="6098.61"/>
    <n v="4393.34"/>
    <x v="2362"/>
    <n v="0.27961617483328161"/>
    <x v="8"/>
  </r>
  <r>
    <n v="101769"/>
    <d v="2025-09-17T00:00:00"/>
    <x v="9"/>
    <x v="2"/>
    <x v="2"/>
    <s v="Wearables"/>
    <n v="14"/>
    <n v="234.41"/>
    <n v="146.86000000000001"/>
    <n v="3281.74"/>
    <n v="2056.04"/>
    <x v="2363"/>
    <n v="0.37349089202679064"/>
    <x v="8"/>
  </r>
  <r>
    <n v="103026"/>
    <d v="2025-09-17T00:00:00"/>
    <x v="3"/>
    <x v="2"/>
    <x v="2"/>
    <s v="Wearables"/>
    <n v="13"/>
    <n v="234.31"/>
    <n v="135.16999999999999"/>
    <n v="3046.03"/>
    <n v="1757.21"/>
    <x v="2364"/>
    <n v="0.42311467713712608"/>
    <x v="8"/>
  </r>
  <r>
    <n v="101698"/>
    <d v="2025-09-17T00:00:00"/>
    <x v="6"/>
    <x v="0"/>
    <x v="2"/>
    <s v="Wearables"/>
    <n v="5"/>
    <n v="219.01"/>
    <n v="136.97"/>
    <n v="1095.05"/>
    <n v="684.85"/>
    <x v="2365"/>
    <n v="0.37459476736222086"/>
    <x v="8"/>
  </r>
  <r>
    <n v="100859"/>
    <d v="2025-09-17T00:00:00"/>
    <x v="3"/>
    <x v="2"/>
    <x v="2"/>
    <s v="Wearables"/>
    <n v="8"/>
    <n v="239.46"/>
    <n v="141.07"/>
    <n v="1915.68"/>
    <n v="1128.56"/>
    <x v="2366"/>
    <n v="0.41088281967760798"/>
    <x v="8"/>
  </r>
  <r>
    <n v="101285"/>
    <d v="2025-09-17T00:00:00"/>
    <x v="10"/>
    <x v="2"/>
    <x v="1"/>
    <s v="Electronics"/>
    <n v="10"/>
    <n v="496.68"/>
    <n v="316.76"/>
    <n v="4966.8"/>
    <n v="3167.6"/>
    <x v="2367"/>
    <n v="0.36224530885076917"/>
    <x v="8"/>
  </r>
  <r>
    <n v="104083"/>
    <d v="2025-09-17T00:00:00"/>
    <x v="1"/>
    <x v="1"/>
    <x v="6"/>
    <s v="Accessories"/>
    <n v="14"/>
    <n v="122.76"/>
    <n v="68.02"/>
    <n v="1718.64"/>
    <n v="952.28"/>
    <x v="2368"/>
    <n v="0.44591072010426852"/>
    <x v="8"/>
  </r>
  <r>
    <n v="103692"/>
    <d v="2025-09-17T00:00:00"/>
    <x v="15"/>
    <x v="2"/>
    <x v="6"/>
    <s v="Accessories"/>
    <n v="11"/>
    <n v="110.72"/>
    <n v="65.16"/>
    <n v="1217.92"/>
    <n v="716.76"/>
    <x v="2369"/>
    <n v="0.41148843930635842"/>
    <x v="8"/>
  </r>
  <r>
    <n v="101497"/>
    <d v="2025-09-17T00:00:00"/>
    <x v="2"/>
    <x v="1"/>
    <x v="1"/>
    <s v="Electronics"/>
    <n v="2"/>
    <n v="478.93"/>
    <n v="297.94"/>
    <n v="957.86"/>
    <n v="595.88"/>
    <x v="2370"/>
    <n v="0.37790491303530788"/>
    <x v="8"/>
  </r>
  <r>
    <n v="102928"/>
    <d v="2025-09-17T00:00:00"/>
    <x v="14"/>
    <x v="3"/>
    <x v="2"/>
    <s v="Wearables"/>
    <n v="3"/>
    <n v="237.01"/>
    <n v="136.88999999999999"/>
    <n v="711.03"/>
    <n v="410.67"/>
    <x v="2371"/>
    <n v="0.42242943335724226"/>
    <x v="8"/>
  </r>
  <r>
    <n v="101392"/>
    <d v="2025-09-18T00:00:00"/>
    <x v="11"/>
    <x v="0"/>
    <x v="5"/>
    <s v="Electronics"/>
    <n v="5"/>
    <n v="916.4"/>
    <n v="620.70000000000005"/>
    <n v="4582"/>
    <n v="3103.5"/>
    <x v="2372"/>
    <n v="0.32267568747271935"/>
    <x v="8"/>
  </r>
  <r>
    <n v="101801"/>
    <d v="2025-09-18T00:00:00"/>
    <x v="13"/>
    <x v="3"/>
    <x v="5"/>
    <s v="Electronics"/>
    <n v="3"/>
    <n v="825.07"/>
    <n v="661.23"/>
    <n v="2475.21"/>
    <n v="1983.69"/>
    <x v="2373"/>
    <n v="0.1985770904286909"/>
    <x v="8"/>
  </r>
  <r>
    <n v="103776"/>
    <d v="2025-09-18T00:00:00"/>
    <x v="14"/>
    <x v="3"/>
    <x v="6"/>
    <s v="Accessories"/>
    <n v="3"/>
    <n v="118.02"/>
    <n v="69.489999999999995"/>
    <n v="354.06"/>
    <n v="208.47"/>
    <x v="2374"/>
    <n v="0.41120149127266564"/>
    <x v="8"/>
  </r>
  <r>
    <n v="104630"/>
    <d v="2025-09-18T00:00:00"/>
    <x v="9"/>
    <x v="2"/>
    <x v="2"/>
    <s v="Wearables"/>
    <n v="4"/>
    <n v="215.76"/>
    <n v="146.35"/>
    <n v="863.04"/>
    <n v="585.4"/>
    <x v="2375"/>
    <n v="0.32170003707823508"/>
    <x v="8"/>
  </r>
  <r>
    <n v="104991"/>
    <d v="2025-09-18T00:00:00"/>
    <x v="14"/>
    <x v="3"/>
    <x v="7"/>
    <s v="Accessories"/>
    <n v="3"/>
    <n v="76.69"/>
    <n v="36.58"/>
    <n v="230.07"/>
    <n v="109.74"/>
    <x v="2376"/>
    <n v="0.52301473464597736"/>
    <x v="8"/>
  </r>
  <r>
    <n v="100260"/>
    <d v="2025-09-18T00:00:00"/>
    <x v="12"/>
    <x v="0"/>
    <x v="4"/>
    <s v="Accessories"/>
    <n v="9"/>
    <n v="48.33"/>
    <n v="24.42"/>
    <n v="434.97"/>
    <n v="219.78"/>
    <x v="2377"/>
    <n v="0.49472377405338303"/>
    <x v="8"/>
  </r>
  <r>
    <n v="100882"/>
    <d v="2025-09-18T00:00:00"/>
    <x v="1"/>
    <x v="1"/>
    <x v="3"/>
    <s v="Electronics"/>
    <n v="5"/>
    <n v="701.47"/>
    <n v="434.17"/>
    <n v="3507.35"/>
    <n v="2170.85"/>
    <x v="532"/>
    <n v="0.3810569233181747"/>
    <x v="8"/>
  </r>
  <r>
    <n v="101346"/>
    <d v="2025-09-18T00:00:00"/>
    <x v="10"/>
    <x v="2"/>
    <x v="0"/>
    <s v="Electronics"/>
    <n v="7"/>
    <n v="379.34"/>
    <n v="228.62"/>
    <n v="2655.38"/>
    <n v="1600.34"/>
    <x v="2378"/>
    <n v="0.39732166394263729"/>
    <x v="8"/>
  </r>
  <r>
    <n v="104246"/>
    <d v="2025-09-18T00:00:00"/>
    <x v="14"/>
    <x v="3"/>
    <x v="7"/>
    <s v="Accessories"/>
    <n v="15"/>
    <n v="74.37"/>
    <n v="39.58"/>
    <n v="1115.55"/>
    <n v="593.70000000000005"/>
    <x v="2379"/>
    <n v="0.46779615436331851"/>
    <x v="8"/>
  </r>
  <r>
    <n v="100305"/>
    <d v="2025-09-18T00:00:00"/>
    <x v="2"/>
    <x v="1"/>
    <x v="4"/>
    <s v="Accessories"/>
    <n v="6"/>
    <n v="41.72"/>
    <n v="24.2"/>
    <n v="250.32"/>
    <n v="145.19999999999999"/>
    <x v="2380"/>
    <n v="0.41994247363374881"/>
    <x v="8"/>
  </r>
  <r>
    <n v="102234"/>
    <d v="2025-09-18T00:00:00"/>
    <x v="14"/>
    <x v="3"/>
    <x v="7"/>
    <s v="Accessories"/>
    <n v="11"/>
    <n v="68.23"/>
    <n v="36.82"/>
    <n v="750.53"/>
    <n v="405.02"/>
    <x v="2381"/>
    <n v="0.46035468269089841"/>
    <x v="8"/>
  </r>
  <r>
    <n v="104583"/>
    <d v="2025-09-18T00:00:00"/>
    <x v="2"/>
    <x v="1"/>
    <x v="5"/>
    <s v="Electronics"/>
    <n v="5"/>
    <n v="857.48"/>
    <n v="633.54"/>
    <n v="4287.3999999999996"/>
    <n v="3167.7"/>
    <x v="2382"/>
    <n v="0.26116061016000369"/>
    <x v="8"/>
  </r>
  <r>
    <n v="104588"/>
    <d v="2025-09-19T00:00:00"/>
    <x v="11"/>
    <x v="0"/>
    <x v="5"/>
    <s v="Electronics"/>
    <n v="5"/>
    <n v="835.31"/>
    <n v="638.29999999999995"/>
    <n v="4176.55"/>
    <n v="3191.5"/>
    <x v="2383"/>
    <n v="0.23585255773305722"/>
    <x v="8"/>
  </r>
  <r>
    <n v="104166"/>
    <d v="2025-09-19T00:00:00"/>
    <x v="3"/>
    <x v="2"/>
    <x v="2"/>
    <s v="Wearables"/>
    <n v="13"/>
    <n v="198.91"/>
    <n v="146.34"/>
    <n v="2585.83"/>
    <n v="1902.42"/>
    <x v="2384"/>
    <n v="0.26429038258508869"/>
    <x v="8"/>
  </r>
  <r>
    <n v="104127"/>
    <d v="2025-09-19T00:00:00"/>
    <x v="1"/>
    <x v="1"/>
    <x v="6"/>
    <s v="Accessories"/>
    <n v="11"/>
    <n v="121.12"/>
    <n v="71.989999999999995"/>
    <n v="1332.32"/>
    <n v="791.89"/>
    <x v="2385"/>
    <n v="0.40563077939233816"/>
    <x v="8"/>
  </r>
  <r>
    <n v="101562"/>
    <d v="2025-09-19T00:00:00"/>
    <x v="8"/>
    <x v="0"/>
    <x v="5"/>
    <s v="Electronics"/>
    <n v="9"/>
    <n v="815.75"/>
    <n v="622.78"/>
    <n v="7341.75"/>
    <n v="5605.02"/>
    <x v="2386"/>
    <n v="0.23655531719276734"/>
    <x v="8"/>
  </r>
  <r>
    <n v="103890"/>
    <d v="2025-09-20T00:00:00"/>
    <x v="9"/>
    <x v="2"/>
    <x v="7"/>
    <s v="Accessories"/>
    <n v="10"/>
    <n v="69.28"/>
    <n v="38.090000000000003"/>
    <n v="692.8"/>
    <n v="380.9"/>
    <x v="2387"/>
    <n v="0.45020207852193994"/>
    <x v="8"/>
  </r>
  <r>
    <n v="102045"/>
    <d v="2025-09-20T00:00:00"/>
    <x v="14"/>
    <x v="3"/>
    <x v="2"/>
    <s v="Wearables"/>
    <n v="10"/>
    <n v="237.14"/>
    <n v="145.33000000000001"/>
    <n v="2371.4"/>
    <n v="1453.3"/>
    <x v="2388"/>
    <n v="0.38715526693092694"/>
    <x v="8"/>
  </r>
  <r>
    <n v="101209"/>
    <d v="2025-09-20T00:00:00"/>
    <x v="0"/>
    <x v="0"/>
    <x v="4"/>
    <s v="Accessories"/>
    <n v="9"/>
    <n v="43.54"/>
    <n v="21.54"/>
    <n v="391.86"/>
    <n v="193.86"/>
    <x v="2389"/>
    <n v="0.50528249885163068"/>
    <x v="8"/>
  </r>
  <r>
    <n v="102936"/>
    <d v="2025-09-20T00:00:00"/>
    <x v="12"/>
    <x v="0"/>
    <x v="5"/>
    <s v="Electronics"/>
    <n v="12"/>
    <n v="888.18"/>
    <n v="639.29999999999995"/>
    <n v="10658.16"/>
    <n v="7671.6"/>
    <x v="2390"/>
    <n v="0.28021347024251836"/>
    <x v="8"/>
  </r>
  <r>
    <n v="101691"/>
    <d v="2025-09-20T00:00:00"/>
    <x v="8"/>
    <x v="0"/>
    <x v="7"/>
    <s v="Accessories"/>
    <n v="7"/>
    <n v="68.83"/>
    <n v="39.76"/>
    <n v="481.81"/>
    <n v="278.32"/>
    <x v="2391"/>
    <n v="0.42234490774371641"/>
    <x v="8"/>
  </r>
  <r>
    <n v="100243"/>
    <d v="2025-09-20T00:00:00"/>
    <x v="14"/>
    <x v="3"/>
    <x v="5"/>
    <s v="Electronics"/>
    <n v="4"/>
    <n v="944.33"/>
    <n v="629.20000000000005"/>
    <n v="3777.32"/>
    <n v="2516.8000000000002"/>
    <x v="2392"/>
    <n v="0.33370749632014229"/>
    <x v="8"/>
  </r>
  <r>
    <n v="101002"/>
    <d v="2025-09-20T00:00:00"/>
    <x v="7"/>
    <x v="2"/>
    <x v="3"/>
    <s v="Electronics"/>
    <n v="4"/>
    <n v="711.6"/>
    <n v="456.41"/>
    <n v="2846.4"/>
    <n v="1825.64"/>
    <x v="2393"/>
    <n v="0.35861439010680157"/>
    <x v="8"/>
  </r>
  <r>
    <n v="101079"/>
    <d v="2025-09-20T00:00:00"/>
    <x v="11"/>
    <x v="0"/>
    <x v="4"/>
    <s v="Accessories"/>
    <n v="13"/>
    <n v="44.65"/>
    <n v="23.22"/>
    <n v="580.45000000000005"/>
    <n v="301.86"/>
    <x v="2394"/>
    <n v="0.4799552071668533"/>
    <x v="8"/>
  </r>
  <r>
    <n v="100328"/>
    <d v="2025-09-21T00:00:00"/>
    <x v="2"/>
    <x v="1"/>
    <x v="4"/>
    <s v="Accessories"/>
    <n v="5"/>
    <n v="47.31"/>
    <n v="22.44"/>
    <n v="236.55"/>
    <n v="112.2"/>
    <x v="2395"/>
    <n v="0.5256816740646798"/>
    <x v="8"/>
  </r>
  <r>
    <n v="104706"/>
    <d v="2025-09-21T00:00:00"/>
    <x v="10"/>
    <x v="2"/>
    <x v="1"/>
    <s v="Electronics"/>
    <n v="2"/>
    <n v="432.98"/>
    <n v="296.23"/>
    <n v="865.96"/>
    <n v="592.46"/>
    <x v="2396"/>
    <n v="0.31583444962815832"/>
    <x v="8"/>
  </r>
  <r>
    <n v="103424"/>
    <d v="2025-09-21T00:00:00"/>
    <x v="8"/>
    <x v="0"/>
    <x v="3"/>
    <s v="Electronics"/>
    <n v="5"/>
    <n v="594.04"/>
    <n v="436.53"/>
    <n v="2970.2"/>
    <n v="2182.65"/>
    <x v="2397"/>
    <n v="0.26515049491616721"/>
    <x v="8"/>
  </r>
  <r>
    <n v="101400"/>
    <d v="2025-09-21T00:00:00"/>
    <x v="1"/>
    <x v="1"/>
    <x v="3"/>
    <s v="Electronics"/>
    <n v="4"/>
    <n v="687.31"/>
    <n v="412.06"/>
    <n v="2749.24"/>
    <n v="1648.24"/>
    <x v="2398"/>
    <n v="0.40047431290101987"/>
    <x v="8"/>
  </r>
  <r>
    <n v="104988"/>
    <d v="2025-09-21T00:00:00"/>
    <x v="2"/>
    <x v="1"/>
    <x v="5"/>
    <s v="Electronics"/>
    <n v="8"/>
    <n v="910.65"/>
    <n v="679.89"/>
    <n v="7285.2"/>
    <n v="5439.12"/>
    <x v="2399"/>
    <n v="0.25340141657058146"/>
    <x v="8"/>
  </r>
  <r>
    <n v="104644"/>
    <d v="2025-09-21T00:00:00"/>
    <x v="4"/>
    <x v="0"/>
    <x v="5"/>
    <s v="Electronics"/>
    <n v="14"/>
    <n v="934.65"/>
    <n v="684.67"/>
    <n v="13085.1"/>
    <n v="9585.3799999999992"/>
    <x v="2400"/>
    <n v="0.26745840689027989"/>
    <x v="8"/>
  </r>
  <r>
    <n v="103184"/>
    <d v="2025-09-21T00:00:00"/>
    <x v="4"/>
    <x v="0"/>
    <x v="0"/>
    <s v="Electronics"/>
    <n v="6"/>
    <n v="356.94"/>
    <n v="237.13"/>
    <n v="2141.64"/>
    <n v="1422.78"/>
    <x v="2401"/>
    <n v="0.33565865411553758"/>
    <x v="8"/>
  </r>
  <r>
    <n v="101794"/>
    <d v="2025-09-22T00:00:00"/>
    <x v="5"/>
    <x v="1"/>
    <x v="4"/>
    <s v="Accessories"/>
    <n v="15"/>
    <n v="46.69"/>
    <n v="24.33"/>
    <n v="700.35"/>
    <n v="364.95"/>
    <x v="2402"/>
    <n v="0.4789034054401371"/>
    <x v="8"/>
  </r>
  <r>
    <n v="102169"/>
    <d v="2025-09-22T00:00:00"/>
    <x v="1"/>
    <x v="1"/>
    <x v="1"/>
    <s v="Electronics"/>
    <n v="15"/>
    <n v="486.12"/>
    <n v="302.45999999999998"/>
    <n v="7291.8"/>
    <n v="4536.8999999999996"/>
    <x v="2403"/>
    <n v="0.37780794865465323"/>
    <x v="8"/>
  </r>
  <r>
    <n v="102058"/>
    <d v="2025-09-22T00:00:00"/>
    <x v="15"/>
    <x v="2"/>
    <x v="1"/>
    <s v="Electronics"/>
    <n v="11"/>
    <n v="484.01"/>
    <n v="313.67"/>
    <n v="5324.11"/>
    <n v="3450.37"/>
    <x v="2404"/>
    <n v="0.35193487737856655"/>
    <x v="8"/>
  </r>
  <r>
    <n v="101440"/>
    <d v="2025-09-22T00:00:00"/>
    <x v="5"/>
    <x v="1"/>
    <x v="1"/>
    <s v="Electronics"/>
    <n v="14"/>
    <n v="418.62"/>
    <n v="309.02"/>
    <n v="5860.68"/>
    <n v="4326.28"/>
    <x v="2405"/>
    <n v="0.26181262242606668"/>
    <x v="8"/>
  </r>
  <r>
    <n v="103085"/>
    <d v="2025-09-22T00:00:00"/>
    <x v="1"/>
    <x v="1"/>
    <x v="7"/>
    <s v="Accessories"/>
    <n v="8"/>
    <n v="68.61"/>
    <n v="36.409999999999997"/>
    <n v="548.88"/>
    <n v="291.27999999999997"/>
    <x v="2406"/>
    <n v="0.46931934120390617"/>
    <x v="8"/>
  </r>
  <r>
    <n v="100765"/>
    <d v="2025-09-22T00:00:00"/>
    <x v="12"/>
    <x v="0"/>
    <x v="2"/>
    <s v="Wearables"/>
    <n v="5"/>
    <n v="212.74"/>
    <n v="142.41"/>
    <n v="1063.7"/>
    <n v="712.05"/>
    <x v="2407"/>
    <n v="0.33059133214252145"/>
    <x v="8"/>
  </r>
  <r>
    <n v="101782"/>
    <d v="2025-09-22T00:00:00"/>
    <x v="14"/>
    <x v="3"/>
    <x v="0"/>
    <s v="Electronics"/>
    <n v="4"/>
    <n v="368.6"/>
    <n v="245.08"/>
    <n v="1474.4"/>
    <n v="980.32"/>
    <x v="2408"/>
    <n v="0.33510580575149213"/>
    <x v="8"/>
  </r>
  <r>
    <n v="100630"/>
    <d v="2025-09-23T00:00:00"/>
    <x v="11"/>
    <x v="0"/>
    <x v="1"/>
    <s v="Electronics"/>
    <n v="14"/>
    <n v="474.78"/>
    <n v="303.25"/>
    <n v="6646.92"/>
    <n v="4245.5"/>
    <x v="2409"/>
    <n v="0.36128312060322676"/>
    <x v="8"/>
  </r>
  <r>
    <n v="101111"/>
    <d v="2025-09-23T00:00:00"/>
    <x v="5"/>
    <x v="1"/>
    <x v="1"/>
    <s v="Electronics"/>
    <n v="2"/>
    <n v="492.64"/>
    <n v="297.42"/>
    <n v="985.28"/>
    <n v="594.84"/>
    <x v="2410"/>
    <n v="0.39627314063007463"/>
    <x v="8"/>
  </r>
  <r>
    <n v="104100"/>
    <d v="2025-09-23T00:00:00"/>
    <x v="11"/>
    <x v="0"/>
    <x v="2"/>
    <s v="Wearables"/>
    <n v="6"/>
    <n v="198.91"/>
    <n v="138.79"/>
    <n v="1193.46"/>
    <n v="832.74"/>
    <x v="1920"/>
    <n v="0.30224724749886883"/>
    <x v="8"/>
  </r>
  <r>
    <n v="104808"/>
    <d v="2025-09-23T00:00:00"/>
    <x v="13"/>
    <x v="3"/>
    <x v="0"/>
    <s v="Electronics"/>
    <n v="7"/>
    <n v="351.04"/>
    <n v="219.02"/>
    <n v="2457.2800000000002"/>
    <n v="1533.14"/>
    <x v="2411"/>
    <n v="0.37608249772105745"/>
    <x v="8"/>
  </r>
  <r>
    <n v="102951"/>
    <d v="2025-09-23T00:00:00"/>
    <x v="2"/>
    <x v="1"/>
    <x v="1"/>
    <s v="Electronics"/>
    <n v="9"/>
    <n v="502.86"/>
    <n v="291.22000000000003"/>
    <n v="4525.74"/>
    <n v="2620.98"/>
    <x v="2412"/>
    <n v="0.42087260867835974"/>
    <x v="8"/>
  </r>
  <r>
    <n v="101229"/>
    <d v="2025-09-23T00:00:00"/>
    <x v="13"/>
    <x v="3"/>
    <x v="3"/>
    <s v="Electronics"/>
    <n v="10"/>
    <n v="681.77"/>
    <n v="433.68"/>
    <n v="6817.7"/>
    <n v="4336.8"/>
    <x v="2413"/>
    <n v="0.36389104830074653"/>
    <x v="8"/>
  </r>
  <r>
    <n v="103851"/>
    <d v="2025-09-23T00:00:00"/>
    <x v="15"/>
    <x v="2"/>
    <x v="1"/>
    <s v="Electronics"/>
    <n v="10"/>
    <n v="443.92"/>
    <n v="294.52"/>
    <n v="4439.2"/>
    <n v="2945.2"/>
    <x v="2414"/>
    <n v="0.3365471256082177"/>
    <x v="8"/>
  </r>
  <r>
    <n v="102457"/>
    <d v="2025-09-23T00:00:00"/>
    <x v="9"/>
    <x v="2"/>
    <x v="5"/>
    <s v="Electronics"/>
    <n v="7"/>
    <n v="966.69"/>
    <n v="609.75"/>
    <n v="6766.83"/>
    <n v="4268.25"/>
    <x v="2415"/>
    <n v="0.36923936318778511"/>
    <x v="8"/>
  </r>
  <r>
    <n v="104524"/>
    <d v="2025-09-23T00:00:00"/>
    <x v="9"/>
    <x v="2"/>
    <x v="4"/>
    <s v="Accessories"/>
    <n v="4"/>
    <n v="48.85"/>
    <n v="21.55"/>
    <n v="195.4"/>
    <n v="86.2"/>
    <x v="2416"/>
    <n v="0.55885363357215967"/>
    <x v="8"/>
  </r>
  <r>
    <n v="100794"/>
    <d v="2025-09-23T00:00:00"/>
    <x v="5"/>
    <x v="1"/>
    <x v="5"/>
    <s v="Electronics"/>
    <n v="13"/>
    <n v="909.24"/>
    <n v="626.03"/>
    <n v="11820.12"/>
    <n v="8138.39"/>
    <x v="2417"/>
    <n v="0.31147991729356389"/>
    <x v="8"/>
  </r>
  <r>
    <n v="103256"/>
    <d v="2025-09-23T00:00:00"/>
    <x v="4"/>
    <x v="0"/>
    <x v="3"/>
    <s v="Electronics"/>
    <n v="3"/>
    <n v="593.9"/>
    <n v="465.75"/>
    <n v="1781.7"/>
    <n v="1397.25"/>
    <x v="2418"/>
    <n v="0.21577706684627043"/>
    <x v="8"/>
  </r>
  <r>
    <n v="100135"/>
    <d v="2025-09-24T00:00:00"/>
    <x v="14"/>
    <x v="3"/>
    <x v="0"/>
    <s v="Electronics"/>
    <n v="14"/>
    <n v="368"/>
    <n v="243.08"/>
    <n v="5152"/>
    <n v="3403.12"/>
    <x v="2419"/>
    <n v="0.33945652173913043"/>
    <x v="8"/>
  </r>
  <r>
    <n v="101731"/>
    <d v="2025-09-24T00:00:00"/>
    <x v="8"/>
    <x v="0"/>
    <x v="2"/>
    <s v="Wearables"/>
    <n v="5"/>
    <n v="220.16"/>
    <n v="127.79"/>
    <n v="1100.8"/>
    <n v="638.95000000000005"/>
    <x v="2420"/>
    <n v="0.41955850290697666"/>
    <x v="8"/>
  </r>
  <r>
    <n v="100591"/>
    <d v="2025-09-24T00:00:00"/>
    <x v="8"/>
    <x v="0"/>
    <x v="5"/>
    <s v="Electronics"/>
    <n v="14"/>
    <n v="952.4"/>
    <n v="620.20000000000005"/>
    <n v="13333.6"/>
    <n v="8682.7999999999993"/>
    <x v="2421"/>
    <n v="0.34880302393952128"/>
    <x v="8"/>
  </r>
  <r>
    <n v="103943"/>
    <d v="2025-09-24T00:00:00"/>
    <x v="0"/>
    <x v="0"/>
    <x v="7"/>
    <s v="Accessories"/>
    <n v="12"/>
    <n v="70.89"/>
    <n v="39.17"/>
    <n v="850.68"/>
    <n v="470.04"/>
    <x v="2422"/>
    <n v="0.44745380166455068"/>
    <x v="8"/>
  </r>
  <r>
    <n v="104274"/>
    <d v="2025-09-24T00:00:00"/>
    <x v="9"/>
    <x v="2"/>
    <x v="2"/>
    <s v="Wearables"/>
    <n v="8"/>
    <n v="215.16"/>
    <n v="142.28"/>
    <n v="1721.28"/>
    <n v="1138.24"/>
    <x v="2423"/>
    <n v="0.33872467001301354"/>
    <x v="8"/>
  </r>
  <r>
    <n v="104032"/>
    <d v="2025-09-24T00:00:00"/>
    <x v="12"/>
    <x v="0"/>
    <x v="7"/>
    <s v="Accessories"/>
    <n v="9"/>
    <n v="65.13"/>
    <n v="37.22"/>
    <n v="586.16999999999996"/>
    <n v="334.98"/>
    <x v="2424"/>
    <n v="0.42852756026408712"/>
    <x v="8"/>
  </r>
  <r>
    <n v="103962"/>
    <d v="2025-09-24T00:00:00"/>
    <x v="7"/>
    <x v="2"/>
    <x v="3"/>
    <s v="Electronics"/>
    <n v="13"/>
    <n v="645.33000000000004"/>
    <n v="454.21"/>
    <n v="8389.2900000000009"/>
    <n v="5904.73"/>
    <x v="2425"/>
    <n v="0.29615855453798845"/>
    <x v="8"/>
  </r>
  <r>
    <n v="101914"/>
    <d v="2025-09-24T00:00:00"/>
    <x v="9"/>
    <x v="2"/>
    <x v="2"/>
    <s v="Wearables"/>
    <n v="3"/>
    <n v="221.37"/>
    <n v="144.80000000000001"/>
    <n v="664.11"/>
    <n v="434.4"/>
    <x v="2426"/>
    <n v="0.34589149387902612"/>
    <x v="8"/>
  </r>
  <r>
    <n v="101607"/>
    <d v="2025-09-25T00:00:00"/>
    <x v="4"/>
    <x v="0"/>
    <x v="3"/>
    <s v="Electronics"/>
    <n v="2"/>
    <n v="691.43"/>
    <n v="458.05"/>
    <n v="1382.86"/>
    <n v="916.1"/>
    <x v="2427"/>
    <n v="0.33753236047032953"/>
    <x v="8"/>
  </r>
  <r>
    <n v="104983"/>
    <d v="2025-09-25T00:00:00"/>
    <x v="1"/>
    <x v="1"/>
    <x v="3"/>
    <s v="Electronics"/>
    <n v="9"/>
    <n v="628.72"/>
    <n v="428.73"/>
    <n v="5658.48"/>
    <n v="3858.57"/>
    <x v="2428"/>
    <n v="0.31809072401068827"/>
    <x v="8"/>
  </r>
  <r>
    <n v="103924"/>
    <d v="2025-09-26T00:00:00"/>
    <x v="8"/>
    <x v="0"/>
    <x v="3"/>
    <s v="Electronics"/>
    <n v="1"/>
    <n v="726.56"/>
    <n v="437.56"/>
    <n v="726.56"/>
    <n v="437.56"/>
    <x v="2429"/>
    <n v="0.39776480951332299"/>
    <x v="8"/>
  </r>
  <r>
    <n v="100168"/>
    <d v="2025-09-26T00:00:00"/>
    <x v="4"/>
    <x v="0"/>
    <x v="5"/>
    <s v="Electronics"/>
    <n v="10"/>
    <n v="827.82"/>
    <n v="637.48"/>
    <n v="8278.2000000000007"/>
    <n v="6374.8"/>
    <x v="2430"/>
    <n v="0.22992921166437152"/>
    <x v="8"/>
  </r>
  <r>
    <n v="102571"/>
    <d v="2025-09-26T00:00:00"/>
    <x v="15"/>
    <x v="2"/>
    <x v="4"/>
    <s v="Accessories"/>
    <n v="15"/>
    <n v="42.24"/>
    <n v="21.59"/>
    <n v="633.6"/>
    <n v="323.85000000000002"/>
    <x v="2431"/>
    <n v="0.48887310606060602"/>
    <x v="8"/>
  </r>
  <r>
    <n v="104565"/>
    <d v="2025-09-26T00:00:00"/>
    <x v="11"/>
    <x v="0"/>
    <x v="2"/>
    <s v="Wearables"/>
    <n v="8"/>
    <n v="241.62"/>
    <n v="130.27000000000001"/>
    <n v="1932.96"/>
    <n v="1042.1600000000001"/>
    <x v="2432"/>
    <n v="0.46084761195265289"/>
    <x v="8"/>
  </r>
  <r>
    <n v="100491"/>
    <d v="2025-09-26T00:00:00"/>
    <x v="9"/>
    <x v="2"/>
    <x v="1"/>
    <s v="Electronics"/>
    <n v="1"/>
    <n v="447.01"/>
    <n v="292.44"/>
    <n v="447.01"/>
    <n v="292.44"/>
    <x v="2433"/>
    <n v="0.34578644773047584"/>
    <x v="8"/>
  </r>
  <r>
    <n v="102996"/>
    <d v="2025-09-26T00:00:00"/>
    <x v="13"/>
    <x v="3"/>
    <x v="5"/>
    <s v="Electronics"/>
    <n v="15"/>
    <n v="869.81"/>
    <n v="624.52"/>
    <n v="13047.15"/>
    <n v="9367.7999999999993"/>
    <x v="2434"/>
    <n v="0.28200411584139068"/>
    <x v="8"/>
  </r>
  <r>
    <n v="103873"/>
    <d v="2025-09-26T00:00:00"/>
    <x v="4"/>
    <x v="0"/>
    <x v="5"/>
    <s v="Electronics"/>
    <n v="10"/>
    <n v="905.03"/>
    <n v="618.57000000000005"/>
    <n v="9050.2999999999993"/>
    <n v="6185.7"/>
    <x v="2435"/>
    <n v="0.31651989436814248"/>
    <x v="8"/>
  </r>
  <r>
    <n v="102473"/>
    <d v="2025-09-26T00:00:00"/>
    <x v="14"/>
    <x v="3"/>
    <x v="7"/>
    <s v="Accessories"/>
    <n v="13"/>
    <n v="75.86"/>
    <n v="40.270000000000003"/>
    <n v="986.18"/>
    <n v="523.51"/>
    <x v="2436"/>
    <n v="0.46915370419193247"/>
    <x v="8"/>
  </r>
  <r>
    <n v="104647"/>
    <d v="2025-09-26T00:00:00"/>
    <x v="5"/>
    <x v="1"/>
    <x v="6"/>
    <s v="Accessories"/>
    <n v="3"/>
    <n v="131.68"/>
    <n v="68.42"/>
    <n v="395.04"/>
    <n v="205.26"/>
    <x v="2437"/>
    <n v="0.48040704738760637"/>
    <x v="8"/>
  </r>
  <r>
    <n v="101900"/>
    <d v="2025-09-26T00:00:00"/>
    <x v="5"/>
    <x v="1"/>
    <x v="0"/>
    <s v="Electronics"/>
    <n v="13"/>
    <n v="386.79"/>
    <n v="229.59"/>
    <n v="5028.2700000000004"/>
    <n v="2984.67"/>
    <x v="2438"/>
    <n v="0.4064220895059335"/>
    <x v="8"/>
  </r>
  <r>
    <n v="101230"/>
    <d v="2025-09-27T00:00:00"/>
    <x v="3"/>
    <x v="2"/>
    <x v="6"/>
    <s v="Accessories"/>
    <n v="14"/>
    <n v="122.29"/>
    <n v="67.86"/>
    <n v="1712.06"/>
    <n v="950.04"/>
    <x v="2439"/>
    <n v="0.44508954125439532"/>
    <x v="8"/>
  </r>
  <r>
    <n v="104766"/>
    <d v="2025-09-27T00:00:00"/>
    <x v="14"/>
    <x v="3"/>
    <x v="3"/>
    <s v="Electronics"/>
    <n v="1"/>
    <n v="607.22"/>
    <n v="438.27"/>
    <n v="607.22"/>
    <n v="438.27"/>
    <x v="2440"/>
    <n v="0.27823523599354444"/>
    <x v="8"/>
  </r>
  <r>
    <n v="104050"/>
    <d v="2025-09-27T00:00:00"/>
    <x v="8"/>
    <x v="0"/>
    <x v="0"/>
    <s v="Electronics"/>
    <n v="10"/>
    <n v="385.94"/>
    <n v="242.47"/>
    <n v="3859.4"/>
    <n v="2424.6999999999998"/>
    <x v="2441"/>
    <n v="0.37174172151111579"/>
    <x v="8"/>
  </r>
  <r>
    <n v="104087"/>
    <d v="2025-09-27T00:00:00"/>
    <x v="4"/>
    <x v="0"/>
    <x v="3"/>
    <s v="Electronics"/>
    <n v="15"/>
    <n v="698.66"/>
    <n v="468.28"/>
    <n v="10479.9"/>
    <n v="7024.2"/>
    <x v="2442"/>
    <n v="0.32974551283886294"/>
    <x v="8"/>
  </r>
  <r>
    <n v="103876"/>
    <d v="2025-09-27T00:00:00"/>
    <x v="15"/>
    <x v="2"/>
    <x v="7"/>
    <s v="Accessories"/>
    <n v="12"/>
    <n v="74.11"/>
    <n v="37.89"/>
    <n v="889.32"/>
    <n v="454.68"/>
    <x v="2443"/>
    <n v="0.4887329645122116"/>
    <x v="8"/>
  </r>
  <r>
    <n v="102540"/>
    <d v="2025-09-28T00:00:00"/>
    <x v="2"/>
    <x v="1"/>
    <x v="2"/>
    <s v="Wearables"/>
    <n v="1"/>
    <n v="215.42"/>
    <n v="144.38"/>
    <n v="215.42"/>
    <n v="144.38"/>
    <x v="2444"/>
    <n v="0.32977439420666604"/>
    <x v="8"/>
  </r>
  <r>
    <n v="102419"/>
    <d v="2025-09-28T00:00:00"/>
    <x v="11"/>
    <x v="0"/>
    <x v="6"/>
    <s v="Accessories"/>
    <n v="10"/>
    <n v="119.19"/>
    <n v="67.17"/>
    <n v="1191.9000000000001"/>
    <n v="671.7"/>
    <x v="2445"/>
    <n v="0.43644601057135668"/>
    <x v="8"/>
  </r>
  <r>
    <n v="104741"/>
    <d v="2025-09-28T00:00:00"/>
    <x v="1"/>
    <x v="1"/>
    <x v="2"/>
    <s v="Wearables"/>
    <n v="13"/>
    <n v="229.93"/>
    <n v="145.07"/>
    <n v="2989.09"/>
    <n v="1885.91"/>
    <x v="2446"/>
    <n v="0.3690688470404036"/>
    <x v="8"/>
  </r>
  <r>
    <n v="101291"/>
    <d v="2025-09-28T00:00:00"/>
    <x v="10"/>
    <x v="2"/>
    <x v="2"/>
    <s v="Wearables"/>
    <n v="8"/>
    <n v="238.51"/>
    <n v="143.19999999999999"/>
    <n v="1908.08"/>
    <n v="1145.5999999999999"/>
    <x v="2447"/>
    <n v="0.3996058865456375"/>
    <x v="8"/>
  </r>
  <r>
    <n v="101957"/>
    <d v="2025-09-28T00:00:00"/>
    <x v="5"/>
    <x v="1"/>
    <x v="4"/>
    <s v="Accessories"/>
    <n v="9"/>
    <n v="48.59"/>
    <n v="21.95"/>
    <n v="437.31"/>
    <n v="197.55"/>
    <x v="2448"/>
    <n v="0.54826095904507099"/>
    <x v="8"/>
  </r>
  <r>
    <n v="101374"/>
    <d v="2025-09-28T00:00:00"/>
    <x v="7"/>
    <x v="2"/>
    <x v="3"/>
    <s v="Electronics"/>
    <n v="10"/>
    <n v="683.13"/>
    <n v="437.17"/>
    <n v="6831.3"/>
    <n v="4371.7"/>
    <x v="2449"/>
    <n v="0.36004859982726573"/>
    <x v="8"/>
  </r>
  <r>
    <n v="103086"/>
    <d v="2025-09-28T00:00:00"/>
    <x v="5"/>
    <x v="1"/>
    <x v="2"/>
    <s v="Wearables"/>
    <n v="4"/>
    <n v="216.39"/>
    <n v="139.22"/>
    <n v="865.56"/>
    <n v="556.88"/>
    <x v="2450"/>
    <n v="0.35662461296732745"/>
    <x v="8"/>
  </r>
  <r>
    <n v="101742"/>
    <d v="2025-09-28T00:00:00"/>
    <x v="1"/>
    <x v="1"/>
    <x v="0"/>
    <s v="Electronics"/>
    <n v="4"/>
    <n v="377.22"/>
    <n v="233"/>
    <n v="1508.88"/>
    <n v="932"/>
    <x v="2451"/>
    <n v="0.38232331265574471"/>
    <x v="8"/>
  </r>
  <r>
    <n v="103364"/>
    <d v="2025-09-28T00:00:00"/>
    <x v="4"/>
    <x v="0"/>
    <x v="6"/>
    <s v="Accessories"/>
    <n v="8"/>
    <n v="113.64"/>
    <n v="68.62"/>
    <n v="909.12"/>
    <n v="548.96"/>
    <x v="2452"/>
    <n v="0.39616332277367122"/>
    <x v="8"/>
  </r>
  <r>
    <n v="102599"/>
    <d v="2025-09-28T00:00:00"/>
    <x v="0"/>
    <x v="0"/>
    <x v="4"/>
    <s v="Accessories"/>
    <n v="3"/>
    <n v="40.67"/>
    <n v="23.44"/>
    <n v="122.01"/>
    <n v="70.319999999999993"/>
    <x v="2453"/>
    <n v="0.42365379886894527"/>
    <x v="8"/>
  </r>
  <r>
    <n v="100315"/>
    <d v="2025-09-29T00:00:00"/>
    <x v="2"/>
    <x v="1"/>
    <x v="6"/>
    <s v="Accessories"/>
    <n v="13"/>
    <n v="111.2"/>
    <n v="65.069999999999993"/>
    <n v="1445.6"/>
    <n v="845.91"/>
    <x v="2454"/>
    <n v="0.41483812949640286"/>
    <x v="8"/>
  </r>
  <r>
    <n v="100017"/>
    <d v="2025-09-29T00:00:00"/>
    <x v="6"/>
    <x v="0"/>
    <x v="6"/>
    <s v="Accessories"/>
    <n v="15"/>
    <n v="114.42"/>
    <n v="67.260000000000005"/>
    <n v="1716.3"/>
    <n v="1008.9"/>
    <x v="2455"/>
    <n v="0.41216570529627689"/>
    <x v="8"/>
  </r>
  <r>
    <n v="103231"/>
    <d v="2025-09-29T00:00:00"/>
    <x v="10"/>
    <x v="2"/>
    <x v="7"/>
    <s v="Accessories"/>
    <n v="10"/>
    <n v="77.12"/>
    <n v="37.9"/>
    <n v="771.2"/>
    <n v="379"/>
    <x v="2456"/>
    <n v="0.50855809128630713"/>
    <x v="8"/>
  </r>
  <r>
    <n v="101141"/>
    <d v="2025-09-29T00:00:00"/>
    <x v="2"/>
    <x v="1"/>
    <x v="1"/>
    <s v="Electronics"/>
    <n v="2"/>
    <n v="438.09"/>
    <n v="331.76"/>
    <n v="876.18"/>
    <n v="663.52"/>
    <x v="2457"/>
    <n v="0.24271268460818551"/>
    <x v="8"/>
  </r>
  <r>
    <n v="103277"/>
    <d v="2025-09-29T00:00:00"/>
    <x v="5"/>
    <x v="1"/>
    <x v="7"/>
    <s v="Accessories"/>
    <n v="15"/>
    <n v="69.709999999999994"/>
    <n v="40.369999999999997"/>
    <n v="1045.6500000000001"/>
    <n v="605.54999999999995"/>
    <x v="2458"/>
    <n v="0.42088652990962566"/>
    <x v="8"/>
  </r>
  <r>
    <n v="100655"/>
    <d v="2025-09-29T00:00:00"/>
    <x v="15"/>
    <x v="2"/>
    <x v="3"/>
    <s v="Electronics"/>
    <n v="4"/>
    <n v="587.20000000000005"/>
    <n v="421.07"/>
    <n v="2348.8000000000002"/>
    <n v="1684.28"/>
    <x v="2459"/>
    <n v="0.28291893732970036"/>
    <x v="8"/>
  </r>
  <r>
    <n v="100291"/>
    <d v="2025-09-29T00:00:00"/>
    <x v="12"/>
    <x v="0"/>
    <x v="1"/>
    <s v="Electronics"/>
    <n v="11"/>
    <n v="489.36"/>
    <n v="315.41000000000003"/>
    <n v="5382.96"/>
    <n v="3469.51"/>
    <x v="2460"/>
    <n v="0.35546427987575607"/>
    <x v="8"/>
  </r>
  <r>
    <n v="100152"/>
    <d v="2025-09-29T00:00:00"/>
    <x v="4"/>
    <x v="0"/>
    <x v="3"/>
    <s v="Electronics"/>
    <n v="13"/>
    <n v="636.69000000000005"/>
    <n v="458.57"/>
    <n v="8276.9699999999993"/>
    <n v="5961.41"/>
    <x v="2461"/>
    <n v="0.27975938054626265"/>
    <x v="8"/>
  </r>
  <r>
    <n v="100994"/>
    <d v="2025-09-29T00:00:00"/>
    <x v="7"/>
    <x v="2"/>
    <x v="6"/>
    <s v="Accessories"/>
    <n v="2"/>
    <n v="117.13"/>
    <n v="68.11"/>
    <n v="234.26"/>
    <n v="136.22"/>
    <x v="2462"/>
    <n v="0.41850934858704003"/>
    <x v="8"/>
  </r>
  <r>
    <n v="102625"/>
    <d v="2025-09-29T00:00:00"/>
    <x v="7"/>
    <x v="2"/>
    <x v="3"/>
    <s v="Electronics"/>
    <n v="8"/>
    <n v="648.12"/>
    <n v="452.33"/>
    <n v="5184.96"/>
    <n v="3618.64"/>
    <x v="2463"/>
    <n v="0.30208911929889531"/>
    <x v="8"/>
  </r>
  <r>
    <n v="103678"/>
    <d v="2025-09-30T00:00:00"/>
    <x v="7"/>
    <x v="2"/>
    <x v="2"/>
    <s v="Wearables"/>
    <n v="1"/>
    <n v="220.34"/>
    <n v="134.12"/>
    <n v="220.34"/>
    <n v="134.12"/>
    <x v="2464"/>
    <n v="0.39130434782608692"/>
    <x v="8"/>
  </r>
  <r>
    <n v="100914"/>
    <d v="2025-09-30T00:00:00"/>
    <x v="15"/>
    <x v="2"/>
    <x v="0"/>
    <s v="Electronics"/>
    <n v="10"/>
    <n v="389.63"/>
    <n v="221.81"/>
    <n v="3896.3"/>
    <n v="2218.1"/>
    <x v="2465"/>
    <n v="0.4307163206118626"/>
    <x v="8"/>
  </r>
  <r>
    <n v="101186"/>
    <d v="2025-09-30T00:00:00"/>
    <x v="14"/>
    <x v="3"/>
    <x v="5"/>
    <s v="Electronics"/>
    <n v="5"/>
    <n v="974.22"/>
    <n v="601.94000000000005"/>
    <n v="4871.1000000000004"/>
    <n v="3009.7"/>
    <x v="2466"/>
    <n v="0.38213134610252314"/>
    <x v="8"/>
  </r>
  <r>
    <n v="102628"/>
    <d v="2025-09-30T00:00:00"/>
    <x v="5"/>
    <x v="1"/>
    <x v="1"/>
    <s v="Electronics"/>
    <n v="15"/>
    <n v="494.85"/>
    <n v="309.22000000000003"/>
    <n v="7422.75"/>
    <n v="4638.3"/>
    <x v="2467"/>
    <n v="0.37512377488127713"/>
    <x v="8"/>
  </r>
  <r>
    <n v="101177"/>
    <d v="2025-09-30T00:00:00"/>
    <x v="5"/>
    <x v="1"/>
    <x v="6"/>
    <s v="Accessories"/>
    <n v="6"/>
    <n v="108.59"/>
    <n v="66.569999999999993"/>
    <n v="651.54"/>
    <n v="399.42"/>
    <x v="2468"/>
    <n v="0.3869601252417349"/>
    <x v="8"/>
  </r>
  <r>
    <n v="100208"/>
    <d v="2025-09-30T00:00:00"/>
    <x v="2"/>
    <x v="1"/>
    <x v="1"/>
    <s v="Electronics"/>
    <n v="13"/>
    <n v="482.75"/>
    <n v="332.46"/>
    <n v="6275.75"/>
    <n v="4321.9799999999996"/>
    <x v="2469"/>
    <n v="0.31132055929570179"/>
    <x v="8"/>
  </r>
  <r>
    <n v="103334"/>
    <d v="2025-09-30T00:00:00"/>
    <x v="4"/>
    <x v="0"/>
    <x v="2"/>
    <s v="Wearables"/>
    <n v="4"/>
    <n v="199.8"/>
    <n v="135.07"/>
    <n v="799.2"/>
    <n v="540.28"/>
    <x v="2470"/>
    <n v="0.32397397397397404"/>
    <x v="8"/>
  </r>
  <r>
    <n v="101272"/>
    <d v="2025-09-30T00:00:00"/>
    <x v="14"/>
    <x v="3"/>
    <x v="0"/>
    <s v="Electronics"/>
    <n v="15"/>
    <n v="335.42"/>
    <n v="228.53"/>
    <n v="5031.3"/>
    <n v="3427.95"/>
    <x v="2471"/>
    <n v="0.31867509391211024"/>
    <x v="8"/>
  </r>
  <r>
    <n v="104151"/>
    <d v="2025-09-30T00:00:00"/>
    <x v="11"/>
    <x v="0"/>
    <x v="5"/>
    <s v="Electronics"/>
    <n v="6"/>
    <n v="950.46"/>
    <n v="603.35"/>
    <n v="5702.76"/>
    <n v="3620.1"/>
    <x v="2472"/>
    <n v="0.36520211266123775"/>
    <x v="8"/>
  </r>
  <r>
    <n v="102342"/>
    <d v="2025-09-30T00:00:00"/>
    <x v="11"/>
    <x v="0"/>
    <x v="0"/>
    <s v="Electronics"/>
    <n v="1"/>
    <n v="370.59"/>
    <n v="242.37"/>
    <n v="370.59"/>
    <n v="242.37"/>
    <x v="2473"/>
    <n v="0.34598882862462554"/>
    <x v="8"/>
  </r>
  <r>
    <n v="104133"/>
    <d v="2025-09-30T00:00:00"/>
    <x v="5"/>
    <x v="1"/>
    <x v="0"/>
    <s v="Electronics"/>
    <n v="5"/>
    <n v="328.4"/>
    <n v="220.14"/>
    <n v="1642"/>
    <n v="1100.7"/>
    <x v="2474"/>
    <n v="0.32965895249695493"/>
    <x v="8"/>
  </r>
  <r>
    <n v="103383"/>
    <d v="2025-09-30T00:00:00"/>
    <x v="11"/>
    <x v="0"/>
    <x v="6"/>
    <s v="Accessories"/>
    <n v="13"/>
    <n v="122.79"/>
    <n v="70.86"/>
    <n v="1596.27"/>
    <n v="921.18"/>
    <x v="2475"/>
    <n v="0.42291717566577086"/>
    <x v="8"/>
  </r>
  <r>
    <n v="103006"/>
    <d v="2025-10-01T00:00:00"/>
    <x v="2"/>
    <x v="1"/>
    <x v="3"/>
    <s v="Electronics"/>
    <n v="2"/>
    <n v="710.81"/>
    <n v="410.32"/>
    <n v="1421.62"/>
    <n v="820.64"/>
    <x v="2476"/>
    <n v="0.42274306776775789"/>
    <x v="9"/>
  </r>
  <r>
    <n v="104642"/>
    <d v="2025-10-01T00:00:00"/>
    <x v="12"/>
    <x v="0"/>
    <x v="4"/>
    <s v="Accessories"/>
    <n v="4"/>
    <n v="47.64"/>
    <n v="22.25"/>
    <n v="190.56"/>
    <n v="89"/>
    <x v="2477"/>
    <n v="0.53295549958018473"/>
    <x v="9"/>
  </r>
  <r>
    <n v="100194"/>
    <d v="2025-10-01T00:00:00"/>
    <x v="2"/>
    <x v="1"/>
    <x v="5"/>
    <s v="Electronics"/>
    <n v="9"/>
    <n v="854.84"/>
    <n v="619.69000000000005"/>
    <n v="7693.56"/>
    <n v="5577.21"/>
    <x v="2478"/>
    <n v="0.27508071685929536"/>
    <x v="9"/>
  </r>
  <r>
    <n v="103854"/>
    <d v="2025-10-02T00:00:00"/>
    <x v="13"/>
    <x v="3"/>
    <x v="1"/>
    <s v="Electronics"/>
    <n v="12"/>
    <n v="484.73"/>
    <n v="333.36"/>
    <n v="5816.76"/>
    <n v="4000.32"/>
    <x v="2479"/>
    <n v="0.31227693767664472"/>
    <x v="9"/>
  </r>
  <r>
    <n v="101129"/>
    <d v="2025-10-02T00:00:00"/>
    <x v="3"/>
    <x v="2"/>
    <x v="3"/>
    <s v="Electronics"/>
    <n v="7"/>
    <n v="684.24"/>
    <n v="438.06"/>
    <n v="4789.68"/>
    <n v="3066.42"/>
    <x v="2480"/>
    <n v="0.35978603998596986"/>
    <x v="9"/>
  </r>
  <r>
    <n v="102017"/>
    <d v="2025-10-02T00:00:00"/>
    <x v="10"/>
    <x v="2"/>
    <x v="0"/>
    <s v="Electronics"/>
    <n v="13"/>
    <n v="391.21"/>
    <n v="241.02"/>
    <n v="5085.7299999999996"/>
    <n v="3133.26"/>
    <x v="2481"/>
    <n v="0.38391145420618072"/>
    <x v="9"/>
  </r>
  <r>
    <n v="102518"/>
    <d v="2025-10-03T00:00:00"/>
    <x v="9"/>
    <x v="2"/>
    <x v="0"/>
    <s v="Electronics"/>
    <n v="7"/>
    <n v="323.5"/>
    <n v="232.95"/>
    <n v="2264.5"/>
    <n v="1630.65"/>
    <x v="2482"/>
    <n v="0.27990726429675422"/>
    <x v="9"/>
  </r>
  <r>
    <n v="103376"/>
    <d v="2025-10-03T00:00:00"/>
    <x v="5"/>
    <x v="1"/>
    <x v="6"/>
    <s v="Accessories"/>
    <n v="1"/>
    <n v="121.31"/>
    <n v="69.22"/>
    <n v="121.31"/>
    <n v="69.22"/>
    <x v="2483"/>
    <n v="0.42939576292144094"/>
    <x v="9"/>
  </r>
  <r>
    <n v="104318"/>
    <d v="2025-10-03T00:00:00"/>
    <x v="8"/>
    <x v="0"/>
    <x v="6"/>
    <s v="Accessories"/>
    <n v="1"/>
    <n v="125.87"/>
    <n v="69.819999999999993"/>
    <n v="125.87"/>
    <n v="69.819999999999993"/>
    <x v="2484"/>
    <n v="0.44530070707873209"/>
    <x v="9"/>
  </r>
  <r>
    <n v="104621"/>
    <d v="2025-10-03T00:00:00"/>
    <x v="14"/>
    <x v="3"/>
    <x v="3"/>
    <s v="Electronics"/>
    <n v="8"/>
    <n v="610.97"/>
    <n v="428.32"/>
    <n v="4887.76"/>
    <n v="3426.56"/>
    <x v="2485"/>
    <n v="0.29895084865050664"/>
    <x v="9"/>
  </r>
  <r>
    <n v="103687"/>
    <d v="2025-10-03T00:00:00"/>
    <x v="14"/>
    <x v="3"/>
    <x v="0"/>
    <s v="Electronics"/>
    <n v="8"/>
    <n v="370.22"/>
    <n v="221.81"/>
    <n v="2961.76"/>
    <n v="1774.48"/>
    <x v="2486"/>
    <n v="0.40086975311976664"/>
    <x v="9"/>
  </r>
  <r>
    <n v="102106"/>
    <d v="2025-10-03T00:00:00"/>
    <x v="11"/>
    <x v="0"/>
    <x v="1"/>
    <s v="Electronics"/>
    <n v="4"/>
    <n v="460.79"/>
    <n v="305.86"/>
    <n v="1843.16"/>
    <n v="1223.44"/>
    <x v="2487"/>
    <n v="0.33622691464658522"/>
    <x v="9"/>
  </r>
  <r>
    <n v="103579"/>
    <d v="2025-10-03T00:00:00"/>
    <x v="5"/>
    <x v="1"/>
    <x v="2"/>
    <s v="Wearables"/>
    <n v="1"/>
    <n v="241.78"/>
    <n v="133.83000000000001"/>
    <n v="241.78"/>
    <n v="133.83000000000001"/>
    <x v="2488"/>
    <n v="0.44648027132103563"/>
    <x v="9"/>
  </r>
  <r>
    <n v="101939"/>
    <d v="2025-10-04T00:00:00"/>
    <x v="15"/>
    <x v="2"/>
    <x v="1"/>
    <s v="Electronics"/>
    <n v="11"/>
    <n v="464.12"/>
    <n v="319.37"/>
    <n v="5105.32"/>
    <n v="3513.07"/>
    <x v="2489"/>
    <n v="0.31188054813410315"/>
    <x v="9"/>
  </r>
  <r>
    <n v="104711"/>
    <d v="2025-10-04T00:00:00"/>
    <x v="10"/>
    <x v="2"/>
    <x v="2"/>
    <s v="Wearables"/>
    <n v="14"/>
    <n v="213.79"/>
    <n v="134.77000000000001"/>
    <n v="2993.06"/>
    <n v="1886.78"/>
    <x v="2490"/>
    <n v="0.36961504279900836"/>
    <x v="9"/>
  </r>
  <r>
    <n v="103160"/>
    <d v="2025-10-04T00:00:00"/>
    <x v="8"/>
    <x v="0"/>
    <x v="2"/>
    <s v="Wearables"/>
    <n v="9"/>
    <n v="209.1"/>
    <n v="128.65"/>
    <n v="1881.9"/>
    <n v="1157.8499999999999"/>
    <x v="2491"/>
    <n v="0.38474414155906272"/>
    <x v="9"/>
  </r>
  <r>
    <n v="100326"/>
    <d v="2025-10-04T00:00:00"/>
    <x v="1"/>
    <x v="1"/>
    <x v="1"/>
    <s v="Electronics"/>
    <n v="12"/>
    <n v="444.47"/>
    <n v="329.05"/>
    <n v="5333.64"/>
    <n v="3948.6"/>
    <x v="2492"/>
    <n v="0.25968006839606728"/>
    <x v="9"/>
  </r>
  <r>
    <n v="104355"/>
    <d v="2025-10-04T00:00:00"/>
    <x v="7"/>
    <x v="2"/>
    <x v="1"/>
    <s v="Electronics"/>
    <n v="7"/>
    <n v="459.22"/>
    <n v="317.54000000000002"/>
    <n v="3214.54"/>
    <n v="2222.7800000000002"/>
    <x v="2493"/>
    <n v="0.30852314794651792"/>
    <x v="9"/>
  </r>
  <r>
    <n v="104193"/>
    <d v="2025-10-05T00:00:00"/>
    <x v="9"/>
    <x v="2"/>
    <x v="1"/>
    <s v="Electronics"/>
    <n v="15"/>
    <n v="483.86"/>
    <n v="330.81"/>
    <n v="7257.9"/>
    <n v="4962.1499999999996"/>
    <x v="2494"/>
    <n v="0.3163105030380689"/>
    <x v="9"/>
  </r>
  <r>
    <n v="100635"/>
    <d v="2025-10-05T00:00:00"/>
    <x v="12"/>
    <x v="0"/>
    <x v="7"/>
    <s v="Accessories"/>
    <n v="10"/>
    <n v="71.739999999999995"/>
    <n v="40.18"/>
    <n v="717.4"/>
    <n v="401.8"/>
    <x v="1679"/>
    <n v="0.43992194034011706"/>
    <x v="9"/>
  </r>
  <r>
    <n v="104830"/>
    <d v="2025-10-05T00:00:00"/>
    <x v="3"/>
    <x v="2"/>
    <x v="5"/>
    <s v="Electronics"/>
    <n v="6"/>
    <n v="886.9"/>
    <n v="684.09"/>
    <n v="5321.4"/>
    <n v="4104.54"/>
    <x v="2495"/>
    <n v="0.22867290562633888"/>
    <x v="9"/>
  </r>
  <r>
    <n v="101773"/>
    <d v="2025-10-05T00:00:00"/>
    <x v="14"/>
    <x v="3"/>
    <x v="1"/>
    <s v="Electronics"/>
    <n v="3"/>
    <n v="469.41"/>
    <n v="304.61"/>
    <n v="1408.23"/>
    <n v="913.83"/>
    <x v="2496"/>
    <n v="0.35107901408150655"/>
    <x v="9"/>
  </r>
  <r>
    <n v="104045"/>
    <d v="2025-10-05T00:00:00"/>
    <x v="15"/>
    <x v="2"/>
    <x v="5"/>
    <s v="Electronics"/>
    <n v="4"/>
    <n v="918.14"/>
    <n v="631.58000000000004"/>
    <n v="3672.56"/>
    <n v="2526.3200000000002"/>
    <x v="2497"/>
    <n v="0.31210926438233816"/>
    <x v="9"/>
  </r>
  <r>
    <n v="104737"/>
    <d v="2025-10-05T00:00:00"/>
    <x v="10"/>
    <x v="2"/>
    <x v="0"/>
    <s v="Electronics"/>
    <n v="4"/>
    <n v="342.6"/>
    <n v="229.22"/>
    <n v="1370.4"/>
    <n v="916.88"/>
    <x v="2498"/>
    <n v="0.33093987157034449"/>
    <x v="9"/>
  </r>
  <r>
    <n v="104566"/>
    <d v="2025-10-05T00:00:00"/>
    <x v="14"/>
    <x v="3"/>
    <x v="4"/>
    <s v="Accessories"/>
    <n v="9"/>
    <n v="48.72"/>
    <n v="23.74"/>
    <n v="438.48"/>
    <n v="213.66"/>
    <x v="2499"/>
    <n v="0.51272577996715929"/>
    <x v="9"/>
  </r>
  <r>
    <n v="104352"/>
    <d v="2025-10-06T00:00:00"/>
    <x v="9"/>
    <x v="2"/>
    <x v="7"/>
    <s v="Accessories"/>
    <n v="6"/>
    <n v="71.489999999999995"/>
    <n v="38.93"/>
    <n v="428.94"/>
    <n v="233.58"/>
    <x v="2500"/>
    <n v="0.45544831444957334"/>
    <x v="9"/>
  </r>
  <r>
    <n v="101547"/>
    <d v="2025-10-06T00:00:00"/>
    <x v="1"/>
    <x v="1"/>
    <x v="5"/>
    <s v="Electronics"/>
    <n v="2"/>
    <n v="963.62"/>
    <n v="665.63"/>
    <n v="1927.24"/>
    <n v="1331.26"/>
    <x v="2501"/>
    <n v="0.30924015690832485"/>
    <x v="9"/>
  </r>
  <r>
    <n v="101070"/>
    <d v="2025-10-06T00:00:00"/>
    <x v="0"/>
    <x v="0"/>
    <x v="4"/>
    <s v="Accessories"/>
    <n v="15"/>
    <n v="43.89"/>
    <n v="24.07"/>
    <n v="658.35"/>
    <n v="361.05"/>
    <x v="2502"/>
    <n v="0.45158350421508314"/>
    <x v="9"/>
  </r>
  <r>
    <n v="101915"/>
    <d v="2025-10-06T00:00:00"/>
    <x v="9"/>
    <x v="2"/>
    <x v="3"/>
    <s v="Electronics"/>
    <n v="1"/>
    <n v="635.86"/>
    <n v="426.53"/>
    <n v="635.86"/>
    <n v="426.53"/>
    <x v="2503"/>
    <n v="0.32920768722674809"/>
    <x v="9"/>
  </r>
  <r>
    <n v="103271"/>
    <d v="2025-10-06T00:00:00"/>
    <x v="11"/>
    <x v="0"/>
    <x v="1"/>
    <s v="Electronics"/>
    <n v="13"/>
    <n v="443.06"/>
    <n v="312.75"/>
    <n v="5759.78"/>
    <n v="4065.75"/>
    <x v="2504"/>
    <n v="0.29411366406355793"/>
    <x v="9"/>
  </r>
  <r>
    <n v="101978"/>
    <d v="2025-10-06T00:00:00"/>
    <x v="7"/>
    <x v="2"/>
    <x v="7"/>
    <s v="Accessories"/>
    <n v="7"/>
    <n v="72.459999999999994"/>
    <n v="40.04"/>
    <n v="507.22"/>
    <n v="280.27999999999997"/>
    <x v="2505"/>
    <n v="0.44741926580182179"/>
    <x v="9"/>
  </r>
  <r>
    <n v="102742"/>
    <d v="2025-10-07T00:00:00"/>
    <x v="8"/>
    <x v="0"/>
    <x v="0"/>
    <s v="Electronics"/>
    <n v="4"/>
    <n v="345.04"/>
    <n v="246.63"/>
    <n v="1380.16"/>
    <n v="986.52"/>
    <x v="2506"/>
    <n v="0.28521330860190131"/>
    <x v="9"/>
  </r>
  <r>
    <n v="100075"/>
    <d v="2025-10-07T00:00:00"/>
    <x v="2"/>
    <x v="1"/>
    <x v="0"/>
    <s v="Electronics"/>
    <n v="10"/>
    <n v="366.76"/>
    <n v="226.07"/>
    <n v="3667.6"/>
    <n v="2260.6999999999998"/>
    <x v="2507"/>
    <n v="0.38360235576398738"/>
    <x v="9"/>
  </r>
  <r>
    <n v="102351"/>
    <d v="2025-10-07T00:00:00"/>
    <x v="1"/>
    <x v="1"/>
    <x v="6"/>
    <s v="Accessories"/>
    <n v="14"/>
    <n v="115.69"/>
    <n v="67.739999999999995"/>
    <n v="1619.66"/>
    <n v="948.36"/>
    <x v="2508"/>
    <n v="0.41446970351802231"/>
    <x v="9"/>
  </r>
  <r>
    <n v="104688"/>
    <d v="2025-10-07T00:00:00"/>
    <x v="8"/>
    <x v="0"/>
    <x v="1"/>
    <s v="Electronics"/>
    <n v="9"/>
    <n v="427.31"/>
    <n v="301.77999999999997"/>
    <n v="3845.79"/>
    <n v="2716.02"/>
    <x v="2509"/>
    <n v="0.29376799045189672"/>
    <x v="9"/>
  </r>
  <r>
    <n v="102897"/>
    <d v="2025-10-07T00:00:00"/>
    <x v="7"/>
    <x v="2"/>
    <x v="5"/>
    <s v="Electronics"/>
    <n v="11"/>
    <n v="967.55"/>
    <n v="662.44"/>
    <n v="10643.05"/>
    <n v="7286.84"/>
    <x v="2510"/>
    <n v="0.31534287633714014"/>
    <x v="9"/>
  </r>
  <r>
    <n v="102417"/>
    <d v="2025-10-07T00:00:00"/>
    <x v="3"/>
    <x v="2"/>
    <x v="7"/>
    <s v="Accessories"/>
    <n v="14"/>
    <n v="77.290000000000006"/>
    <n v="39.18"/>
    <n v="1082.06"/>
    <n v="548.52"/>
    <x v="2511"/>
    <n v="0.49307801785483246"/>
    <x v="9"/>
  </r>
  <r>
    <n v="101639"/>
    <d v="2025-10-07T00:00:00"/>
    <x v="14"/>
    <x v="3"/>
    <x v="5"/>
    <s v="Electronics"/>
    <n v="12"/>
    <n v="892.81"/>
    <n v="658.58"/>
    <n v="10713.72"/>
    <n v="7902.96"/>
    <x v="2512"/>
    <n v="0.26235145215667383"/>
    <x v="9"/>
  </r>
  <r>
    <n v="103747"/>
    <d v="2025-10-08T00:00:00"/>
    <x v="2"/>
    <x v="1"/>
    <x v="2"/>
    <s v="Wearables"/>
    <n v="11"/>
    <n v="226.78"/>
    <n v="128.35"/>
    <n v="2494.58"/>
    <n v="1411.85"/>
    <x v="2513"/>
    <n v="0.43403298350824587"/>
    <x v="9"/>
  </r>
  <r>
    <n v="102481"/>
    <d v="2025-10-08T00:00:00"/>
    <x v="11"/>
    <x v="0"/>
    <x v="2"/>
    <s v="Wearables"/>
    <n v="6"/>
    <n v="214.04"/>
    <n v="129.04"/>
    <n v="1284.24"/>
    <n v="774.24"/>
    <x v="2514"/>
    <n v="0.39712203326481033"/>
    <x v="9"/>
  </r>
  <r>
    <n v="101756"/>
    <d v="2025-10-08T00:00:00"/>
    <x v="2"/>
    <x v="1"/>
    <x v="1"/>
    <s v="Electronics"/>
    <n v="5"/>
    <n v="471.23"/>
    <n v="326.82"/>
    <n v="2356.15"/>
    <n v="1634.1"/>
    <x v="2515"/>
    <n v="0.30645332427901456"/>
    <x v="9"/>
  </r>
  <r>
    <n v="102096"/>
    <d v="2025-10-08T00:00:00"/>
    <x v="2"/>
    <x v="1"/>
    <x v="7"/>
    <s v="Accessories"/>
    <n v="1"/>
    <n v="68.260000000000005"/>
    <n v="40.01"/>
    <n v="68.260000000000005"/>
    <n v="40.01"/>
    <x v="2516"/>
    <n v="0.41385877527102266"/>
    <x v="9"/>
  </r>
  <r>
    <n v="104598"/>
    <d v="2025-10-08T00:00:00"/>
    <x v="12"/>
    <x v="0"/>
    <x v="5"/>
    <s v="Electronics"/>
    <n v="1"/>
    <n v="837.28"/>
    <n v="664.37"/>
    <n v="837.28"/>
    <n v="664.37"/>
    <x v="2517"/>
    <n v="0.20651394993311672"/>
    <x v="9"/>
  </r>
  <r>
    <n v="101254"/>
    <d v="2025-10-08T00:00:00"/>
    <x v="4"/>
    <x v="0"/>
    <x v="0"/>
    <s v="Electronics"/>
    <n v="7"/>
    <n v="370.73"/>
    <n v="237.04"/>
    <n v="2595.11"/>
    <n v="1659.28"/>
    <x v="2518"/>
    <n v="0.36061284492757539"/>
    <x v="9"/>
  </r>
  <r>
    <n v="101509"/>
    <d v="2025-10-08T00:00:00"/>
    <x v="2"/>
    <x v="1"/>
    <x v="3"/>
    <s v="Electronics"/>
    <n v="2"/>
    <n v="652"/>
    <n v="426.43"/>
    <n v="1304"/>
    <n v="852.86"/>
    <x v="2519"/>
    <n v="0.34596625766871164"/>
    <x v="9"/>
  </r>
  <r>
    <n v="100160"/>
    <d v="2025-10-08T00:00:00"/>
    <x v="2"/>
    <x v="1"/>
    <x v="2"/>
    <s v="Wearables"/>
    <n v="7"/>
    <n v="220.81"/>
    <n v="129.88999999999999"/>
    <n v="1545.67"/>
    <n v="909.23"/>
    <x v="2520"/>
    <n v="0.41175671391694219"/>
    <x v="9"/>
  </r>
  <r>
    <n v="100709"/>
    <d v="2025-10-08T00:00:00"/>
    <x v="8"/>
    <x v="0"/>
    <x v="5"/>
    <s v="Electronics"/>
    <n v="7"/>
    <n v="982.93"/>
    <n v="618.79999999999995"/>
    <n v="6880.51"/>
    <n v="4331.6000000000004"/>
    <x v="2521"/>
    <n v="0.3704536436979235"/>
    <x v="9"/>
  </r>
  <r>
    <n v="103236"/>
    <d v="2025-10-09T00:00:00"/>
    <x v="8"/>
    <x v="0"/>
    <x v="3"/>
    <s v="Electronics"/>
    <n v="6"/>
    <n v="658.91"/>
    <n v="408.33"/>
    <n v="3953.46"/>
    <n v="2449.98"/>
    <x v="2522"/>
    <n v="0.38029472917393881"/>
    <x v="9"/>
  </r>
  <r>
    <n v="104192"/>
    <d v="2025-10-09T00:00:00"/>
    <x v="13"/>
    <x v="3"/>
    <x v="7"/>
    <s v="Accessories"/>
    <n v="15"/>
    <n v="64.92"/>
    <n v="35.83"/>
    <n v="973.8"/>
    <n v="537.45000000000005"/>
    <x v="2523"/>
    <n v="0.44808995686999376"/>
    <x v="9"/>
  </r>
  <r>
    <n v="104731"/>
    <d v="2025-10-09T00:00:00"/>
    <x v="0"/>
    <x v="0"/>
    <x v="3"/>
    <s v="Electronics"/>
    <n v="10"/>
    <n v="687.49"/>
    <n v="426.47"/>
    <n v="6874.9"/>
    <n v="4264.7"/>
    <x v="2524"/>
    <n v="0.37967097703239322"/>
    <x v="9"/>
  </r>
  <r>
    <n v="100755"/>
    <d v="2025-10-09T00:00:00"/>
    <x v="0"/>
    <x v="0"/>
    <x v="5"/>
    <s v="Electronics"/>
    <n v="7"/>
    <n v="826.23"/>
    <n v="607.51"/>
    <n v="5783.61"/>
    <n v="4252.57"/>
    <x v="2525"/>
    <n v="0.26472047734892223"/>
    <x v="9"/>
  </r>
  <r>
    <n v="103445"/>
    <d v="2025-10-09T00:00:00"/>
    <x v="13"/>
    <x v="3"/>
    <x v="6"/>
    <s v="Accessories"/>
    <n v="15"/>
    <n v="117.21"/>
    <n v="70.510000000000005"/>
    <n v="1758.15"/>
    <n v="1057.6500000000001"/>
    <x v="2526"/>
    <n v="0.39843016807439635"/>
    <x v="9"/>
  </r>
  <r>
    <n v="102860"/>
    <d v="2025-10-09T00:00:00"/>
    <x v="11"/>
    <x v="0"/>
    <x v="0"/>
    <s v="Electronics"/>
    <n v="5"/>
    <n v="316.3"/>
    <n v="230.69"/>
    <n v="1581.5"/>
    <n v="1153.45"/>
    <x v="2527"/>
    <n v="0.27066076509642739"/>
    <x v="9"/>
  </r>
  <r>
    <n v="104841"/>
    <d v="2025-10-09T00:00:00"/>
    <x v="13"/>
    <x v="3"/>
    <x v="1"/>
    <s v="Electronics"/>
    <n v="5"/>
    <n v="489.59"/>
    <n v="296.85000000000002"/>
    <n v="2447.9499999999998"/>
    <n v="1484.25"/>
    <x v="2528"/>
    <n v="0.39367634142854219"/>
    <x v="9"/>
  </r>
  <r>
    <n v="103385"/>
    <d v="2025-10-10T00:00:00"/>
    <x v="4"/>
    <x v="0"/>
    <x v="0"/>
    <s v="Electronics"/>
    <n v="10"/>
    <n v="332.72"/>
    <n v="221.67"/>
    <n v="3327.2"/>
    <n v="2216.6999999999998"/>
    <x v="2529"/>
    <n v="0.33376412599182498"/>
    <x v="9"/>
  </r>
  <r>
    <n v="102208"/>
    <d v="2025-10-10T00:00:00"/>
    <x v="13"/>
    <x v="3"/>
    <x v="2"/>
    <s v="Wearables"/>
    <n v="15"/>
    <n v="202.81"/>
    <n v="135.96"/>
    <n v="3042.15"/>
    <n v="2039.4"/>
    <x v="2530"/>
    <n v="0.32961885508604111"/>
    <x v="9"/>
  </r>
  <r>
    <n v="102260"/>
    <d v="2025-10-10T00:00:00"/>
    <x v="15"/>
    <x v="2"/>
    <x v="3"/>
    <s v="Electronics"/>
    <n v="12"/>
    <n v="604.48"/>
    <n v="428.93"/>
    <n v="7253.76"/>
    <n v="5147.16"/>
    <x v="2531"/>
    <n v="0.29041490206458448"/>
    <x v="9"/>
  </r>
  <r>
    <n v="103900"/>
    <d v="2025-10-10T00:00:00"/>
    <x v="5"/>
    <x v="1"/>
    <x v="7"/>
    <s v="Accessories"/>
    <n v="11"/>
    <n v="74.930000000000007"/>
    <n v="37.04"/>
    <n v="824.23"/>
    <n v="407.44"/>
    <x v="2532"/>
    <n v="0.50567196049646335"/>
    <x v="9"/>
  </r>
  <r>
    <n v="102112"/>
    <d v="2025-10-10T00:00:00"/>
    <x v="4"/>
    <x v="0"/>
    <x v="5"/>
    <s v="Electronics"/>
    <n v="6"/>
    <n v="918.17"/>
    <n v="622.80999999999995"/>
    <n v="5509.02"/>
    <n v="3736.86"/>
    <x v="2533"/>
    <n v="0.32168334839953389"/>
    <x v="9"/>
  </r>
  <r>
    <n v="102791"/>
    <d v="2025-10-10T00:00:00"/>
    <x v="2"/>
    <x v="1"/>
    <x v="2"/>
    <s v="Wearables"/>
    <n v="3"/>
    <n v="213.76"/>
    <n v="132.86000000000001"/>
    <n v="641.28"/>
    <n v="398.58"/>
    <x v="2534"/>
    <n v="0.37846182634730541"/>
    <x v="9"/>
  </r>
  <r>
    <n v="102610"/>
    <d v="2025-10-10T00:00:00"/>
    <x v="0"/>
    <x v="0"/>
    <x v="4"/>
    <s v="Accessories"/>
    <n v="6"/>
    <n v="48.67"/>
    <n v="21.55"/>
    <n v="292.02"/>
    <n v="129.30000000000001"/>
    <x v="2535"/>
    <n v="0.55722210807478934"/>
    <x v="9"/>
  </r>
  <r>
    <n v="101464"/>
    <d v="2025-10-10T00:00:00"/>
    <x v="1"/>
    <x v="1"/>
    <x v="7"/>
    <s v="Accessories"/>
    <n v="10"/>
    <n v="69.33"/>
    <n v="38.78"/>
    <n v="693.3"/>
    <n v="387.8"/>
    <x v="2536"/>
    <n v="0.44064618491273616"/>
    <x v="9"/>
  </r>
  <r>
    <n v="102453"/>
    <d v="2025-10-10T00:00:00"/>
    <x v="9"/>
    <x v="2"/>
    <x v="7"/>
    <s v="Accessories"/>
    <n v="9"/>
    <n v="70.459999999999994"/>
    <n v="40.51"/>
    <n v="634.14"/>
    <n v="364.59"/>
    <x v="2537"/>
    <n v="0.42506386602327567"/>
    <x v="9"/>
  </r>
  <r>
    <n v="101868"/>
    <d v="2025-10-10T00:00:00"/>
    <x v="0"/>
    <x v="0"/>
    <x v="7"/>
    <s v="Accessories"/>
    <n v="8"/>
    <n v="73.459999999999994"/>
    <n v="39.68"/>
    <n v="587.67999999999995"/>
    <n v="317.44"/>
    <x v="2538"/>
    <n v="0.45984209093384149"/>
    <x v="9"/>
  </r>
  <r>
    <n v="104268"/>
    <d v="2025-10-10T00:00:00"/>
    <x v="12"/>
    <x v="0"/>
    <x v="4"/>
    <s v="Accessories"/>
    <n v="13"/>
    <n v="43.33"/>
    <n v="24.53"/>
    <n v="563.29"/>
    <n v="318.89"/>
    <x v="2539"/>
    <n v="0.43387952919455341"/>
    <x v="9"/>
  </r>
  <r>
    <n v="101965"/>
    <d v="2025-10-11T00:00:00"/>
    <x v="7"/>
    <x v="2"/>
    <x v="2"/>
    <s v="Wearables"/>
    <n v="11"/>
    <n v="238.48"/>
    <n v="130.13999999999999"/>
    <n v="2623.28"/>
    <n v="1431.54"/>
    <x v="2540"/>
    <n v="0.45429386112042947"/>
    <x v="9"/>
  </r>
  <r>
    <n v="103523"/>
    <d v="2025-10-11T00:00:00"/>
    <x v="12"/>
    <x v="0"/>
    <x v="5"/>
    <s v="Electronics"/>
    <n v="12"/>
    <n v="968.92"/>
    <n v="644.13"/>
    <n v="11627.04"/>
    <n v="7729.56"/>
    <x v="2541"/>
    <n v="0.33520827312884449"/>
    <x v="9"/>
  </r>
  <r>
    <n v="102801"/>
    <d v="2025-10-11T00:00:00"/>
    <x v="5"/>
    <x v="1"/>
    <x v="4"/>
    <s v="Accessories"/>
    <n v="13"/>
    <n v="46.35"/>
    <n v="24.15"/>
    <n v="602.54999999999995"/>
    <n v="313.95"/>
    <x v="2542"/>
    <n v="0.47896440129449835"/>
    <x v="9"/>
  </r>
  <r>
    <n v="102199"/>
    <d v="2025-10-12T00:00:00"/>
    <x v="15"/>
    <x v="2"/>
    <x v="6"/>
    <s v="Accessories"/>
    <n v="5"/>
    <n v="108.75"/>
    <n v="72.86"/>
    <n v="543.75"/>
    <n v="364.3"/>
    <x v="2543"/>
    <n v="0.33002298850574713"/>
    <x v="9"/>
  </r>
  <r>
    <n v="104543"/>
    <d v="2025-10-12T00:00:00"/>
    <x v="8"/>
    <x v="0"/>
    <x v="0"/>
    <s v="Electronics"/>
    <n v="8"/>
    <n v="325.67"/>
    <n v="232.56"/>
    <n v="2605.36"/>
    <n v="1860.48"/>
    <x v="2544"/>
    <n v="0.28590290785150613"/>
    <x v="9"/>
  </r>
  <r>
    <n v="102723"/>
    <d v="2025-10-12T00:00:00"/>
    <x v="5"/>
    <x v="1"/>
    <x v="3"/>
    <s v="Electronics"/>
    <n v="2"/>
    <n v="714.13"/>
    <n v="414.67"/>
    <n v="1428.26"/>
    <n v="829.34"/>
    <x v="2545"/>
    <n v="0.41933541512049627"/>
    <x v="9"/>
  </r>
  <r>
    <n v="101988"/>
    <d v="2025-10-12T00:00:00"/>
    <x v="10"/>
    <x v="2"/>
    <x v="5"/>
    <s v="Electronics"/>
    <n v="14"/>
    <n v="919.44"/>
    <n v="602.37"/>
    <n v="12872.16"/>
    <n v="8433.18"/>
    <x v="2546"/>
    <n v="0.34485121378230227"/>
    <x v="9"/>
  </r>
  <r>
    <n v="104691"/>
    <d v="2025-10-12T00:00:00"/>
    <x v="7"/>
    <x v="2"/>
    <x v="4"/>
    <s v="Accessories"/>
    <n v="5"/>
    <n v="46.05"/>
    <n v="22.27"/>
    <n v="230.25"/>
    <n v="111.35"/>
    <x v="2547"/>
    <n v="0.51639522258414772"/>
    <x v="9"/>
  </r>
  <r>
    <n v="103593"/>
    <d v="2025-10-12T00:00:00"/>
    <x v="7"/>
    <x v="2"/>
    <x v="7"/>
    <s v="Accessories"/>
    <n v="2"/>
    <n v="66.56"/>
    <n v="38.71"/>
    <n v="133.12"/>
    <n v="77.42"/>
    <x v="2548"/>
    <n v="0.41841947115384615"/>
    <x v="9"/>
  </r>
  <r>
    <n v="103124"/>
    <d v="2025-10-12T00:00:00"/>
    <x v="3"/>
    <x v="2"/>
    <x v="4"/>
    <s v="Accessories"/>
    <n v="14"/>
    <n v="46.11"/>
    <n v="23.24"/>
    <n v="645.54"/>
    <n v="325.36"/>
    <x v="2549"/>
    <n v="0.4959878551290392"/>
    <x v="9"/>
  </r>
  <r>
    <n v="104091"/>
    <d v="2025-10-12T00:00:00"/>
    <x v="2"/>
    <x v="1"/>
    <x v="0"/>
    <s v="Electronics"/>
    <n v="15"/>
    <n v="369.51"/>
    <n v="217.04"/>
    <n v="5542.65"/>
    <n v="3255.6"/>
    <x v="2550"/>
    <n v="0.41262753376092659"/>
    <x v="9"/>
  </r>
  <r>
    <n v="103803"/>
    <d v="2025-10-12T00:00:00"/>
    <x v="5"/>
    <x v="1"/>
    <x v="3"/>
    <s v="Electronics"/>
    <n v="13"/>
    <n v="698.8"/>
    <n v="408.82"/>
    <n v="9084.4"/>
    <n v="5314.66"/>
    <x v="2551"/>
    <n v="0.41496851745850027"/>
    <x v="9"/>
  </r>
  <r>
    <n v="100858"/>
    <d v="2025-10-12T00:00:00"/>
    <x v="10"/>
    <x v="2"/>
    <x v="7"/>
    <s v="Accessories"/>
    <n v="7"/>
    <n v="73.16"/>
    <n v="39.36"/>
    <n v="512.12"/>
    <n v="275.52"/>
    <x v="2552"/>
    <n v="0.46200109349371243"/>
    <x v="9"/>
  </r>
  <r>
    <n v="100341"/>
    <d v="2025-10-12T00:00:00"/>
    <x v="10"/>
    <x v="2"/>
    <x v="6"/>
    <s v="Accessories"/>
    <n v="1"/>
    <n v="111.46"/>
    <n v="72.510000000000005"/>
    <n v="111.46"/>
    <n v="72.510000000000005"/>
    <x v="2553"/>
    <n v="0.34945271846402287"/>
    <x v="9"/>
  </r>
  <r>
    <n v="104302"/>
    <d v="2025-10-13T00:00:00"/>
    <x v="13"/>
    <x v="3"/>
    <x v="7"/>
    <s v="Accessories"/>
    <n v="2"/>
    <n v="66.209999999999994"/>
    <n v="38.130000000000003"/>
    <n v="132.41999999999999"/>
    <n v="76.260000000000005"/>
    <x v="2554"/>
    <n v="0.42410512007249651"/>
    <x v="9"/>
  </r>
  <r>
    <n v="104804"/>
    <d v="2025-10-13T00:00:00"/>
    <x v="6"/>
    <x v="0"/>
    <x v="3"/>
    <s v="Electronics"/>
    <n v="15"/>
    <n v="653.53"/>
    <n v="436.1"/>
    <n v="9802.9500000000007"/>
    <n v="6541.5"/>
    <x v="2555"/>
    <n v="0.33270087065628207"/>
    <x v="9"/>
  </r>
  <r>
    <n v="103791"/>
    <d v="2025-10-13T00:00:00"/>
    <x v="4"/>
    <x v="0"/>
    <x v="7"/>
    <s v="Accessories"/>
    <n v="13"/>
    <n v="72.38"/>
    <n v="36.28"/>
    <n v="940.94"/>
    <n v="471.64"/>
    <x v="2556"/>
    <n v="0.49875656258634987"/>
    <x v="9"/>
  </r>
  <r>
    <n v="104797"/>
    <d v="2025-10-13T00:00:00"/>
    <x v="4"/>
    <x v="0"/>
    <x v="4"/>
    <s v="Accessories"/>
    <n v="8"/>
    <n v="42.36"/>
    <n v="22.44"/>
    <n v="338.88"/>
    <n v="179.52"/>
    <x v="2557"/>
    <n v="0.47025495750708213"/>
    <x v="9"/>
  </r>
  <r>
    <n v="104314"/>
    <d v="2025-10-13T00:00:00"/>
    <x v="14"/>
    <x v="3"/>
    <x v="6"/>
    <s v="Accessories"/>
    <n v="13"/>
    <n v="130.41"/>
    <n v="68.98"/>
    <n v="1695.33"/>
    <n v="896.74"/>
    <x v="2558"/>
    <n v="0.47105283337167392"/>
    <x v="9"/>
  </r>
  <r>
    <n v="102985"/>
    <d v="2025-10-13T00:00:00"/>
    <x v="10"/>
    <x v="2"/>
    <x v="3"/>
    <s v="Electronics"/>
    <n v="2"/>
    <n v="628.22"/>
    <n v="413.45"/>
    <n v="1256.44"/>
    <n v="826.9"/>
    <x v="2559"/>
    <n v="0.34187068224507344"/>
    <x v="9"/>
  </r>
  <r>
    <n v="102129"/>
    <d v="2025-10-13T00:00:00"/>
    <x v="14"/>
    <x v="3"/>
    <x v="3"/>
    <s v="Electronics"/>
    <n v="13"/>
    <n v="681.95"/>
    <n v="443.8"/>
    <n v="8865.35"/>
    <n v="5769.4"/>
    <x v="2560"/>
    <n v="0.34921915096414702"/>
    <x v="9"/>
  </r>
  <r>
    <n v="104325"/>
    <d v="2025-10-13T00:00:00"/>
    <x v="2"/>
    <x v="1"/>
    <x v="3"/>
    <s v="Electronics"/>
    <n v="14"/>
    <n v="678.42"/>
    <n v="452.39"/>
    <n v="9497.8799999999992"/>
    <n v="6333.46"/>
    <x v="2561"/>
    <n v="0.33317119188703159"/>
    <x v="9"/>
  </r>
  <r>
    <n v="100249"/>
    <d v="2025-10-13T00:00:00"/>
    <x v="13"/>
    <x v="3"/>
    <x v="6"/>
    <s v="Accessories"/>
    <n v="13"/>
    <n v="114.19"/>
    <n v="65.33"/>
    <n v="1484.47"/>
    <n v="849.29"/>
    <x v="2562"/>
    <n v="0.42788335230755764"/>
    <x v="9"/>
  </r>
  <r>
    <n v="101696"/>
    <d v="2025-10-13T00:00:00"/>
    <x v="11"/>
    <x v="0"/>
    <x v="7"/>
    <s v="Accessories"/>
    <n v="13"/>
    <n v="72.81"/>
    <n v="35.74"/>
    <n v="946.53"/>
    <n v="464.62"/>
    <x v="2563"/>
    <n v="0.5091333608020876"/>
    <x v="9"/>
  </r>
  <r>
    <n v="103888"/>
    <d v="2025-10-13T00:00:00"/>
    <x v="1"/>
    <x v="1"/>
    <x v="4"/>
    <s v="Accessories"/>
    <n v="12"/>
    <n v="49.2"/>
    <n v="23.13"/>
    <n v="590.4"/>
    <n v="277.56"/>
    <x v="2564"/>
    <n v="0.52987804878048783"/>
    <x v="9"/>
  </r>
  <r>
    <n v="103944"/>
    <d v="2025-10-13T00:00:00"/>
    <x v="9"/>
    <x v="2"/>
    <x v="6"/>
    <s v="Accessories"/>
    <n v="9"/>
    <n v="116.48"/>
    <n v="73.55"/>
    <n v="1048.32"/>
    <n v="661.95"/>
    <x v="2565"/>
    <n v="0.36856112637362631"/>
    <x v="9"/>
  </r>
  <r>
    <n v="102423"/>
    <d v="2025-10-13T00:00:00"/>
    <x v="5"/>
    <x v="1"/>
    <x v="4"/>
    <s v="Accessories"/>
    <n v="3"/>
    <n v="49.03"/>
    <n v="21.65"/>
    <n v="147.09"/>
    <n v="64.95"/>
    <x v="2566"/>
    <n v="0.55843361207424025"/>
    <x v="9"/>
  </r>
  <r>
    <n v="103669"/>
    <d v="2025-10-14T00:00:00"/>
    <x v="11"/>
    <x v="0"/>
    <x v="4"/>
    <s v="Accessories"/>
    <n v="11"/>
    <n v="42.36"/>
    <n v="21.7"/>
    <n v="465.96"/>
    <n v="238.7"/>
    <x v="2567"/>
    <n v="0.48772426817752595"/>
    <x v="9"/>
  </r>
  <r>
    <n v="101946"/>
    <d v="2025-10-14T00:00:00"/>
    <x v="9"/>
    <x v="2"/>
    <x v="2"/>
    <s v="Wearables"/>
    <n v="1"/>
    <n v="225.4"/>
    <n v="144.19"/>
    <n v="225.4"/>
    <n v="144.19"/>
    <x v="2568"/>
    <n v="0.36029281277728487"/>
    <x v="9"/>
  </r>
  <r>
    <n v="103544"/>
    <d v="2025-10-14T00:00:00"/>
    <x v="9"/>
    <x v="2"/>
    <x v="3"/>
    <s v="Electronics"/>
    <n v="3"/>
    <n v="660.24"/>
    <n v="461.77"/>
    <n v="1980.72"/>
    <n v="1385.31"/>
    <x v="2569"/>
    <n v="0.30060281109899434"/>
    <x v="9"/>
  </r>
  <r>
    <n v="100777"/>
    <d v="2025-10-14T00:00:00"/>
    <x v="4"/>
    <x v="0"/>
    <x v="5"/>
    <s v="Electronics"/>
    <n v="7"/>
    <n v="936.04"/>
    <n v="683.75"/>
    <n v="6552.28"/>
    <n v="4786.25"/>
    <x v="2570"/>
    <n v="0.26952907995384812"/>
    <x v="9"/>
  </r>
  <r>
    <n v="102319"/>
    <d v="2025-10-14T00:00:00"/>
    <x v="15"/>
    <x v="2"/>
    <x v="7"/>
    <s v="Accessories"/>
    <n v="3"/>
    <n v="71.849999999999994"/>
    <n v="38.18"/>
    <n v="215.55"/>
    <n v="114.54"/>
    <x v="2571"/>
    <n v="0.46861517049408491"/>
    <x v="9"/>
  </r>
  <r>
    <n v="102268"/>
    <d v="2025-10-14T00:00:00"/>
    <x v="2"/>
    <x v="1"/>
    <x v="5"/>
    <s v="Electronics"/>
    <n v="6"/>
    <n v="854.84"/>
    <n v="652.07000000000005"/>
    <n v="5129.04"/>
    <n v="3912.42"/>
    <x v="2572"/>
    <n v="0.23720228346825134"/>
    <x v="9"/>
  </r>
  <r>
    <n v="100830"/>
    <d v="2025-10-15T00:00:00"/>
    <x v="3"/>
    <x v="2"/>
    <x v="0"/>
    <s v="Electronics"/>
    <n v="7"/>
    <n v="338.61"/>
    <n v="238.34"/>
    <n v="2370.27"/>
    <n v="1668.38"/>
    <x v="2573"/>
    <n v="0.29612238268214164"/>
    <x v="9"/>
  </r>
  <r>
    <n v="100749"/>
    <d v="2025-10-15T00:00:00"/>
    <x v="13"/>
    <x v="3"/>
    <x v="5"/>
    <s v="Electronics"/>
    <n v="11"/>
    <n v="973.78"/>
    <n v="638.19000000000005"/>
    <n v="10711.58"/>
    <n v="7020.09"/>
    <x v="2574"/>
    <n v="0.34462609624350465"/>
    <x v="9"/>
  </r>
  <r>
    <n v="100275"/>
    <d v="2025-10-15T00:00:00"/>
    <x v="15"/>
    <x v="2"/>
    <x v="4"/>
    <s v="Accessories"/>
    <n v="3"/>
    <n v="47.4"/>
    <n v="24.22"/>
    <n v="142.19999999999999"/>
    <n v="72.66"/>
    <x v="2575"/>
    <n v="0.48902953586497888"/>
    <x v="9"/>
  </r>
  <r>
    <n v="104759"/>
    <d v="2025-10-15T00:00:00"/>
    <x v="7"/>
    <x v="2"/>
    <x v="4"/>
    <s v="Accessories"/>
    <n v="1"/>
    <n v="49.8"/>
    <n v="22.12"/>
    <n v="49.8"/>
    <n v="22.12"/>
    <x v="2576"/>
    <n v="0.55582329317269075"/>
    <x v="9"/>
  </r>
  <r>
    <n v="101783"/>
    <d v="2025-10-15T00:00:00"/>
    <x v="10"/>
    <x v="2"/>
    <x v="2"/>
    <s v="Wearables"/>
    <n v="1"/>
    <n v="241.11"/>
    <n v="132.47999999999999"/>
    <n v="241.11"/>
    <n v="132.47999999999999"/>
    <x v="2577"/>
    <n v="0.45054124673385598"/>
    <x v="9"/>
  </r>
  <r>
    <n v="104493"/>
    <d v="2025-10-15T00:00:00"/>
    <x v="10"/>
    <x v="2"/>
    <x v="1"/>
    <s v="Electronics"/>
    <n v="11"/>
    <n v="476.84"/>
    <n v="327.91"/>
    <n v="5245.24"/>
    <n v="3607.01"/>
    <x v="25"/>
    <n v="0.31232698599110809"/>
    <x v="9"/>
  </r>
  <r>
    <n v="102299"/>
    <d v="2025-10-15T00:00:00"/>
    <x v="12"/>
    <x v="0"/>
    <x v="4"/>
    <s v="Accessories"/>
    <n v="8"/>
    <n v="44.97"/>
    <n v="22.45"/>
    <n v="359.76"/>
    <n v="179.6"/>
    <x v="2578"/>
    <n v="0.50077829664220597"/>
    <x v="9"/>
  </r>
  <r>
    <n v="103582"/>
    <d v="2025-10-15T00:00:00"/>
    <x v="2"/>
    <x v="1"/>
    <x v="4"/>
    <s v="Accessories"/>
    <n v="7"/>
    <n v="48.36"/>
    <n v="22.99"/>
    <n v="338.52"/>
    <n v="160.93"/>
    <x v="2579"/>
    <n v="0.52460711331679066"/>
    <x v="9"/>
  </r>
  <r>
    <n v="101248"/>
    <d v="2025-10-15T00:00:00"/>
    <x v="12"/>
    <x v="0"/>
    <x v="7"/>
    <s v="Accessories"/>
    <n v="12"/>
    <n v="71.11"/>
    <n v="35.700000000000003"/>
    <n v="853.32"/>
    <n v="428.4"/>
    <x v="2580"/>
    <n v="0.49796090563915069"/>
    <x v="9"/>
  </r>
  <r>
    <n v="100338"/>
    <d v="2025-10-15T00:00:00"/>
    <x v="5"/>
    <x v="1"/>
    <x v="1"/>
    <s v="Electronics"/>
    <n v="3"/>
    <n v="432.63"/>
    <n v="328.7"/>
    <n v="1297.8900000000001"/>
    <n v="986.1"/>
    <x v="2581"/>
    <n v="0.24022837066315331"/>
    <x v="9"/>
  </r>
  <r>
    <n v="100789"/>
    <d v="2025-10-15T00:00:00"/>
    <x v="3"/>
    <x v="2"/>
    <x v="3"/>
    <s v="Electronics"/>
    <n v="12"/>
    <n v="594.30999999999995"/>
    <n v="457.95"/>
    <n v="7131.72"/>
    <n v="5495.4"/>
    <x v="2582"/>
    <n v="0.22944254681900025"/>
    <x v="9"/>
  </r>
  <r>
    <n v="101084"/>
    <d v="2025-10-16T00:00:00"/>
    <x v="14"/>
    <x v="3"/>
    <x v="7"/>
    <s v="Accessories"/>
    <n v="4"/>
    <n v="72.099999999999994"/>
    <n v="38.5"/>
    <n v="288.39999999999998"/>
    <n v="154"/>
    <x v="2583"/>
    <n v="0.46601941747572811"/>
    <x v="9"/>
  </r>
  <r>
    <n v="102401"/>
    <d v="2025-10-16T00:00:00"/>
    <x v="7"/>
    <x v="2"/>
    <x v="2"/>
    <s v="Wearables"/>
    <n v="5"/>
    <n v="204.32"/>
    <n v="145.66999999999999"/>
    <n v="1021.6"/>
    <n v="728.35"/>
    <x v="2584"/>
    <n v="0.28704972592012529"/>
    <x v="9"/>
  </r>
  <r>
    <n v="100990"/>
    <d v="2025-10-16T00:00:00"/>
    <x v="5"/>
    <x v="1"/>
    <x v="3"/>
    <s v="Electronics"/>
    <n v="2"/>
    <n v="687.34"/>
    <n v="431.61"/>
    <n v="1374.68"/>
    <n v="863.22"/>
    <x v="2585"/>
    <n v="0.37205749701748769"/>
    <x v="9"/>
  </r>
  <r>
    <n v="100059"/>
    <d v="2025-10-16T00:00:00"/>
    <x v="4"/>
    <x v="0"/>
    <x v="1"/>
    <s v="Electronics"/>
    <n v="13"/>
    <n v="460.06"/>
    <n v="306.27999999999997"/>
    <n v="5980.78"/>
    <n v="3981.64"/>
    <x v="2586"/>
    <n v="0.33426074859800897"/>
    <x v="9"/>
  </r>
  <r>
    <n v="104348"/>
    <d v="2025-10-17T00:00:00"/>
    <x v="10"/>
    <x v="2"/>
    <x v="0"/>
    <s v="Electronics"/>
    <n v="4"/>
    <n v="362.24"/>
    <n v="225.28"/>
    <n v="1448.96"/>
    <n v="901.12"/>
    <x v="2587"/>
    <n v="0.37809187279151946"/>
    <x v="9"/>
  </r>
  <r>
    <n v="103644"/>
    <d v="2025-10-17T00:00:00"/>
    <x v="15"/>
    <x v="2"/>
    <x v="2"/>
    <s v="Wearables"/>
    <n v="1"/>
    <n v="215.97"/>
    <n v="142.56"/>
    <n v="215.97"/>
    <n v="142.56"/>
    <x v="2588"/>
    <n v="0.33990832060008336"/>
    <x v="9"/>
  </r>
  <r>
    <n v="104021"/>
    <d v="2025-10-17T00:00:00"/>
    <x v="7"/>
    <x v="2"/>
    <x v="0"/>
    <s v="Electronics"/>
    <n v="6"/>
    <n v="357.72"/>
    <n v="218.14"/>
    <n v="2146.3200000000002"/>
    <n v="1308.8399999999999"/>
    <x v="2589"/>
    <n v="0.39019344738901945"/>
    <x v="9"/>
  </r>
  <r>
    <n v="102924"/>
    <d v="2025-10-17T00:00:00"/>
    <x v="12"/>
    <x v="0"/>
    <x v="2"/>
    <s v="Wearables"/>
    <n v="3"/>
    <n v="219.49"/>
    <n v="138.35"/>
    <n v="658.47"/>
    <n v="415.05"/>
    <x v="2590"/>
    <n v="0.3696751560435555"/>
    <x v="9"/>
  </r>
  <r>
    <n v="103466"/>
    <d v="2025-10-17T00:00:00"/>
    <x v="2"/>
    <x v="1"/>
    <x v="0"/>
    <s v="Electronics"/>
    <n v="12"/>
    <n v="337.7"/>
    <n v="223.71"/>
    <n v="4052.4"/>
    <n v="2684.52"/>
    <x v="2591"/>
    <n v="0.33754811963281023"/>
    <x v="9"/>
  </r>
  <r>
    <n v="101279"/>
    <d v="2025-10-18T00:00:00"/>
    <x v="8"/>
    <x v="0"/>
    <x v="3"/>
    <s v="Electronics"/>
    <n v="8"/>
    <n v="667.95"/>
    <n v="407.73"/>
    <n v="5343.6"/>
    <n v="3261.84"/>
    <x v="2592"/>
    <n v="0.3895800583876039"/>
    <x v="9"/>
  </r>
  <r>
    <n v="101421"/>
    <d v="2025-10-18T00:00:00"/>
    <x v="8"/>
    <x v="0"/>
    <x v="4"/>
    <s v="Accessories"/>
    <n v="5"/>
    <n v="43.13"/>
    <n v="23.47"/>
    <n v="215.65"/>
    <n v="117.35"/>
    <x v="2593"/>
    <n v="0.45583120797588689"/>
    <x v="9"/>
  </r>
  <r>
    <n v="103945"/>
    <d v="2025-10-18T00:00:00"/>
    <x v="6"/>
    <x v="0"/>
    <x v="5"/>
    <s v="Electronics"/>
    <n v="15"/>
    <n v="893.79"/>
    <n v="664.2"/>
    <n v="13406.85"/>
    <n v="9963"/>
    <x v="2594"/>
    <n v="0.25687241969590174"/>
    <x v="9"/>
  </r>
  <r>
    <n v="103694"/>
    <d v="2025-10-18T00:00:00"/>
    <x v="12"/>
    <x v="0"/>
    <x v="0"/>
    <s v="Electronics"/>
    <n v="5"/>
    <n v="322.54000000000002"/>
    <n v="236.26"/>
    <n v="1612.7"/>
    <n v="1181.3"/>
    <x v="2595"/>
    <n v="0.26750170521485711"/>
    <x v="9"/>
  </r>
  <r>
    <n v="103474"/>
    <d v="2025-10-18T00:00:00"/>
    <x v="1"/>
    <x v="1"/>
    <x v="7"/>
    <s v="Accessories"/>
    <n v="13"/>
    <n v="64.53"/>
    <n v="40.56"/>
    <n v="838.89"/>
    <n v="527.28"/>
    <x v="2596"/>
    <n v="0.37145513714551376"/>
    <x v="9"/>
  </r>
  <r>
    <n v="104104"/>
    <d v="2025-10-18T00:00:00"/>
    <x v="11"/>
    <x v="0"/>
    <x v="7"/>
    <s v="Accessories"/>
    <n v="10"/>
    <n v="69.489999999999995"/>
    <n v="38.590000000000003"/>
    <n v="694.9"/>
    <n v="385.9"/>
    <x v="2597"/>
    <n v="0.44466829759677651"/>
    <x v="9"/>
  </r>
  <r>
    <n v="101976"/>
    <d v="2025-10-18T00:00:00"/>
    <x v="14"/>
    <x v="3"/>
    <x v="0"/>
    <s v="Electronics"/>
    <n v="12"/>
    <n v="361.66"/>
    <n v="243.49"/>
    <n v="4339.92"/>
    <n v="2921.88"/>
    <x v="2598"/>
    <n v="0.32674335010783606"/>
    <x v="9"/>
  </r>
  <r>
    <n v="102636"/>
    <d v="2025-10-19T00:00:00"/>
    <x v="2"/>
    <x v="1"/>
    <x v="0"/>
    <s v="Electronics"/>
    <n v="1"/>
    <n v="349.79"/>
    <n v="241.45"/>
    <n v="349.79"/>
    <n v="241.45"/>
    <x v="2599"/>
    <n v="0.30972869435947292"/>
    <x v="9"/>
  </r>
  <r>
    <n v="104862"/>
    <d v="2025-10-19T00:00:00"/>
    <x v="1"/>
    <x v="1"/>
    <x v="7"/>
    <s v="Accessories"/>
    <n v="6"/>
    <n v="77.5"/>
    <n v="36.700000000000003"/>
    <n v="465"/>
    <n v="220.2"/>
    <x v="2600"/>
    <n v="0.52645161290322584"/>
    <x v="9"/>
  </r>
  <r>
    <n v="101539"/>
    <d v="2025-10-19T00:00:00"/>
    <x v="11"/>
    <x v="0"/>
    <x v="2"/>
    <s v="Wearables"/>
    <n v="1"/>
    <n v="229.06"/>
    <n v="133.13"/>
    <n v="229.06"/>
    <n v="133.13"/>
    <x v="2601"/>
    <n v="0.41879856806077015"/>
    <x v="9"/>
  </r>
  <r>
    <n v="102048"/>
    <d v="2025-10-19T00:00:00"/>
    <x v="5"/>
    <x v="1"/>
    <x v="2"/>
    <s v="Wearables"/>
    <n v="11"/>
    <n v="202.93"/>
    <n v="128.38"/>
    <n v="2232.23"/>
    <n v="1412.18"/>
    <x v="2602"/>
    <n v="0.36736805795101757"/>
    <x v="9"/>
  </r>
  <r>
    <n v="102454"/>
    <d v="2025-10-19T00:00:00"/>
    <x v="9"/>
    <x v="2"/>
    <x v="3"/>
    <s v="Electronics"/>
    <n v="12"/>
    <n v="661.9"/>
    <n v="426.23"/>
    <n v="7942.8"/>
    <n v="5114.76"/>
    <x v="2603"/>
    <n v="0.35605076295512916"/>
    <x v="9"/>
  </r>
  <r>
    <n v="103693"/>
    <d v="2025-10-19T00:00:00"/>
    <x v="2"/>
    <x v="1"/>
    <x v="1"/>
    <s v="Electronics"/>
    <n v="6"/>
    <n v="457.77"/>
    <n v="306.88"/>
    <n v="2746.62"/>
    <n v="1841.28"/>
    <x v="2604"/>
    <n v="0.32961967800423791"/>
    <x v="9"/>
  </r>
  <r>
    <n v="104060"/>
    <d v="2025-10-19T00:00:00"/>
    <x v="13"/>
    <x v="3"/>
    <x v="1"/>
    <s v="Electronics"/>
    <n v="4"/>
    <n v="477.22"/>
    <n v="314.18"/>
    <n v="1908.88"/>
    <n v="1256.72"/>
    <x v="2605"/>
    <n v="0.34164536272578688"/>
    <x v="9"/>
  </r>
  <r>
    <n v="104917"/>
    <d v="2025-10-19T00:00:00"/>
    <x v="15"/>
    <x v="2"/>
    <x v="0"/>
    <s v="Electronics"/>
    <n v="8"/>
    <n v="321.56"/>
    <n v="218.1"/>
    <n v="2572.48"/>
    <n v="1744.8"/>
    <x v="2606"/>
    <n v="0.32174399800970271"/>
    <x v="9"/>
  </r>
  <r>
    <n v="100281"/>
    <d v="2025-10-20T00:00:00"/>
    <x v="14"/>
    <x v="3"/>
    <x v="0"/>
    <s v="Electronics"/>
    <n v="11"/>
    <n v="332.13"/>
    <n v="237.11"/>
    <n v="3653.43"/>
    <n v="2608.21"/>
    <x v="2607"/>
    <n v="0.28609279498991352"/>
    <x v="9"/>
  </r>
  <r>
    <n v="101755"/>
    <d v="2025-10-20T00:00:00"/>
    <x v="14"/>
    <x v="3"/>
    <x v="0"/>
    <s v="Electronics"/>
    <n v="9"/>
    <n v="364.41"/>
    <n v="232.41"/>
    <n v="3279.69"/>
    <n v="2091.69"/>
    <x v="2608"/>
    <n v="0.36222935704289122"/>
    <x v="9"/>
  </r>
  <r>
    <n v="104281"/>
    <d v="2025-10-20T00:00:00"/>
    <x v="4"/>
    <x v="0"/>
    <x v="3"/>
    <s v="Electronics"/>
    <n v="3"/>
    <n v="625.73"/>
    <n v="422.84"/>
    <n v="1877.19"/>
    <n v="1268.52"/>
    <x v="2609"/>
    <n v="0.32424528151119497"/>
    <x v="9"/>
  </r>
  <r>
    <n v="100620"/>
    <d v="2025-10-20T00:00:00"/>
    <x v="5"/>
    <x v="1"/>
    <x v="3"/>
    <s v="Electronics"/>
    <n v="4"/>
    <n v="681.35"/>
    <n v="457.92"/>
    <n v="2725.4"/>
    <n v="1831.68"/>
    <x v="2610"/>
    <n v="0.32792250678799439"/>
    <x v="9"/>
  </r>
  <r>
    <n v="103957"/>
    <d v="2025-10-20T00:00:00"/>
    <x v="13"/>
    <x v="3"/>
    <x v="2"/>
    <s v="Wearables"/>
    <n v="12"/>
    <n v="209.13"/>
    <n v="143.44999999999999"/>
    <n v="2509.56"/>
    <n v="1721.4"/>
    <x v="2611"/>
    <n v="0.31406302300004779"/>
    <x v="9"/>
  </r>
  <r>
    <n v="101591"/>
    <d v="2025-10-20T00:00:00"/>
    <x v="2"/>
    <x v="1"/>
    <x v="2"/>
    <s v="Wearables"/>
    <n v="4"/>
    <n v="221.78"/>
    <n v="138.71"/>
    <n v="887.12"/>
    <n v="554.84"/>
    <x v="2612"/>
    <n v="0.37456037514654156"/>
    <x v="9"/>
  </r>
  <r>
    <n v="101584"/>
    <d v="2025-10-20T00:00:00"/>
    <x v="15"/>
    <x v="2"/>
    <x v="3"/>
    <s v="Electronics"/>
    <n v="4"/>
    <n v="670.14"/>
    <n v="437.76"/>
    <n v="2680.56"/>
    <n v="1751.04"/>
    <x v="2613"/>
    <n v="0.34676336287939835"/>
    <x v="9"/>
  </r>
  <r>
    <n v="104440"/>
    <d v="2025-10-20T00:00:00"/>
    <x v="6"/>
    <x v="0"/>
    <x v="7"/>
    <s v="Accessories"/>
    <n v="4"/>
    <n v="69.069999999999993"/>
    <n v="37.4"/>
    <n v="276.27999999999997"/>
    <n v="149.6"/>
    <x v="2614"/>
    <n v="0.45852034168235123"/>
    <x v="9"/>
  </r>
  <r>
    <n v="102958"/>
    <d v="2025-10-20T00:00:00"/>
    <x v="13"/>
    <x v="3"/>
    <x v="5"/>
    <s v="Electronics"/>
    <n v="11"/>
    <n v="843.59"/>
    <n v="665.67"/>
    <n v="9279.49"/>
    <n v="7322.37"/>
    <x v="2615"/>
    <n v="0.21090814258111168"/>
    <x v="9"/>
  </r>
  <r>
    <n v="102778"/>
    <d v="2025-10-20T00:00:00"/>
    <x v="4"/>
    <x v="0"/>
    <x v="5"/>
    <s v="Electronics"/>
    <n v="2"/>
    <n v="970.01"/>
    <n v="651.16"/>
    <n v="1940.02"/>
    <n v="1302.32"/>
    <x v="2616"/>
    <n v="0.32870795146441795"/>
    <x v="9"/>
  </r>
  <r>
    <n v="102990"/>
    <d v="2025-10-20T00:00:00"/>
    <x v="13"/>
    <x v="3"/>
    <x v="4"/>
    <s v="Accessories"/>
    <n v="12"/>
    <n v="41.46"/>
    <n v="23.95"/>
    <n v="497.52"/>
    <n v="287.39999999999998"/>
    <x v="2617"/>
    <n v="0.42233478051133627"/>
    <x v="9"/>
  </r>
  <r>
    <n v="101342"/>
    <d v="2025-10-20T00:00:00"/>
    <x v="9"/>
    <x v="2"/>
    <x v="3"/>
    <s v="Electronics"/>
    <n v="10"/>
    <n v="637.12"/>
    <n v="416.39"/>
    <n v="6371.2"/>
    <n v="4163.8999999999996"/>
    <x v="2618"/>
    <n v="0.34644964841788051"/>
    <x v="9"/>
  </r>
  <r>
    <n v="101989"/>
    <d v="2025-10-20T00:00:00"/>
    <x v="3"/>
    <x v="2"/>
    <x v="2"/>
    <s v="Wearables"/>
    <n v="14"/>
    <n v="217.72"/>
    <n v="139.07"/>
    <n v="3048.08"/>
    <n v="1946.98"/>
    <x v="2619"/>
    <n v="0.36124379937534445"/>
    <x v="9"/>
  </r>
  <r>
    <n v="100998"/>
    <d v="2025-10-20T00:00:00"/>
    <x v="0"/>
    <x v="0"/>
    <x v="7"/>
    <s v="Accessories"/>
    <n v="5"/>
    <n v="63.77"/>
    <n v="38.82"/>
    <n v="318.85000000000002"/>
    <n v="194.1"/>
    <x v="2620"/>
    <n v="0.39124980398306419"/>
    <x v="9"/>
  </r>
  <r>
    <n v="104968"/>
    <d v="2025-10-20T00:00:00"/>
    <x v="5"/>
    <x v="1"/>
    <x v="6"/>
    <s v="Accessories"/>
    <n v="14"/>
    <n v="119.52"/>
    <n v="72.58"/>
    <n v="1673.28"/>
    <n v="1016.12"/>
    <x v="2621"/>
    <n v="0.3927376171352075"/>
    <x v="9"/>
  </r>
  <r>
    <n v="103729"/>
    <d v="2025-10-21T00:00:00"/>
    <x v="6"/>
    <x v="0"/>
    <x v="3"/>
    <s v="Electronics"/>
    <n v="6"/>
    <n v="693.85"/>
    <n v="461.99"/>
    <n v="4163.1000000000004"/>
    <n v="2771.94"/>
    <x v="2622"/>
    <n v="0.33416444476471863"/>
    <x v="9"/>
  </r>
  <r>
    <n v="102269"/>
    <d v="2025-10-21T00:00:00"/>
    <x v="4"/>
    <x v="0"/>
    <x v="6"/>
    <s v="Accessories"/>
    <n v="5"/>
    <n v="131.69999999999999"/>
    <n v="65.16"/>
    <n v="658.5"/>
    <n v="325.8"/>
    <x v="2623"/>
    <n v="0.5052391799544419"/>
    <x v="9"/>
  </r>
  <r>
    <n v="104120"/>
    <d v="2025-10-21T00:00:00"/>
    <x v="2"/>
    <x v="1"/>
    <x v="2"/>
    <s v="Wearables"/>
    <n v="5"/>
    <n v="221.43"/>
    <n v="128.86000000000001"/>
    <n v="1107.1500000000001"/>
    <n v="644.29999999999995"/>
    <x v="2624"/>
    <n v="0.41805536738472665"/>
    <x v="9"/>
  </r>
  <r>
    <n v="100340"/>
    <d v="2025-10-21T00:00:00"/>
    <x v="0"/>
    <x v="0"/>
    <x v="4"/>
    <s v="Accessories"/>
    <n v="15"/>
    <n v="44.72"/>
    <n v="23.65"/>
    <n v="670.8"/>
    <n v="354.75"/>
    <x v="2625"/>
    <n v="0.47115384615384615"/>
    <x v="9"/>
  </r>
  <r>
    <n v="101617"/>
    <d v="2025-10-21T00:00:00"/>
    <x v="14"/>
    <x v="3"/>
    <x v="6"/>
    <s v="Accessories"/>
    <n v="4"/>
    <n v="108.94"/>
    <n v="73.319999999999993"/>
    <n v="435.76"/>
    <n v="293.27999999999997"/>
    <x v="2626"/>
    <n v="0.32696897374701678"/>
    <x v="9"/>
  </r>
  <r>
    <n v="103527"/>
    <d v="2025-10-21T00:00:00"/>
    <x v="14"/>
    <x v="3"/>
    <x v="4"/>
    <s v="Accessories"/>
    <n v="3"/>
    <n v="44.9"/>
    <n v="23.47"/>
    <n v="134.69999999999999"/>
    <n v="70.41"/>
    <x v="2627"/>
    <n v="0.47728285077950999"/>
    <x v="9"/>
  </r>
  <r>
    <n v="103958"/>
    <d v="2025-10-21T00:00:00"/>
    <x v="10"/>
    <x v="2"/>
    <x v="5"/>
    <s v="Electronics"/>
    <n v="13"/>
    <n v="932.38"/>
    <n v="669.92"/>
    <n v="12120.94"/>
    <n v="8708.9599999999991"/>
    <x v="2628"/>
    <n v="0.28149466955533164"/>
    <x v="9"/>
  </r>
  <r>
    <n v="103547"/>
    <d v="2025-10-21T00:00:00"/>
    <x v="0"/>
    <x v="0"/>
    <x v="4"/>
    <s v="Accessories"/>
    <n v="3"/>
    <n v="41.4"/>
    <n v="22.29"/>
    <n v="124.2"/>
    <n v="66.87"/>
    <x v="2629"/>
    <n v="0.46159420289855069"/>
    <x v="9"/>
  </r>
  <r>
    <n v="103996"/>
    <d v="2025-10-21T00:00:00"/>
    <x v="15"/>
    <x v="2"/>
    <x v="7"/>
    <s v="Accessories"/>
    <n v="7"/>
    <n v="66.7"/>
    <n v="37.69"/>
    <n v="466.9"/>
    <n v="263.83"/>
    <x v="2630"/>
    <n v="0.43493253373313345"/>
    <x v="9"/>
  </r>
  <r>
    <n v="100332"/>
    <d v="2025-10-21T00:00:00"/>
    <x v="5"/>
    <x v="1"/>
    <x v="0"/>
    <s v="Electronics"/>
    <n v="1"/>
    <n v="389.15"/>
    <n v="217.06"/>
    <n v="389.15"/>
    <n v="217.06"/>
    <x v="2631"/>
    <n v="0.44222022356417828"/>
    <x v="9"/>
  </r>
  <r>
    <n v="102567"/>
    <d v="2025-10-21T00:00:00"/>
    <x v="4"/>
    <x v="0"/>
    <x v="4"/>
    <s v="Accessories"/>
    <n v="13"/>
    <n v="46.16"/>
    <n v="22.36"/>
    <n v="600.08000000000004"/>
    <n v="290.68"/>
    <x v="2632"/>
    <n v="0.51559792027729634"/>
    <x v="9"/>
  </r>
  <r>
    <n v="100811"/>
    <d v="2025-10-22T00:00:00"/>
    <x v="14"/>
    <x v="3"/>
    <x v="1"/>
    <s v="Electronics"/>
    <n v="8"/>
    <n v="476.21"/>
    <n v="332.71"/>
    <n v="3809.68"/>
    <n v="2661.68"/>
    <x v="2633"/>
    <n v="0.30133764515654859"/>
    <x v="9"/>
  </r>
  <r>
    <n v="103096"/>
    <d v="2025-10-22T00:00:00"/>
    <x v="2"/>
    <x v="1"/>
    <x v="6"/>
    <s v="Accessories"/>
    <n v="4"/>
    <n v="118.64"/>
    <n v="73.349999999999994"/>
    <n v="474.56"/>
    <n v="293.39999999999998"/>
    <x v="2634"/>
    <n v="0.38174308833445725"/>
    <x v="9"/>
  </r>
  <r>
    <n v="104266"/>
    <d v="2025-10-22T00:00:00"/>
    <x v="3"/>
    <x v="2"/>
    <x v="4"/>
    <s v="Accessories"/>
    <n v="1"/>
    <n v="47.51"/>
    <n v="23.01"/>
    <n v="47.51"/>
    <n v="23.01"/>
    <x v="2635"/>
    <n v="0.51568090928225629"/>
    <x v="9"/>
  </r>
  <r>
    <n v="104492"/>
    <d v="2025-10-22T00:00:00"/>
    <x v="1"/>
    <x v="1"/>
    <x v="6"/>
    <s v="Accessories"/>
    <n v="9"/>
    <n v="128.08000000000001"/>
    <n v="72.27"/>
    <n v="1152.72"/>
    <n v="650.42999999999995"/>
    <x v="2636"/>
    <n v="0.43574328544659591"/>
    <x v="9"/>
  </r>
  <r>
    <n v="101496"/>
    <d v="2025-10-22T00:00:00"/>
    <x v="5"/>
    <x v="1"/>
    <x v="5"/>
    <s v="Electronics"/>
    <n v="12"/>
    <n v="908.93"/>
    <n v="662.39"/>
    <n v="10907.16"/>
    <n v="7948.68"/>
    <x v="2637"/>
    <n v="0.27124200983574087"/>
    <x v="9"/>
  </r>
  <r>
    <n v="103350"/>
    <d v="2025-10-22T00:00:00"/>
    <x v="6"/>
    <x v="0"/>
    <x v="4"/>
    <s v="Accessories"/>
    <n v="8"/>
    <n v="47.49"/>
    <n v="23.96"/>
    <n v="379.92"/>
    <n v="191.68"/>
    <x v="2638"/>
    <n v="0.49547273110128448"/>
    <x v="9"/>
  </r>
  <r>
    <n v="101233"/>
    <d v="2025-10-22T00:00:00"/>
    <x v="4"/>
    <x v="0"/>
    <x v="6"/>
    <s v="Accessories"/>
    <n v="10"/>
    <n v="131.44999999999999"/>
    <n v="70.77"/>
    <n v="1314.5"/>
    <n v="707.7"/>
    <x v="2639"/>
    <n v="0.46162038798022059"/>
    <x v="9"/>
  </r>
  <r>
    <n v="100299"/>
    <d v="2025-10-22T00:00:00"/>
    <x v="5"/>
    <x v="1"/>
    <x v="4"/>
    <s v="Accessories"/>
    <n v="2"/>
    <n v="45.19"/>
    <n v="22.91"/>
    <n v="90.38"/>
    <n v="45.82"/>
    <x v="2640"/>
    <n v="0.4930294312901084"/>
    <x v="9"/>
  </r>
  <r>
    <n v="103500"/>
    <d v="2025-10-22T00:00:00"/>
    <x v="1"/>
    <x v="1"/>
    <x v="0"/>
    <s v="Electronics"/>
    <n v="15"/>
    <n v="383.83"/>
    <n v="236.42"/>
    <n v="5757.45"/>
    <n v="3546.3"/>
    <x v="2641"/>
    <n v="0.3840502305708256"/>
    <x v="9"/>
  </r>
  <r>
    <n v="102482"/>
    <d v="2025-10-22T00:00:00"/>
    <x v="14"/>
    <x v="3"/>
    <x v="6"/>
    <s v="Accessories"/>
    <n v="7"/>
    <n v="133.87"/>
    <n v="72.069999999999993"/>
    <n v="937.09"/>
    <n v="504.49"/>
    <x v="2642"/>
    <n v="0.46164189138716666"/>
    <x v="9"/>
  </r>
  <r>
    <n v="103936"/>
    <d v="2025-10-22T00:00:00"/>
    <x v="15"/>
    <x v="2"/>
    <x v="2"/>
    <s v="Wearables"/>
    <n v="5"/>
    <n v="223.88"/>
    <n v="139.21"/>
    <n v="1119.4000000000001"/>
    <n v="696.05"/>
    <x v="2643"/>
    <n v="0.3781936751831339"/>
    <x v="9"/>
  </r>
  <r>
    <n v="100424"/>
    <d v="2025-10-23T00:00:00"/>
    <x v="15"/>
    <x v="2"/>
    <x v="0"/>
    <s v="Electronics"/>
    <n v="4"/>
    <n v="379.03"/>
    <n v="216.68"/>
    <n v="1516.12"/>
    <n v="866.72"/>
    <x v="2644"/>
    <n v="0.42833021132891852"/>
    <x v="9"/>
  </r>
  <r>
    <n v="100775"/>
    <d v="2025-10-23T00:00:00"/>
    <x v="2"/>
    <x v="1"/>
    <x v="0"/>
    <s v="Electronics"/>
    <n v="15"/>
    <n v="358.81"/>
    <n v="229.13"/>
    <n v="5382.15"/>
    <n v="3436.95"/>
    <x v="2645"/>
    <n v="0.36141690588333658"/>
    <x v="9"/>
  </r>
  <r>
    <n v="103139"/>
    <d v="2025-10-23T00:00:00"/>
    <x v="3"/>
    <x v="2"/>
    <x v="1"/>
    <s v="Electronics"/>
    <n v="4"/>
    <n v="453.84"/>
    <n v="311.72000000000003"/>
    <n v="1815.36"/>
    <n v="1246.8800000000001"/>
    <x v="2646"/>
    <n v="0.31315000881367872"/>
    <x v="9"/>
  </r>
  <r>
    <n v="102046"/>
    <d v="2025-10-23T00:00:00"/>
    <x v="1"/>
    <x v="1"/>
    <x v="3"/>
    <s v="Electronics"/>
    <n v="6"/>
    <n v="655.23"/>
    <n v="441.38"/>
    <n v="3931.38"/>
    <n v="2648.28"/>
    <x v="2647"/>
    <n v="0.32637394502693706"/>
    <x v="9"/>
  </r>
  <r>
    <n v="101437"/>
    <d v="2025-10-23T00:00:00"/>
    <x v="0"/>
    <x v="0"/>
    <x v="6"/>
    <s v="Accessories"/>
    <n v="8"/>
    <n v="113.31"/>
    <n v="69.64"/>
    <n v="906.48"/>
    <n v="557.12"/>
    <x v="2648"/>
    <n v="0.38540287706292475"/>
    <x v="9"/>
  </r>
  <r>
    <n v="103351"/>
    <d v="2025-10-23T00:00:00"/>
    <x v="0"/>
    <x v="0"/>
    <x v="3"/>
    <s v="Electronics"/>
    <n v="10"/>
    <n v="727.13"/>
    <n v="462.09"/>
    <n v="7271.3"/>
    <n v="4620.8999999999996"/>
    <x v="2649"/>
    <n v="0.36450153342593489"/>
    <x v="9"/>
  </r>
  <r>
    <n v="103094"/>
    <d v="2025-10-23T00:00:00"/>
    <x v="2"/>
    <x v="1"/>
    <x v="6"/>
    <s v="Accessories"/>
    <n v="2"/>
    <n v="124.93"/>
    <n v="73.540000000000006"/>
    <n v="249.86"/>
    <n v="147.08000000000001"/>
    <x v="2650"/>
    <n v="0.41135035619947169"/>
    <x v="9"/>
  </r>
  <r>
    <n v="103991"/>
    <d v="2025-10-23T00:00:00"/>
    <x v="11"/>
    <x v="0"/>
    <x v="2"/>
    <s v="Wearables"/>
    <n v="14"/>
    <n v="222.93"/>
    <n v="141.30000000000001"/>
    <n v="3121.02"/>
    <n v="1978.2"/>
    <x v="2651"/>
    <n v="0.36616875252321357"/>
    <x v="9"/>
  </r>
  <r>
    <n v="103345"/>
    <d v="2025-10-23T00:00:00"/>
    <x v="10"/>
    <x v="2"/>
    <x v="2"/>
    <s v="Wearables"/>
    <n v="5"/>
    <n v="216.2"/>
    <n v="137.79"/>
    <n v="1081"/>
    <n v="688.95"/>
    <x v="2652"/>
    <n v="0.36267345050878813"/>
    <x v="9"/>
  </r>
  <r>
    <n v="104985"/>
    <d v="2025-10-23T00:00:00"/>
    <x v="7"/>
    <x v="2"/>
    <x v="5"/>
    <s v="Electronics"/>
    <n v="12"/>
    <n v="899.84"/>
    <n v="654.38"/>
    <n v="10798.08"/>
    <n v="7852.56"/>
    <x v="2653"/>
    <n v="0.27278182788051203"/>
    <x v="9"/>
  </r>
  <r>
    <n v="100689"/>
    <d v="2025-10-24T00:00:00"/>
    <x v="5"/>
    <x v="1"/>
    <x v="1"/>
    <s v="Electronics"/>
    <n v="14"/>
    <n v="485.52"/>
    <n v="301.77"/>
    <n v="6797.28"/>
    <n v="4224.78"/>
    <x v="2654"/>
    <n v="0.37846020761245674"/>
    <x v="9"/>
  </r>
  <r>
    <n v="103059"/>
    <d v="2025-10-24T00:00:00"/>
    <x v="0"/>
    <x v="0"/>
    <x v="5"/>
    <s v="Electronics"/>
    <n v="9"/>
    <n v="910.93"/>
    <n v="606.58000000000004"/>
    <n v="8198.3700000000008"/>
    <n v="5459.22"/>
    <x v="2655"/>
    <n v="0.33410909729616989"/>
    <x v="9"/>
  </r>
  <r>
    <n v="101250"/>
    <d v="2025-10-24T00:00:00"/>
    <x v="1"/>
    <x v="1"/>
    <x v="6"/>
    <s v="Accessories"/>
    <n v="7"/>
    <n v="119.61"/>
    <n v="73.62"/>
    <n v="837.27"/>
    <n v="515.34"/>
    <x v="2656"/>
    <n v="0.38449962377727609"/>
    <x v="9"/>
  </r>
  <r>
    <n v="102285"/>
    <d v="2025-10-24T00:00:00"/>
    <x v="11"/>
    <x v="0"/>
    <x v="2"/>
    <s v="Wearables"/>
    <n v="1"/>
    <n v="244.43"/>
    <n v="144.41999999999999"/>
    <n v="244.43"/>
    <n v="144.41999999999999"/>
    <x v="2657"/>
    <n v="0.40915599558155719"/>
    <x v="9"/>
  </r>
  <r>
    <n v="100605"/>
    <d v="2025-10-24T00:00:00"/>
    <x v="12"/>
    <x v="0"/>
    <x v="1"/>
    <s v="Electronics"/>
    <n v="14"/>
    <n v="415.94"/>
    <n v="317.35000000000002"/>
    <n v="5823.16"/>
    <n v="4442.8999999999996"/>
    <x v="2658"/>
    <n v="0.23702937923739006"/>
    <x v="9"/>
  </r>
  <r>
    <n v="102221"/>
    <d v="2025-10-24T00:00:00"/>
    <x v="1"/>
    <x v="1"/>
    <x v="4"/>
    <s v="Accessories"/>
    <n v="11"/>
    <n v="41"/>
    <n v="24.39"/>
    <n v="451"/>
    <n v="268.29000000000002"/>
    <x v="2659"/>
    <n v="0.40512195121951217"/>
    <x v="9"/>
  </r>
  <r>
    <n v="103113"/>
    <d v="2025-10-24T00:00:00"/>
    <x v="2"/>
    <x v="1"/>
    <x v="7"/>
    <s v="Accessories"/>
    <n v="14"/>
    <n v="67.989999999999995"/>
    <n v="35.67"/>
    <n v="951.86"/>
    <n v="499.38"/>
    <x v="2660"/>
    <n v="0.47536402412119433"/>
    <x v="9"/>
  </r>
  <r>
    <n v="100320"/>
    <d v="2025-10-24T00:00:00"/>
    <x v="4"/>
    <x v="0"/>
    <x v="2"/>
    <s v="Wearables"/>
    <n v="2"/>
    <n v="226.99"/>
    <n v="140.65"/>
    <n v="453.98"/>
    <n v="281.3"/>
    <x v="2661"/>
    <n v="0.38036917925899821"/>
    <x v="9"/>
  </r>
  <r>
    <n v="102108"/>
    <d v="2025-10-24T00:00:00"/>
    <x v="14"/>
    <x v="3"/>
    <x v="4"/>
    <s v="Accessories"/>
    <n v="11"/>
    <n v="43.17"/>
    <n v="24.49"/>
    <n v="474.87"/>
    <n v="269.39"/>
    <x v="2662"/>
    <n v="0.43270789900393797"/>
    <x v="9"/>
  </r>
  <r>
    <n v="101155"/>
    <d v="2025-10-24T00:00:00"/>
    <x v="2"/>
    <x v="1"/>
    <x v="4"/>
    <s v="Accessories"/>
    <n v="7"/>
    <n v="50.24"/>
    <n v="23.07"/>
    <n v="351.68"/>
    <n v="161.49"/>
    <x v="2663"/>
    <n v="0.54080414012738853"/>
    <x v="9"/>
  </r>
  <r>
    <n v="101697"/>
    <d v="2025-10-24T00:00:00"/>
    <x v="8"/>
    <x v="0"/>
    <x v="0"/>
    <s v="Electronics"/>
    <n v="4"/>
    <n v="355.18"/>
    <n v="228.59"/>
    <n v="1420.72"/>
    <n v="914.36"/>
    <x v="2664"/>
    <n v="0.35641083394335266"/>
    <x v="9"/>
  </r>
  <r>
    <n v="100472"/>
    <d v="2025-10-25T00:00:00"/>
    <x v="13"/>
    <x v="3"/>
    <x v="5"/>
    <s v="Electronics"/>
    <n v="15"/>
    <n v="928.74"/>
    <n v="654.59"/>
    <n v="13931.1"/>
    <n v="9818.85"/>
    <x v="2665"/>
    <n v="0.29518487413054245"/>
    <x v="9"/>
  </r>
  <r>
    <n v="104343"/>
    <d v="2025-10-25T00:00:00"/>
    <x v="5"/>
    <x v="1"/>
    <x v="2"/>
    <s v="Wearables"/>
    <n v="11"/>
    <n v="215.13"/>
    <n v="131.29"/>
    <n v="2366.4299999999998"/>
    <n v="1444.19"/>
    <x v="2666"/>
    <n v="0.38971784502393897"/>
    <x v="9"/>
  </r>
  <r>
    <n v="104357"/>
    <d v="2025-10-25T00:00:00"/>
    <x v="11"/>
    <x v="0"/>
    <x v="0"/>
    <s v="Electronics"/>
    <n v="10"/>
    <n v="327.81"/>
    <n v="221.29"/>
    <n v="3278.1"/>
    <n v="2212.9"/>
    <x v="2667"/>
    <n v="0.32494432750678742"/>
    <x v="9"/>
  </r>
  <r>
    <n v="101467"/>
    <d v="2025-10-25T00:00:00"/>
    <x v="13"/>
    <x v="3"/>
    <x v="3"/>
    <s v="Electronics"/>
    <n v="11"/>
    <n v="655.5"/>
    <n v="457.08"/>
    <n v="7210.5"/>
    <n v="5027.88"/>
    <x v="2668"/>
    <n v="0.30270022883295195"/>
    <x v="9"/>
  </r>
  <r>
    <n v="103251"/>
    <d v="2025-10-25T00:00:00"/>
    <x v="15"/>
    <x v="2"/>
    <x v="6"/>
    <s v="Accessories"/>
    <n v="11"/>
    <n v="124.73"/>
    <n v="64.19"/>
    <n v="1372.03"/>
    <n v="706.09"/>
    <x v="2669"/>
    <n v="0.48536839573478713"/>
    <x v="9"/>
  </r>
  <r>
    <n v="102386"/>
    <d v="2025-10-25T00:00:00"/>
    <x v="7"/>
    <x v="2"/>
    <x v="4"/>
    <s v="Accessories"/>
    <n v="11"/>
    <n v="40.869999999999997"/>
    <n v="24.26"/>
    <n v="449.57"/>
    <n v="266.86"/>
    <x v="2659"/>
    <n v="0.40641057010031806"/>
    <x v="9"/>
  </r>
  <r>
    <n v="102591"/>
    <d v="2025-10-25T00:00:00"/>
    <x v="1"/>
    <x v="1"/>
    <x v="7"/>
    <s v="Accessories"/>
    <n v="8"/>
    <n v="78.09"/>
    <n v="35.47"/>
    <n v="624.72"/>
    <n v="283.76"/>
    <x v="2670"/>
    <n v="0.54578050966833147"/>
    <x v="9"/>
  </r>
  <r>
    <n v="102415"/>
    <d v="2025-10-25T00:00:00"/>
    <x v="7"/>
    <x v="2"/>
    <x v="3"/>
    <s v="Electronics"/>
    <n v="11"/>
    <n v="696.35"/>
    <n v="420.46"/>
    <n v="7659.85"/>
    <n v="4625.0600000000004"/>
    <x v="2671"/>
    <n v="0.39619444244991742"/>
    <x v="9"/>
  </r>
  <r>
    <n v="104536"/>
    <d v="2025-10-26T00:00:00"/>
    <x v="10"/>
    <x v="2"/>
    <x v="0"/>
    <s v="Electronics"/>
    <n v="7"/>
    <n v="357.13"/>
    <n v="247.44"/>
    <n v="2499.91"/>
    <n v="1732.08"/>
    <x v="2672"/>
    <n v="0.30714305715005741"/>
    <x v="9"/>
  </r>
  <r>
    <n v="103773"/>
    <d v="2025-10-26T00:00:00"/>
    <x v="9"/>
    <x v="2"/>
    <x v="6"/>
    <s v="Accessories"/>
    <n v="7"/>
    <n v="127.7"/>
    <n v="73.75"/>
    <n v="893.9"/>
    <n v="516.25"/>
    <x v="2673"/>
    <n v="0.42247454972592013"/>
    <x v="9"/>
  </r>
  <r>
    <n v="103850"/>
    <d v="2025-10-26T00:00:00"/>
    <x v="8"/>
    <x v="0"/>
    <x v="5"/>
    <s v="Electronics"/>
    <n v="1"/>
    <n v="863.06"/>
    <n v="663.26"/>
    <n v="863.06"/>
    <n v="663.26"/>
    <x v="2674"/>
    <n v="0.23150186545547236"/>
    <x v="9"/>
  </r>
  <r>
    <n v="102242"/>
    <d v="2025-10-26T00:00:00"/>
    <x v="0"/>
    <x v="0"/>
    <x v="2"/>
    <s v="Wearables"/>
    <n v="3"/>
    <n v="229.02"/>
    <n v="133.56"/>
    <n v="687.06"/>
    <n v="400.68"/>
    <x v="2675"/>
    <n v="0.41681949174744559"/>
    <x v="9"/>
  </r>
  <r>
    <n v="103546"/>
    <d v="2025-10-26T00:00:00"/>
    <x v="0"/>
    <x v="0"/>
    <x v="2"/>
    <s v="Wearables"/>
    <n v="12"/>
    <n v="225.72"/>
    <n v="143.06"/>
    <n v="2708.64"/>
    <n v="1716.72"/>
    <x v="2676"/>
    <n v="0.36620591883749776"/>
    <x v="9"/>
  </r>
  <r>
    <n v="104910"/>
    <d v="2025-10-26T00:00:00"/>
    <x v="15"/>
    <x v="2"/>
    <x v="4"/>
    <s v="Accessories"/>
    <n v="6"/>
    <n v="49.08"/>
    <n v="23.41"/>
    <n v="294.48"/>
    <n v="140.46"/>
    <x v="2677"/>
    <n v="0.52302363488182557"/>
    <x v="9"/>
  </r>
  <r>
    <n v="100577"/>
    <d v="2025-10-26T00:00:00"/>
    <x v="0"/>
    <x v="0"/>
    <x v="3"/>
    <s v="Electronics"/>
    <n v="2"/>
    <n v="699.49"/>
    <n v="454.07"/>
    <n v="1398.98"/>
    <n v="908.14"/>
    <x v="2678"/>
    <n v="0.35085562338275028"/>
    <x v="9"/>
  </r>
  <r>
    <n v="101929"/>
    <d v="2025-10-27T00:00:00"/>
    <x v="2"/>
    <x v="1"/>
    <x v="5"/>
    <s v="Electronics"/>
    <n v="1"/>
    <n v="953.49"/>
    <n v="672.85"/>
    <n v="953.49"/>
    <n v="672.85"/>
    <x v="2679"/>
    <n v="0.2943292535842012"/>
    <x v="9"/>
  </r>
  <r>
    <n v="101852"/>
    <d v="2025-10-27T00:00:00"/>
    <x v="1"/>
    <x v="1"/>
    <x v="2"/>
    <s v="Wearables"/>
    <n v="7"/>
    <n v="226.93"/>
    <n v="136.44999999999999"/>
    <n v="1588.51"/>
    <n v="955.15"/>
    <x v="2680"/>
    <n v="0.39871325959546999"/>
    <x v="9"/>
  </r>
  <r>
    <n v="104392"/>
    <d v="2025-10-27T00:00:00"/>
    <x v="3"/>
    <x v="2"/>
    <x v="3"/>
    <s v="Electronics"/>
    <n v="6"/>
    <n v="600"/>
    <n v="448.96"/>
    <n v="3600"/>
    <n v="2693.76"/>
    <x v="2681"/>
    <n v="0.25173333333333325"/>
    <x v="9"/>
  </r>
  <r>
    <n v="101100"/>
    <d v="2025-10-27T00:00:00"/>
    <x v="15"/>
    <x v="2"/>
    <x v="6"/>
    <s v="Accessories"/>
    <n v="6"/>
    <n v="128.27000000000001"/>
    <n v="73.760000000000005"/>
    <n v="769.62"/>
    <n v="442.56"/>
    <x v="2682"/>
    <n v="0.42496296873781869"/>
    <x v="9"/>
  </r>
  <r>
    <n v="100511"/>
    <d v="2025-10-27T00:00:00"/>
    <x v="2"/>
    <x v="1"/>
    <x v="0"/>
    <s v="Electronics"/>
    <n v="12"/>
    <n v="331.07"/>
    <n v="225.2"/>
    <n v="3972.84"/>
    <n v="2702.4"/>
    <x v="2683"/>
    <n v="0.31978131512973085"/>
    <x v="9"/>
  </r>
  <r>
    <n v="102855"/>
    <d v="2025-10-27T00:00:00"/>
    <x v="6"/>
    <x v="0"/>
    <x v="2"/>
    <s v="Wearables"/>
    <n v="13"/>
    <n v="238.82"/>
    <n v="144.49"/>
    <n v="3104.66"/>
    <n v="1878.37"/>
    <x v="2684"/>
    <n v="0.39498366970940457"/>
    <x v="9"/>
  </r>
  <r>
    <n v="103401"/>
    <d v="2025-10-27T00:00:00"/>
    <x v="0"/>
    <x v="0"/>
    <x v="0"/>
    <s v="Electronics"/>
    <n v="10"/>
    <n v="389.42"/>
    <n v="237.17"/>
    <n v="3894.2"/>
    <n v="2371.6999999999998"/>
    <x v="2685"/>
    <n v="0.39096605207744856"/>
    <x v="9"/>
  </r>
  <r>
    <n v="104906"/>
    <d v="2025-10-27T00:00:00"/>
    <x v="4"/>
    <x v="0"/>
    <x v="2"/>
    <s v="Wearables"/>
    <n v="13"/>
    <n v="221.7"/>
    <n v="130.36000000000001"/>
    <n v="2882.1"/>
    <n v="1694.68"/>
    <x v="2686"/>
    <n v="0.41199819576003605"/>
    <x v="9"/>
  </r>
  <r>
    <n v="100197"/>
    <d v="2025-10-27T00:00:00"/>
    <x v="5"/>
    <x v="1"/>
    <x v="2"/>
    <s v="Wearables"/>
    <n v="12"/>
    <n v="232.46"/>
    <n v="143.94999999999999"/>
    <n v="2789.52"/>
    <n v="1727.4"/>
    <x v="2687"/>
    <n v="0.38075367805213794"/>
    <x v="9"/>
  </r>
  <r>
    <n v="103919"/>
    <d v="2025-10-28T00:00:00"/>
    <x v="2"/>
    <x v="1"/>
    <x v="4"/>
    <s v="Accessories"/>
    <n v="4"/>
    <n v="50.16"/>
    <n v="21.83"/>
    <n v="200.64"/>
    <n v="87.32"/>
    <x v="2688"/>
    <n v="0.56479266347687396"/>
    <x v="9"/>
  </r>
  <r>
    <n v="100080"/>
    <d v="2025-10-28T00:00:00"/>
    <x v="6"/>
    <x v="0"/>
    <x v="0"/>
    <s v="Electronics"/>
    <n v="14"/>
    <n v="337.74"/>
    <n v="240.72"/>
    <n v="4728.3599999999997"/>
    <n v="3370.08"/>
    <x v="2689"/>
    <n v="0.28726239118848818"/>
    <x v="9"/>
  </r>
  <r>
    <n v="101255"/>
    <d v="2025-10-28T00:00:00"/>
    <x v="2"/>
    <x v="1"/>
    <x v="0"/>
    <s v="Electronics"/>
    <n v="5"/>
    <n v="316.93"/>
    <n v="226.09"/>
    <n v="1584.65"/>
    <n v="1130.45"/>
    <x v="2690"/>
    <n v="0.28662480673965862"/>
    <x v="9"/>
  </r>
  <r>
    <n v="102488"/>
    <d v="2025-10-28T00:00:00"/>
    <x v="13"/>
    <x v="3"/>
    <x v="3"/>
    <s v="Electronics"/>
    <n v="10"/>
    <n v="722.97"/>
    <n v="453.84"/>
    <n v="7229.7"/>
    <n v="4538.3999999999996"/>
    <x v="2691"/>
    <n v="0.37225611021204202"/>
    <x v="9"/>
  </r>
  <r>
    <n v="104846"/>
    <d v="2025-10-28T00:00:00"/>
    <x v="15"/>
    <x v="2"/>
    <x v="6"/>
    <s v="Accessories"/>
    <n v="2"/>
    <n v="115.07"/>
    <n v="67.59"/>
    <n v="230.14"/>
    <n v="135.18"/>
    <x v="2692"/>
    <n v="0.41261840618753798"/>
    <x v="9"/>
  </r>
  <r>
    <n v="103808"/>
    <d v="2025-10-28T00:00:00"/>
    <x v="7"/>
    <x v="2"/>
    <x v="0"/>
    <s v="Electronics"/>
    <n v="7"/>
    <n v="374.84"/>
    <n v="219.77"/>
    <n v="2623.88"/>
    <n v="1538.39"/>
    <x v="2693"/>
    <n v="0.41369651051115142"/>
    <x v="9"/>
  </r>
  <r>
    <n v="102042"/>
    <d v="2025-10-29T00:00:00"/>
    <x v="15"/>
    <x v="2"/>
    <x v="0"/>
    <s v="Electronics"/>
    <n v="15"/>
    <n v="364.56"/>
    <n v="241.61"/>
    <n v="5468.4"/>
    <n v="3624.15"/>
    <x v="2694"/>
    <n v="0.33725587008997143"/>
    <x v="9"/>
  </r>
  <r>
    <n v="104687"/>
    <d v="2025-10-29T00:00:00"/>
    <x v="6"/>
    <x v="0"/>
    <x v="3"/>
    <s v="Electronics"/>
    <n v="13"/>
    <n v="680.9"/>
    <n v="416.4"/>
    <n v="8851.7000000000007"/>
    <n v="5413.2"/>
    <x v="2695"/>
    <n v="0.38845645469231904"/>
    <x v="9"/>
  </r>
  <r>
    <n v="102514"/>
    <d v="2025-10-29T00:00:00"/>
    <x v="10"/>
    <x v="2"/>
    <x v="4"/>
    <s v="Accessories"/>
    <n v="1"/>
    <n v="50.33"/>
    <n v="21.93"/>
    <n v="50.33"/>
    <n v="21.93"/>
    <x v="2696"/>
    <n v="0.56427577985297039"/>
    <x v="9"/>
  </r>
  <r>
    <n v="101851"/>
    <d v="2025-10-29T00:00:00"/>
    <x v="8"/>
    <x v="0"/>
    <x v="6"/>
    <s v="Accessories"/>
    <n v="7"/>
    <n v="128.19999999999999"/>
    <n v="72.38"/>
    <n v="897.4"/>
    <n v="506.66"/>
    <x v="2697"/>
    <n v="0.43541341653666144"/>
    <x v="9"/>
  </r>
  <r>
    <n v="103431"/>
    <d v="2025-10-29T00:00:00"/>
    <x v="3"/>
    <x v="2"/>
    <x v="4"/>
    <s v="Accessories"/>
    <n v="14"/>
    <n v="44.99"/>
    <n v="22.22"/>
    <n v="629.86"/>
    <n v="311.08"/>
    <x v="2698"/>
    <n v="0.50611246943765287"/>
    <x v="9"/>
  </r>
  <r>
    <n v="103648"/>
    <d v="2025-10-29T00:00:00"/>
    <x v="7"/>
    <x v="2"/>
    <x v="6"/>
    <s v="Accessories"/>
    <n v="15"/>
    <n v="134.33000000000001"/>
    <n v="73.39"/>
    <n v="2014.95"/>
    <n v="1100.8499999999999"/>
    <x v="2699"/>
    <n v="0.45365889972455897"/>
    <x v="9"/>
  </r>
  <r>
    <n v="103435"/>
    <d v="2025-10-29T00:00:00"/>
    <x v="2"/>
    <x v="1"/>
    <x v="7"/>
    <s v="Accessories"/>
    <n v="6"/>
    <n v="70.930000000000007"/>
    <n v="39.99"/>
    <n v="425.58"/>
    <n v="239.94"/>
    <x v="2700"/>
    <n v="0.43620470886789792"/>
    <x v="9"/>
  </r>
  <r>
    <n v="104713"/>
    <d v="2025-10-29T00:00:00"/>
    <x v="8"/>
    <x v="0"/>
    <x v="6"/>
    <s v="Accessories"/>
    <n v="13"/>
    <n v="109.38"/>
    <n v="68.78"/>
    <n v="1421.94"/>
    <n v="894.14"/>
    <x v="2701"/>
    <n v="0.37118303163283967"/>
    <x v="9"/>
  </r>
  <r>
    <n v="102325"/>
    <d v="2025-10-29T00:00:00"/>
    <x v="2"/>
    <x v="1"/>
    <x v="6"/>
    <s v="Accessories"/>
    <n v="14"/>
    <n v="109.93"/>
    <n v="73.709999999999994"/>
    <n v="1539.02"/>
    <n v="1031.94"/>
    <x v="2702"/>
    <n v="0.32948239788956607"/>
    <x v="9"/>
  </r>
  <r>
    <n v="102334"/>
    <d v="2025-10-29T00:00:00"/>
    <x v="2"/>
    <x v="1"/>
    <x v="0"/>
    <s v="Electronics"/>
    <n v="3"/>
    <n v="387.49"/>
    <n v="240.71"/>
    <n v="1162.47"/>
    <n v="722.13"/>
    <x v="2703"/>
    <n v="0.37879687217734653"/>
    <x v="9"/>
  </r>
  <r>
    <n v="104042"/>
    <d v="2025-10-29T00:00:00"/>
    <x v="8"/>
    <x v="0"/>
    <x v="6"/>
    <s v="Accessories"/>
    <n v="14"/>
    <n v="128.91999999999999"/>
    <n v="73.2"/>
    <n v="1804.88"/>
    <n v="1024.8"/>
    <x v="2704"/>
    <n v="0.43220601923673602"/>
    <x v="9"/>
  </r>
  <r>
    <n v="103956"/>
    <d v="2025-10-29T00:00:00"/>
    <x v="13"/>
    <x v="3"/>
    <x v="5"/>
    <s v="Electronics"/>
    <n v="2"/>
    <n v="838.86"/>
    <n v="648.79"/>
    <n v="1677.72"/>
    <n v="1297.58"/>
    <x v="2705"/>
    <n v="0.22658131273394852"/>
    <x v="9"/>
  </r>
  <r>
    <n v="100302"/>
    <d v="2025-10-29T00:00:00"/>
    <x v="10"/>
    <x v="2"/>
    <x v="1"/>
    <s v="Electronics"/>
    <n v="4"/>
    <n v="444.2"/>
    <n v="333.27"/>
    <n v="1776.8"/>
    <n v="1333.08"/>
    <x v="2706"/>
    <n v="0.24972985141828008"/>
    <x v="9"/>
  </r>
  <r>
    <n v="101739"/>
    <d v="2025-10-29T00:00:00"/>
    <x v="7"/>
    <x v="2"/>
    <x v="2"/>
    <s v="Wearables"/>
    <n v="10"/>
    <n v="244.2"/>
    <n v="142.63"/>
    <n v="2442"/>
    <n v="1426.3"/>
    <x v="2707"/>
    <n v="0.41592956592956593"/>
    <x v="9"/>
  </r>
  <r>
    <n v="103835"/>
    <d v="2025-10-29T00:00:00"/>
    <x v="9"/>
    <x v="2"/>
    <x v="4"/>
    <s v="Accessories"/>
    <n v="12"/>
    <n v="40.64"/>
    <n v="24.41"/>
    <n v="487.68"/>
    <n v="292.92"/>
    <x v="2708"/>
    <n v="0.3993602362204724"/>
    <x v="9"/>
  </r>
  <r>
    <n v="104882"/>
    <d v="2025-10-30T00:00:00"/>
    <x v="10"/>
    <x v="2"/>
    <x v="6"/>
    <s v="Accessories"/>
    <n v="3"/>
    <n v="121.85"/>
    <n v="65.209999999999994"/>
    <n v="365.55"/>
    <n v="195.63"/>
    <x v="2709"/>
    <n v="0.46483381206401314"/>
    <x v="9"/>
  </r>
  <r>
    <n v="101532"/>
    <d v="2025-10-30T00:00:00"/>
    <x v="5"/>
    <x v="1"/>
    <x v="1"/>
    <s v="Electronics"/>
    <n v="4"/>
    <n v="443"/>
    <n v="315.36"/>
    <n v="1772"/>
    <n v="1261.44"/>
    <x v="2710"/>
    <n v="0.2881264108352144"/>
    <x v="9"/>
  </r>
  <r>
    <n v="101916"/>
    <d v="2025-10-30T00:00:00"/>
    <x v="1"/>
    <x v="1"/>
    <x v="3"/>
    <s v="Electronics"/>
    <n v="5"/>
    <n v="631.05999999999995"/>
    <n v="431.76"/>
    <n v="3155.3"/>
    <n v="2158.8000000000002"/>
    <x v="2711"/>
    <n v="0.31581783031724397"/>
    <x v="9"/>
  </r>
  <r>
    <n v="101633"/>
    <d v="2025-10-30T00:00:00"/>
    <x v="2"/>
    <x v="1"/>
    <x v="6"/>
    <s v="Accessories"/>
    <n v="5"/>
    <n v="115.23"/>
    <n v="65.77"/>
    <n v="576.15"/>
    <n v="328.85"/>
    <x v="2712"/>
    <n v="0.42922849952269371"/>
    <x v="9"/>
  </r>
  <r>
    <n v="104058"/>
    <d v="2025-10-30T00:00:00"/>
    <x v="4"/>
    <x v="0"/>
    <x v="0"/>
    <s v="Electronics"/>
    <n v="3"/>
    <n v="357.62"/>
    <n v="244.81"/>
    <n v="1072.8599999999999"/>
    <n v="734.43"/>
    <x v="2713"/>
    <n v="0.31544656339130922"/>
    <x v="9"/>
  </r>
  <r>
    <n v="104677"/>
    <d v="2025-10-30T00:00:00"/>
    <x v="11"/>
    <x v="0"/>
    <x v="5"/>
    <s v="Electronics"/>
    <n v="3"/>
    <n v="831.3"/>
    <n v="633.89"/>
    <n v="2493.9"/>
    <n v="1901.67"/>
    <x v="2714"/>
    <n v="0.23747143028990736"/>
    <x v="9"/>
  </r>
  <r>
    <n v="102304"/>
    <d v="2025-10-30T00:00:00"/>
    <x v="0"/>
    <x v="0"/>
    <x v="1"/>
    <s v="Electronics"/>
    <n v="13"/>
    <n v="492.7"/>
    <n v="310.87"/>
    <n v="6405.1"/>
    <n v="4041.31"/>
    <x v="2715"/>
    <n v="0.36904810229348495"/>
    <x v="9"/>
  </r>
  <r>
    <n v="103425"/>
    <d v="2025-10-30T00:00:00"/>
    <x v="1"/>
    <x v="1"/>
    <x v="0"/>
    <s v="Electronics"/>
    <n v="2"/>
    <n v="376.25"/>
    <n v="224.96"/>
    <n v="752.5"/>
    <n v="449.92"/>
    <x v="2716"/>
    <n v="0.40209966777408634"/>
    <x v="9"/>
  </r>
  <r>
    <n v="101955"/>
    <d v="2025-10-31T00:00:00"/>
    <x v="14"/>
    <x v="3"/>
    <x v="7"/>
    <s v="Accessories"/>
    <n v="9"/>
    <n v="71.44"/>
    <n v="37.81"/>
    <n v="642.96"/>
    <n v="340.29"/>
    <x v="2717"/>
    <n v="0.4707446808510638"/>
    <x v="9"/>
  </r>
  <r>
    <n v="101805"/>
    <d v="2025-10-31T00:00:00"/>
    <x v="10"/>
    <x v="2"/>
    <x v="0"/>
    <s v="Electronics"/>
    <n v="7"/>
    <n v="320.20999999999998"/>
    <n v="243.09"/>
    <n v="2241.4699999999998"/>
    <n v="1701.63"/>
    <x v="2718"/>
    <n v="0.24084194747197141"/>
    <x v="9"/>
  </r>
  <r>
    <n v="101499"/>
    <d v="2025-10-31T00:00:00"/>
    <x v="7"/>
    <x v="2"/>
    <x v="4"/>
    <s v="Accessories"/>
    <n v="9"/>
    <n v="41.32"/>
    <n v="23.7"/>
    <n v="371.88"/>
    <n v="213.3"/>
    <x v="2719"/>
    <n v="0.42642787996127779"/>
    <x v="9"/>
  </r>
  <r>
    <n v="100167"/>
    <d v="2025-10-31T00:00:00"/>
    <x v="10"/>
    <x v="2"/>
    <x v="2"/>
    <s v="Wearables"/>
    <n v="13"/>
    <n v="199.26"/>
    <n v="146.75"/>
    <n v="2590.38"/>
    <n v="1907.75"/>
    <x v="2720"/>
    <n v="0.263525042657834"/>
    <x v="9"/>
  </r>
  <r>
    <n v="104515"/>
    <d v="2025-10-31T00:00:00"/>
    <x v="10"/>
    <x v="2"/>
    <x v="6"/>
    <s v="Accessories"/>
    <n v="5"/>
    <n v="109.64"/>
    <n v="70.38"/>
    <n v="548.20000000000005"/>
    <n v="351.9"/>
    <x v="2721"/>
    <n v="0.35808099233856266"/>
    <x v="9"/>
  </r>
  <r>
    <n v="100707"/>
    <d v="2025-10-31T00:00:00"/>
    <x v="9"/>
    <x v="2"/>
    <x v="2"/>
    <s v="Wearables"/>
    <n v="6"/>
    <n v="244.4"/>
    <n v="141.99"/>
    <n v="1466.4"/>
    <n v="851.94"/>
    <x v="2722"/>
    <n v="0.41902618657937807"/>
    <x v="9"/>
  </r>
  <r>
    <n v="102734"/>
    <d v="2025-10-31T00:00:00"/>
    <x v="13"/>
    <x v="3"/>
    <x v="7"/>
    <s v="Accessories"/>
    <n v="11"/>
    <n v="69.97"/>
    <n v="37.06"/>
    <n v="769.67"/>
    <n v="407.66"/>
    <x v="2723"/>
    <n v="0.47034443332856934"/>
    <x v="9"/>
  </r>
  <r>
    <n v="101195"/>
    <d v="2025-10-31T00:00:00"/>
    <x v="12"/>
    <x v="0"/>
    <x v="7"/>
    <s v="Accessories"/>
    <n v="10"/>
    <n v="72.92"/>
    <n v="38.659999999999997"/>
    <n v="729.2"/>
    <n v="386.6"/>
    <x v="2724"/>
    <n v="0.46982995063082833"/>
    <x v="9"/>
  </r>
  <r>
    <n v="103046"/>
    <d v="2025-10-31T00:00:00"/>
    <x v="2"/>
    <x v="1"/>
    <x v="5"/>
    <s v="Electronics"/>
    <n v="7"/>
    <n v="841.64"/>
    <n v="647.02"/>
    <n v="5891.48"/>
    <n v="4529.1400000000003"/>
    <x v="2725"/>
    <n v="0.23123900955277779"/>
    <x v="9"/>
  </r>
  <r>
    <n v="104367"/>
    <d v="2025-10-31T00:00:00"/>
    <x v="6"/>
    <x v="0"/>
    <x v="4"/>
    <s v="Accessories"/>
    <n v="10"/>
    <n v="49.98"/>
    <n v="23.52"/>
    <n v="499.8"/>
    <n v="235.2"/>
    <x v="2726"/>
    <n v="0.52941176470588236"/>
    <x v="9"/>
  </r>
  <r>
    <n v="104090"/>
    <d v="2025-10-31T00:00:00"/>
    <x v="4"/>
    <x v="0"/>
    <x v="0"/>
    <s v="Electronics"/>
    <n v="14"/>
    <n v="375.25"/>
    <n v="232.4"/>
    <n v="5253.5"/>
    <n v="3253.6"/>
    <x v="2727"/>
    <n v="0.38067954696868755"/>
    <x v="9"/>
  </r>
  <r>
    <n v="104892"/>
    <d v="2025-11-01T00:00:00"/>
    <x v="0"/>
    <x v="0"/>
    <x v="3"/>
    <s v="Electronics"/>
    <n v="7"/>
    <n v="638.69000000000005"/>
    <n v="431.49"/>
    <n v="4470.83"/>
    <n v="3020.43"/>
    <x v="2728"/>
    <n v="0.32441403497784532"/>
    <x v="10"/>
  </r>
  <r>
    <n v="104418"/>
    <d v="2025-11-01T00:00:00"/>
    <x v="8"/>
    <x v="0"/>
    <x v="5"/>
    <s v="Electronics"/>
    <n v="1"/>
    <n v="921.03"/>
    <n v="602.34"/>
    <n v="921.03"/>
    <n v="602.34"/>
    <x v="2729"/>
    <n v="0.34601478779192857"/>
    <x v="10"/>
  </r>
  <r>
    <n v="103898"/>
    <d v="2025-11-01T00:00:00"/>
    <x v="2"/>
    <x v="1"/>
    <x v="0"/>
    <s v="Electronics"/>
    <n v="15"/>
    <n v="320.06"/>
    <n v="233.41"/>
    <n v="4800.8999999999996"/>
    <n v="3501.15"/>
    <x v="2730"/>
    <n v="0.27073048803349364"/>
    <x v="10"/>
  </r>
  <r>
    <n v="103448"/>
    <d v="2025-11-01T00:00:00"/>
    <x v="5"/>
    <x v="1"/>
    <x v="7"/>
    <s v="Accessories"/>
    <n v="13"/>
    <n v="72.91"/>
    <n v="38.71"/>
    <n v="947.83"/>
    <n v="503.23"/>
    <x v="2731"/>
    <n v="0.46907145796187083"/>
    <x v="10"/>
  </r>
  <r>
    <n v="103355"/>
    <d v="2025-11-01T00:00:00"/>
    <x v="12"/>
    <x v="0"/>
    <x v="5"/>
    <s v="Electronics"/>
    <n v="4"/>
    <n v="866.36"/>
    <n v="606.33000000000004"/>
    <n v="3465.44"/>
    <n v="2425.3200000000002"/>
    <x v="2732"/>
    <n v="0.30014081905905166"/>
    <x v="10"/>
  </r>
  <r>
    <n v="100721"/>
    <d v="2025-11-01T00:00:00"/>
    <x v="13"/>
    <x v="3"/>
    <x v="2"/>
    <s v="Wearables"/>
    <n v="15"/>
    <n v="224.11"/>
    <n v="130.71"/>
    <n v="3361.65"/>
    <n v="1960.65"/>
    <x v="2733"/>
    <n v="0.41675962696889918"/>
    <x v="10"/>
  </r>
  <r>
    <n v="103676"/>
    <d v="2025-11-02T00:00:00"/>
    <x v="12"/>
    <x v="0"/>
    <x v="4"/>
    <s v="Accessories"/>
    <n v="1"/>
    <n v="50.16"/>
    <n v="24.58"/>
    <n v="50.16"/>
    <n v="24.58"/>
    <x v="2734"/>
    <n v="0.50996810207336518"/>
    <x v="10"/>
  </r>
  <r>
    <n v="101986"/>
    <d v="2025-11-02T00:00:00"/>
    <x v="0"/>
    <x v="0"/>
    <x v="1"/>
    <s v="Electronics"/>
    <n v="5"/>
    <n v="454.36"/>
    <n v="332.7"/>
    <n v="2271.8000000000002"/>
    <n v="1663.5"/>
    <x v="2735"/>
    <n v="0.26776124658860823"/>
    <x v="10"/>
  </r>
  <r>
    <n v="102230"/>
    <d v="2025-11-02T00:00:00"/>
    <x v="11"/>
    <x v="0"/>
    <x v="3"/>
    <s v="Electronics"/>
    <n v="7"/>
    <n v="657.39"/>
    <n v="427.36"/>
    <n v="4601.7299999999996"/>
    <n v="2991.52"/>
    <x v="2736"/>
    <n v="0.34991405406227655"/>
    <x v="10"/>
  </r>
  <r>
    <n v="101713"/>
    <d v="2025-11-02T00:00:00"/>
    <x v="5"/>
    <x v="1"/>
    <x v="6"/>
    <s v="Accessories"/>
    <n v="7"/>
    <n v="110.58"/>
    <n v="68.31"/>
    <n v="774.06"/>
    <n v="478.17"/>
    <x v="2737"/>
    <n v="0.38225718936516545"/>
    <x v="10"/>
  </r>
  <r>
    <n v="100352"/>
    <d v="2025-11-03T00:00:00"/>
    <x v="14"/>
    <x v="3"/>
    <x v="3"/>
    <s v="Electronics"/>
    <n v="6"/>
    <n v="595.33000000000004"/>
    <n v="416.58"/>
    <n v="3571.98"/>
    <n v="2499.48"/>
    <x v="2738"/>
    <n v="0.30025364083785461"/>
    <x v="10"/>
  </r>
  <r>
    <n v="100763"/>
    <d v="2025-11-03T00:00:00"/>
    <x v="12"/>
    <x v="0"/>
    <x v="6"/>
    <s v="Accessories"/>
    <n v="9"/>
    <n v="109.6"/>
    <n v="71.36"/>
    <n v="986.4"/>
    <n v="642.24"/>
    <x v="2739"/>
    <n v="0.34890510948905107"/>
    <x v="10"/>
  </r>
  <r>
    <n v="104394"/>
    <d v="2025-11-03T00:00:00"/>
    <x v="12"/>
    <x v="0"/>
    <x v="4"/>
    <s v="Accessories"/>
    <n v="1"/>
    <n v="45.61"/>
    <n v="21.56"/>
    <n v="45.61"/>
    <n v="21.56"/>
    <x v="2740"/>
    <n v="0.52729664547248412"/>
    <x v="10"/>
  </r>
  <r>
    <n v="101046"/>
    <d v="2025-11-03T00:00:00"/>
    <x v="1"/>
    <x v="1"/>
    <x v="0"/>
    <s v="Electronics"/>
    <n v="7"/>
    <n v="338.7"/>
    <n v="235.34"/>
    <n v="2370.9"/>
    <n v="1647.38"/>
    <x v="2741"/>
    <n v="0.30516681428993209"/>
    <x v="10"/>
  </r>
  <r>
    <n v="103860"/>
    <d v="2025-11-03T00:00:00"/>
    <x v="2"/>
    <x v="1"/>
    <x v="7"/>
    <s v="Accessories"/>
    <n v="2"/>
    <n v="75.239999999999995"/>
    <n v="39.06"/>
    <n v="150.47999999999999"/>
    <n v="78.12"/>
    <x v="2742"/>
    <n v="0.48086124401913871"/>
    <x v="10"/>
  </r>
  <r>
    <n v="101238"/>
    <d v="2025-11-03T00:00:00"/>
    <x v="9"/>
    <x v="2"/>
    <x v="2"/>
    <s v="Wearables"/>
    <n v="11"/>
    <n v="237.01"/>
    <n v="137.91999999999999"/>
    <n v="2607.11"/>
    <n v="1517.12"/>
    <x v="2743"/>
    <n v="0.41808362516349529"/>
    <x v="10"/>
  </r>
  <r>
    <n v="102994"/>
    <d v="2025-11-03T00:00:00"/>
    <x v="15"/>
    <x v="2"/>
    <x v="6"/>
    <s v="Accessories"/>
    <n v="13"/>
    <n v="115.82"/>
    <n v="65.78"/>
    <n v="1505.66"/>
    <n v="855.14"/>
    <x v="2744"/>
    <n v="0.43204973234329136"/>
    <x v="10"/>
  </r>
  <r>
    <n v="100594"/>
    <d v="2025-11-04T00:00:00"/>
    <x v="15"/>
    <x v="2"/>
    <x v="2"/>
    <s v="Wearables"/>
    <n v="5"/>
    <n v="231.34"/>
    <n v="129.61000000000001"/>
    <n v="1156.7"/>
    <n v="648.04999999999995"/>
    <x v="2745"/>
    <n v="0.43974237053687221"/>
    <x v="10"/>
  </r>
  <r>
    <n v="102777"/>
    <d v="2025-11-04T00:00:00"/>
    <x v="4"/>
    <x v="0"/>
    <x v="6"/>
    <s v="Accessories"/>
    <n v="7"/>
    <n v="128.9"/>
    <n v="70.97"/>
    <n v="902.3"/>
    <n v="496.79"/>
    <x v="2746"/>
    <n v="0.44941815360744758"/>
    <x v="10"/>
  </r>
  <r>
    <n v="102834"/>
    <d v="2025-11-04T00:00:00"/>
    <x v="4"/>
    <x v="0"/>
    <x v="2"/>
    <s v="Wearables"/>
    <n v="6"/>
    <n v="224.28"/>
    <n v="128.56"/>
    <n v="1345.68"/>
    <n v="771.36"/>
    <x v="2747"/>
    <n v="0.42678794364187622"/>
    <x v="10"/>
  </r>
  <r>
    <n v="100303"/>
    <d v="2025-11-04T00:00:00"/>
    <x v="7"/>
    <x v="2"/>
    <x v="0"/>
    <s v="Electronics"/>
    <n v="10"/>
    <n v="335.9"/>
    <n v="224.16"/>
    <n v="3359"/>
    <n v="2241.6"/>
    <x v="2748"/>
    <n v="0.33265852932420364"/>
    <x v="10"/>
  </r>
  <r>
    <n v="104770"/>
    <d v="2025-11-04T00:00:00"/>
    <x v="10"/>
    <x v="2"/>
    <x v="3"/>
    <s v="Electronics"/>
    <n v="10"/>
    <n v="682.96"/>
    <n v="414.82"/>
    <n v="6829.6"/>
    <n v="4148.2"/>
    <x v="2749"/>
    <n v="0.3926145015813518"/>
    <x v="10"/>
  </r>
  <r>
    <n v="102956"/>
    <d v="2025-11-04T00:00:00"/>
    <x v="1"/>
    <x v="1"/>
    <x v="3"/>
    <s v="Electronics"/>
    <n v="8"/>
    <n v="591.17999999999995"/>
    <n v="451.21"/>
    <n v="4729.4399999999996"/>
    <n v="3609.68"/>
    <x v="2750"/>
    <n v="0.23676376061436447"/>
    <x v="10"/>
  </r>
  <r>
    <n v="102646"/>
    <d v="2025-11-04T00:00:00"/>
    <x v="10"/>
    <x v="2"/>
    <x v="1"/>
    <s v="Electronics"/>
    <n v="14"/>
    <n v="501.61"/>
    <n v="320.8"/>
    <n v="7022.54"/>
    <n v="4491.2"/>
    <x v="2751"/>
    <n v="0.36045932098642375"/>
    <x v="10"/>
  </r>
  <r>
    <n v="100350"/>
    <d v="2025-11-04T00:00:00"/>
    <x v="5"/>
    <x v="1"/>
    <x v="4"/>
    <s v="Accessories"/>
    <n v="12"/>
    <n v="43.33"/>
    <n v="22.79"/>
    <n v="519.96"/>
    <n v="273.48"/>
    <x v="2752"/>
    <n v="0.47403646434341101"/>
    <x v="10"/>
  </r>
  <r>
    <n v="102502"/>
    <d v="2025-11-04T00:00:00"/>
    <x v="2"/>
    <x v="1"/>
    <x v="0"/>
    <s v="Electronics"/>
    <n v="14"/>
    <n v="351.4"/>
    <n v="246.83"/>
    <n v="4919.6000000000004"/>
    <n v="3455.62"/>
    <x v="2753"/>
    <n v="0.29758110415480943"/>
    <x v="10"/>
  </r>
  <r>
    <n v="101799"/>
    <d v="2025-11-04T00:00:00"/>
    <x v="11"/>
    <x v="0"/>
    <x v="6"/>
    <s v="Accessories"/>
    <n v="8"/>
    <n v="118.08"/>
    <n v="64.42"/>
    <n v="944.64"/>
    <n v="515.36"/>
    <x v="2754"/>
    <n v="0.45443766937669372"/>
    <x v="10"/>
  </r>
  <r>
    <n v="102976"/>
    <d v="2025-11-04T00:00:00"/>
    <x v="0"/>
    <x v="0"/>
    <x v="2"/>
    <s v="Wearables"/>
    <n v="10"/>
    <n v="216.03"/>
    <n v="136.22999999999999"/>
    <n v="2160.3000000000002"/>
    <n v="1362.3"/>
    <x v="2755"/>
    <n v="0.36939313984168876"/>
    <x v="10"/>
  </r>
  <r>
    <n v="100301"/>
    <d v="2025-11-05T00:00:00"/>
    <x v="6"/>
    <x v="0"/>
    <x v="5"/>
    <s v="Electronics"/>
    <n v="11"/>
    <n v="835.19"/>
    <n v="670.39"/>
    <n v="9187.09"/>
    <n v="7374.29"/>
    <x v="2756"/>
    <n v="0.19732037021516063"/>
    <x v="10"/>
  </r>
  <r>
    <n v="103745"/>
    <d v="2025-11-05T00:00:00"/>
    <x v="12"/>
    <x v="0"/>
    <x v="1"/>
    <s v="Electronics"/>
    <n v="14"/>
    <n v="500.59"/>
    <n v="291.06"/>
    <n v="7008.26"/>
    <n v="4074.84"/>
    <x v="2757"/>
    <n v="0.41856609201142653"/>
    <x v="10"/>
  </r>
  <r>
    <n v="103882"/>
    <d v="2025-11-05T00:00:00"/>
    <x v="1"/>
    <x v="1"/>
    <x v="4"/>
    <s v="Accessories"/>
    <n v="9"/>
    <n v="46.66"/>
    <n v="23.69"/>
    <n v="419.94"/>
    <n v="213.21"/>
    <x v="2758"/>
    <n v="0.49228461208744106"/>
    <x v="10"/>
  </r>
  <r>
    <n v="104886"/>
    <d v="2025-11-05T00:00:00"/>
    <x v="13"/>
    <x v="3"/>
    <x v="2"/>
    <s v="Wearables"/>
    <n v="11"/>
    <n v="205.99"/>
    <n v="142.44999999999999"/>
    <n v="2265.89"/>
    <n v="1566.95"/>
    <x v="2759"/>
    <n v="0.30846157580465067"/>
    <x v="10"/>
  </r>
  <r>
    <n v="103690"/>
    <d v="2025-11-05T00:00:00"/>
    <x v="0"/>
    <x v="0"/>
    <x v="0"/>
    <s v="Electronics"/>
    <n v="11"/>
    <n v="326.44"/>
    <n v="223.3"/>
    <n v="3590.84"/>
    <n v="2456.3000000000002"/>
    <x v="2760"/>
    <n v="0.31595392721480209"/>
    <x v="10"/>
  </r>
  <r>
    <n v="100237"/>
    <d v="2025-11-05T00:00:00"/>
    <x v="0"/>
    <x v="0"/>
    <x v="1"/>
    <s v="Electronics"/>
    <n v="11"/>
    <n v="413.01"/>
    <n v="304.3"/>
    <n v="4543.1099999999997"/>
    <n v="3347.3"/>
    <x v="2761"/>
    <n v="0.26321396576354072"/>
    <x v="10"/>
  </r>
  <r>
    <n v="103178"/>
    <d v="2025-11-05T00:00:00"/>
    <x v="13"/>
    <x v="3"/>
    <x v="2"/>
    <s v="Wearables"/>
    <n v="4"/>
    <n v="202.06"/>
    <n v="140.33000000000001"/>
    <n v="808.24"/>
    <n v="561.32000000000005"/>
    <x v="2762"/>
    <n v="0.30550331584677815"/>
    <x v="10"/>
  </r>
  <r>
    <n v="104599"/>
    <d v="2025-11-05T00:00:00"/>
    <x v="9"/>
    <x v="2"/>
    <x v="3"/>
    <s v="Electronics"/>
    <n v="6"/>
    <n v="590.97"/>
    <n v="416.11"/>
    <n v="3545.82"/>
    <n v="2496.66"/>
    <x v="2763"/>
    <n v="0.29588642401475546"/>
    <x v="10"/>
  </r>
  <r>
    <n v="104354"/>
    <d v="2025-11-05T00:00:00"/>
    <x v="13"/>
    <x v="3"/>
    <x v="1"/>
    <s v="Electronics"/>
    <n v="8"/>
    <n v="445.27"/>
    <n v="296.24"/>
    <n v="3562.16"/>
    <n v="2369.92"/>
    <x v="2764"/>
    <n v="0.33469580254676934"/>
    <x v="10"/>
  </r>
  <r>
    <n v="101906"/>
    <d v="2025-11-05T00:00:00"/>
    <x v="11"/>
    <x v="0"/>
    <x v="6"/>
    <s v="Accessories"/>
    <n v="8"/>
    <n v="127.74"/>
    <n v="66.209999999999994"/>
    <n v="1021.92"/>
    <n v="529.67999999999995"/>
    <x v="2765"/>
    <n v="0.48168154062940349"/>
    <x v="10"/>
  </r>
  <r>
    <n v="102489"/>
    <d v="2025-11-05T00:00:00"/>
    <x v="10"/>
    <x v="2"/>
    <x v="5"/>
    <s v="Electronics"/>
    <n v="11"/>
    <n v="923.19"/>
    <n v="599.17999999999995"/>
    <n v="10155.09"/>
    <n v="6590.98"/>
    <x v="2766"/>
    <n v="0.3509678397729612"/>
    <x v="10"/>
  </r>
  <r>
    <n v="101013"/>
    <d v="2025-11-06T00:00:00"/>
    <x v="13"/>
    <x v="3"/>
    <x v="7"/>
    <s v="Accessories"/>
    <n v="10"/>
    <n v="70.260000000000005"/>
    <n v="35.47"/>
    <n v="702.6"/>
    <n v="354.7"/>
    <x v="2767"/>
    <n v="0.49516083119840593"/>
    <x v="10"/>
  </r>
  <r>
    <n v="103604"/>
    <d v="2025-11-06T00:00:00"/>
    <x v="4"/>
    <x v="0"/>
    <x v="4"/>
    <s v="Accessories"/>
    <n v="4"/>
    <n v="47.73"/>
    <n v="23.67"/>
    <n v="190.92"/>
    <n v="94.68"/>
    <x v="2768"/>
    <n v="0.50408548082966675"/>
    <x v="10"/>
  </r>
  <r>
    <n v="102275"/>
    <d v="2025-11-06T00:00:00"/>
    <x v="13"/>
    <x v="3"/>
    <x v="5"/>
    <s v="Electronics"/>
    <n v="3"/>
    <n v="1007.36"/>
    <n v="681.18"/>
    <n v="3022.08"/>
    <n v="2043.54"/>
    <x v="2769"/>
    <n v="0.3237968551461245"/>
    <x v="10"/>
  </r>
  <r>
    <n v="101838"/>
    <d v="2025-11-06T00:00:00"/>
    <x v="3"/>
    <x v="2"/>
    <x v="6"/>
    <s v="Accessories"/>
    <n v="7"/>
    <n v="115.2"/>
    <n v="68.33"/>
    <n v="806.4"/>
    <n v="478.31"/>
    <x v="2770"/>
    <n v="0.40685763888888887"/>
    <x v="10"/>
  </r>
  <r>
    <n v="102356"/>
    <d v="2025-11-06T00:00:00"/>
    <x v="11"/>
    <x v="0"/>
    <x v="0"/>
    <s v="Electronics"/>
    <n v="12"/>
    <n v="321.51"/>
    <n v="224.87"/>
    <n v="3858.12"/>
    <n v="2698.44"/>
    <x v="2771"/>
    <n v="0.30058163043140179"/>
    <x v="10"/>
  </r>
  <r>
    <n v="104791"/>
    <d v="2025-11-06T00:00:00"/>
    <x v="11"/>
    <x v="0"/>
    <x v="6"/>
    <s v="Accessories"/>
    <n v="12"/>
    <n v="125.41"/>
    <n v="68.77"/>
    <n v="1504.92"/>
    <n v="825.24"/>
    <x v="2772"/>
    <n v="0.45163862530898652"/>
    <x v="10"/>
  </r>
  <r>
    <n v="103701"/>
    <d v="2025-11-06T00:00:00"/>
    <x v="5"/>
    <x v="1"/>
    <x v="1"/>
    <s v="Electronics"/>
    <n v="1"/>
    <n v="456.86"/>
    <n v="292.64999999999998"/>
    <n v="456.86"/>
    <n v="292.64999999999998"/>
    <x v="2773"/>
    <n v="0.35943177340979737"/>
    <x v="10"/>
  </r>
  <r>
    <n v="101665"/>
    <d v="2025-11-06T00:00:00"/>
    <x v="14"/>
    <x v="3"/>
    <x v="4"/>
    <s v="Accessories"/>
    <n v="3"/>
    <n v="48.28"/>
    <n v="24.3"/>
    <n v="144.84"/>
    <n v="72.900000000000006"/>
    <x v="2774"/>
    <n v="0.49668599834299915"/>
    <x v="10"/>
  </r>
  <r>
    <n v="104292"/>
    <d v="2025-11-07T00:00:00"/>
    <x v="12"/>
    <x v="0"/>
    <x v="1"/>
    <s v="Electronics"/>
    <n v="2"/>
    <n v="449.38"/>
    <n v="309.73"/>
    <n v="898.76"/>
    <n v="619.46"/>
    <x v="2775"/>
    <n v="0.31076149361342287"/>
    <x v="10"/>
  </r>
  <r>
    <n v="102776"/>
    <d v="2025-11-07T00:00:00"/>
    <x v="10"/>
    <x v="2"/>
    <x v="1"/>
    <s v="Electronics"/>
    <n v="3"/>
    <n v="433.87"/>
    <n v="301.98"/>
    <n v="1301.6099999999999"/>
    <n v="905.94"/>
    <x v="2776"/>
    <n v="0.30398506465070174"/>
    <x v="10"/>
  </r>
  <r>
    <n v="100384"/>
    <d v="2025-11-07T00:00:00"/>
    <x v="13"/>
    <x v="3"/>
    <x v="0"/>
    <s v="Electronics"/>
    <n v="10"/>
    <n v="330.76"/>
    <n v="246.62"/>
    <n v="3307.6"/>
    <n v="2466.1999999999998"/>
    <x v="2777"/>
    <n v="0.25438384327004476"/>
    <x v="10"/>
  </r>
  <r>
    <n v="102413"/>
    <d v="2025-11-07T00:00:00"/>
    <x v="10"/>
    <x v="2"/>
    <x v="6"/>
    <s v="Accessories"/>
    <n v="11"/>
    <n v="123.2"/>
    <n v="71.05"/>
    <n v="1355.2"/>
    <n v="781.55"/>
    <x v="2778"/>
    <n v="0.42329545454545459"/>
    <x v="10"/>
  </r>
  <r>
    <n v="103488"/>
    <d v="2025-11-07T00:00:00"/>
    <x v="8"/>
    <x v="0"/>
    <x v="0"/>
    <s v="Electronics"/>
    <n v="2"/>
    <n v="357.22"/>
    <n v="229.34"/>
    <n v="714.44"/>
    <n v="458.68"/>
    <x v="2779"/>
    <n v="0.35798667487822633"/>
    <x v="10"/>
  </r>
  <r>
    <n v="100463"/>
    <d v="2025-11-07T00:00:00"/>
    <x v="5"/>
    <x v="1"/>
    <x v="3"/>
    <s v="Electronics"/>
    <n v="15"/>
    <n v="718.09"/>
    <n v="419.75"/>
    <n v="10771.35"/>
    <n v="6296.25"/>
    <x v="2780"/>
    <n v="0.41546324276901225"/>
    <x v="10"/>
  </r>
  <r>
    <n v="101780"/>
    <d v="2025-11-07T00:00:00"/>
    <x v="5"/>
    <x v="1"/>
    <x v="1"/>
    <s v="Electronics"/>
    <n v="10"/>
    <n v="458.11"/>
    <n v="299.45999999999998"/>
    <n v="4581.1000000000004"/>
    <n v="2994.6"/>
    <x v="2781"/>
    <n v="0.34631420401213692"/>
    <x v="10"/>
  </r>
  <r>
    <n v="100950"/>
    <d v="2025-11-07T00:00:00"/>
    <x v="7"/>
    <x v="2"/>
    <x v="4"/>
    <s v="Accessories"/>
    <n v="14"/>
    <n v="44.19"/>
    <n v="23.38"/>
    <n v="618.66"/>
    <n v="327.32"/>
    <x v="2782"/>
    <n v="0.47092102285584975"/>
    <x v="10"/>
  </r>
  <r>
    <n v="103101"/>
    <d v="2025-11-07T00:00:00"/>
    <x v="4"/>
    <x v="0"/>
    <x v="6"/>
    <s v="Accessories"/>
    <n v="15"/>
    <n v="122.56"/>
    <n v="72.19"/>
    <n v="1838.4"/>
    <n v="1082.8499999999999"/>
    <x v="2783"/>
    <n v="0.41098237597911236"/>
    <x v="10"/>
  </r>
  <r>
    <n v="103197"/>
    <d v="2025-11-07T00:00:00"/>
    <x v="14"/>
    <x v="3"/>
    <x v="7"/>
    <s v="Accessories"/>
    <n v="4"/>
    <n v="63.86"/>
    <n v="40.71"/>
    <n v="255.44"/>
    <n v="162.84"/>
    <x v="2784"/>
    <n v="0.36251174444096457"/>
    <x v="10"/>
  </r>
  <r>
    <n v="100854"/>
    <d v="2025-11-07T00:00:00"/>
    <x v="13"/>
    <x v="3"/>
    <x v="2"/>
    <s v="Wearables"/>
    <n v="12"/>
    <n v="240.42"/>
    <n v="133.78"/>
    <n v="2885.04"/>
    <n v="1605.36"/>
    <x v="2785"/>
    <n v="0.44355710839364448"/>
    <x v="10"/>
  </r>
  <r>
    <n v="100841"/>
    <d v="2025-11-08T00:00:00"/>
    <x v="0"/>
    <x v="0"/>
    <x v="5"/>
    <s v="Electronics"/>
    <n v="4"/>
    <n v="818.89"/>
    <n v="655.14"/>
    <n v="3275.56"/>
    <n v="2620.56"/>
    <x v="2786"/>
    <n v="0.1999658073733957"/>
    <x v="10"/>
  </r>
  <r>
    <n v="103777"/>
    <d v="2025-11-08T00:00:00"/>
    <x v="2"/>
    <x v="1"/>
    <x v="3"/>
    <s v="Electronics"/>
    <n v="11"/>
    <n v="636.54"/>
    <n v="432.37"/>
    <n v="7001.94"/>
    <n v="4756.07"/>
    <x v="2787"/>
    <n v="0.32074967794639769"/>
    <x v="10"/>
  </r>
  <r>
    <n v="103580"/>
    <d v="2025-11-08T00:00:00"/>
    <x v="10"/>
    <x v="2"/>
    <x v="4"/>
    <s v="Accessories"/>
    <n v="4"/>
    <n v="46.13"/>
    <n v="22.33"/>
    <n v="184.52"/>
    <n v="89.32"/>
    <x v="2788"/>
    <n v="0.51593323216995457"/>
    <x v="10"/>
  </r>
  <r>
    <n v="101996"/>
    <d v="2025-11-08T00:00:00"/>
    <x v="5"/>
    <x v="1"/>
    <x v="2"/>
    <s v="Wearables"/>
    <n v="14"/>
    <n v="244.49"/>
    <n v="135.91"/>
    <n v="3422.86"/>
    <n v="1902.74"/>
    <x v="2789"/>
    <n v="0.44410814348235106"/>
    <x v="10"/>
  </r>
  <r>
    <n v="104327"/>
    <d v="2025-11-09T00:00:00"/>
    <x v="11"/>
    <x v="0"/>
    <x v="4"/>
    <s v="Accessories"/>
    <n v="10"/>
    <n v="42.32"/>
    <n v="22.83"/>
    <n v="423.2"/>
    <n v="228.3"/>
    <x v="2790"/>
    <n v="0.46053875236294894"/>
    <x v="10"/>
  </r>
  <r>
    <n v="103073"/>
    <d v="2025-11-09T00:00:00"/>
    <x v="4"/>
    <x v="0"/>
    <x v="2"/>
    <s v="Wearables"/>
    <n v="3"/>
    <n v="239.17"/>
    <n v="135.86000000000001"/>
    <n v="717.51"/>
    <n v="407.58"/>
    <x v="2791"/>
    <n v="0.43195216791403607"/>
    <x v="10"/>
  </r>
  <r>
    <n v="102678"/>
    <d v="2025-11-09T00:00:00"/>
    <x v="11"/>
    <x v="0"/>
    <x v="4"/>
    <s v="Accessories"/>
    <n v="4"/>
    <n v="44.95"/>
    <n v="21.74"/>
    <n v="179.8"/>
    <n v="86.96"/>
    <x v="2792"/>
    <n v="0.51635150166852062"/>
    <x v="10"/>
  </r>
  <r>
    <n v="104278"/>
    <d v="2025-11-09T00:00:00"/>
    <x v="7"/>
    <x v="2"/>
    <x v="0"/>
    <s v="Electronics"/>
    <n v="15"/>
    <n v="348.04"/>
    <n v="224.44"/>
    <n v="5220.6000000000004"/>
    <n v="3366.6"/>
    <x v="2793"/>
    <n v="0.35513159406964723"/>
    <x v="10"/>
  </r>
  <r>
    <n v="103653"/>
    <d v="2025-11-09T00:00:00"/>
    <x v="1"/>
    <x v="1"/>
    <x v="6"/>
    <s v="Accessories"/>
    <n v="12"/>
    <n v="124.24"/>
    <n v="69.61"/>
    <n v="1490.88"/>
    <n v="835.32"/>
    <x v="2794"/>
    <n v="0.4397134578235673"/>
    <x v="10"/>
  </r>
  <r>
    <n v="103881"/>
    <d v="2025-11-09T00:00:00"/>
    <x v="15"/>
    <x v="2"/>
    <x v="7"/>
    <s v="Accessories"/>
    <n v="10"/>
    <n v="74.89"/>
    <n v="36.450000000000003"/>
    <n v="748.9"/>
    <n v="364.5"/>
    <x v="2795"/>
    <n v="0.51328615302443581"/>
    <x v="10"/>
  </r>
  <r>
    <n v="103033"/>
    <d v="2025-11-09T00:00:00"/>
    <x v="1"/>
    <x v="1"/>
    <x v="5"/>
    <s v="Electronics"/>
    <n v="6"/>
    <n v="885.76"/>
    <n v="599.70000000000005"/>
    <n v="5314.56"/>
    <n v="3598.2"/>
    <x v="2796"/>
    <n v="0.32295429913294804"/>
    <x v="10"/>
  </r>
  <r>
    <n v="102844"/>
    <d v="2025-11-10T00:00:00"/>
    <x v="13"/>
    <x v="3"/>
    <x v="5"/>
    <s v="Electronics"/>
    <n v="4"/>
    <n v="921.36"/>
    <n v="672.22"/>
    <n v="3685.44"/>
    <n v="2688.88"/>
    <x v="2797"/>
    <n v="0.27040461925848741"/>
    <x v="10"/>
  </r>
  <r>
    <n v="100671"/>
    <d v="2025-11-10T00:00:00"/>
    <x v="12"/>
    <x v="0"/>
    <x v="7"/>
    <s v="Accessories"/>
    <n v="15"/>
    <n v="76.489999999999995"/>
    <n v="37.42"/>
    <n v="1147.3499999999999"/>
    <n v="561.29999999999995"/>
    <x v="2798"/>
    <n v="0.5107857236240031"/>
    <x v="10"/>
  </r>
  <r>
    <n v="103398"/>
    <d v="2025-11-10T00:00:00"/>
    <x v="2"/>
    <x v="1"/>
    <x v="4"/>
    <s v="Accessories"/>
    <n v="9"/>
    <n v="44.95"/>
    <n v="24.35"/>
    <n v="404.55"/>
    <n v="219.15"/>
    <x v="2799"/>
    <n v="0.45828698553948832"/>
    <x v="10"/>
  </r>
  <r>
    <n v="101682"/>
    <d v="2025-11-10T00:00:00"/>
    <x v="14"/>
    <x v="3"/>
    <x v="2"/>
    <s v="Wearables"/>
    <n v="3"/>
    <n v="218.51"/>
    <n v="131.27000000000001"/>
    <n v="655.53"/>
    <n v="393.81"/>
    <x v="2800"/>
    <n v="0.39924946226717312"/>
    <x v="10"/>
  </r>
  <r>
    <n v="101031"/>
    <d v="2025-11-10T00:00:00"/>
    <x v="4"/>
    <x v="0"/>
    <x v="7"/>
    <s v="Accessories"/>
    <n v="7"/>
    <n v="65.33"/>
    <n v="38.18"/>
    <n v="457.31"/>
    <n v="267.26"/>
    <x v="2801"/>
    <n v="0.41558242767488141"/>
    <x v="10"/>
  </r>
  <r>
    <n v="101626"/>
    <d v="2025-11-10T00:00:00"/>
    <x v="1"/>
    <x v="1"/>
    <x v="7"/>
    <s v="Accessories"/>
    <n v="1"/>
    <n v="67.11"/>
    <n v="37.090000000000003"/>
    <n v="67.11"/>
    <n v="37.090000000000003"/>
    <x v="2802"/>
    <n v="0.44732528684249734"/>
    <x v="10"/>
  </r>
  <r>
    <n v="104456"/>
    <d v="2025-11-10T00:00:00"/>
    <x v="8"/>
    <x v="0"/>
    <x v="0"/>
    <s v="Electronics"/>
    <n v="2"/>
    <n v="333.92"/>
    <n v="226.27"/>
    <n v="667.84"/>
    <n v="452.54"/>
    <x v="2803"/>
    <n v="0.32238260661236223"/>
    <x v="10"/>
  </r>
  <r>
    <n v="104330"/>
    <d v="2025-11-10T00:00:00"/>
    <x v="5"/>
    <x v="1"/>
    <x v="4"/>
    <s v="Accessories"/>
    <n v="1"/>
    <n v="44.74"/>
    <n v="21.83"/>
    <n v="44.74"/>
    <n v="21.83"/>
    <x v="2804"/>
    <n v="0.5120697362539115"/>
    <x v="10"/>
  </r>
  <r>
    <n v="103089"/>
    <d v="2025-11-10T00:00:00"/>
    <x v="15"/>
    <x v="2"/>
    <x v="0"/>
    <s v="Electronics"/>
    <n v="2"/>
    <n v="348.63"/>
    <n v="233.93"/>
    <n v="697.26"/>
    <n v="467.86"/>
    <x v="2805"/>
    <n v="0.32900209391044943"/>
    <x v="10"/>
  </r>
  <r>
    <n v="100099"/>
    <d v="2025-11-10T00:00:00"/>
    <x v="12"/>
    <x v="0"/>
    <x v="2"/>
    <s v="Wearables"/>
    <n v="4"/>
    <n v="221.79"/>
    <n v="139.97999999999999"/>
    <n v="887.16"/>
    <n v="559.91999999999996"/>
    <x v="2806"/>
    <n v="0.36886243744082242"/>
    <x v="10"/>
  </r>
  <r>
    <n v="103287"/>
    <d v="2025-11-10T00:00:00"/>
    <x v="15"/>
    <x v="2"/>
    <x v="3"/>
    <s v="Electronics"/>
    <n v="7"/>
    <n v="591.09"/>
    <n v="414.17"/>
    <n v="4137.63"/>
    <n v="2899.19"/>
    <x v="2807"/>
    <n v="0.29931144157404116"/>
    <x v="10"/>
  </r>
  <r>
    <n v="103374"/>
    <d v="2025-11-10T00:00:00"/>
    <x v="5"/>
    <x v="1"/>
    <x v="1"/>
    <s v="Electronics"/>
    <n v="13"/>
    <n v="427.5"/>
    <n v="332.24"/>
    <n v="5557.5"/>
    <n v="4319.12"/>
    <x v="2808"/>
    <n v="0.22283040935672516"/>
    <x v="10"/>
  </r>
  <r>
    <n v="101898"/>
    <d v="2025-11-11T00:00:00"/>
    <x v="4"/>
    <x v="0"/>
    <x v="1"/>
    <s v="Electronics"/>
    <n v="2"/>
    <n v="488.63"/>
    <n v="331.45"/>
    <n v="977.26"/>
    <n v="662.9"/>
    <x v="2809"/>
    <n v="0.32167488692876001"/>
    <x v="10"/>
  </r>
  <r>
    <n v="100617"/>
    <d v="2025-11-11T00:00:00"/>
    <x v="4"/>
    <x v="0"/>
    <x v="4"/>
    <s v="Accessories"/>
    <n v="3"/>
    <n v="44.18"/>
    <n v="21.64"/>
    <n v="132.54"/>
    <n v="64.92"/>
    <x v="2810"/>
    <n v="0.5101856043458578"/>
    <x v="10"/>
  </r>
  <r>
    <n v="100106"/>
    <d v="2025-11-11T00:00:00"/>
    <x v="6"/>
    <x v="0"/>
    <x v="4"/>
    <s v="Accessories"/>
    <n v="12"/>
    <n v="46.02"/>
    <n v="24.55"/>
    <n v="552.24"/>
    <n v="294.60000000000002"/>
    <x v="2811"/>
    <n v="0.46653628857018686"/>
    <x v="10"/>
  </r>
  <r>
    <n v="100285"/>
    <d v="2025-11-11T00:00:00"/>
    <x v="15"/>
    <x v="2"/>
    <x v="2"/>
    <s v="Wearables"/>
    <n v="1"/>
    <n v="231.56"/>
    <n v="135.91999999999999"/>
    <n v="231.56"/>
    <n v="135.91999999999999"/>
    <x v="2812"/>
    <n v="0.4130247020210745"/>
    <x v="10"/>
  </r>
  <r>
    <n v="102047"/>
    <d v="2025-11-11T00:00:00"/>
    <x v="0"/>
    <x v="0"/>
    <x v="4"/>
    <s v="Accessories"/>
    <n v="12"/>
    <n v="43.54"/>
    <n v="23.11"/>
    <n v="522.48"/>
    <n v="277.32"/>
    <x v="2813"/>
    <n v="0.46922370234267341"/>
    <x v="10"/>
  </r>
  <r>
    <n v="104896"/>
    <d v="2025-11-11T00:00:00"/>
    <x v="6"/>
    <x v="0"/>
    <x v="7"/>
    <s v="Accessories"/>
    <n v="15"/>
    <n v="75.290000000000006"/>
    <n v="37.86"/>
    <n v="1129.3499999999999"/>
    <n v="567.9"/>
    <x v="2814"/>
    <n v="0.49714437508301235"/>
    <x v="10"/>
  </r>
  <r>
    <n v="100891"/>
    <d v="2025-11-11T00:00:00"/>
    <x v="5"/>
    <x v="1"/>
    <x v="0"/>
    <s v="Electronics"/>
    <n v="1"/>
    <n v="355.56"/>
    <n v="235.29"/>
    <n v="355.56"/>
    <n v="235.29"/>
    <x v="2815"/>
    <n v="0.33825514681066488"/>
    <x v="10"/>
  </r>
  <r>
    <n v="100918"/>
    <d v="2025-11-11T00:00:00"/>
    <x v="13"/>
    <x v="3"/>
    <x v="5"/>
    <s v="Electronics"/>
    <n v="6"/>
    <n v="943.05"/>
    <n v="675.67"/>
    <n v="5658.3"/>
    <n v="4054.02"/>
    <x v="2816"/>
    <n v="0.28352685435554853"/>
    <x v="10"/>
  </r>
  <r>
    <n v="101546"/>
    <d v="2025-11-11T00:00:00"/>
    <x v="9"/>
    <x v="2"/>
    <x v="7"/>
    <s v="Accessories"/>
    <n v="2"/>
    <n v="76.400000000000006"/>
    <n v="35.65"/>
    <n v="152.80000000000001"/>
    <n v="71.3"/>
    <x v="2817"/>
    <n v="0.53337696335078544"/>
    <x v="10"/>
  </r>
  <r>
    <n v="102516"/>
    <d v="2025-11-11T00:00:00"/>
    <x v="14"/>
    <x v="3"/>
    <x v="0"/>
    <s v="Electronics"/>
    <n v="4"/>
    <n v="352.69"/>
    <n v="226.94"/>
    <n v="1410.76"/>
    <n v="907.76"/>
    <x v="2818"/>
    <n v="0.35654540814879926"/>
    <x v="10"/>
  </r>
  <r>
    <n v="102614"/>
    <d v="2025-11-11T00:00:00"/>
    <x v="1"/>
    <x v="1"/>
    <x v="4"/>
    <s v="Accessories"/>
    <n v="8"/>
    <n v="43.44"/>
    <n v="22.45"/>
    <n v="347.52"/>
    <n v="179.6"/>
    <x v="2819"/>
    <n v="0.48319521178637198"/>
    <x v="10"/>
  </r>
  <r>
    <n v="101621"/>
    <d v="2025-11-12T00:00:00"/>
    <x v="3"/>
    <x v="2"/>
    <x v="6"/>
    <s v="Accessories"/>
    <n v="14"/>
    <n v="115.22"/>
    <n v="65.84"/>
    <n v="1613.08"/>
    <n v="921.76"/>
    <x v="2820"/>
    <n v="0.42857142857142855"/>
    <x v="10"/>
  </r>
  <r>
    <n v="101379"/>
    <d v="2025-11-12T00:00:00"/>
    <x v="9"/>
    <x v="2"/>
    <x v="6"/>
    <s v="Accessories"/>
    <n v="3"/>
    <n v="120.32"/>
    <n v="65.72"/>
    <n v="360.96"/>
    <n v="197.16"/>
    <x v="2821"/>
    <n v="0.45378989361702127"/>
    <x v="10"/>
  </r>
  <r>
    <n v="101500"/>
    <d v="2025-11-12T00:00:00"/>
    <x v="14"/>
    <x v="3"/>
    <x v="7"/>
    <s v="Accessories"/>
    <n v="10"/>
    <n v="65.86"/>
    <n v="38.020000000000003"/>
    <n v="658.6"/>
    <n v="380.2"/>
    <x v="2822"/>
    <n v="0.42271484968114187"/>
    <x v="10"/>
  </r>
  <r>
    <n v="102099"/>
    <d v="2025-11-12T00:00:00"/>
    <x v="5"/>
    <x v="1"/>
    <x v="2"/>
    <s v="Wearables"/>
    <n v="1"/>
    <n v="236.78"/>
    <n v="140.88999999999999"/>
    <n v="236.78"/>
    <n v="140.88999999999999"/>
    <x v="2823"/>
    <n v="0.40497508235492868"/>
    <x v="10"/>
  </r>
  <r>
    <n v="104851"/>
    <d v="2025-11-12T00:00:00"/>
    <x v="14"/>
    <x v="3"/>
    <x v="7"/>
    <s v="Accessories"/>
    <n v="2"/>
    <n v="72.67"/>
    <n v="40.229999999999997"/>
    <n v="145.34"/>
    <n v="80.459999999999994"/>
    <x v="2824"/>
    <n v="0.44640154121370584"/>
    <x v="10"/>
  </r>
  <r>
    <n v="102763"/>
    <d v="2025-11-12T00:00:00"/>
    <x v="5"/>
    <x v="1"/>
    <x v="0"/>
    <s v="Electronics"/>
    <n v="15"/>
    <n v="359.68"/>
    <n v="239.13"/>
    <n v="5395.2"/>
    <n v="3586.95"/>
    <x v="2825"/>
    <n v="0.33515903024911031"/>
    <x v="10"/>
  </r>
  <r>
    <n v="101418"/>
    <d v="2025-11-12T00:00:00"/>
    <x v="11"/>
    <x v="0"/>
    <x v="4"/>
    <s v="Accessories"/>
    <n v="4"/>
    <n v="49.62"/>
    <n v="23.43"/>
    <n v="198.48"/>
    <n v="93.72"/>
    <x v="2826"/>
    <n v="0.52781136638452231"/>
    <x v="10"/>
  </r>
  <r>
    <n v="104580"/>
    <d v="2025-11-12T00:00:00"/>
    <x v="1"/>
    <x v="1"/>
    <x v="0"/>
    <s v="Electronics"/>
    <n v="13"/>
    <n v="378.56"/>
    <n v="234.69"/>
    <n v="4921.28"/>
    <n v="3050.97"/>
    <x v="2827"/>
    <n v="0.3800454353338969"/>
    <x v="10"/>
  </r>
  <r>
    <n v="104124"/>
    <d v="2025-11-12T00:00:00"/>
    <x v="14"/>
    <x v="3"/>
    <x v="4"/>
    <s v="Accessories"/>
    <n v="1"/>
    <n v="46.78"/>
    <n v="23.79"/>
    <n v="46.78"/>
    <n v="23.79"/>
    <x v="2828"/>
    <n v="0.4914493373236426"/>
    <x v="10"/>
  </r>
  <r>
    <n v="103658"/>
    <d v="2025-11-12T00:00:00"/>
    <x v="15"/>
    <x v="2"/>
    <x v="1"/>
    <s v="Electronics"/>
    <n v="6"/>
    <n v="463.32"/>
    <n v="311.36"/>
    <n v="2779.92"/>
    <n v="1868.16"/>
    <x v="2829"/>
    <n v="0.32798066131399461"/>
    <x v="10"/>
  </r>
  <r>
    <n v="102982"/>
    <d v="2025-11-12T00:00:00"/>
    <x v="8"/>
    <x v="0"/>
    <x v="2"/>
    <s v="Wearables"/>
    <n v="12"/>
    <n v="244.77"/>
    <n v="139.5"/>
    <n v="2937.24"/>
    <n v="1674"/>
    <x v="2830"/>
    <n v="0.43007721534501775"/>
    <x v="10"/>
  </r>
  <r>
    <n v="103922"/>
    <d v="2025-11-12T00:00:00"/>
    <x v="9"/>
    <x v="2"/>
    <x v="0"/>
    <s v="Electronics"/>
    <n v="4"/>
    <n v="326.37"/>
    <n v="235.75"/>
    <n v="1305.48"/>
    <n v="943"/>
    <x v="2831"/>
    <n v="0.27766032417195208"/>
    <x v="10"/>
  </r>
  <r>
    <n v="103223"/>
    <d v="2025-11-13T00:00:00"/>
    <x v="12"/>
    <x v="0"/>
    <x v="6"/>
    <s v="Accessories"/>
    <n v="5"/>
    <n v="109.26"/>
    <n v="72.900000000000006"/>
    <n v="546.29999999999995"/>
    <n v="364.5"/>
    <x v="2832"/>
    <n v="0.33278418451400321"/>
    <x v="10"/>
  </r>
  <r>
    <n v="101247"/>
    <d v="2025-11-13T00:00:00"/>
    <x v="12"/>
    <x v="0"/>
    <x v="5"/>
    <s v="Electronics"/>
    <n v="14"/>
    <n v="849.31"/>
    <n v="610.51"/>
    <n v="11890.34"/>
    <n v="8547.14"/>
    <x v="2833"/>
    <n v="0.28116941988202193"/>
    <x v="10"/>
  </r>
  <r>
    <n v="100805"/>
    <d v="2025-11-13T00:00:00"/>
    <x v="10"/>
    <x v="2"/>
    <x v="6"/>
    <s v="Accessories"/>
    <n v="2"/>
    <n v="114.3"/>
    <n v="69.83"/>
    <n v="228.6"/>
    <n v="139.66"/>
    <x v="2834"/>
    <n v="0.38906386701662293"/>
    <x v="10"/>
  </r>
  <r>
    <n v="103555"/>
    <d v="2025-11-13T00:00:00"/>
    <x v="6"/>
    <x v="0"/>
    <x v="2"/>
    <s v="Wearables"/>
    <n v="11"/>
    <n v="201.75"/>
    <n v="138.9"/>
    <n v="2219.25"/>
    <n v="1527.9"/>
    <x v="2835"/>
    <n v="0.31152416356877322"/>
    <x v="10"/>
  </r>
  <r>
    <n v="104362"/>
    <d v="2025-11-13T00:00:00"/>
    <x v="2"/>
    <x v="1"/>
    <x v="7"/>
    <s v="Accessories"/>
    <n v="10"/>
    <n v="64.260000000000005"/>
    <n v="39.54"/>
    <n v="642.6"/>
    <n v="395.4"/>
    <x v="2836"/>
    <n v="0.38468720821662006"/>
    <x v="10"/>
  </r>
  <r>
    <n v="101883"/>
    <d v="2025-11-13T00:00:00"/>
    <x v="1"/>
    <x v="1"/>
    <x v="6"/>
    <s v="Accessories"/>
    <n v="15"/>
    <n v="114.65"/>
    <n v="69.63"/>
    <n v="1719.75"/>
    <n v="1044.45"/>
    <x v="2837"/>
    <n v="0.39267335368512862"/>
    <x v="10"/>
  </r>
  <r>
    <n v="104239"/>
    <d v="2025-11-13T00:00:00"/>
    <x v="5"/>
    <x v="1"/>
    <x v="4"/>
    <s v="Accessories"/>
    <n v="13"/>
    <n v="48.87"/>
    <n v="23.53"/>
    <n v="635.30999999999995"/>
    <n v="305.89"/>
    <x v="2838"/>
    <n v="0.51851851851851849"/>
    <x v="10"/>
  </r>
  <r>
    <n v="104937"/>
    <d v="2025-11-13T00:00:00"/>
    <x v="14"/>
    <x v="3"/>
    <x v="6"/>
    <s v="Accessories"/>
    <n v="11"/>
    <n v="112.06"/>
    <n v="72.09"/>
    <n v="1232.6600000000001"/>
    <n v="792.99"/>
    <x v="2839"/>
    <n v="0.35668391932893095"/>
    <x v="10"/>
  </r>
  <r>
    <n v="102218"/>
    <d v="2025-11-13T00:00:00"/>
    <x v="6"/>
    <x v="0"/>
    <x v="1"/>
    <s v="Electronics"/>
    <n v="12"/>
    <n v="480.98"/>
    <n v="332.03"/>
    <n v="5771.76"/>
    <n v="3984.36"/>
    <x v="2840"/>
    <n v="0.30968023618445673"/>
    <x v="10"/>
  </r>
  <r>
    <n v="101069"/>
    <d v="2025-11-14T00:00:00"/>
    <x v="3"/>
    <x v="2"/>
    <x v="7"/>
    <s v="Accessories"/>
    <n v="3"/>
    <n v="76.13"/>
    <n v="37.869999999999997"/>
    <n v="228.39"/>
    <n v="113.61"/>
    <x v="2841"/>
    <n v="0.50256140811769334"/>
    <x v="10"/>
  </r>
  <r>
    <n v="102672"/>
    <d v="2025-11-14T00:00:00"/>
    <x v="3"/>
    <x v="2"/>
    <x v="1"/>
    <s v="Electronics"/>
    <n v="6"/>
    <n v="461.96"/>
    <n v="291.97000000000003"/>
    <n v="2771.76"/>
    <n v="1751.82"/>
    <x v="2842"/>
    <n v="0.36797558230149802"/>
    <x v="10"/>
  </r>
  <r>
    <n v="104336"/>
    <d v="2025-11-14T00:00:00"/>
    <x v="0"/>
    <x v="0"/>
    <x v="5"/>
    <s v="Electronics"/>
    <n v="5"/>
    <n v="980.44"/>
    <n v="684.33"/>
    <n v="4902.2"/>
    <n v="3421.65"/>
    <x v="2843"/>
    <n v="0.3020174615478764"/>
    <x v="10"/>
  </r>
  <r>
    <n v="101614"/>
    <d v="2025-11-14T00:00:00"/>
    <x v="15"/>
    <x v="2"/>
    <x v="6"/>
    <s v="Accessories"/>
    <n v="1"/>
    <n v="109.51"/>
    <n v="64.790000000000006"/>
    <n v="109.51"/>
    <n v="64.790000000000006"/>
    <x v="2844"/>
    <n v="0.40836453291936808"/>
    <x v="10"/>
  </r>
  <r>
    <n v="102710"/>
    <d v="2025-11-14T00:00:00"/>
    <x v="12"/>
    <x v="0"/>
    <x v="1"/>
    <s v="Electronics"/>
    <n v="11"/>
    <n v="437.28"/>
    <n v="316.72000000000003"/>
    <n v="4810.08"/>
    <n v="3483.92"/>
    <x v="2845"/>
    <n v="0.27570435418953526"/>
    <x v="10"/>
  </r>
  <r>
    <n v="104856"/>
    <d v="2025-11-14T00:00:00"/>
    <x v="11"/>
    <x v="0"/>
    <x v="6"/>
    <s v="Accessories"/>
    <n v="2"/>
    <n v="108.32"/>
    <n v="71.12"/>
    <n v="216.64"/>
    <n v="142.24"/>
    <x v="2846"/>
    <n v="0.34342688330871485"/>
    <x v="10"/>
  </r>
  <r>
    <n v="102126"/>
    <d v="2025-11-15T00:00:00"/>
    <x v="2"/>
    <x v="1"/>
    <x v="0"/>
    <s v="Electronics"/>
    <n v="8"/>
    <n v="347.98"/>
    <n v="242.5"/>
    <n v="2783.84"/>
    <n v="1940"/>
    <x v="2847"/>
    <n v="0.3031208690154607"/>
    <x v="10"/>
  </r>
  <r>
    <n v="104412"/>
    <d v="2025-11-15T00:00:00"/>
    <x v="4"/>
    <x v="0"/>
    <x v="0"/>
    <s v="Electronics"/>
    <n v="9"/>
    <n v="343.51"/>
    <n v="247.77"/>
    <n v="3091.59"/>
    <n v="2229.9299999999998"/>
    <x v="2848"/>
    <n v="0.27871095455736378"/>
    <x v="10"/>
  </r>
  <r>
    <n v="102818"/>
    <d v="2025-11-15T00:00:00"/>
    <x v="8"/>
    <x v="0"/>
    <x v="5"/>
    <s v="Electronics"/>
    <n v="12"/>
    <n v="999.84"/>
    <n v="628.70000000000005"/>
    <n v="11998.08"/>
    <n v="7544.4"/>
    <x v="2849"/>
    <n v="0.37119939190270446"/>
    <x v="10"/>
  </r>
  <r>
    <n v="102793"/>
    <d v="2025-11-15T00:00:00"/>
    <x v="15"/>
    <x v="2"/>
    <x v="3"/>
    <s v="Electronics"/>
    <n v="1"/>
    <n v="714.9"/>
    <n v="432.28"/>
    <n v="714.9"/>
    <n v="432.28"/>
    <x v="2850"/>
    <n v="0.39532801790460204"/>
    <x v="10"/>
  </r>
  <r>
    <n v="103336"/>
    <d v="2025-11-15T00:00:00"/>
    <x v="1"/>
    <x v="1"/>
    <x v="2"/>
    <s v="Wearables"/>
    <n v="3"/>
    <n v="241.86"/>
    <n v="135.6"/>
    <n v="725.58"/>
    <n v="406.8"/>
    <x v="2698"/>
    <n v="0.43934507566360709"/>
    <x v="10"/>
  </r>
  <r>
    <n v="101350"/>
    <d v="2025-11-15T00:00:00"/>
    <x v="0"/>
    <x v="0"/>
    <x v="1"/>
    <s v="Electronics"/>
    <n v="14"/>
    <n v="451.36"/>
    <n v="301.85000000000002"/>
    <n v="6319.04"/>
    <n v="4225.8999999999996"/>
    <x v="2851"/>
    <n v="0.33124335342077282"/>
    <x v="10"/>
  </r>
  <r>
    <n v="100042"/>
    <d v="2025-11-15T00:00:00"/>
    <x v="9"/>
    <x v="2"/>
    <x v="1"/>
    <s v="Electronics"/>
    <n v="7"/>
    <n v="462.67"/>
    <n v="310.24"/>
    <n v="3238.69"/>
    <n v="2171.6799999999998"/>
    <x v="2852"/>
    <n v="0.32945728056714296"/>
    <x v="10"/>
  </r>
  <r>
    <n v="103885"/>
    <d v="2025-11-16T00:00:00"/>
    <x v="14"/>
    <x v="3"/>
    <x v="7"/>
    <s v="Accessories"/>
    <n v="6"/>
    <n v="66.62"/>
    <n v="35.479999999999997"/>
    <n v="399.72"/>
    <n v="212.88"/>
    <x v="2853"/>
    <n v="0.46742719903932756"/>
    <x v="10"/>
  </r>
  <r>
    <n v="104196"/>
    <d v="2025-11-16T00:00:00"/>
    <x v="0"/>
    <x v="0"/>
    <x v="5"/>
    <s v="Electronics"/>
    <n v="10"/>
    <n v="965.4"/>
    <n v="603.03"/>
    <n v="9654"/>
    <n v="6030.3"/>
    <x v="2854"/>
    <n v="0.37535736482287135"/>
    <x v="10"/>
  </r>
  <r>
    <n v="102471"/>
    <d v="2025-11-16T00:00:00"/>
    <x v="4"/>
    <x v="0"/>
    <x v="3"/>
    <s v="Electronics"/>
    <n v="13"/>
    <n v="707.35"/>
    <n v="429.63"/>
    <n v="9195.5499999999993"/>
    <n v="5585.19"/>
    <x v="2855"/>
    <n v="0.39262034353573194"/>
    <x v="10"/>
  </r>
  <r>
    <n v="100837"/>
    <d v="2025-11-16T00:00:00"/>
    <x v="14"/>
    <x v="3"/>
    <x v="6"/>
    <s v="Accessories"/>
    <n v="9"/>
    <n v="112.83"/>
    <n v="70.31"/>
    <n v="1015.47"/>
    <n v="632.79"/>
    <x v="2856"/>
    <n v="0.37685012851192062"/>
    <x v="10"/>
  </r>
  <r>
    <n v="101683"/>
    <d v="2025-11-16T00:00:00"/>
    <x v="5"/>
    <x v="1"/>
    <x v="4"/>
    <s v="Accessories"/>
    <n v="4"/>
    <n v="45.56"/>
    <n v="22.26"/>
    <n v="182.24"/>
    <n v="89.04"/>
    <x v="2857"/>
    <n v="0.51141352063213341"/>
    <x v="10"/>
  </r>
  <r>
    <n v="100508"/>
    <d v="2025-11-16T00:00:00"/>
    <x v="1"/>
    <x v="1"/>
    <x v="7"/>
    <s v="Accessories"/>
    <n v="4"/>
    <n v="66.92"/>
    <n v="37.46"/>
    <n v="267.68"/>
    <n v="149.84"/>
    <x v="2858"/>
    <n v="0.44022713687985654"/>
    <x v="10"/>
  </r>
  <r>
    <n v="104374"/>
    <d v="2025-11-16T00:00:00"/>
    <x v="7"/>
    <x v="2"/>
    <x v="6"/>
    <s v="Accessories"/>
    <n v="3"/>
    <n v="120.97"/>
    <n v="71.09"/>
    <n v="362.91"/>
    <n v="213.27"/>
    <x v="2859"/>
    <n v="0.41233363643878651"/>
    <x v="10"/>
  </r>
  <r>
    <n v="104537"/>
    <d v="2025-11-16T00:00:00"/>
    <x v="7"/>
    <x v="2"/>
    <x v="0"/>
    <s v="Electronics"/>
    <n v="6"/>
    <n v="382.89"/>
    <n v="222.38"/>
    <n v="2297.34"/>
    <n v="1334.28"/>
    <x v="2860"/>
    <n v="0.41920656063099065"/>
    <x v="10"/>
  </r>
  <r>
    <n v="103981"/>
    <d v="2025-11-16T00:00:00"/>
    <x v="2"/>
    <x v="1"/>
    <x v="7"/>
    <s v="Accessories"/>
    <n v="15"/>
    <n v="67.64"/>
    <n v="38.92"/>
    <n v="1014.6"/>
    <n v="583.79999999999995"/>
    <x v="2861"/>
    <n v="0.42460082791247789"/>
    <x v="10"/>
  </r>
  <r>
    <n v="102131"/>
    <d v="2025-11-16T00:00:00"/>
    <x v="4"/>
    <x v="0"/>
    <x v="6"/>
    <s v="Accessories"/>
    <n v="7"/>
    <n v="108.69"/>
    <n v="67.84"/>
    <n v="760.83"/>
    <n v="474.88"/>
    <x v="2862"/>
    <n v="0.37583954365627015"/>
    <x v="10"/>
  </r>
  <r>
    <n v="102721"/>
    <d v="2025-11-17T00:00:00"/>
    <x v="14"/>
    <x v="3"/>
    <x v="6"/>
    <s v="Accessories"/>
    <n v="1"/>
    <n v="132.96"/>
    <n v="73.33"/>
    <n v="132.96"/>
    <n v="73.33"/>
    <x v="2863"/>
    <n v="0.44848074608904936"/>
    <x v="10"/>
  </r>
  <r>
    <n v="100851"/>
    <d v="2025-11-17T00:00:00"/>
    <x v="0"/>
    <x v="0"/>
    <x v="4"/>
    <s v="Accessories"/>
    <n v="10"/>
    <n v="44.74"/>
    <n v="24.29"/>
    <n v="447.4"/>
    <n v="242.9"/>
    <x v="2864"/>
    <n v="0.45708538220831468"/>
    <x v="10"/>
  </r>
  <r>
    <n v="102657"/>
    <d v="2025-11-17T00:00:00"/>
    <x v="2"/>
    <x v="1"/>
    <x v="7"/>
    <s v="Accessories"/>
    <n v="3"/>
    <n v="72.27"/>
    <n v="35.840000000000003"/>
    <n v="216.81"/>
    <n v="107.52"/>
    <x v="2865"/>
    <n v="0.50408191504081923"/>
    <x v="10"/>
  </r>
  <r>
    <n v="102359"/>
    <d v="2025-11-17T00:00:00"/>
    <x v="7"/>
    <x v="2"/>
    <x v="6"/>
    <s v="Accessories"/>
    <n v="14"/>
    <n v="114.77"/>
    <n v="73.38"/>
    <n v="1606.78"/>
    <n v="1027.32"/>
    <x v="2866"/>
    <n v="0.36063431210246583"/>
    <x v="10"/>
  </r>
  <r>
    <n v="104512"/>
    <d v="2025-11-17T00:00:00"/>
    <x v="7"/>
    <x v="2"/>
    <x v="2"/>
    <s v="Wearables"/>
    <n v="1"/>
    <n v="223.45"/>
    <n v="142.74"/>
    <n v="223.45"/>
    <n v="142.74"/>
    <x v="2867"/>
    <n v="0.36119937346162445"/>
    <x v="10"/>
  </r>
  <r>
    <n v="104424"/>
    <d v="2025-11-17T00:00:00"/>
    <x v="2"/>
    <x v="1"/>
    <x v="2"/>
    <s v="Wearables"/>
    <n v="3"/>
    <n v="217.14"/>
    <n v="140.38"/>
    <n v="651.41999999999996"/>
    <n v="421.14"/>
    <x v="2868"/>
    <n v="0.35350465137699177"/>
    <x v="10"/>
  </r>
  <r>
    <n v="103607"/>
    <d v="2025-11-17T00:00:00"/>
    <x v="1"/>
    <x v="1"/>
    <x v="7"/>
    <s v="Accessories"/>
    <n v="12"/>
    <n v="72.709999999999994"/>
    <n v="40.43"/>
    <n v="872.52"/>
    <n v="485.16"/>
    <x v="2869"/>
    <n v="0.44395543941686144"/>
    <x v="10"/>
  </r>
  <r>
    <n v="104293"/>
    <d v="2025-11-17T00:00:00"/>
    <x v="10"/>
    <x v="2"/>
    <x v="4"/>
    <s v="Accessories"/>
    <n v="8"/>
    <n v="46.55"/>
    <n v="21.56"/>
    <n v="372.4"/>
    <n v="172.48"/>
    <x v="2870"/>
    <n v="0.5368421052631579"/>
    <x v="10"/>
  </r>
  <r>
    <n v="103786"/>
    <d v="2025-11-17T00:00:00"/>
    <x v="8"/>
    <x v="0"/>
    <x v="4"/>
    <s v="Accessories"/>
    <n v="11"/>
    <n v="44.92"/>
    <n v="21.9"/>
    <n v="494.12"/>
    <n v="240.9"/>
    <x v="2871"/>
    <n v="0.51246660730186999"/>
    <x v="10"/>
  </r>
  <r>
    <n v="100618"/>
    <d v="2025-11-17T00:00:00"/>
    <x v="12"/>
    <x v="0"/>
    <x v="3"/>
    <s v="Electronics"/>
    <n v="15"/>
    <n v="677.38"/>
    <n v="421.91"/>
    <n v="10160.700000000001"/>
    <n v="6328.65"/>
    <x v="2872"/>
    <n v="0.37714429123977689"/>
    <x v="10"/>
  </r>
  <r>
    <n v="104760"/>
    <d v="2025-11-18T00:00:00"/>
    <x v="14"/>
    <x v="3"/>
    <x v="5"/>
    <s v="Electronics"/>
    <n v="7"/>
    <n v="918.61"/>
    <n v="663.75"/>
    <n v="6430.27"/>
    <n v="4646.25"/>
    <x v="2873"/>
    <n v="0.27744091616681732"/>
    <x v="10"/>
  </r>
  <r>
    <n v="104723"/>
    <d v="2025-11-18T00:00:00"/>
    <x v="8"/>
    <x v="0"/>
    <x v="4"/>
    <s v="Accessories"/>
    <n v="4"/>
    <n v="48.16"/>
    <n v="21.67"/>
    <n v="192.64"/>
    <n v="86.68"/>
    <x v="2874"/>
    <n v="0.5500415282392026"/>
    <x v="10"/>
  </r>
  <r>
    <n v="100450"/>
    <d v="2025-11-18T00:00:00"/>
    <x v="4"/>
    <x v="0"/>
    <x v="7"/>
    <s v="Accessories"/>
    <n v="12"/>
    <n v="77.83"/>
    <n v="36.82"/>
    <n v="933.96"/>
    <n v="441.84"/>
    <x v="2875"/>
    <n v="0.52691764101246308"/>
    <x v="10"/>
  </r>
  <r>
    <n v="103800"/>
    <d v="2025-11-18T00:00:00"/>
    <x v="3"/>
    <x v="2"/>
    <x v="5"/>
    <s v="Electronics"/>
    <n v="4"/>
    <n v="974.23"/>
    <n v="630.76"/>
    <n v="3896.92"/>
    <n v="2523.04"/>
    <x v="2876"/>
    <n v="0.35255535140572558"/>
    <x v="10"/>
  </r>
  <r>
    <n v="104982"/>
    <d v="2025-11-18T00:00:00"/>
    <x v="6"/>
    <x v="0"/>
    <x v="2"/>
    <s v="Wearables"/>
    <n v="4"/>
    <n v="206.95"/>
    <n v="136.06"/>
    <n v="827.8"/>
    <n v="544.24"/>
    <x v="2877"/>
    <n v="0.34254650881855514"/>
    <x v="10"/>
  </r>
  <r>
    <n v="101336"/>
    <d v="2025-11-18T00:00:00"/>
    <x v="2"/>
    <x v="1"/>
    <x v="7"/>
    <s v="Accessories"/>
    <n v="15"/>
    <n v="66.45"/>
    <n v="40.76"/>
    <n v="996.75"/>
    <n v="611.4"/>
    <x v="2878"/>
    <n v="0.38660647103085027"/>
    <x v="10"/>
  </r>
  <r>
    <n v="102287"/>
    <d v="2025-11-18T00:00:00"/>
    <x v="14"/>
    <x v="3"/>
    <x v="6"/>
    <s v="Accessories"/>
    <n v="2"/>
    <n v="120.11"/>
    <n v="71.650000000000006"/>
    <n v="240.22"/>
    <n v="143.30000000000001"/>
    <x v="2879"/>
    <n v="0.403463491799184"/>
    <x v="10"/>
  </r>
  <r>
    <n v="104066"/>
    <d v="2025-11-18T00:00:00"/>
    <x v="12"/>
    <x v="0"/>
    <x v="3"/>
    <s v="Electronics"/>
    <n v="6"/>
    <n v="717.59"/>
    <n v="421.21"/>
    <n v="4305.54"/>
    <n v="2527.2600000000002"/>
    <x v="2880"/>
    <n v="0.41302136317395721"/>
    <x v="10"/>
  </r>
  <r>
    <n v="102074"/>
    <d v="2025-11-18T00:00:00"/>
    <x v="13"/>
    <x v="3"/>
    <x v="4"/>
    <s v="Accessories"/>
    <n v="6"/>
    <n v="48.37"/>
    <n v="23.16"/>
    <n v="290.22000000000003"/>
    <n v="138.96"/>
    <x v="2881"/>
    <n v="0.52119082075666734"/>
    <x v="10"/>
  </r>
  <r>
    <n v="101021"/>
    <d v="2025-11-18T00:00:00"/>
    <x v="2"/>
    <x v="1"/>
    <x v="5"/>
    <s v="Electronics"/>
    <n v="7"/>
    <n v="878.85"/>
    <n v="663.41"/>
    <n v="6151.95"/>
    <n v="4643.87"/>
    <x v="2882"/>
    <n v="0.24513853331057631"/>
    <x v="10"/>
  </r>
  <r>
    <n v="103490"/>
    <d v="2025-11-18T00:00:00"/>
    <x v="7"/>
    <x v="2"/>
    <x v="1"/>
    <s v="Electronics"/>
    <n v="14"/>
    <n v="442.37"/>
    <n v="300.18"/>
    <n v="6193.18"/>
    <n v="4202.5200000000004"/>
    <x v="2883"/>
    <n v="0.32142776408888485"/>
    <x v="10"/>
  </r>
  <r>
    <n v="104296"/>
    <d v="2025-11-18T00:00:00"/>
    <x v="4"/>
    <x v="0"/>
    <x v="3"/>
    <s v="Electronics"/>
    <n v="7"/>
    <n v="723.92"/>
    <n v="407.25"/>
    <n v="5067.4399999999996"/>
    <n v="2850.75"/>
    <x v="2884"/>
    <n v="0.43743783843518619"/>
    <x v="10"/>
  </r>
  <r>
    <n v="101197"/>
    <d v="2025-11-19T00:00:00"/>
    <x v="13"/>
    <x v="3"/>
    <x v="4"/>
    <s v="Accessories"/>
    <n v="13"/>
    <n v="40.619999999999997"/>
    <n v="23.06"/>
    <n v="528.05999999999995"/>
    <n v="299.77999999999997"/>
    <x v="2885"/>
    <n v="0.43229935992122109"/>
    <x v="10"/>
  </r>
  <r>
    <n v="101656"/>
    <d v="2025-11-19T00:00:00"/>
    <x v="13"/>
    <x v="3"/>
    <x v="4"/>
    <s v="Accessories"/>
    <n v="2"/>
    <n v="44.87"/>
    <n v="23.54"/>
    <n v="89.74"/>
    <n v="47.08"/>
    <x v="2886"/>
    <n v="0.47537330064631156"/>
    <x v="10"/>
  </r>
  <r>
    <n v="104406"/>
    <d v="2025-11-19T00:00:00"/>
    <x v="2"/>
    <x v="1"/>
    <x v="1"/>
    <s v="Electronics"/>
    <n v="6"/>
    <n v="421.69"/>
    <n v="307.75"/>
    <n v="2530.14"/>
    <n v="1846.5"/>
    <x v="2887"/>
    <n v="0.2701984870402428"/>
    <x v="10"/>
  </r>
  <r>
    <n v="100129"/>
    <d v="2025-11-19T00:00:00"/>
    <x v="0"/>
    <x v="0"/>
    <x v="4"/>
    <s v="Accessories"/>
    <n v="12"/>
    <n v="47.04"/>
    <n v="23.87"/>
    <n v="564.48"/>
    <n v="286.44"/>
    <x v="2888"/>
    <n v="0.49255952380952384"/>
    <x v="10"/>
  </r>
  <r>
    <n v="102322"/>
    <d v="2025-11-19T00:00:00"/>
    <x v="2"/>
    <x v="1"/>
    <x v="0"/>
    <s v="Electronics"/>
    <n v="5"/>
    <n v="337.92"/>
    <n v="247.48"/>
    <n v="1689.6"/>
    <n v="1237.4000000000001"/>
    <x v="2889"/>
    <n v="0.2676373106060605"/>
    <x v="10"/>
  </r>
  <r>
    <n v="104858"/>
    <d v="2025-11-19T00:00:00"/>
    <x v="13"/>
    <x v="3"/>
    <x v="0"/>
    <s v="Electronics"/>
    <n v="15"/>
    <n v="342.64"/>
    <n v="223.18"/>
    <n v="5139.6000000000004"/>
    <n v="3347.7"/>
    <x v="2890"/>
    <n v="0.34864580901237457"/>
    <x v="10"/>
  </r>
  <r>
    <n v="104546"/>
    <d v="2025-11-19T00:00:00"/>
    <x v="2"/>
    <x v="1"/>
    <x v="3"/>
    <s v="Electronics"/>
    <n v="3"/>
    <n v="606.13"/>
    <n v="452.67"/>
    <n v="1818.39"/>
    <n v="1358.01"/>
    <x v="2891"/>
    <n v="0.2531800108887533"/>
    <x v="10"/>
  </r>
  <r>
    <n v="101943"/>
    <d v="2025-11-19T00:00:00"/>
    <x v="2"/>
    <x v="1"/>
    <x v="3"/>
    <s v="Electronics"/>
    <n v="1"/>
    <n v="629.53"/>
    <n v="415.75"/>
    <n v="629.53"/>
    <n v="415.75"/>
    <x v="2892"/>
    <n v="0.3395866757739901"/>
    <x v="10"/>
  </r>
  <r>
    <n v="100753"/>
    <d v="2025-11-20T00:00:00"/>
    <x v="2"/>
    <x v="1"/>
    <x v="0"/>
    <s v="Electronics"/>
    <n v="1"/>
    <n v="388.13"/>
    <n v="216.99"/>
    <n v="388.13"/>
    <n v="216.99"/>
    <x v="2893"/>
    <n v="0.44093473836085845"/>
    <x v="10"/>
  </r>
  <r>
    <n v="104146"/>
    <d v="2025-11-20T00:00:00"/>
    <x v="2"/>
    <x v="1"/>
    <x v="1"/>
    <s v="Electronics"/>
    <n v="15"/>
    <n v="434.94"/>
    <n v="292.43"/>
    <n v="6524.1"/>
    <n v="4386.45"/>
    <x v="2894"/>
    <n v="0.32765438911114181"/>
    <x v="10"/>
  </r>
  <r>
    <n v="103592"/>
    <d v="2025-11-20T00:00:00"/>
    <x v="0"/>
    <x v="0"/>
    <x v="0"/>
    <s v="Electronics"/>
    <n v="8"/>
    <n v="372.53"/>
    <n v="235.16"/>
    <n v="2980.24"/>
    <n v="1881.28"/>
    <x v="2895"/>
    <n v="0.36874882559793837"/>
    <x v="10"/>
  </r>
  <r>
    <n v="104198"/>
    <d v="2025-11-20T00:00:00"/>
    <x v="11"/>
    <x v="0"/>
    <x v="7"/>
    <s v="Accessories"/>
    <n v="14"/>
    <n v="68.87"/>
    <n v="39.39"/>
    <n v="964.18"/>
    <n v="551.46"/>
    <x v="2896"/>
    <n v="0.42805285320168429"/>
    <x v="10"/>
  </r>
  <r>
    <n v="102083"/>
    <d v="2025-11-20T00:00:00"/>
    <x v="7"/>
    <x v="2"/>
    <x v="6"/>
    <s v="Accessories"/>
    <n v="5"/>
    <n v="118.47"/>
    <n v="67.680000000000007"/>
    <n v="592.35"/>
    <n v="338.4"/>
    <x v="2897"/>
    <n v="0.42871613066599146"/>
    <x v="10"/>
  </r>
  <r>
    <n v="100013"/>
    <d v="2025-11-20T00:00:00"/>
    <x v="1"/>
    <x v="1"/>
    <x v="7"/>
    <s v="Accessories"/>
    <n v="5"/>
    <n v="77.290000000000006"/>
    <n v="37.549999999999997"/>
    <n v="386.45"/>
    <n v="187.75"/>
    <x v="2898"/>
    <n v="0.51416742139992233"/>
    <x v="10"/>
  </r>
  <r>
    <n v="103726"/>
    <d v="2025-11-21T00:00:00"/>
    <x v="14"/>
    <x v="3"/>
    <x v="4"/>
    <s v="Accessories"/>
    <n v="6"/>
    <n v="46.27"/>
    <n v="22.89"/>
    <n v="277.62"/>
    <n v="137.34"/>
    <x v="2899"/>
    <n v="0.50529500756429646"/>
    <x v="10"/>
  </r>
  <r>
    <n v="103249"/>
    <d v="2025-11-21T00:00:00"/>
    <x v="13"/>
    <x v="3"/>
    <x v="4"/>
    <s v="Accessories"/>
    <n v="13"/>
    <n v="45.19"/>
    <n v="22.17"/>
    <n v="587.47"/>
    <n v="288.20999999999998"/>
    <x v="2900"/>
    <n v="0.50940473556096488"/>
    <x v="10"/>
  </r>
  <r>
    <n v="102759"/>
    <d v="2025-11-21T00:00:00"/>
    <x v="2"/>
    <x v="1"/>
    <x v="7"/>
    <s v="Accessories"/>
    <n v="13"/>
    <n v="72.23"/>
    <n v="40.15"/>
    <n v="938.99"/>
    <n v="521.95000000000005"/>
    <x v="2901"/>
    <n v="0.44413678526927863"/>
    <x v="10"/>
  </r>
  <r>
    <n v="102416"/>
    <d v="2025-11-21T00:00:00"/>
    <x v="14"/>
    <x v="3"/>
    <x v="0"/>
    <s v="Electronics"/>
    <n v="11"/>
    <n v="383.53"/>
    <n v="246.67"/>
    <n v="4218.83"/>
    <n v="2713.37"/>
    <x v="2902"/>
    <n v="0.35684301097697707"/>
    <x v="10"/>
  </r>
  <r>
    <n v="103988"/>
    <d v="2025-11-21T00:00:00"/>
    <x v="10"/>
    <x v="2"/>
    <x v="5"/>
    <s v="Electronics"/>
    <n v="2"/>
    <n v="992.53"/>
    <n v="675.07"/>
    <n v="1985.06"/>
    <n v="1350.14"/>
    <x v="2903"/>
    <n v="0.3198492740773578"/>
    <x v="10"/>
  </r>
  <r>
    <n v="101311"/>
    <d v="2025-11-21T00:00:00"/>
    <x v="4"/>
    <x v="0"/>
    <x v="3"/>
    <s v="Electronics"/>
    <n v="1"/>
    <n v="648.39"/>
    <n v="426.23"/>
    <n v="648.39"/>
    <n v="426.23"/>
    <x v="2904"/>
    <n v="0.34263329169172868"/>
    <x v="10"/>
  </r>
  <r>
    <n v="104653"/>
    <d v="2025-11-21T00:00:00"/>
    <x v="7"/>
    <x v="2"/>
    <x v="4"/>
    <s v="Accessories"/>
    <n v="2"/>
    <n v="40.630000000000003"/>
    <n v="23.1"/>
    <n v="81.260000000000005"/>
    <n v="46.2"/>
    <x v="2905"/>
    <n v="0.43145459020428256"/>
    <x v="10"/>
  </r>
  <r>
    <n v="103591"/>
    <d v="2025-11-21T00:00:00"/>
    <x v="14"/>
    <x v="3"/>
    <x v="6"/>
    <s v="Accessories"/>
    <n v="13"/>
    <n v="132.65"/>
    <n v="69.849999999999994"/>
    <n v="1724.45"/>
    <n v="908.05"/>
    <x v="2357"/>
    <n v="0.47342630983791939"/>
    <x v="10"/>
  </r>
  <r>
    <n v="102034"/>
    <d v="2025-11-21T00:00:00"/>
    <x v="13"/>
    <x v="3"/>
    <x v="3"/>
    <s v="Electronics"/>
    <n v="13"/>
    <n v="661.48"/>
    <n v="407.74"/>
    <n v="8599.24"/>
    <n v="5300.62"/>
    <x v="2906"/>
    <n v="0.38359436415311121"/>
    <x v="10"/>
  </r>
  <r>
    <n v="101411"/>
    <d v="2025-11-21T00:00:00"/>
    <x v="11"/>
    <x v="0"/>
    <x v="4"/>
    <s v="Accessories"/>
    <n v="8"/>
    <n v="41.67"/>
    <n v="24.29"/>
    <n v="333.36"/>
    <n v="194.32"/>
    <x v="2907"/>
    <n v="0.41708663306935451"/>
    <x v="10"/>
  </r>
  <r>
    <n v="103699"/>
    <d v="2025-11-21T00:00:00"/>
    <x v="14"/>
    <x v="3"/>
    <x v="1"/>
    <s v="Electronics"/>
    <n v="15"/>
    <n v="442.77"/>
    <n v="326.66000000000003"/>
    <n v="6641.55"/>
    <n v="4899.8999999999996"/>
    <x v="2908"/>
    <n v="0.26223547214129239"/>
    <x v="10"/>
  </r>
  <r>
    <n v="102541"/>
    <d v="2025-11-21T00:00:00"/>
    <x v="2"/>
    <x v="1"/>
    <x v="4"/>
    <s v="Accessories"/>
    <n v="13"/>
    <n v="46.83"/>
    <n v="24.02"/>
    <n v="608.79"/>
    <n v="312.26"/>
    <x v="2909"/>
    <n v="0.48708093102711936"/>
    <x v="10"/>
  </r>
  <r>
    <n v="103202"/>
    <d v="2025-11-22T00:00:00"/>
    <x v="15"/>
    <x v="2"/>
    <x v="5"/>
    <s v="Electronics"/>
    <n v="5"/>
    <n v="992.31"/>
    <n v="677.92"/>
    <n v="4961.55"/>
    <n v="3389.6"/>
    <x v="2910"/>
    <n v="0.31682639497737608"/>
    <x v="10"/>
  </r>
  <r>
    <n v="103942"/>
    <d v="2025-11-22T00:00:00"/>
    <x v="13"/>
    <x v="3"/>
    <x v="6"/>
    <s v="Accessories"/>
    <n v="6"/>
    <n v="111.69"/>
    <n v="65.739999999999995"/>
    <n v="670.14"/>
    <n v="394.44"/>
    <x v="896"/>
    <n v="0.41140657176112455"/>
    <x v="10"/>
  </r>
  <r>
    <n v="102032"/>
    <d v="2025-11-22T00:00:00"/>
    <x v="9"/>
    <x v="2"/>
    <x v="0"/>
    <s v="Electronics"/>
    <n v="8"/>
    <n v="336.89"/>
    <n v="218.07"/>
    <n v="2695.12"/>
    <n v="1744.56"/>
    <x v="2911"/>
    <n v="0.3526967259342812"/>
    <x v="10"/>
  </r>
  <r>
    <n v="101466"/>
    <d v="2025-11-22T00:00:00"/>
    <x v="8"/>
    <x v="0"/>
    <x v="6"/>
    <s v="Accessories"/>
    <n v="8"/>
    <n v="134.38999999999999"/>
    <n v="67.17"/>
    <n v="1075.1199999999999"/>
    <n v="537.36"/>
    <x v="2912"/>
    <n v="0.50018602574596316"/>
    <x v="10"/>
  </r>
  <r>
    <n v="103934"/>
    <d v="2025-11-22T00:00:00"/>
    <x v="12"/>
    <x v="0"/>
    <x v="2"/>
    <s v="Wearables"/>
    <n v="8"/>
    <n v="219.24"/>
    <n v="133.38"/>
    <n v="1753.92"/>
    <n v="1067.04"/>
    <x v="2913"/>
    <n v="0.39162561576354682"/>
    <x v="10"/>
  </r>
  <r>
    <n v="102432"/>
    <d v="2025-11-23T00:00:00"/>
    <x v="2"/>
    <x v="1"/>
    <x v="1"/>
    <s v="Electronics"/>
    <n v="5"/>
    <n v="441.72"/>
    <n v="305.64999999999998"/>
    <n v="2208.6"/>
    <n v="1528.25"/>
    <x v="2914"/>
    <n v="0.30804582088200666"/>
    <x v="10"/>
  </r>
  <r>
    <n v="102469"/>
    <d v="2025-11-23T00:00:00"/>
    <x v="7"/>
    <x v="2"/>
    <x v="6"/>
    <s v="Accessories"/>
    <n v="12"/>
    <n v="121.5"/>
    <n v="72.900000000000006"/>
    <n v="1458"/>
    <n v="874.8"/>
    <x v="2915"/>
    <n v="0.4"/>
    <x v="10"/>
  </r>
  <r>
    <n v="102175"/>
    <d v="2025-11-23T00:00:00"/>
    <x v="11"/>
    <x v="0"/>
    <x v="6"/>
    <s v="Accessories"/>
    <n v="3"/>
    <n v="116.47"/>
    <n v="64.42"/>
    <n v="349.41"/>
    <n v="193.26"/>
    <x v="2916"/>
    <n v="0.44689619644543666"/>
    <x v="10"/>
  </r>
  <r>
    <n v="102429"/>
    <d v="2025-11-23T00:00:00"/>
    <x v="4"/>
    <x v="0"/>
    <x v="6"/>
    <s v="Accessories"/>
    <n v="2"/>
    <n v="108.67"/>
    <n v="71.02"/>
    <n v="217.34"/>
    <n v="142.04"/>
    <x v="2917"/>
    <n v="0.34646176497653453"/>
    <x v="10"/>
  </r>
  <r>
    <n v="104350"/>
    <d v="2025-11-23T00:00:00"/>
    <x v="1"/>
    <x v="1"/>
    <x v="6"/>
    <s v="Accessories"/>
    <n v="4"/>
    <n v="110.38"/>
    <n v="67.510000000000005"/>
    <n v="441.52"/>
    <n v="270.04000000000002"/>
    <x v="2918"/>
    <n v="0.38838557709730015"/>
    <x v="10"/>
  </r>
  <r>
    <n v="102015"/>
    <d v="2025-11-23T00:00:00"/>
    <x v="3"/>
    <x v="2"/>
    <x v="0"/>
    <s v="Electronics"/>
    <n v="14"/>
    <n v="361.9"/>
    <n v="232.05"/>
    <n v="5066.6000000000004"/>
    <n v="3248.7"/>
    <x v="2919"/>
    <n v="0.35880077369439078"/>
    <x v="10"/>
  </r>
  <r>
    <n v="103036"/>
    <d v="2025-11-23T00:00:00"/>
    <x v="4"/>
    <x v="0"/>
    <x v="6"/>
    <s v="Accessories"/>
    <n v="7"/>
    <n v="108.69"/>
    <n v="71.11"/>
    <n v="760.83"/>
    <n v="497.77"/>
    <x v="2920"/>
    <n v="0.3457539792069188"/>
    <x v="10"/>
  </r>
  <r>
    <n v="104457"/>
    <d v="2025-11-23T00:00:00"/>
    <x v="1"/>
    <x v="1"/>
    <x v="7"/>
    <s v="Accessories"/>
    <n v="2"/>
    <n v="63.14"/>
    <n v="40.6"/>
    <n v="126.28"/>
    <n v="81.2"/>
    <x v="2921"/>
    <n v="0.35698447893569846"/>
    <x v="10"/>
  </r>
  <r>
    <n v="103454"/>
    <d v="2025-11-23T00:00:00"/>
    <x v="15"/>
    <x v="2"/>
    <x v="4"/>
    <s v="Accessories"/>
    <n v="11"/>
    <n v="49.31"/>
    <n v="23.82"/>
    <n v="542.41"/>
    <n v="262.02"/>
    <x v="2922"/>
    <n v="0.51693368485094304"/>
    <x v="10"/>
  </r>
  <r>
    <n v="104224"/>
    <d v="2025-11-23T00:00:00"/>
    <x v="2"/>
    <x v="1"/>
    <x v="6"/>
    <s v="Accessories"/>
    <n v="4"/>
    <n v="122.29"/>
    <n v="66.92"/>
    <n v="489.16"/>
    <n v="267.68"/>
    <x v="2923"/>
    <n v="0.45277618775042933"/>
    <x v="10"/>
  </r>
  <r>
    <n v="103520"/>
    <d v="2025-11-23T00:00:00"/>
    <x v="0"/>
    <x v="0"/>
    <x v="3"/>
    <s v="Electronics"/>
    <n v="9"/>
    <n v="697.87"/>
    <n v="424.97"/>
    <n v="6280.83"/>
    <n v="3824.73"/>
    <x v="2924"/>
    <n v="0.39104704314557154"/>
    <x v="10"/>
  </r>
  <r>
    <n v="102517"/>
    <d v="2025-11-24T00:00:00"/>
    <x v="11"/>
    <x v="0"/>
    <x v="1"/>
    <s v="Electronics"/>
    <n v="9"/>
    <n v="473.94"/>
    <n v="321.25"/>
    <n v="4265.46"/>
    <n v="2891.25"/>
    <x v="2925"/>
    <n v="0.32217158290078912"/>
    <x v="10"/>
  </r>
  <r>
    <n v="100524"/>
    <d v="2025-11-24T00:00:00"/>
    <x v="2"/>
    <x v="1"/>
    <x v="4"/>
    <s v="Accessories"/>
    <n v="10"/>
    <n v="41.14"/>
    <n v="21.95"/>
    <n v="411.4"/>
    <n v="219.5"/>
    <x v="2926"/>
    <n v="0.46645600388915892"/>
    <x v="10"/>
  </r>
  <r>
    <n v="101892"/>
    <d v="2025-11-24T00:00:00"/>
    <x v="10"/>
    <x v="2"/>
    <x v="7"/>
    <s v="Accessories"/>
    <n v="14"/>
    <n v="68.62"/>
    <n v="36.049999999999997"/>
    <n v="960.68"/>
    <n v="504.7"/>
    <x v="2927"/>
    <n v="0.47464296123579131"/>
    <x v="10"/>
  </r>
  <r>
    <n v="101389"/>
    <d v="2025-11-24T00:00:00"/>
    <x v="14"/>
    <x v="3"/>
    <x v="3"/>
    <s v="Electronics"/>
    <n v="8"/>
    <n v="698.08"/>
    <n v="412.72"/>
    <n v="5584.64"/>
    <n v="3301.76"/>
    <x v="2928"/>
    <n v="0.40877836351134539"/>
    <x v="10"/>
  </r>
  <r>
    <n v="100182"/>
    <d v="2025-11-24T00:00:00"/>
    <x v="4"/>
    <x v="0"/>
    <x v="4"/>
    <s v="Accessories"/>
    <n v="3"/>
    <n v="46.17"/>
    <n v="23.9"/>
    <n v="138.51"/>
    <n v="71.7"/>
    <x v="2929"/>
    <n v="0.48234784492094429"/>
    <x v="10"/>
  </r>
  <r>
    <n v="104771"/>
    <d v="2025-11-24T00:00:00"/>
    <x v="12"/>
    <x v="0"/>
    <x v="5"/>
    <s v="Electronics"/>
    <n v="6"/>
    <n v="942.96"/>
    <n v="602.76"/>
    <n v="5657.76"/>
    <n v="3616.56"/>
    <x v="2930"/>
    <n v="0.36077882412827694"/>
    <x v="10"/>
  </r>
  <r>
    <n v="104931"/>
    <d v="2025-11-24T00:00:00"/>
    <x v="9"/>
    <x v="2"/>
    <x v="7"/>
    <s v="Accessories"/>
    <n v="12"/>
    <n v="63.15"/>
    <n v="39.049999999999997"/>
    <n v="757.8"/>
    <n v="468.6"/>
    <x v="2931"/>
    <n v="0.38163103721298491"/>
    <x v="10"/>
  </r>
  <r>
    <n v="100587"/>
    <d v="2025-11-24T00:00:00"/>
    <x v="0"/>
    <x v="0"/>
    <x v="6"/>
    <s v="Accessories"/>
    <n v="10"/>
    <n v="118.33"/>
    <n v="71.819999999999993"/>
    <n v="1183.3"/>
    <n v="718.2"/>
    <x v="2932"/>
    <n v="0.39305332544578714"/>
    <x v="10"/>
  </r>
  <r>
    <n v="100078"/>
    <d v="2025-11-24T00:00:00"/>
    <x v="11"/>
    <x v="0"/>
    <x v="6"/>
    <s v="Accessories"/>
    <n v="14"/>
    <n v="113.39"/>
    <n v="65.14"/>
    <n v="1587.46"/>
    <n v="911.96"/>
    <x v="2933"/>
    <n v="0.42552253285122144"/>
    <x v="10"/>
  </r>
  <r>
    <n v="104485"/>
    <d v="2025-11-24T00:00:00"/>
    <x v="11"/>
    <x v="0"/>
    <x v="1"/>
    <s v="Electronics"/>
    <n v="4"/>
    <n v="408.26"/>
    <n v="325.95999999999998"/>
    <n v="1633.04"/>
    <n v="1303.8399999999999"/>
    <x v="2934"/>
    <n v="0.2015872238279528"/>
    <x v="10"/>
  </r>
  <r>
    <n v="101237"/>
    <d v="2025-11-24T00:00:00"/>
    <x v="14"/>
    <x v="3"/>
    <x v="4"/>
    <s v="Accessories"/>
    <n v="7"/>
    <n v="46.38"/>
    <n v="22.75"/>
    <n v="324.66000000000003"/>
    <n v="159.25"/>
    <x v="2935"/>
    <n v="0.50948684777921527"/>
    <x v="10"/>
  </r>
  <r>
    <n v="103878"/>
    <d v="2025-11-25T00:00:00"/>
    <x v="14"/>
    <x v="3"/>
    <x v="0"/>
    <s v="Electronics"/>
    <n v="5"/>
    <n v="332.02"/>
    <n v="221.49"/>
    <n v="1660.1"/>
    <n v="1107.45"/>
    <x v="2936"/>
    <n v="0.33290163243178117"/>
    <x v="10"/>
  </r>
  <r>
    <n v="103933"/>
    <d v="2025-11-25T00:00:00"/>
    <x v="1"/>
    <x v="1"/>
    <x v="1"/>
    <s v="Electronics"/>
    <n v="6"/>
    <n v="465.01"/>
    <n v="333.73"/>
    <n v="2790.06"/>
    <n v="2002.38"/>
    <x v="2937"/>
    <n v="0.28231650932238012"/>
    <x v="10"/>
  </r>
  <r>
    <n v="104994"/>
    <d v="2025-11-25T00:00:00"/>
    <x v="1"/>
    <x v="1"/>
    <x v="2"/>
    <s v="Wearables"/>
    <n v="7"/>
    <n v="204.29"/>
    <n v="143.36000000000001"/>
    <n v="1430.03"/>
    <n v="1003.52"/>
    <x v="2938"/>
    <n v="0.29825248421361789"/>
    <x v="10"/>
  </r>
  <r>
    <n v="100493"/>
    <d v="2025-11-25T00:00:00"/>
    <x v="12"/>
    <x v="0"/>
    <x v="1"/>
    <s v="Electronics"/>
    <n v="10"/>
    <n v="454.3"/>
    <n v="301.24"/>
    <n v="4543"/>
    <n v="3012.4"/>
    <x v="2939"/>
    <n v="0.33691393352410298"/>
    <x v="10"/>
  </r>
  <r>
    <n v="101231"/>
    <d v="2025-11-25T00:00:00"/>
    <x v="14"/>
    <x v="3"/>
    <x v="5"/>
    <s v="Electronics"/>
    <n v="6"/>
    <n v="813.66"/>
    <n v="641.49"/>
    <n v="4881.96"/>
    <n v="3848.94"/>
    <x v="2940"/>
    <n v="0.21159943956935329"/>
    <x v="10"/>
  </r>
  <r>
    <n v="104220"/>
    <d v="2025-11-25T00:00:00"/>
    <x v="8"/>
    <x v="0"/>
    <x v="6"/>
    <s v="Accessories"/>
    <n v="7"/>
    <n v="127.58"/>
    <n v="70.92"/>
    <n v="893.06"/>
    <n v="496.44"/>
    <x v="2941"/>
    <n v="0.44411349741338763"/>
    <x v="10"/>
  </r>
  <r>
    <n v="100941"/>
    <d v="2025-11-25T00:00:00"/>
    <x v="6"/>
    <x v="0"/>
    <x v="1"/>
    <s v="Electronics"/>
    <n v="12"/>
    <n v="444.61"/>
    <n v="308.8"/>
    <n v="5335.32"/>
    <n v="3705.6"/>
    <x v="2942"/>
    <n v="0.30545871662805602"/>
    <x v="10"/>
  </r>
  <r>
    <n v="100723"/>
    <d v="2025-11-25T00:00:00"/>
    <x v="6"/>
    <x v="0"/>
    <x v="3"/>
    <s v="Electronics"/>
    <n v="15"/>
    <n v="586.25"/>
    <n v="437.25"/>
    <n v="8793.75"/>
    <n v="6558.75"/>
    <x v="2943"/>
    <n v="0.25415778251599147"/>
    <x v="10"/>
  </r>
  <r>
    <n v="100555"/>
    <d v="2025-11-25T00:00:00"/>
    <x v="13"/>
    <x v="3"/>
    <x v="6"/>
    <s v="Accessories"/>
    <n v="7"/>
    <n v="134"/>
    <n v="72.959999999999994"/>
    <n v="938"/>
    <n v="510.72"/>
    <x v="2944"/>
    <n v="0.45552238805970147"/>
    <x v="10"/>
  </r>
  <r>
    <n v="104008"/>
    <d v="2025-11-25T00:00:00"/>
    <x v="10"/>
    <x v="2"/>
    <x v="7"/>
    <s v="Accessories"/>
    <n v="6"/>
    <n v="64.16"/>
    <n v="40.72"/>
    <n v="384.96"/>
    <n v="244.32"/>
    <x v="2945"/>
    <n v="0.36533665835411472"/>
    <x v="10"/>
  </r>
  <r>
    <n v="102949"/>
    <d v="2025-11-25T00:00:00"/>
    <x v="3"/>
    <x v="2"/>
    <x v="2"/>
    <s v="Wearables"/>
    <n v="13"/>
    <n v="235.99"/>
    <n v="143.65"/>
    <n v="3067.87"/>
    <n v="1867.45"/>
    <x v="2946"/>
    <n v="0.39128776643078095"/>
    <x v="10"/>
  </r>
  <r>
    <n v="103495"/>
    <d v="2025-11-25T00:00:00"/>
    <x v="1"/>
    <x v="1"/>
    <x v="3"/>
    <s v="Electronics"/>
    <n v="11"/>
    <n v="604.55999999999995"/>
    <n v="429.83"/>
    <n v="6650.16"/>
    <n v="4728.13"/>
    <x v="2947"/>
    <n v="0.28902011380177317"/>
    <x v="10"/>
  </r>
  <r>
    <n v="101747"/>
    <d v="2025-11-25T00:00:00"/>
    <x v="11"/>
    <x v="0"/>
    <x v="5"/>
    <s v="Electronics"/>
    <n v="7"/>
    <n v="912.37"/>
    <n v="630.78"/>
    <n v="6386.59"/>
    <n v="4415.46"/>
    <x v="2948"/>
    <n v="0.30863575084669598"/>
    <x v="10"/>
  </r>
  <r>
    <n v="102506"/>
    <d v="2025-11-25T00:00:00"/>
    <x v="12"/>
    <x v="0"/>
    <x v="2"/>
    <s v="Wearables"/>
    <n v="10"/>
    <n v="200.16"/>
    <n v="139.94999999999999"/>
    <n v="2001.6"/>
    <n v="1399.5"/>
    <x v="2949"/>
    <n v="0.30080935251798557"/>
    <x v="10"/>
  </r>
  <r>
    <n v="102977"/>
    <d v="2025-11-26T00:00:00"/>
    <x v="1"/>
    <x v="1"/>
    <x v="4"/>
    <s v="Accessories"/>
    <n v="9"/>
    <n v="48.32"/>
    <n v="22.18"/>
    <n v="434.88"/>
    <n v="199.62"/>
    <x v="2950"/>
    <n v="0.54097682119205293"/>
    <x v="10"/>
  </r>
  <r>
    <n v="104697"/>
    <d v="2025-11-26T00:00:00"/>
    <x v="7"/>
    <x v="2"/>
    <x v="0"/>
    <s v="Electronics"/>
    <n v="9"/>
    <n v="362.94"/>
    <n v="231.4"/>
    <n v="3266.46"/>
    <n v="2082.6"/>
    <x v="2951"/>
    <n v="0.3624290516338789"/>
    <x v="10"/>
  </r>
  <r>
    <n v="101896"/>
    <d v="2025-11-26T00:00:00"/>
    <x v="2"/>
    <x v="1"/>
    <x v="7"/>
    <s v="Accessories"/>
    <n v="1"/>
    <n v="72.59"/>
    <n v="39.39"/>
    <n v="72.59"/>
    <n v="39.39"/>
    <x v="2952"/>
    <n v="0.45736327317812375"/>
    <x v="10"/>
  </r>
  <r>
    <n v="104480"/>
    <d v="2025-11-26T00:00:00"/>
    <x v="3"/>
    <x v="2"/>
    <x v="4"/>
    <s v="Accessories"/>
    <n v="3"/>
    <n v="47.81"/>
    <n v="21.87"/>
    <n v="143.43"/>
    <n v="65.61"/>
    <x v="2953"/>
    <n v="0.54256431708847519"/>
    <x v="10"/>
  </r>
  <r>
    <n v="102281"/>
    <d v="2025-11-26T00:00:00"/>
    <x v="6"/>
    <x v="0"/>
    <x v="2"/>
    <s v="Wearables"/>
    <n v="2"/>
    <n v="219.13"/>
    <n v="130.1"/>
    <n v="438.26"/>
    <n v="260.2"/>
    <x v="2954"/>
    <n v="0.4062885045406836"/>
    <x v="10"/>
  </r>
  <r>
    <n v="104932"/>
    <d v="2025-11-26T00:00:00"/>
    <x v="7"/>
    <x v="2"/>
    <x v="4"/>
    <s v="Accessories"/>
    <n v="4"/>
    <n v="44.16"/>
    <n v="21.97"/>
    <n v="176.64"/>
    <n v="87.88"/>
    <x v="2955"/>
    <n v="0.50249094202898548"/>
    <x v="10"/>
  </r>
  <r>
    <n v="104727"/>
    <d v="2025-11-26T00:00:00"/>
    <x v="14"/>
    <x v="3"/>
    <x v="7"/>
    <s v="Accessories"/>
    <n v="8"/>
    <n v="72.09"/>
    <n v="36.43"/>
    <n v="576.72"/>
    <n v="291.44"/>
    <x v="2956"/>
    <n v="0.49465945346095164"/>
    <x v="10"/>
  </r>
  <r>
    <n v="103421"/>
    <d v="2025-11-26T00:00:00"/>
    <x v="5"/>
    <x v="1"/>
    <x v="5"/>
    <s v="Electronics"/>
    <n v="8"/>
    <n v="993.11"/>
    <n v="622.64"/>
    <n v="7944.88"/>
    <n v="4981.12"/>
    <x v="2957"/>
    <n v="0.37304024730392404"/>
    <x v="10"/>
  </r>
  <r>
    <n v="101484"/>
    <d v="2025-11-26T00:00:00"/>
    <x v="4"/>
    <x v="0"/>
    <x v="0"/>
    <s v="Electronics"/>
    <n v="8"/>
    <n v="366.42"/>
    <n v="223.51"/>
    <n v="2931.36"/>
    <n v="1788.08"/>
    <x v="2958"/>
    <n v="0.39001692047377334"/>
    <x v="10"/>
  </r>
  <r>
    <n v="100257"/>
    <d v="2025-11-27T00:00:00"/>
    <x v="14"/>
    <x v="3"/>
    <x v="5"/>
    <s v="Electronics"/>
    <n v="11"/>
    <n v="905.37"/>
    <n v="618.1"/>
    <n v="9959.07"/>
    <n v="6799.1"/>
    <x v="2959"/>
    <n v="0.31729569126434493"/>
    <x v="10"/>
  </r>
  <r>
    <n v="103232"/>
    <d v="2025-11-27T00:00:00"/>
    <x v="1"/>
    <x v="1"/>
    <x v="0"/>
    <s v="Electronics"/>
    <n v="6"/>
    <n v="353.53"/>
    <n v="226.62"/>
    <n v="2121.1799999999998"/>
    <n v="1359.72"/>
    <x v="2960"/>
    <n v="0.35897943597431614"/>
    <x v="10"/>
  </r>
  <r>
    <n v="104049"/>
    <d v="2025-11-27T00:00:00"/>
    <x v="13"/>
    <x v="3"/>
    <x v="4"/>
    <s v="Accessories"/>
    <n v="8"/>
    <n v="47.77"/>
    <n v="23.17"/>
    <n v="382.16"/>
    <n v="185.36"/>
    <x v="2961"/>
    <n v="0.51496755285744189"/>
    <x v="10"/>
  </r>
  <r>
    <n v="102539"/>
    <d v="2025-11-27T00:00:00"/>
    <x v="2"/>
    <x v="1"/>
    <x v="5"/>
    <s v="Electronics"/>
    <n v="8"/>
    <n v="980.91"/>
    <n v="686.87"/>
    <n v="7847.28"/>
    <n v="5494.96"/>
    <x v="2962"/>
    <n v="0.29976246546574098"/>
    <x v="10"/>
  </r>
  <r>
    <n v="103906"/>
    <d v="2025-11-27T00:00:00"/>
    <x v="15"/>
    <x v="2"/>
    <x v="4"/>
    <s v="Accessories"/>
    <n v="13"/>
    <n v="42.91"/>
    <n v="24.12"/>
    <n v="557.83000000000004"/>
    <n v="313.56"/>
    <x v="2963"/>
    <n v="0.43789326497319975"/>
    <x v="10"/>
  </r>
  <r>
    <n v="102973"/>
    <d v="2025-11-27T00:00:00"/>
    <x v="5"/>
    <x v="1"/>
    <x v="7"/>
    <s v="Accessories"/>
    <n v="5"/>
    <n v="68.06"/>
    <n v="36.799999999999997"/>
    <n v="340.3"/>
    <n v="184"/>
    <x v="2964"/>
    <n v="0.4593006171025566"/>
    <x v="10"/>
  </r>
  <r>
    <n v="102137"/>
    <d v="2025-11-27T00:00:00"/>
    <x v="11"/>
    <x v="0"/>
    <x v="2"/>
    <s v="Wearables"/>
    <n v="12"/>
    <n v="218.77"/>
    <n v="134.32"/>
    <n v="2625.24"/>
    <n v="1611.84"/>
    <x v="2965"/>
    <n v="0.38602184943090917"/>
    <x v="10"/>
  </r>
  <r>
    <n v="103720"/>
    <d v="2025-11-27T00:00:00"/>
    <x v="12"/>
    <x v="0"/>
    <x v="6"/>
    <s v="Accessories"/>
    <n v="12"/>
    <n v="133.65"/>
    <n v="67.45"/>
    <n v="1603.8"/>
    <n v="809.4"/>
    <x v="2966"/>
    <n v="0.49532360643471757"/>
    <x v="10"/>
  </r>
  <r>
    <n v="102504"/>
    <d v="2025-11-27T00:00:00"/>
    <x v="13"/>
    <x v="3"/>
    <x v="0"/>
    <s v="Electronics"/>
    <n v="3"/>
    <n v="355.2"/>
    <n v="217.15"/>
    <n v="1065.5999999999999"/>
    <n v="651.45000000000005"/>
    <x v="2967"/>
    <n v="0.3886542792792792"/>
    <x v="10"/>
  </r>
  <r>
    <n v="102315"/>
    <d v="2025-11-27T00:00:00"/>
    <x v="13"/>
    <x v="3"/>
    <x v="4"/>
    <s v="Accessories"/>
    <n v="2"/>
    <n v="42.4"/>
    <n v="22.21"/>
    <n v="84.8"/>
    <n v="44.42"/>
    <x v="2968"/>
    <n v="0.4761792452830188"/>
    <x v="10"/>
  </r>
  <r>
    <n v="104435"/>
    <d v="2025-11-28T00:00:00"/>
    <x v="8"/>
    <x v="0"/>
    <x v="5"/>
    <s v="Electronics"/>
    <n v="7"/>
    <n v="984.05"/>
    <n v="633.16999999999996"/>
    <n v="6888.35"/>
    <n v="4432.1899999999996"/>
    <x v="2969"/>
    <n v="0.35656724759920744"/>
    <x v="10"/>
  </r>
  <r>
    <n v="102246"/>
    <d v="2025-11-28T00:00:00"/>
    <x v="10"/>
    <x v="2"/>
    <x v="2"/>
    <s v="Wearables"/>
    <n v="15"/>
    <n v="220.11"/>
    <n v="144.88999999999999"/>
    <n v="3301.65"/>
    <n v="2173.35"/>
    <x v="2970"/>
    <n v="0.34173822179819185"/>
    <x v="10"/>
  </r>
  <r>
    <n v="104854"/>
    <d v="2025-11-28T00:00:00"/>
    <x v="9"/>
    <x v="2"/>
    <x v="4"/>
    <s v="Accessories"/>
    <n v="13"/>
    <n v="42.04"/>
    <n v="24.24"/>
    <n v="546.52"/>
    <n v="315.12"/>
    <x v="2971"/>
    <n v="0.42340627973358702"/>
    <x v="10"/>
  </r>
  <r>
    <n v="100603"/>
    <d v="2025-11-28T00:00:00"/>
    <x v="4"/>
    <x v="0"/>
    <x v="1"/>
    <s v="Electronics"/>
    <n v="12"/>
    <n v="429.69"/>
    <n v="291.08"/>
    <n v="5156.28"/>
    <n v="3492.96"/>
    <x v="2972"/>
    <n v="0.32258139589006024"/>
    <x v="10"/>
  </r>
  <r>
    <n v="102917"/>
    <d v="2025-11-28T00:00:00"/>
    <x v="2"/>
    <x v="1"/>
    <x v="3"/>
    <s v="Electronics"/>
    <n v="1"/>
    <n v="621.87"/>
    <n v="419.09"/>
    <n v="621.87"/>
    <n v="419.09"/>
    <x v="2973"/>
    <n v="0.32608101371669324"/>
    <x v="10"/>
  </r>
  <r>
    <n v="100924"/>
    <d v="2025-11-28T00:00:00"/>
    <x v="1"/>
    <x v="1"/>
    <x v="4"/>
    <s v="Accessories"/>
    <n v="11"/>
    <n v="45.91"/>
    <n v="22.74"/>
    <n v="505.01"/>
    <n v="250.14"/>
    <x v="2974"/>
    <n v="0.50468307558266179"/>
    <x v="10"/>
  </r>
  <r>
    <n v="102593"/>
    <d v="2025-11-28T00:00:00"/>
    <x v="7"/>
    <x v="2"/>
    <x v="6"/>
    <s v="Accessories"/>
    <n v="9"/>
    <n v="118.31"/>
    <n v="64.59"/>
    <n v="1064.79"/>
    <n v="581.30999999999995"/>
    <x v="2975"/>
    <n v="0.45406136421266169"/>
    <x v="10"/>
  </r>
  <r>
    <n v="104372"/>
    <d v="2025-11-28T00:00:00"/>
    <x v="7"/>
    <x v="2"/>
    <x v="7"/>
    <s v="Accessories"/>
    <n v="11"/>
    <n v="66.66"/>
    <n v="35.93"/>
    <n v="733.26"/>
    <n v="395.23"/>
    <x v="2976"/>
    <n v="0.46099609960996096"/>
    <x v="10"/>
  </r>
  <r>
    <n v="100783"/>
    <d v="2025-11-28T00:00:00"/>
    <x v="6"/>
    <x v="0"/>
    <x v="0"/>
    <s v="Electronics"/>
    <n v="6"/>
    <n v="381.21"/>
    <n v="223.53"/>
    <n v="2287.2600000000002"/>
    <n v="1341.18"/>
    <x v="2977"/>
    <n v="0.4136302825214449"/>
    <x v="10"/>
  </r>
  <r>
    <n v="102592"/>
    <d v="2025-11-29T00:00:00"/>
    <x v="5"/>
    <x v="1"/>
    <x v="3"/>
    <s v="Electronics"/>
    <n v="1"/>
    <n v="655.61"/>
    <n v="455.06"/>
    <n v="655.61"/>
    <n v="455.06"/>
    <x v="2978"/>
    <n v="0.30589832369854031"/>
    <x v="10"/>
  </r>
  <r>
    <n v="100829"/>
    <d v="2025-11-29T00:00:00"/>
    <x v="1"/>
    <x v="1"/>
    <x v="5"/>
    <s v="Electronics"/>
    <n v="2"/>
    <n v="857.62"/>
    <n v="678"/>
    <n v="1715.24"/>
    <n v="1356"/>
    <x v="2979"/>
    <n v="0.20944007835638162"/>
    <x v="10"/>
  </r>
  <r>
    <n v="104231"/>
    <d v="2025-11-29T00:00:00"/>
    <x v="1"/>
    <x v="1"/>
    <x v="7"/>
    <s v="Accessories"/>
    <n v="8"/>
    <n v="69.66"/>
    <n v="35.57"/>
    <n v="557.28"/>
    <n v="284.56"/>
    <x v="2980"/>
    <n v="0.48937697387309786"/>
    <x v="10"/>
  </r>
  <r>
    <n v="102436"/>
    <d v="2025-11-29T00:00:00"/>
    <x v="9"/>
    <x v="2"/>
    <x v="3"/>
    <s v="Electronics"/>
    <n v="9"/>
    <n v="647.36"/>
    <n v="457.09"/>
    <n v="5826.24"/>
    <n v="4113.8100000000004"/>
    <x v="2981"/>
    <n v="0.29391683143845765"/>
    <x v="10"/>
  </r>
  <r>
    <n v="104235"/>
    <d v="2025-11-29T00:00:00"/>
    <x v="12"/>
    <x v="0"/>
    <x v="4"/>
    <s v="Accessories"/>
    <n v="8"/>
    <n v="43.51"/>
    <n v="24.38"/>
    <n v="348.08"/>
    <n v="195.04"/>
    <x v="2982"/>
    <n v="0.43966904159963227"/>
    <x v="10"/>
  </r>
  <r>
    <n v="101568"/>
    <d v="2025-11-29T00:00:00"/>
    <x v="0"/>
    <x v="0"/>
    <x v="7"/>
    <s v="Accessories"/>
    <n v="9"/>
    <n v="72.459999999999994"/>
    <n v="37.950000000000003"/>
    <n v="652.14"/>
    <n v="341.55"/>
    <x v="2983"/>
    <n v="0.47626276566381448"/>
    <x v="10"/>
  </r>
  <r>
    <n v="100386"/>
    <d v="2025-11-29T00:00:00"/>
    <x v="2"/>
    <x v="1"/>
    <x v="7"/>
    <s v="Accessories"/>
    <n v="14"/>
    <n v="74.77"/>
    <n v="37.07"/>
    <n v="1046.78"/>
    <n v="518.98"/>
    <x v="1716"/>
    <n v="0.50421291962016845"/>
    <x v="10"/>
  </r>
  <r>
    <n v="104019"/>
    <d v="2025-11-29T00:00:00"/>
    <x v="8"/>
    <x v="0"/>
    <x v="7"/>
    <s v="Accessories"/>
    <n v="4"/>
    <n v="75.91"/>
    <n v="37.590000000000003"/>
    <n v="303.64"/>
    <n v="150.36000000000001"/>
    <x v="2984"/>
    <n v="0.50480832564879452"/>
    <x v="10"/>
  </r>
  <r>
    <n v="101736"/>
    <d v="2025-11-29T00:00:00"/>
    <x v="13"/>
    <x v="3"/>
    <x v="1"/>
    <s v="Electronics"/>
    <n v="3"/>
    <n v="503.41"/>
    <n v="302.38"/>
    <n v="1510.23"/>
    <n v="907.14"/>
    <x v="2985"/>
    <n v="0.39933652490018079"/>
    <x v="10"/>
  </r>
  <r>
    <n v="101950"/>
    <d v="2025-11-29T00:00:00"/>
    <x v="7"/>
    <x v="2"/>
    <x v="1"/>
    <s v="Electronics"/>
    <n v="11"/>
    <n v="424.22"/>
    <n v="317.36"/>
    <n v="4666.42"/>
    <n v="3490.96"/>
    <x v="2986"/>
    <n v="0.25189760030173025"/>
    <x v="10"/>
  </r>
  <r>
    <n v="103406"/>
    <d v="2025-11-29T00:00:00"/>
    <x v="1"/>
    <x v="1"/>
    <x v="1"/>
    <s v="Electronics"/>
    <n v="3"/>
    <n v="499.32"/>
    <n v="315.64999999999998"/>
    <n v="1497.96"/>
    <n v="946.95"/>
    <x v="2987"/>
    <n v="0.36784026275734999"/>
    <x v="10"/>
  </r>
  <r>
    <n v="102534"/>
    <d v="2025-11-29T00:00:00"/>
    <x v="8"/>
    <x v="0"/>
    <x v="6"/>
    <s v="Accessories"/>
    <n v="5"/>
    <n v="123.43"/>
    <n v="71.47"/>
    <n v="617.15"/>
    <n v="357.35"/>
    <x v="2988"/>
    <n v="0.42096734991493145"/>
    <x v="10"/>
  </r>
  <r>
    <n v="101328"/>
    <d v="2025-11-29T00:00:00"/>
    <x v="2"/>
    <x v="1"/>
    <x v="1"/>
    <s v="Electronics"/>
    <n v="8"/>
    <n v="485.23"/>
    <n v="313.77999999999997"/>
    <n v="3881.84"/>
    <n v="2510.2399999999998"/>
    <x v="2989"/>
    <n v="0.35333759248191587"/>
    <x v="10"/>
  </r>
  <r>
    <n v="103869"/>
    <d v="2025-11-30T00:00:00"/>
    <x v="2"/>
    <x v="1"/>
    <x v="0"/>
    <s v="Electronics"/>
    <n v="15"/>
    <n v="367.49"/>
    <n v="244.26"/>
    <n v="5512.35"/>
    <n v="3663.9"/>
    <x v="2990"/>
    <n v="0.33532885248578198"/>
    <x v="10"/>
  </r>
  <r>
    <n v="104885"/>
    <d v="2025-11-30T00:00:00"/>
    <x v="4"/>
    <x v="0"/>
    <x v="6"/>
    <s v="Accessories"/>
    <n v="5"/>
    <n v="127.33"/>
    <n v="66.349999999999994"/>
    <n v="636.65"/>
    <n v="331.75"/>
    <x v="2991"/>
    <n v="0.47891306055132332"/>
    <x v="10"/>
  </r>
  <r>
    <n v="104340"/>
    <d v="2025-11-30T00:00:00"/>
    <x v="6"/>
    <x v="0"/>
    <x v="6"/>
    <s v="Accessories"/>
    <n v="10"/>
    <n v="134.15"/>
    <n v="72.680000000000007"/>
    <n v="1341.5"/>
    <n v="726.8"/>
    <x v="2992"/>
    <n v="0.45821841222512116"/>
    <x v="10"/>
  </r>
  <r>
    <n v="100127"/>
    <d v="2025-11-30T00:00:00"/>
    <x v="1"/>
    <x v="1"/>
    <x v="4"/>
    <s v="Accessories"/>
    <n v="10"/>
    <n v="41.69"/>
    <n v="22.52"/>
    <n v="416.9"/>
    <n v="225.2"/>
    <x v="2993"/>
    <n v="0.45982249940033582"/>
    <x v="10"/>
  </r>
  <r>
    <n v="100419"/>
    <d v="2025-11-30T00:00:00"/>
    <x v="2"/>
    <x v="1"/>
    <x v="1"/>
    <s v="Electronics"/>
    <n v="2"/>
    <n v="419.18"/>
    <n v="291.86"/>
    <n v="838.36"/>
    <n v="583.72"/>
    <x v="2994"/>
    <n v="0.30373586526074714"/>
    <x v="10"/>
  </r>
  <r>
    <n v="103459"/>
    <d v="2025-11-30T00:00:00"/>
    <x v="2"/>
    <x v="1"/>
    <x v="1"/>
    <s v="Electronics"/>
    <n v="12"/>
    <n v="470.52"/>
    <n v="317.60000000000002"/>
    <n v="5646.24"/>
    <n v="3811.2"/>
    <x v="2995"/>
    <n v="0.32500212530816969"/>
    <x v="10"/>
  </r>
  <r>
    <n v="101573"/>
    <d v="2025-11-30T00:00:00"/>
    <x v="1"/>
    <x v="1"/>
    <x v="5"/>
    <s v="Electronics"/>
    <n v="9"/>
    <n v="877.81"/>
    <n v="633.78"/>
    <n v="7900.29"/>
    <n v="5704.02"/>
    <x v="2996"/>
    <n v="0.2779986557455485"/>
    <x v="10"/>
  </r>
  <r>
    <n v="101096"/>
    <d v="2025-12-01T00:00:00"/>
    <x v="11"/>
    <x v="0"/>
    <x v="2"/>
    <s v="Wearables"/>
    <n v="2"/>
    <n v="205.55"/>
    <n v="131.47999999999999"/>
    <n v="411.1"/>
    <n v="262.95999999999998"/>
    <x v="2997"/>
    <n v="0.36035027973729028"/>
    <x v="11"/>
  </r>
  <r>
    <n v="102219"/>
    <d v="2025-12-01T00:00:00"/>
    <x v="14"/>
    <x v="3"/>
    <x v="5"/>
    <s v="Electronics"/>
    <n v="15"/>
    <n v="824.11"/>
    <n v="615.16"/>
    <n v="12361.65"/>
    <n v="9227.4"/>
    <x v="2998"/>
    <n v="0.25354624989382485"/>
    <x v="11"/>
  </r>
  <r>
    <n v="103190"/>
    <d v="2025-12-01T00:00:00"/>
    <x v="5"/>
    <x v="1"/>
    <x v="6"/>
    <s v="Accessories"/>
    <n v="13"/>
    <n v="128.66"/>
    <n v="65.98"/>
    <n v="1672.58"/>
    <n v="857.74"/>
    <x v="2999"/>
    <n v="0.48717550132131193"/>
    <x v="11"/>
  </r>
  <r>
    <n v="100359"/>
    <d v="2025-12-01T00:00:00"/>
    <x v="14"/>
    <x v="3"/>
    <x v="4"/>
    <s v="Accessories"/>
    <n v="11"/>
    <n v="49.26"/>
    <n v="22.02"/>
    <n v="541.86"/>
    <n v="242.22"/>
    <x v="3000"/>
    <n v="0.55298416565164432"/>
    <x v="11"/>
  </r>
  <r>
    <n v="101300"/>
    <d v="2025-12-01T00:00:00"/>
    <x v="1"/>
    <x v="1"/>
    <x v="0"/>
    <s v="Electronics"/>
    <n v="15"/>
    <n v="320.48"/>
    <n v="223.87"/>
    <n v="4807.2"/>
    <n v="3358.05"/>
    <x v="3001"/>
    <n v="0.30145406889665494"/>
    <x v="11"/>
  </r>
  <r>
    <n v="103779"/>
    <d v="2025-12-01T00:00:00"/>
    <x v="5"/>
    <x v="1"/>
    <x v="5"/>
    <s v="Electronics"/>
    <n v="6"/>
    <n v="967.12"/>
    <n v="639.92999999999995"/>
    <n v="5802.72"/>
    <n v="3839.58"/>
    <x v="3002"/>
    <n v="0.33831375630738691"/>
    <x v="11"/>
  </r>
  <r>
    <n v="102643"/>
    <d v="2025-12-01T00:00:00"/>
    <x v="5"/>
    <x v="1"/>
    <x v="1"/>
    <s v="Electronics"/>
    <n v="6"/>
    <n v="474.02"/>
    <n v="323.93"/>
    <n v="2844.12"/>
    <n v="1943.58"/>
    <x v="3003"/>
    <n v="0.31663220961140881"/>
    <x v="11"/>
  </r>
  <r>
    <n v="101075"/>
    <d v="2025-12-01T00:00:00"/>
    <x v="13"/>
    <x v="3"/>
    <x v="7"/>
    <s v="Accessories"/>
    <n v="11"/>
    <n v="66.38"/>
    <n v="36.64"/>
    <n v="730.18"/>
    <n v="403.04"/>
    <x v="3004"/>
    <n v="0.44802651401024396"/>
    <x v="11"/>
  </r>
  <r>
    <n v="102909"/>
    <d v="2025-12-01T00:00:00"/>
    <x v="11"/>
    <x v="0"/>
    <x v="7"/>
    <s v="Accessories"/>
    <n v="5"/>
    <n v="74.989999999999995"/>
    <n v="39.39"/>
    <n v="374.95"/>
    <n v="196.95"/>
    <x v="3005"/>
    <n v="0.4747299639951994"/>
    <x v="11"/>
  </r>
  <r>
    <n v="101289"/>
    <d v="2025-12-01T00:00:00"/>
    <x v="6"/>
    <x v="0"/>
    <x v="4"/>
    <s v="Accessories"/>
    <n v="7"/>
    <n v="47.17"/>
    <n v="21.73"/>
    <n v="330.19"/>
    <n v="152.11000000000001"/>
    <x v="3006"/>
    <n v="0.5393258426966292"/>
    <x v="11"/>
  </r>
  <r>
    <n v="102596"/>
    <d v="2025-12-01T00:00:00"/>
    <x v="2"/>
    <x v="1"/>
    <x v="1"/>
    <s v="Electronics"/>
    <n v="12"/>
    <n v="468.9"/>
    <n v="320.08999999999997"/>
    <n v="5626.8"/>
    <n v="3841.08"/>
    <x v="3007"/>
    <n v="0.317359778204308"/>
    <x v="11"/>
  </r>
  <r>
    <n v="104326"/>
    <d v="2025-12-02T00:00:00"/>
    <x v="13"/>
    <x v="3"/>
    <x v="5"/>
    <s v="Electronics"/>
    <n v="2"/>
    <n v="856.33"/>
    <n v="667.02"/>
    <n v="1712.66"/>
    <n v="1334.04"/>
    <x v="3008"/>
    <n v="0.22107131596463986"/>
    <x v="11"/>
  </r>
  <r>
    <n v="102560"/>
    <d v="2025-12-02T00:00:00"/>
    <x v="15"/>
    <x v="2"/>
    <x v="0"/>
    <s v="Electronics"/>
    <n v="10"/>
    <n v="319.11"/>
    <n v="235.39"/>
    <n v="3191.1"/>
    <n v="2353.9"/>
    <x v="3009"/>
    <n v="0.26235467393688694"/>
    <x v="11"/>
  </r>
  <r>
    <n v="100457"/>
    <d v="2025-12-02T00:00:00"/>
    <x v="6"/>
    <x v="0"/>
    <x v="3"/>
    <s v="Electronics"/>
    <n v="12"/>
    <n v="667.57"/>
    <n v="415.37"/>
    <n v="8010.84"/>
    <n v="4984.4399999999996"/>
    <x v="3010"/>
    <n v="0.37778809712839106"/>
    <x v="11"/>
  </r>
  <r>
    <n v="100056"/>
    <d v="2025-12-02T00:00:00"/>
    <x v="14"/>
    <x v="3"/>
    <x v="1"/>
    <s v="Electronics"/>
    <n v="13"/>
    <n v="411.32"/>
    <n v="324.20999999999998"/>
    <n v="5347.16"/>
    <n v="4214.7299999999996"/>
    <x v="1671"/>
    <n v="0.21178158125060786"/>
    <x v="11"/>
  </r>
  <r>
    <n v="102292"/>
    <d v="2025-12-02T00:00:00"/>
    <x v="11"/>
    <x v="0"/>
    <x v="7"/>
    <s v="Accessories"/>
    <n v="7"/>
    <n v="68.64"/>
    <n v="40.450000000000003"/>
    <n v="480.48"/>
    <n v="283.14999999999998"/>
    <x v="3011"/>
    <n v="0.41069347319347327"/>
    <x v="11"/>
  </r>
  <r>
    <n v="104813"/>
    <d v="2025-12-02T00:00:00"/>
    <x v="4"/>
    <x v="0"/>
    <x v="7"/>
    <s v="Accessories"/>
    <n v="2"/>
    <n v="78.38"/>
    <n v="38.950000000000003"/>
    <n v="156.76"/>
    <n v="77.900000000000006"/>
    <x v="3012"/>
    <n v="0.50306200561367687"/>
    <x v="11"/>
  </r>
  <r>
    <n v="102004"/>
    <d v="2025-12-02T00:00:00"/>
    <x v="12"/>
    <x v="0"/>
    <x v="1"/>
    <s v="Electronics"/>
    <n v="12"/>
    <n v="452.39"/>
    <n v="298.89"/>
    <n v="5428.68"/>
    <n v="3586.68"/>
    <x v="3013"/>
    <n v="0.33930900329361841"/>
    <x v="11"/>
  </r>
  <r>
    <n v="104257"/>
    <d v="2025-12-02T00:00:00"/>
    <x v="14"/>
    <x v="3"/>
    <x v="0"/>
    <s v="Electronics"/>
    <n v="13"/>
    <n v="377.63"/>
    <n v="245.87"/>
    <n v="4909.1899999999996"/>
    <n v="3196.31"/>
    <x v="3014"/>
    <n v="0.34891295712734682"/>
    <x v="11"/>
  </r>
  <r>
    <n v="103990"/>
    <d v="2025-12-02T00:00:00"/>
    <x v="14"/>
    <x v="3"/>
    <x v="0"/>
    <s v="Electronics"/>
    <n v="7"/>
    <n v="335.46"/>
    <n v="229.67"/>
    <n v="2348.2199999999998"/>
    <n v="1607.69"/>
    <x v="3015"/>
    <n v="0.31535801585882062"/>
    <x v="11"/>
  </r>
  <r>
    <n v="102186"/>
    <d v="2025-12-02T00:00:00"/>
    <x v="13"/>
    <x v="3"/>
    <x v="4"/>
    <s v="Accessories"/>
    <n v="11"/>
    <n v="42.25"/>
    <n v="22.62"/>
    <n v="464.75"/>
    <n v="248.82"/>
    <x v="3016"/>
    <n v="0.46461538461538465"/>
    <x v="11"/>
  </r>
  <r>
    <n v="100159"/>
    <d v="2025-12-03T00:00:00"/>
    <x v="11"/>
    <x v="0"/>
    <x v="2"/>
    <s v="Wearables"/>
    <n v="13"/>
    <n v="231.29"/>
    <n v="137.77000000000001"/>
    <n v="3006.77"/>
    <n v="1791.01"/>
    <x v="3017"/>
    <n v="0.40434087076829955"/>
    <x v="11"/>
  </r>
  <r>
    <n v="103670"/>
    <d v="2025-12-03T00:00:00"/>
    <x v="10"/>
    <x v="2"/>
    <x v="7"/>
    <s v="Accessories"/>
    <n v="11"/>
    <n v="63.06"/>
    <n v="39.619999999999997"/>
    <n v="693.66"/>
    <n v="435.82"/>
    <x v="3018"/>
    <n v="0.37170948303203294"/>
    <x v="11"/>
  </r>
  <r>
    <n v="100962"/>
    <d v="2025-12-03T00:00:00"/>
    <x v="2"/>
    <x v="1"/>
    <x v="6"/>
    <s v="Accessories"/>
    <n v="15"/>
    <n v="116.24"/>
    <n v="72.66"/>
    <n v="1743.6"/>
    <n v="1089.9000000000001"/>
    <x v="3019"/>
    <n v="0.37491397109428759"/>
    <x v="11"/>
  </r>
  <r>
    <n v="103629"/>
    <d v="2025-12-03T00:00:00"/>
    <x v="1"/>
    <x v="1"/>
    <x v="2"/>
    <s v="Wearables"/>
    <n v="5"/>
    <n v="209.78"/>
    <n v="134.80000000000001"/>
    <n v="1048.9000000000001"/>
    <n v="674"/>
    <x v="3020"/>
    <n v="0.35742206120697878"/>
    <x v="11"/>
  </r>
  <r>
    <n v="101022"/>
    <d v="2025-12-03T00:00:00"/>
    <x v="8"/>
    <x v="0"/>
    <x v="7"/>
    <s v="Accessories"/>
    <n v="15"/>
    <n v="69.16"/>
    <n v="38.69"/>
    <n v="1037.4000000000001"/>
    <n v="580.35"/>
    <x v="3021"/>
    <n v="0.44057258530942744"/>
    <x v="11"/>
  </r>
  <r>
    <n v="100076"/>
    <d v="2025-12-03T00:00:00"/>
    <x v="5"/>
    <x v="1"/>
    <x v="0"/>
    <s v="Electronics"/>
    <n v="13"/>
    <n v="326.83999999999997"/>
    <n v="226.25"/>
    <n v="4248.92"/>
    <n v="2941.25"/>
    <x v="3022"/>
    <n v="0.30776526740912985"/>
    <x v="11"/>
  </r>
  <r>
    <n v="102395"/>
    <d v="2025-12-03T00:00:00"/>
    <x v="13"/>
    <x v="3"/>
    <x v="4"/>
    <s v="Accessories"/>
    <n v="3"/>
    <n v="41.21"/>
    <n v="23.18"/>
    <n v="123.63"/>
    <n v="69.540000000000006"/>
    <x v="3023"/>
    <n v="0.43751516622179076"/>
    <x v="11"/>
  </r>
  <r>
    <n v="102794"/>
    <d v="2025-12-03T00:00:00"/>
    <x v="12"/>
    <x v="0"/>
    <x v="2"/>
    <s v="Wearables"/>
    <n v="15"/>
    <n v="222.33"/>
    <n v="135.93"/>
    <n v="3334.95"/>
    <n v="2038.95"/>
    <x v="3024"/>
    <n v="0.38861152341114552"/>
    <x v="11"/>
  </r>
  <r>
    <n v="104607"/>
    <d v="2025-12-03T00:00:00"/>
    <x v="5"/>
    <x v="1"/>
    <x v="4"/>
    <s v="Accessories"/>
    <n v="14"/>
    <n v="41.34"/>
    <n v="22.24"/>
    <n v="578.76"/>
    <n v="311.36"/>
    <x v="3025"/>
    <n v="0.46202225447508466"/>
    <x v="11"/>
  </r>
  <r>
    <n v="101383"/>
    <d v="2025-12-03T00:00:00"/>
    <x v="13"/>
    <x v="3"/>
    <x v="2"/>
    <s v="Wearables"/>
    <n v="4"/>
    <n v="201.65"/>
    <n v="142.02000000000001"/>
    <n v="806.6"/>
    <n v="568.08000000000004"/>
    <x v="3026"/>
    <n v="0.2957103892883709"/>
    <x v="11"/>
  </r>
  <r>
    <n v="100812"/>
    <d v="2025-12-03T00:00:00"/>
    <x v="1"/>
    <x v="1"/>
    <x v="7"/>
    <s v="Accessories"/>
    <n v="10"/>
    <n v="64.95"/>
    <n v="35.450000000000003"/>
    <n v="649.5"/>
    <n v="354.5"/>
    <x v="3027"/>
    <n v="0.45419553502694382"/>
    <x v="11"/>
  </r>
  <r>
    <n v="104604"/>
    <d v="2025-12-04T00:00:00"/>
    <x v="3"/>
    <x v="2"/>
    <x v="4"/>
    <s v="Accessories"/>
    <n v="3"/>
    <n v="44.64"/>
    <n v="23.89"/>
    <n v="133.91999999999999"/>
    <n v="71.67"/>
    <x v="3028"/>
    <n v="0.46482974910394259"/>
    <x v="11"/>
  </r>
  <r>
    <n v="102673"/>
    <d v="2025-12-04T00:00:00"/>
    <x v="2"/>
    <x v="1"/>
    <x v="3"/>
    <s v="Electronics"/>
    <n v="10"/>
    <n v="649.45000000000005"/>
    <n v="450.19"/>
    <n v="6494.5"/>
    <n v="4501.8999999999996"/>
    <x v="3029"/>
    <n v="0.30681345754099626"/>
    <x v="11"/>
  </r>
  <r>
    <n v="103168"/>
    <d v="2025-12-04T00:00:00"/>
    <x v="12"/>
    <x v="0"/>
    <x v="3"/>
    <s v="Electronics"/>
    <n v="13"/>
    <n v="727.88"/>
    <n v="448.02"/>
    <n v="9462.44"/>
    <n v="5824.26"/>
    <x v="3030"/>
    <n v="0.38448645381106777"/>
    <x v="11"/>
  </r>
  <r>
    <n v="103871"/>
    <d v="2025-12-04T00:00:00"/>
    <x v="9"/>
    <x v="2"/>
    <x v="6"/>
    <s v="Accessories"/>
    <n v="14"/>
    <n v="129.52000000000001"/>
    <n v="71.98"/>
    <n v="1813.28"/>
    <n v="1007.72"/>
    <x v="3031"/>
    <n v="0.44425571340333536"/>
    <x v="11"/>
  </r>
  <r>
    <n v="102006"/>
    <d v="2025-12-04T00:00:00"/>
    <x v="2"/>
    <x v="1"/>
    <x v="2"/>
    <s v="Wearables"/>
    <n v="2"/>
    <n v="212.13"/>
    <n v="130.97999999999999"/>
    <n v="424.26"/>
    <n v="261.95999999999998"/>
    <x v="3032"/>
    <n v="0.38254843727902704"/>
    <x v="11"/>
  </r>
  <r>
    <n v="103159"/>
    <d v="2025-12-04T00:00:00"/>
    <x v="5"/>
    <x v="1"/>
    <x v="5"/>
    <s v="Electronics"/>
    <n v="7"/>
    <n v="937.38"/>
    <n v="665.71"/>
    <n v="6561.66"/>
    <n v="4659.97"/>
    <x v="3033"/>
    <n v="0.28981843009238512"/>
    <x v="11"/>
  </r>
  <r>
    <n v="103719"/>
    <d v="2025-12-04T00:00:00"/>
    <x v="3"/>
    <x v="2"/>
    <x v="2"/>
    <s v="Wearables"/>
    <n v="4"/>
    <n v="226.86"/>
    <n v="139.76"/>
    <n v="907.44"/>
    <n v="559.04"/>
    <x v="3034"/>
    <n v="0.38393723000969771"/>
    <x v="11"/>
  </r>
  <r>
    <n v="100725"/>
    <d v="2025-12-04T00:00:00"/>
    <x v="9"/>
    <x v="2"/>
    <x v="0"/>
    <s v="Electronics"/>
    <n v="6"/>
    <n v="322.52"/>
    <n v="239.81"/>
    <n v="1935.12"/>
    <n v="1438.86"/>
    <x v="3035"/>
    <n v="0.25644921245194097"/>
    <x v="11"/>
  </r>
  <r>
    <n v="100913"/>
    <d v="2025-12-04T00:00:00"/>
    <x v="2"/>
    <x v="1"/>
    <x v="2"/>
    <s v="Wearables"/>
    <n v="11"/>
    <n v="228.05"/>
    <n v="145.06"/>
    <n v="2508.5500000000002"/>
    <n v="1595.66"/>
    <x v="3036"/>
    <n v="0.36391142293356721"/>
    <x v="11"/>
  </r>
  <r>
    <n v="104072"/>
    <d v="2025-12-04T00:00:00"/>
    <x v="5"/>
    <x v="1"/>
    <x v="4"/>
    <s v="Accessories"/>
    <n v="9"/>
    <n v="40.770000000000003"/>
    <n v="22.63"/>
    <n v="366.93"/>
    <n v="203.67"/>
    <x v="3037"/>
    <n v="0.44493500122639201"/>
    <x v="11"/>
  </r>
  <r>
    <n v="100517"/>
    <d v="2025-12-04T00:00:00"/>
    <x v="10"/>
    <x v="2"/>
    <x v="5"/>
    <s v="Electronics"/>
    <n v="11"/>
    <n v="864.63"/>
    <n v="677.48"/>
    <n v="9510.93"/>
    <n v="7452.28"/>
    <x v="3038"/>
    <n v="0.21645096746585249"/>
    <x v="11"/>
  </r>
  <r>
    <n v="102683"/>
    <d v="2025-12-05T00:00:00"/>
    <x v="4"/>
    <x v="0"/>
    <x v="5"/>
    <s v="Electronics"/>
    <n v="14"/>
    <n v="990.09"/>
    <n v="597.22"/>
    <n v="13861.26"/>
    <n v="8361.08"/>
    <x v="3039"/>
    <n v="0.39680231090102919"/>
    <x v="11"/>
  </r>
  <r>
    <n v="104047"/>
    <d v="2025-12-05T00:00:00"/>
    <x v="9"/>
    <x v="2"/>
    <x v="5"/>
    <s v="Electronics"/>
    <n v="2"/>
    <n v="831.35"/>
    <n v="635.30999999999995"/>
    <n v="1662.7"/>
    <n v="1270.6199999999999"/>
    <x v="3040"/>
    <n v="0.23580922595777959"/>
    <x v="11"/>
  </r>
  <r>
    <n v="101581"/>
    <d v="2025-12-05T00:00:00"/>
    <x v="12"/>
    <x v="0"/>
    <x v="3"/>
    <s v="Electronics"/>
    <n v="12"/>
    <n v="599.32000000000005"/>
    <n v="439.12"/>
    <n v="7191.84"/>
    <n v="5269.44"/>
    <x v="3041"/>
    <n v="0.26730294333578064"/>
    <x v="11"/>
  </r>
  <r>
    <n v="104573"/>
    <d v="2025-12-05T00:00:00"/>
    <x v="6"/>
    <x v="0"/>
    <x v="0"/>
    <s v="Electronics"/>
    <n v="11"/>
    <n v="344.29"/>
    <n v="235.21"/>
    <n v="3787.19"/>
    <n v="2587.31"/>
    <x v="3042"/>
    <n v="0.31682593162740713"/>
    <x v="11"/>
  </r>
  <r>
    <n v="100637"/>
    <d v="2025-12-05T00:00:00"/>
    <x v="9"/>
    <x v="2"/>
    <x v="4"/>
    <s v="Accessories"/>
    <n v="14"/>
    <n v="47.48"/>
    <n v="23.88"/>
    <n v="664.72"/>
    <n v="334.32"/>
    <x v="3043"/>
    <n v="0.49705139005897225"/>
    <x v="11"/>
  </r>
  <r>
    <n v="104411"/>
    <d v="2025-12-05T00:00:00"/>
    <x v="8"/>
    <x v="0"/>
    <x v="4"/>
    <s v="Accessories"/>
    <n v="11"/>
    <n v="42.59"/>
    <n v="23.5"/>
    <n v="468.49"/>
    <n v="258.5"/>
    <x v="3044"/>
    <n v="0.44822728339985912"/>
    <x v="11"/>
  </r>
  <r>
    <n v="102914"/>
    <d v="2025-12-05T00:00:00"/>
    <x v="14"/>
    <x v="3"/>
    <x v="1"/>
    <s v="Electronics"/>
    <n v="1"/>
    <n v="477.13"/>
    <n v="295.19"/>
    <n v="477.13"/>
    <n v="295.19"/>
    <x v="3045"/>
    <n v="0.38132165237985455"/>
    <x v="11"/>
  </r>
  <r>
    <n v="104468"/>
    <d v="2025-12-05T00:00:00"/>
    <x v="0"/>
    <x v="0"/>
    <x v="3"/>
    <s v="Electronics"/>
    <n v="8"/>
    <n v="594.21"/>
    <n v="410.38"/>
    <n v="4753.68"/>
    <n v="3283.04"/>
    <x v="3046"/>
    <n v="0.30936874169064815"/>
    <x v="11"/>
  </r>
  <r>
    <n v="103568"/>
    <d v="2025-12-05T00:00:00"/>
    <x v="5"/>
    <x v="1"/>
    <x v="4"/>
    <s v="Accessories"/>
    <n v="8"/>
    <n v="46.59"/>
    <n v="22.18"/>
    <n v="372.72"/>
    <n v="177.44"/>
    <x v="3047"/>
    <n v="0.52393217428632755"/>
    <x v="11"/>
  </r>
  <r>
    <n v="101057"/>
    <d v="2025-12-06T00:00:00"/>
    <x v="1"/>
    <x v="1"/>
    <x v="3"/>
    <s v="Electronics"/>
    <n v="1"/>
    <n v="593.86"/>
    <n v="413.98"/>
    <n v="593.86"/>
    <n v="413.98"/>
    <x v="3048"/>
    <n v="0.30289967332367895"/>
    <x v="11"/>
  </r>
  <r>
    <n v="103491"/>
    <d v="2025-12-06T00:00:00"/>
    <x v="8"/>
    <x v="0"/>
    <x v="7"/>
    <s v="Accessories"/>
    <n v="11"/>
    <n v="67.88"/>
    <n v="37.89"/>
    <n v="746.68"/>
    <n v="416.79"/>
    <x v="3049"/>
    <n v="0.44180907483794923"/>
    <x v="11"/>
  </r>
  <r>
    <n v="104064"/>
    <d v="2025-12-06T00:00:00"/>
    <x v="4"/>
    <x v="0"/>
    <x v="1"/>
    <s v="Electronics"/>
    <n v="14"/>
    <n v="482.61"/>
    <n v="293.48"/>
    <n v="6756.54"/>
    <n v="4108.72"/>
    <x v="3050"/>
    <n v="0.39188993182901305"/>
    <x v="11"/>
  </r>
  <r>
    <n v="102781"/>
    <d v="2025-12-06T00:00:00"/>
    <x v="6"/>
    <x v="0"/>
    <x v="7"/>
    <s v="Accessories"/>
    <n v="13"/>
    <n v="72.959999999999994"/>
    <n v="40.340000000000003"/>
    <n v="948.48"/>
    <n v="524.41999999999996"/>
    <x v="3051"/>
    <n v="0.44709429824561409"/>
    <x v="11"/>
  </r>
  <r>
    <n v="104567"/>
    <d v="2025-12-06T00:00:00"/>
    <x v="4"/>
    <x v="0"/>
    <x v="6"/>
    <s v="Accessories"/>
    <n v="15"/>
    <n v="132.78"/>
    <n v="67.84"/>
    <n v="1991.7"/>
    <n v="1017.6"/>
    <x v="3052"/>
    <n v="0.4890796806748004"/>
    <x v="11"/>
  </r>
  <r>
    <n v="100893"/>
    <d v="2025-12-07T00:00:00"/>
    <x v="5"/>
    <x v="1"/>
    <x v="2"/>
    <s v="Wearables"/>
    <n v="14"/>
    <n v="199.53"/>
    <n v="142.43"/>
    <n v="2793.42"/>
    <n v="1994.02"/>
    <x v="3053"/>
    <n v="0.28617250538766104"/>
    <x v="11"/>
  </r>
  <r>
    <n v="103162"/>
    <d v="2025-12-07T00:00:00"/>
    <x v="4"/>
    <x v="0"/>
    <x v="0"/>
    <s v="Electronics"/>
    <n v="5"/>
    <n v="363.33"/>
    <n v="246.67"/>
    <n v="1816.65"/>
    <n v="1233.3499999999999"/>
    <x v="3054"/>
    <n v="0.32108551454600509"/>
    <x v="11"/>
  </r>
  <r>
    <n v="103903"/>
    <d v="2025-12-07T00:00:00"/>
    <x v="13"/>
    <x v="3"/>
    <x v="2"/>
    <s v="Wearables"/>
    <n v="15"/>
    <n v="221.7"/>
    <n v="138.25"/>
    <n v="3325.5"/>
    <n v="2073.75"/>
    <x v="3055"/>
    <n v="0.37640956247180873"/>
    <x v="11"/>
  </r>
  <r>
    <n v="100867"/>
    <d v="2025-12-07T00:00:00"/>
    <x v="4"/>
    <x v="0"/>
    <x v="3"/>
    <s v="Electronics"/>
    <n v="2"/>
    <n v="686.03"/>
    <n v="452.59"/>
    <n v="1372.06"/>
    <n v="905.18"/>
    <x v="3056"/>
    <n v="0.34027666428581843"/>
    <x v="11"/>
  </r>
  <r>
    <n v="100444"/>
    <d v="2025-12-07T00:00:00"/>
    <x v="15"/>
    <x v="2"/>
    <x v="5"/>
    <s v="Electronics"/>
    <n v="4"/>
    <n v="915.41"/>
    <n v="648.87"/>
    <n v="3661.64"/>
    <n v="2595.48"/>
    <x v="3057"/>
    <n v="0.29117007679618967"/>
    <x v="11"/>
  </r>
  <r>
    <n v="101438"/>
    <d v="2025-12-07T00:00:00"/>
    <x v="2"/>
    <x v="1"/>
    <x v="0"/>
    <s v="Electronics"/>
    <n v="7"/>
    <n v="324.58"/>
    <n v="247.85"/>
    <n v="2272.06"/>
    <n v="1734.95"/>
    <x v="3058"/>
    <n v="0.23639780639595781"/>
    <x v="11"/>
  </r>
  <r>
    <n v="104277"/>
    <d v="2025-12-07T00:00:00"/>
    <x v="10"/>
    <x v="2"/>
    <x v="3"/>
    <s v="Electronics"/>
    <n v="7"/>
    <n v="666.13"/>
    <n v="412.99"/>
    <n v="4662.91"/>
    <n v="2890.93"/>
    <x v="3059"/>
    <n v="0.3800159128098119"/>
    <x v="11"/>
  </r>
  <r>
    <n v="104096"/>
    <d v="2025-12-07T00:00:00"/>
    <x v="15"/>
    <x v="2"/>
    <x v="5"/>
    <s v="Electronics"/>
    <n v="14"/>
    <n v="874.8"/>
    <n v="648.76"/>
    <n v="12247.2"/>
    <n v="9082.64"/>
    <x v="3060"/>
    <n v="0.25839048925468688"/>
    <x v="11"/>
  </r>
  <r>
    <n v="102228"/>
    <d v="2025-12-07T00:00:00"/>
    <x v="10"/>
    <x v="2"/>
    <x v="0"/>
    <s v="Electronics"/>
    <n v="7"/>
    <n v="386.05"/>
    <n v="231.23"/>
    <n v="2702.35"/>
    <n v="1618.61"/>
    <x v="3061"/>
    <n v="0.40103613521564568"/>
    <x v="11"/>
  </r>
  <r>
    <n v="102775"/>
    <d v="2025-12-07T00:00:00"/>
    <x v="7"/>
    <x v="2"/>
    <x v="4"/>
    <s v="Accessories"/>
    <n v="14"/>
    <n v="46.79"/>
    <n v="22.21"/>
    <n v="655.05999999999995"/>
    <n v="310.94"/>
    <x v="3062"/>
    <n v="0.52532592434280823"/>
    <x v="11"/>
  </r>
  <r>
    <n v="101016"/>
    <d v="2025-12-07T00:00:00"/>
    <x v="14"/>
    <x v="3"/>
    <x v="6"/>
    <s v="Accessories"/>
    <n v="13"/>
    <n v="128.74"/>
    <n v="72.75"/>
    <n v="1673.62"/>
    <n v="945.75"/>
    <x v="3063"/>
    <n v="0.43490756563616589"/>
    <x v="11"/>
  </r>
  <r>
    <n v="104993"/>
    <d v="2025-12-07T00:00:00"/>
    <x v="15"/>
    <x v="2"/>
    <x v="0"/>
    <s v="Electronics"/>
    <n v="8"/>
    <n v="323.92"/>
    <n v="233.27"/>
    <n v="2591.36"/>
    <n v="1866.16"/>
    <x v="3064"/>
    <n v="0.279853050135836"/>
    <x v="11"/>
  </r>
  <r>
    <n v="104579"/>
    <d v="2025-12-07T00:00:00"/>
    <x v="14"/>
    <x v="3"/>
    <x v="5"/>
    <s v="Electronics"/>
    <n v="14"/>
    <n v="990.53"/>
    <n v="630.34"/>
    <n v="13867.42"/>
    <n v="8824.76"/>
    <x v="3065"/>
    <n v="0.36363361028944097"/>
    <x v="11"/>
  </r>
  <r>
    <n v="100431"/>
    <d v="2025-12-07T00:00:00"/>
    <x v="12"/>
    <x v="0"/>
    <x v="1"/>
    <s v="Electronics"/>
    <n v="13"/>
    <n v="423.16"/>
    <n v="323.36"/>
    <n v="5501.08"/>
    <n v="4203.68"/>
    <x v="3066"/>
    <n v="0.23584459778807065"/>
    <x v="11"/>
  </r>
  <r>
    <n v="103824"/>
    <d v="2025-12-08T00:00:00"/>
    <x v="10"/>
    <x v="2"/>
    <x v="6"/>
    <s v="Accessories"/>
    <n v="12"/>
    <n v="128.75"/>
    <n v="64.2"/>
    <n v="1545"/>
    <n v="770.4"/>
    <x v="3067"/>
    <n v="0.50135922330097094"/>
    <x v="11"/>
  </r>
  <r>
    <n v="102798"/>
    <d v="2025-12-08T00:00:00"/>
    <x v="5"/>
    <x v="1"/>
    <x v="4"/>
    <s v="Accessories"/>
    <n v="7"/>
    <n v="44.32"/>
    <n v="24.21"/>
    <n v="310.24"/>
    <n v="169.47"/>
    <x v="3068"/>
    <n v="0.45374548736462095"/>
    <x v="11"/>
  </r>
  <r>
    <n v="101200"/>
    <d v="2025-12-08T00:00:00"/>
    <x v="4"/>
    <x v="0"/>
    <x v="3"/>
    <s v="Electronics"/>
    <n v="10"/>
    <n v="715.73"/>
    <n v="467.15"/>
    <n v="7157.3"/>
    <n v="4671.5"/>
    <x v="3069"/>
    <n v="0.34730973970631385"/>
    <x v="11"/>
  </r>
  <r>
    <n v="104366"/>
    <d v="2025-12-08T00:00:00"/>
    <x v="2"/>
    <x v="1"/>
    <x v="2"/>
    <s v="Wearables"/>
    <n v="12"/>
    <n v="200.17"/>
    <n v="135.96"/>
    <n v="2402.04"/>
    <n v="1631.52"/>
    <x v="3070"/>
    <n v="0.3207773392616276"/>
    <x v="11"/>
  </r>
  <r>
    <n v="103998"/>
    <d v="2025-12-08T00:00:00"/>
    <x v="7"/>
    <x v="2"/>
    <x v="2"/>
    <s v="Wearables"/>
    <n v="1"/>
    <n v="242.56"/>
    <n v="132.32"/>
    <n v="242.56"/>
    <n v="132.32"/>
    <x v="3071"/>
    <n v="0.45448548812664913"/>
    <x v="11"/>
  </r>
  <r>
    <n v="103294"/>
    <d v="2025-12-08T00:00:00"/>
    <x v="7"/>
    <x v="2"/>
    <x v="7"/>
    <s v="Accessories"/>
    <n v="6"/>
    <n v="63.7"/>
    <n v="39.200000000000003"/>
    <n v="382.2"/>
    <n v="235.2"/>
    <x v="3072"/>
    <n v="0.38461538461538464"/>
    <x v="11"/>
  </r>
  <r>
    <n v="100896"/>
    <d v="2025-12-08T00:00:00"/>
    <x v="8"/>
    <x v="0"/>
    <x v="0"/>
    <s v="Electronics"/>
    <n v="3"/>
    <n v="317.94"/>
    <n v="239.51"/>
    <n v="953.82"/>
    <n v="718.53"/>
    <x v="3073"/>
    <n v="0.24668176385481544"/>
    <x v="11"/>
  </r>
  <r>
    <n v="102005"/>
    <d v="2025-12-08T00:00:00"/>
    <x v="11"/>
    <x v="0"/>
    <x v="3"/>
    <s v="Electronics"/>
    <n v="7"/>
    <n v="611.62"/>
    <n v="422.17"/>
    <n v="4281.34"/>
    <n v="2955.19"/>
    <x v="3074"/>
    <n v="0.3097511526764985"/>
    <x v="11"/>
  </r>
  <r>
    <n v="104809"/>
    <d v="2025-12-08T00:00:00"/>
    <x v="0"/>
    <x v="0"/>
    <x v="6"/>
    <s v="Accessories"/>
    <n v="1"/>
    <n v="113.64"/>
    <n v="65.400000000000006"/>
    <n v="113.64"/>
    <n v="65.400000000000006"/>
    <x v="3075"/>
    <n v="0.42449841605068633"/>
    <x v="11"/>
  </r>
  <r>
    <n v="101135"/>
    <d v="2025-12-08T00:00:00"/>
    <x v="2"/>
    <x v="1"/>
    <x v="5"/>
    <s v="Electronics"/>
    <n v="14"/>
    <n v="936.47"/>
    <n v="616.77"/>
    <n v="13110.58"/>
    <n v="8634.7800000000007"/>
    <x v="3076"/>
    <n v="0.34138840539472698"/>
    <x v="11"/>
  </r>
  <r>
    <n v="102579"/>
    <d v="2025-12-08T00:00:00"/>
    <x v="10"/>
    <x v="2"/>
    <x v="1"/>
    <s v="Electronics"/>
    <n v="9"/>
    <n v="503.08"/>
    <n v="330.58"/>
    <n v="4527.72"/>
    <n v="2975.22"/>
    <x v="3077"/>
    <n v="0.34288781108372435"/>
    <x v="11"/>
  </r>
  <r>
    <n v="100868"/>
    <d v="2025-12-08T00:00:00"/>
    <x v="6"/>
    <x v="0"/>
    <x v="6"/>
    <s v="Accessories"/>
    <n v="3"/>
    <n v="128.08000000000001"/>
    <n v="67.260000000000005"/>
    <n v="384.24"/>
    <n v="201.78"/>
    <x v="3078"/>
    <n v="0.47485946283572766"/>
    <x v="11"/>
  </r>
  <r>
    <n v="103204"/>
    <d v="2025-12-08T00:00:00"/>
    <x v="14"/>
    <x v="3"/>
    <x v="7"/>
    <s v="Accessories"/>
    <n v="15"/>
    <n v="72.33"/>
    <n v="37.93"/>
    <n v="1084.95"/>
    <n v="568.95000000000005"/>
    <x v="3079"/>
    <n v="0.47559795382275677"/>
    <x v="11"/>
  </r>
  <r>
    <n v="103702"/>
    <d v="2025-12-09T00:00:00"/>
    <x v="2"/>
    <x v="1"/>
    <x v="3"/>
    <s v="Electronics"/>
    <n v="13"/>
    <n v="658.57"/>
    <n v="430.84"/>
    <n v="8561.41"/>
    <n v="5600.92"/>
    <x v="3080"/>
    <n v="0.3457946763442003"/>
    <x v="11"/>
  </r>
  <r>
    <n v="100316"/>
    <d v="2025-12-09T00:00:00"/>
    <x v="2"/>
    <x v="1"/>
    <x v="5"/>
    <s v="Electronics"/>
    <n v="10"/>
    <n v="844.75"/>
    <n v="682.7"/>
    <n v="8447.5"/>
    <n v="6827"/>
    <x v="3081"/>
    <n v="0.19183190292986091"/>
    <x v="11"/>
  </r>
  <r>
    <n v="100855"/>
    <d v="2025-12-09T00:00:00"/>
    <x v="11"/>
    <x v="0"/>
    <x v="3"/>
    <s v="Electronics"/>
    <n v="15"/>
    <n v="705.58"/>
    <n v="412.1"/>
    <n v="10583.7"/>
    <n v="6181.5"/>
    <x v="3082"/>
    <n v="0.41594149494033283"/>
    <x v="11"/>
  </r>
  <r>
    <n v="102714"/>
    <d v="2025-12-09T00:00:00"/>
    <x v="7"/>
    <x v="2"/>
    <x v="2"/>
    <s v="Wearables"/>
    <n v="5"/>
    <n v="245.46"/>
    <n v="145.08000000000001"/>
    <n v="1227.3"/>
    <n v="725.4"/>
    <x v="3083"/>
    <n v="0.40894646785626987"/>
    <x v="11"/>
  </r>
  <r>
    <n v="101831"/>
    <d v="2025-12-09T00:00:00"/>
    <x v="13"/>
    <x v="3"/>
    <x v="2"/>
    <s v="Wearables"/>
    <n v="15"/>
    <n v="238.4"/>
    <n v="134.28"/>
    <n v="3576"/>
    <n v="2014.2"/>
    <x v="3084"/>
    <n v="0.43674496644295302"/>
    <x v="11"/>
  </r>
  <r>
    <n v="100411"/>
    <d v="2025-12-09T00:00:00"/>
    <x v="4"/>
    <x v="0"/>
    <x v="7"/>
    <s v="Accessories"/>
    <n v="6"/>
    <n v="74.5"/>
    <n v="38.07"/>
    <n v="447"/>
    <n v="228.42"/>
    <x v="3085"/>
    <n v="0.48899328859060404"/>
    <x v="11"/>
  </r>
  <r>
    <n v="103916"/>
    <d v="2025-12-09T00:00:00"/>
    <x v="7"/>
    <x v="2"/>
    <x v="1"/>
    <s v="Electronics"/>
    <n v="14"/>
    <n v="496.27"/>
    <n v="290.83999999999997"/>
    <n v="6947.78"/>
    <n v="4071.76"/>
    <x v="3086"/>
    <n v="0.41394805247143684"/>
    <x v="11"/>
  </r>
  <r>
    <n v="104571"/>
    <d v="2025-12-09T00:00:00"/>
    <x v="9"/>
    <x v="2"/>
    <x v="2"/>
    <s v="Wearables"/>
    <n v="3"/>
    <n v="238.94"/>
    <n v="141.59"/>
    <n v="716.82"/>
    <n v="424.77"/>
    <x v="3087"/>
    <n v="0.4074244580229347"/>
    <x v="11"/>
  </r>
  <r>
    <n v="103608"/>
    <d v="2025-12-09T00:00:00"/>
    <x v="6"/>
    <x v="0"/>
    <x v="2"/>
    <s v="Wearables"/>
    <n v="4"/>
    <n v="218.67"/>
    <n v="136.1"/>
    <n v="874.68"/>
    <n v="544.4"/>
    <x v="3088"/>
    <n v="0.37760095120501214"/>
    <x v="11"/>
  </r>
  <r>
    <n v="100607"/>
    <d v="2025-12-09T00:00:00"/>
    <x v="6"/>
    <x v="0"/>
    <x v="0"/>
    <s v="Electronics"/>
    <n v="10"/>
    <n v="361.41"/>
    <n v="228.34"/>
    <n v="3614.1"/>
    <n v="2283.4"/>
    <x v="3089"/>
    <n v="0.36819678481502999"/>
    <x v="11"/>
  </r>
  <r>
    <n v="100886"/>
    <d v="2025-12-09T00:00:00"/>
    <x v="4"/>
    <x v="0"/>
    <x v="2"/>
    <s v="Wearables"/>
    <n v="2"/>
    <n v="198.41"/>
    <n v="144.88"/>
    <n v="396.82"/>
    <n v="289.76"/>
    <x v="3090"/>
    <n v="0.26979486921022128"/>
    <x v="11"/>
  </r>
  <r>
    <n v="100845"/>
    <d v="2025-12-09T00:00:00"/>
    <x v="4"/>
    <x v="0"/>
    <x v="4"/>
    <s v="Accessories"/>
    <n v="8"/>
    <n v="44.1"/>
    <n v="24.79"/>
    <n v="352.8"/>
    <n v="198.32"/>
    <x v="3091"/>
    <n v="0.43786848072562362"/>
    <x v="11"/>
  </r>
  <r>
    <n v="102183"/>
    <d v="2025-12-09T00:00:00"/>
    <x v="8"/>
    <x v="0"/>
    <x v="7"/>
    <s v="Accessories"/>
    <n v="2"/>
    <n v="64.819999999999993"/>
    <n v="37.119999999999997"/>
    <n v="129.63999999999999"/>
    <n v="74.239999999999995"/>
    <x v="3092"/>
    <n v="0.42733724159210118"/>
    <x v="11"/>
  </r>
  <r>
    <n v="101795"/>
    <d v="2025-12-09T00:00:00"/>
    <x v="11"/>
    <x v="0"/>
    <x v="0"/>
    <s v="Electronics"/>
    <n v="13"/>
    <n v="345.19"/>
    <n v="218.4"/>
    <n v="4487.47"/>
    <n v="2839.2"/>
    <x v="3093"/>
    <n v="0.36730496248442895"/>
    <x v="11"/>
  </r>
  <r>
    <n v="101806"/>
    <d v="2025-12-09T00:00:00"/>
    <x v="5"/>
    <x v="1"/>
    <x v="4"/>
    <s v="Accessories"/>
    <n v="7"/>
    <n v="50.33"/>
    <n v="22.59"/>
    <n v="352.31"/>
    <n v="158.13"/>
    <x v="3094"/>
    <n v="0.5511623286310352"/>
    <x v="11"/>
  </r>
  <r>
    <n v="101039"/>
    <d v="2025-12-09T00:00:00"/>
    <x v="8"/>
    <x v="0"/>
    <x v="6"/>
    <s v="Accessories"/>
    <n v="15"/>
    <n v="115.52"/>
    <n v="65.91"/>
    <n v="1732.8"/>
    <n v="988.65"/>
    <x v="3095"/>
    <n v="0.42944944598337947"/>
    <x v="11"/>
  </r>
  <r>
    <n v="102919"/>
    <d v="2025-12-09T00:00:00"/>
    <x v="10"/>
    <x v="2"/>
    <x v="0"/>
    <s v="Electronics"/>
    <n v="2"/>
    <n v="370.03"/>
    <n v="235.68"/>
    <n v="740.06"/>
    <n v="471.36"/>
    <x v="3096"/>
    <n v="0.36307866929708393"/>
    <x v="11"/>
  </r>
  <r>
    <n v="103404"/>
    <d v="2025-12-09T00:00:00"/>
    <x v="9"/>
    <x v="2"/>
    <x v="6"/>
    <s v="Accessories"/>
    <n v="2"/>
    <n v="131.69999999999999"/>
    <n v="67.37"/>
    <n v="263.39999999999998"/>
    <n v="134.74"/>
    <x v="3097"/>
    <n v="0.48845861807137425"/>
    <x v="11"/>
  </r>
  <r>
    <n v="100113"/>
    <d v="2025-12-09T00:00:00"/>
    <x v="14"/>
    <x v="3"/>
    <x v="0"/>
    <s v="Electronics"/>
    <n v="7"/>
    <n v="347.7"/>
    <n v="245.71"/>
    <n v="2433.9"/>
    <n v="1719.97"/>
    <x v="3098"/>
    <n v="0.29332758124820246"/>
    <x v="11"/>
  </r>
  <r>
    <n v="103987"/>
    <d v="2025-12-09T00:00:00"/>
    <x v="12"/>
    <x v="0"/>
    <x v="7"/>
    <s v="Accessories"/>
    <n v="14"/>
    <n v="63.12"/>
    <n v="36.979999999999997"/>
    <n v="883.68"/>
    <n v="517.72"/>
    <x v="3099"/>
    <n v="0.41413181242078573"/>
    <x v="11"/>
  </r>
  <r>
    <n v="100162"/>
    <d v="2025-12-09T00:00:00"/>
    <x v="2"/>
    <x v="1"/>
    <x v="6"/>
    <s v="Accessories"/>
    <n v="5"/>
    <n v="119.72"/>
    <n v="69.989999999999995"/>
    <n v="598.6"/>
    <n v="349.95"/>
    <x v="3100"/>
    <n v="0.41538590043434687"/>
    <x v="11"/>
  </r>
  <r>
    <n v="100349"/>
    <d v="2025-12-10T00:00:00"/>
    <x v="10"/>
    <x v="2"/>
    <x v="7"/>
    <s v="Accessories"/>
    <n v="13"/>
    <n v="64.48"/>
    <n v="37.85"/>
    <n v="838.24"/>
    <n v="492.05"/>
    <x v="3101"/>
    <n v="0.41299627791563276"/>
    <x v="11"/>
  </r>
  <r>
    <n v="100496"/>
    <d v="2025-12-10T00:00:00"/>
    <x v="15"/>
    <x v="2"/>
    <x v="5"/>
    <s v="Electronics"/>
    <n v="3"/>
    <n v="824.49"/>
    <n v="631.23"/>
    <n v="2473.4699999999998"/>
    <n v="1893.69"/>
    <x v="3102"/>
    <n v="0.2343994469308299"/>
    <x v="11"/>
  </r>
  <r>
    <n v="104591"/>
    <d v="2025-12-10T00:00:00"/>
    <x v="3"/>
    <x v="2"/>
    <x v="0"/>
    <s v="Electronics"/>
    <n v="13"/>
    <n v="356.03"/>
    <n v="216.77"/>
    <n v="4628.3900000000003"/>
    <n v="2818.01"/>
    <x v="3103"/>
    <n v="0.39114681347077496"/>
    <x v="11"/>
  </r>
  <r>
    <n v="101436"/>
    <d v="2025-12-10T00:00:00"/>
    <x v="0"/>
    <x v="0"/>
    <x v="7"/>
    <s v="Accessories"/>
    <n v="6"/>
    <n v="70.47"/>
    <n v="35.92"/>
    <n v="422.82"/>
    <n v="215.52"/>
    <x v="3104"/>
    <n v="0.49027955158223352"/>
    <x v="11"/>
  </r>
  <r>
    <n v="100097"/>
    <d v="2025-12-10T00:00:00"/>
    <x v="9"/>
    <x v="2"/>
    <x v="1"/>
    <s v="Electronics"/>
    <n v="10"/>
    <n v="424.64"/>
    <n v="313.91000000000003"/>
    <n v="4246.3999999999996"/>
    <n v="3139.1"/>
    <x v="3105"/>
    <n v="0.26076205727204216"/>
    <x v="11"/>
  </r>
  <r>
    <n v="103737"/>
    <d v="2025-12-10T00:00:00"/>
    <x v="2"/>
    <x v="1"/>
    <x v="6"/>
    <s v="Accessories"/>
    <n v="6"/>
    <n v="122.14"/>
    <n v="66.73"/>
    <n v="732.84"/>
    <n v="400.38"/>
    <x v="3106"/>
    <n v="0.45365973473063698"/>
    <x v="11"/>
  </r>
  <r>
    <n v="104860"/>
    <d v="2025-12-10T00:00:00"/>
    <x v="14"/>
    <x v="3"/>
    <x v="0"/>
    <s v="Electronics"/>
    <n v="9"/>
    <n v="339.86"/>
    <n v="242.29"/>
    <n v="3058.74"/>
    <n v="2180.61"/>
    <x v="3107"/>
    <n v="0.28708880127111153"/>
    <x v="11"/>
  </r>
  <r>
    <n v="102587"/>
    <d v="2025-12-11T00:00:00"/>
    <x v="0"/>
    <x v="0"/>
    <x v="3"/>
    <s v="Electronics"/>
    <n v="15"/>
    <n v="670.13"/>
    <n v="418.67"/>
    <n v="10051.950000000001"/>
    <n v="6280.05"/>
    <x v="3108"/>
    <n v="0.3752406249533673"/>
    <x v="11"/>
  </r>
  <r>
    <n v="100743"/>
    <d v="2025-12-11T00:00:00"/>
    <x v="2"/>
    <x v="1"/>
    <x v="5"/>
    <s v="Electronics"/>
    <n v="11"/>
    <n v="959.14"/>
    <n v="601.95000000000005"/>
    <n v="10550.54"/>
    <n v="6621.45"/>
    <x v="3109"/>
    <n v="0.3724065308505537"/>
    <x v="11"/>
  </r>
  <r>
    <n v="101510"/>
    <d v="2025-12-11T00:00:00"/>
    <x v="1"/>
    <x v="1"/>
    <x v="4"/>
    <s v="Accessories"/>
    <n v="13"/>
    <n v="49.09"/>
    <n v="22.65"/>
    <n v="638.16999999999996"/>
    <n v="294.45"/>
    <x v="3110"/>
    <n v="0.53860256671419837"/>
    <x v="11"/>
  </r>
  <r>
    <n v="104790"/>
    <d v="2025-12-11T00:00:00"/>
    <x v="15"/>
    <x v="2"/>
    <x v="2"/>
    <s v="Wearables"/>
    <n v="13"/>
    <n v="238.39"/>
    <n v="145.38"/>
    <n v="3099.07"/>
    <n v="1889.94"/>
    <x v="3111"/>
    <n v="0.39015898317882464"/>
    <x v="11"/>
  </r>
  <r>
    <n v="101090"/>
    <d v="2025-12-11T00:00:00"/>
    <x v="0"/>
    <x v="0"/>
    <x v="0"/>
    <s v="Electronics"/>
    <n v="12"/>
    <n v="352.33"/>
    <n v="226.24"/>
    <n v="4227.96"/>
    <n v="2714.88"/>
    <x v="3112"/>
    <n v="0.35787471972298696"/>
    <x v="11"/>
  </r>
  <r>
    <n v="100397"/>
    <d v="2025-12-11T00:00:00"/>
    <x v="13"/>
    <x v="3"/>
    <x v="7"/>
    <s v="Accessories"/>
    <n v="1"/>
    <n v="75.53"/>
    <n v="38.07"/>
    <n v="75.53"/>
    <n v="38.07"/>
    <x v="3113"/>
    <n v="0.49596186945584536"/>
    <x v="11"/>
  </r>
  <r>
    <n v="104490"/>
    <d v="2025-12-11T00:00:00"/>
    <x v="9"/>
    <x v="2"/>
    <x v="5"/>
    <s v="Electronics"/>
    <n v="2"/>
    <n v="954.11"/>
    <n v="627.99"/>
    <n v="1908.22"/>
    <n v="1255.98"/>
    <x v="3114"/>
    <n v="0.34180545220152814"/>
    <x v="11"/>
  </r>
  <r>
    <n v="103164"/>
    <d v="2025-12-11T00:00:00"/>
    <x v="7"/>
    <x v="2"/>
    <x v="5"/>
    <s v="Electronics"/>
    <n v="13"/>
    <n v="952.24"/>
    <n v="615.48"/>
    <n v="12379.12"/>
    <n v="8001.24"/>
    <x v="3115"/>
    <n v="0.35365034025035713"/>
    <x v="11"/>
  </r>
  <r>
    <n v="103722"/>
    <d v="2025-12-11T00:00:00"/>
    <x v="2"/>
    <x v="1"/>
    <x v="0"/>
    <s v="Electronics"/>
    <n v="15"/>
    <n v="358.76"/>
    <n v="244.08"/>
    <n v="5381.4"/>
    <n v="3661.2"/>
    <x v="3116"/>
    <n v="0.31965659493812015"/>
    <x v="11"/>
  </r>
  <r>
    <n v="103724"/>
    <d v="2025-12-12T00:00:00"/>
    <x v="12"/>
    <x v="0"/>
    <x v="5"/>
    <s v="Electronics"/>
    <n v="14"/>
    <n v="914.06"/>
    <n v="643.84"/>
    <n v="12796.84"/>
    <n v="9013.76"/>
    <x v="3117"/>
    <n v="0.29562610769533726"/>
    <x v="11"/>
  </r>
  <r>
    <n v="101457"/>
    <d v="2025-12-12T00:00:00"/>
    <x v="1"/>
    <x v="1"/>
    <x v="4"/>
    <s v="Accessories"/>
    <n v="7"/>
    <n v="48.11"/>
    <n v="22.16"/>
    <n v="336.77"/>
    <n v="155.12"/>
    <x v="3118"/>
    <n v="0.53938890043649967"/>
    <x v="11"/>
  </r>
  <r>
    <n v="100429"/>
    <d v="2025-12-12T00:00:00"/>
    <x v="9"/>
    <x v="2"/>
    <x v="2"/>
    <s v="Wearables"/>
    <n v="7"/>
    <n v="245.45"/>
    <n v="141.27000000000001"/>
    <n v="1718.15"/>
    <n v="988.89"/>
    <x v="3119"/>
    <n v="0.42444489712772465"/>
    <x v="11"/>
  </r>
  <r>
    <n v="103971"/>
    <d v="2025-12-12T00:00:00"/>
    <x v="13"/>
    <x v="3"/>
    <x v="4"/>
    <s v="Accessories"/>
    <n v="7"/>
    <n v="40.72"/>
    <n v="22.55"/>
    <n v="285.04000000000002"/>
    <n v="157.85"/>
    <x v="3120"/>
    <n v="0.44621807465618868"/>
    <x v="11"/>
  </r>
  <r>
    <n v="100406"/>
    <d v="2025-12-12T00:00:00"/>
    <x v="14"/>
    <x v="3"/>
    <x v="1"/>
    <s v="Electronics"/>
    <n v="2"/>
    <n v="489.02"/>
    <n v="310.31"/>
    <n v="978.04"/>
    <n v="620.62"/>
    <x v="3121"/>
    <n v="0.36544517606641852"/>
    <x v="11"/>
  </r>
  <r>
    <n v="104649"/>
    <d v="2025-12-12T00:00:00"/>
    <x v="13"/>
    <x v="3"/>
    <x v="0"/>
    <s v="Electronics"/>
    <n v="9"/>
    <n v="327.82"/>
    <n v="229.82"/>
    <n v="2950.38"/>
    <n v="2068.38"/>
    <x v="3122"/>
    <n v="0.29894454273686777"/>
    <x v="11"/>
  </r>
  <r>
    <n v="103341"/>
    <d v="2025-12-12T00:00:00"/>
    <x v="14"/>
    <x v="3"/>
    <x v="7"/>
    <s v="Accessories"/>
    <n v="15"/>
    <n v="73.45"/>
    <n v="40.03"/>
    <n v="1101.75"/>
    <n v="600.45000000000005"/>
    <x v="3123"/>
    <n v="0.45500340367597003"/>
    <x v="11"/>
  </r>
  <r>
    <n v="102602"/>
    <d v="2025-12-12T00:00:00"/>
    <x v="0"/>
    <x v="0"/>
    <x v="6"/>
    <s v="Accessories"/>
    <n v="6"/>
    <n v="120.46"/>
    <n v="70.5"/>
    <n v="722.76"/>
    <n v="423"/>
    <x v="3124"/>
    <n v="0.41474348331396316"/>
    <x v="11"/>
  </r>
  <r>
    <n v="103951"/>
    <d v="2025-12-12T00:00:00"/>
    <x v="0"/>
    <x v="0"/>
    <x v="3"/>
    <s v="Electronics"/>
    <n v="15"/>
    <n v="660.44"/>
    <n v="443.09"/>
    <n v="9906.6"/>
    <n v="6646.35"/>
    <x v="3125"/>
    <n v="0.32909878262976194"/>
    <x v="11"/>
  </r>
  <r>
    <n v="104928"/>
    <d v="2025-12-12T00:00:00"/>
    <x v="0"/>
    <x v="0"/>
    <x v="1"/>
    <s v="Electronics"/>
    <n v="1"/>
    <n v="405.12"/>
    <n v="323.25"/>
    <n v="405.12"/>
    <n v="323.25"/>
    <x v="3126"/>
    <n v="0.20208827014218012"/>
    <x v="11"/>
  </r>
  <r>
    <n v="104683"/>
    <d v="2025-12-12T00:00:00"/>
    <x v="14"/>
    <x v="3"/>
    <x v="7"/>
    <s v="Accessories"/>
    <n v="13"/>
    <n v="74.64"/>
    <n v="35.53"/>
    <n v="970.32"/>
    <n v="461.89"/>
    <x v="3127"/>
    <n v="0.52398177920685962"/>
    <x v="11"/>
  </r>
  <r>
    <n v="101241"/>
    <d v="2025-12-12T00:00:00"/>
    <x v="14"/>
    <x v="3"/>
    <x v="1"/>
    <s v="Electronics"/>
    <n v="2"/>
    <n v="447.94"/>
    <n v="320.51"/>
    <n v="895.88"/>
    <n v="641.02"/>
    <x v="3128"/>
    <n v="0.28448006429432515"/>
    <x v="11"/>
  </r>
  <r>
    <n v="101277"/>
    <d v="2025-12-13T00:00:00"/>
    <x v="12"/>
    <x v="0"/>
    <x v="0"/>
    <s v="Electronics"/>
    <n v="4"/>
    <n v="388.63"/>
    <n v="236.13"/>
    <n v="1554.52"/>
    <n v="944.52"/>
    <x v="3129"/>
    <n v="0.39240408614877903"/>
    <x v="11"/>
  </r>
  <r>
    <n v="100786"/>
    <d v="2025-12-13T00:00:00"/>
    <x v="13"/>
    <x v="3"/>
    <x v="7"/>
    <s v="Accessories"/>
    <n v="15"/>
    <n v="74.83"/>
    <n v="39.42"/>
    <n v="1122.45"/>
    <n v="591.29999999999995"/>
    <x v="3130"/>
    <n v="0.47320593344915146"/>
    <x v="11"/>
  </r>
  <r>
    <n v="103754"/>
    <d v="2025-12-13T00:00:00"/>
    <x v="1"/>
    <x v="1"/>
    <x v="3"/>
    <s v="Electronics"/>
    <n v="15"/>
    <n v="700.81"/>
    <n v="413.27"/>
    <n v="10512.15"/>
    <n v="6199.05"/>
    <x v="3131"/>
    <n v="0.41029665672578869"/>
    <x v="11"/>
  </r>
  <r>
    <n v="103027"/>
    <d v="2025-12-13T00:00:00"/>
    <x v="13"/>
    <x v="3"/>
    <x v="5"/>
    <s v="Electronics"/>
    <n v="15"/>
    <n v="934.97"/>
    <n v="610.63"/>
    <n v="14024.55"/>
    <n v="9159.4500000000007"/>
    <x v="3132"/>
    <n v="0.34689883097853397"/>
    <x v="11"/>
  </r>
  <r>
    <n v="101774"/>
    <d v="2025-12-13T00:00:00"/>
    <x v="14"/>
    <x v="3"/>
    <x v="2"/>
    <s v="Wearables"/>
    <n v="1"/>
    <n v="215.24"/>
    <n v="143.87"/>
    <n v="215.24"/>
    <n v="143.87"/>
    <x v="3133"/>
    <n v="0.33158334881992196"/>
    <x v="11"/>
  </r>
  <r>
    <n v="101140"/>
    <d v="2025-12-14T00:00:00"/>
    <x v="7"/>
    <x v="2"/>
    <x v="6"/>
    <s v="Accessories"/>
    <n v="12"/>
    <n v="128.78"/>
    <n v="70.75"/>
    <n v="1545.36"/>
    <n v="849"/>
    <x v="3134"/>
    <n v="0.4506134492933685"/>
    <x v="11"/>
  </r>
  <r>
    <n v="103230"/>
    <d v="2025-12-14T00:00:00"/>
    <x v="11"/>
    <x v="0"/>
    <x v="2"/>
    <s v="Wearables"/>
    <n v="14"/>
    <n v="239.58"/>
    <n v="138.13"/>
    <n v="3354.12"/>
    <n v="1933.82"/>
    <x v="3135"/>
    <n v="0.42344936973036146"/>
    <x v="11"/>
  </r>
  <r>
    <n v="103296"/>
    <d v="2025-12-14T00:00:00"/>
    <x v="6"/>
    <x v="0"/>
    <x v="5"/>
    <s v="Electronics"/>
    <n v="4"/>
    <n v="917.07"/>
    <n v="650.44000000000005"/>
    <n v="3668.28"/>
    <n v="2601.7600000000002"/>
    <x v="3136"/>
    <n v="0.29074116479658041"/>
    <x v="11"/>
  </r>
  <r>
    <n v="103463"/>
    <d v="2025-12-14T00:00:00"/>
    <x v="5"/>
    <x v="1"/>
    <x v="3"/>
    <s v="Electronics"/>
    <n v="12"/>
    <n v="618.88"/>
    <n v="455.29"/>
    <n v="7426.56"/>
    <n v="5463.48"/>
    <x v="3137"/>
    <n v="0.26433234229576019"/>
    <x v="11"/>
  </r>
  <r>
    <n v="100213"/>
    <d v="2025-12-14T00:00:00"/>
    <x v="5"/>
    <x v="1"/>
    <x v="2"/>
    <s v="Wearables"/>
    <n v="15"/>
    <n v="236.09"/>
    <n v="127.83"/>
    <n v="3541.35"/>
    <n v="1917.45"/>
    <x v="3138"/>
    <n v="0.45855394129357446"/>
    <x v="11"/>
  </r>
  <r>
    <n v="101715"/>
    <d v="2025-12-14T00:00:00"/>
    <x v="8"/>
    <x v="0"/>
    <x v="3"/>
    <s v="Electronics"/>
    <n v="11"/>
    <n v="643.13"/>
    <n v="467.05"/>
    <n v="7074.43"/>
    <n v="5137.55"/>
    <x v="3139"/>
    <n v="0.2737860152690747"/>
    <x v="11"/>
  </r>
  <r>
    <n v="101707"/>
    <d v="2025-12-14T00:00:00"/>
    <x v="1"/>
    <x v="1"/>
    <x v="7"/>
    <s v="Accessories"/>
    <n v="15"/>
    <n v="71.25"/>
    <n v="35.68"/>
    <n v="1068.75"/>
    <n v="535.20000000000005"/>
    <x v="3140"/>
    <n v="0.49922807017543858"/>
    <x v="11"/>
  </r>
  <r>
    <n v="102124"/>
    <d v="2025-12-14T00:00:00"/>
    <x v="15"/>
    <x v="2"/>
    <x v="7"/>
    <s v="Accessories"/>
    <n v="4"/>
    <n v="76.61"/>
    <n v="40.54"/>
    <n v="306.44"/>
    <n v="162.16"/>
    <x v="3141"/>
    <n v="0.47082626288996215"/>
    <x v="11"/>
  </r>
  <r>
    <n v="100141"/>
    <d v="2025-12-14T00:00:00"/>
    <x v="13"/>
    <x v="3"/>
    <x v="1"/>
    <s v="Electronics"/>
    <n v="4"/>
    <n v="465.67"/>
    <n v="311.42"/>
    <n v="1862.68"/>
    <n v="1245.68"/>
    <x v="3142"/>
    <n v="0.33124315502394397"/>
    <x v="11"/>
  </r>
  <r>
    <n v="104447"/>
    <d v="2025-12-15T00:00:00"/>
    <x v="12"/>
    <x v="0"/>
    <x v="7"/>
    <s v="Accessories"/>
    <n v="4"/>
    <n v="71.180000000000007"/>
    <n v="38.31"/>
    <n v="284.72000000000003"/>
    <n v="153.24"/>
    <x v="3143"/>
    <n v="0.46178701882551282"/>
    <x v="11"/>
  </r>
  <r>
    <n v="103048"/>
    <d v="2025-12-15T00:00:00"/>
    <x v="7"/>
    <x v="2"/>
    <x v="7"/>
    <s v="Accessories"/>
    <n v="14"/>
    <n v="65.400000000000006"/>
    <n v="38.49"/>
    <n v="915.6"/>
    <n v="538.86"/>
    <x v="3144"/>
    <n v="0.41146788990825689"/>
    <x v="11"/>
  </r>
  <r>
    <n v="102052"/>
    <d v="2025-12-15T00:00:00"/>
    <x v="10"/>
    <x v="2"/>
    <x v="4"/>
    <s v="Accessories"/>
    <n v="14"/>
    <n v="49.6"/>
    <n v="22.85"/>
    <n v="694.4"/>
    <n v="319.89999999999998"/>
    <x v="3145"/>
    <n v="0.53931451612903225"/>
    <x v="11"/>
  </r>
  <r>
    <n v="104755"/>
    <d v="2025-12-15T00:00:00"/>
    <x v="14"/>
    <x v="3"/>
    <x v="0"/>
    <s v="Electronics"/>
    <n v="8"/>
    <n v="338.54"/>
    <n v="237.38"/>
    <n v="2708.32"/>
    <n v="1899.04"/>
    <x v="3146"/>
    <n v="0.29881254800023638"/>
    <x v="11"/>
  </r>
  <r>
    <n v="101704"/>
    <d v="2025-12-15T00:00:00"/>
    <x v="3"/>
    <x v="2"/>
    <x v="4"/>
    <s v="Accessories"/>
    <n v="2"/>
    <n v="41.83"/>
    <n v="23.49"/>
    <n v="83.66"/>
    <n v="46.98"/>
    <x v="3147"/>
    <n v="0.43844131006454701"/>
    <x v="11"/>
  </r>
  <r>
    <n v="101643"/>
    <d v="2025-12-15T00:00:00"/>
    <x v="7"/>
    <x v="2"/>
    <x v="4"/>
    <s v="Accessories"/>
    <n v="4"/>
    <n v="48.04"/>
    <n v="22.28"/>
    <n v="192.16"/>
    <n v="89.12"/>
    <x v="3148"/>
    <n v="0.53621981681931719"/>
    <x v="11"/>
  </r>
  <r>
    <n v="101740"/>
    <d v="2025-12-15T00:00:00"/>
    <x v="15"/>
    <x v="2"/>
    <x v="7"/>
    <s v="Accessories"/>
    <n v="14"/>
    <n v="65.400000000000006"/>
    <n v="38.68"/>
    <n v="915.6"/>
    <n v="541.52"/>
    <x v="3149"/>
    <n v="0.40856269113149851"/>
    <x v="11"/>
  </r>
  <r>
    <n v="101063"/>
    <d v="2025-12-16T00:00:00"/>
    <x v="2"/>
    <x v="1"/>
    <x v="5"/>
    <s v="Electronics"/>
    <n v="9"/>
    <n v="986.08"/>
    <n v="661.87"/>
    <n v="8874.7199999999993"/>
    <n v="5956.83"/>
    <x v="3150"/>
    <n v="0.32878671101736162"/>
    <x v="11"/>
  </r>
  <r>
    <n v="100969"/>
    <d v="2025-12-16T00:00:00"/>
    <x v="9"/>
    <x v="2"/>
    <x v="7"/>
    <s v="Accessories"/>
    <n v="10"/>
    <n v="76.28"/>
    <n v="37.26"/>
    <n v="762.8"/>
    <n v="372.6"/>
    <x v="3151"/>
    <n v="0.51153644467750392"/>
    <x v="11"/>
  </r>
  <r>
    <n v="100528"/>
    <d v="2025-12-16T00:00:00"/>
    <x v="11"/>
    <x v="0"/>
    <x v="3"/>
    <s v="Electronics"/>
    <n v="6"/>
    <n v="712.01"/>
    <n v="464"/>
    <n v="4272.0600000000004"/>
    <n v="2784"/>
    <x v="3152"/>
    <n v="0.3483237594977599"/>
    <x v="11"/>
  </r>
  <r>
    <n v="103070"/>
    <d v="2025-12-16T00:00:00"/>
    <x v="5"/>
    <x v="1"/>
    <x v="2"/>
    <s v="Wearables"/>
    <n v="2"/>
    <n v="203.11"/>
    <n v="146.53"/>
    <n v="406.22"/>
    <n v="293.06"/>
    <x v="3153"/>
    <n v="0.27856826350253561"/>
    <x v="11"/>
  </r>
  <r>
    <n v="102409"/>
    <d v="2025-12-16T00:00:00"/>
    <x v="14"/>
    <x v="3"/>
    <x v="7"/>
    <s v="Accessories"/>
    <n v="10"/>
    <n v="64.61"/>
    <n v="35.51"/>
    <n v="646.1"/>
    <n v="355.1"/>
    <x v="3154"/>
    <n v="0.45039467574678843"/>
    <x v="11"/>
  </r>
  <r>
    <n v="102098"/>
    <d v="2025-12-16T00:00:00"/>
    <x v="5"/>
    <x v="1"/>
    <x v="0"/>
    <s v="Electronics"/>
    <n v="10"/>
    <n v="360.75"/>
    <n v="247.39"/>
    <n v="3607.5"/>
    <n v="2473.9"/>
    <x v="3155"/>
    <n v="0.31423423423423419"/>
    <x v="11"/>
  </r>
  <r>
    <n v="104869"/>
    <d v="2025-12-16T00:00:00"/>
    <x v="3"/>
    <x v="2"/>
    <x v="1"/>
    <s v="Electronics"/>
    <n v="5"/>
    <n v="498.67"/>
    <n v="321.14"/>
    <n v="2493.35"/>
    <n v="1605.7"/>
    <x v="3156"/>
    <n v="0.35600697856297747"/>
    <x v="11"/>
  </r>
  <r>
    <n v="103146"/>
    <d v="2025-12-16T00:00:00"/>
    <x v="15"/>
    <x v="2"/>
    <x v="5"/>
    <s v="Electronics"/>
    <n v="11"/>
    <n v="816.04"/>
    <n v="603.63"/>
    <n v="8976.44"/>
    <n v="6639.93"/>
    <x v="3157"/>
    <n v="0.26029361305818344"/>
    <x v="11"/>
  </r>
  <r>
    <n v="101354"/>
    <d v="2025-12-16T00:00:00"/>
    <x v="5"/>
    <x v="1"/>
    <x v="3"/>
    <s v="Electronics"/>
    <n v="1"/>
    <n v="669.07"/>
    <n v="465.72"/>
    <n v="669.07"/>
    <n v="465.72"/>
    <x v="3158"/>
    <n v="0.30392933474823264"/>
    <x v="11"/>
  </r>
  <r>
    <n v="104373"/>
    <d v="2025-12-16T00:00:00"/>
    <x v="0"/>
    <x v="0"/>
    <x v="0"/>
    <s v="Electronics"/>
    <n v="13"/>
    <n v="335.19"/>
    <n v="238.57"/>
    <n v="4357.47"/>
    <n v="3101.41"/>
    <x v="3159"/>
    <n v="0.28825442286464403"/>
    <x v="11"/>
  </r>
  <r>
    <n v="103092"/>
    <d v="2025-12-16T00:00:00"/>
    <x v="14"/>
    <x v="3"/>
    <x v="0"/>
    <s v="Electronics"/>
    <n v="7"/>
    <n v="328.88"/>
    <n v="243.66"/>
    <n v="2302.16"/>
    <n v="1705.62"/>
    <x v="3160"/>
    <n v="0.25912186815859889"/>
    <x v="11"/>
  </r>
  <r>
    <n v="101059"/>
    <d v="2025-12-16T00:00:00"/>
    <x v="3"/>
    <x v="2"/>
    <x v="4"/>
    <s v="Accessories"/>
    <n v="13"/>
    <n v="48.69"/>
    <n v="22.14"/>
    <n v="632.97"/>
    <n v="287.82"/>
    <x v="3161"/>
    <n v="0.54528650646950094"/>
    <x v="11"/>
  </r>
  <r>
    <n v="103755"/>
    <d v="2025-12-16T00:00:00"/>
    <x v="4"/>
    <x v="0"/>
    <x v="5"/>
    <s v="Electronics"/>
    <n v="3"/>
    <n v="958.73"/>
    <n v="665.35"/>
    <n v="2876.19"/>
    <n v="1996.05"/>
    <x v="3162"/>
    <n v="0.30600899106109125"/>
    <x v="11"/>
  </r>
  <r>
    <n v="100307"/>
    <d v="2025-12-17T00:00:00"/>
    <x v="10"/>
    <x v="2"/>
    <x v="7"/>
    <s v="Accessories"/>
    <n v="9"/>
    <n v="63.14"/>
    <n v="40.590000000000003"/>
    <n v="568.26"/>
    <n v="365.31"/>
    <x v="3163"/>
    <n v="0.35714285714285715"/>
    <x v="11"/>
  </r>
  <r>
    <n v="102802"/>
    <d v="2025-12-17T00:00:00"/>
    <x v="14"/>
    <x v="3"/>
    <x v="0"/>
    <s v="Electronics"/>
    <n v="9"/>
    <n v="337.6"/>
    <n v="219.69"/>
    <n v="3038.4"/>
    <n v="1977.21"/>
    <x v="3164"/>
    <n v="0.34925947867298579"/>
    <x v="11"/>
  </r>
  <r>
    <n v="102708"/>
    <d v="2025-12-17T00:00:00"/>
    <x v="11"/>
    <x v="0"/>
    <x v="2"/>
    <s v="Wearables"/>
    <n v="3"/>
    <n v="222.09"/>
    <n v="141.21"/>
    <n v="666.27"/>
    <n v="423.63"/>
    <x v="3165"/>
    <n v="0.36417668512765095"/>
    <x v="11"/>
  </r>
  <r>
    <n v="100025"/>
    <d v="2025-12-17T00:00:00"/>
    <x v="15"/>
    <x v="2"/>
    <x v="5"/>
    <s v="Electronics"/>
    <n v="8"/>
    <n v="826.48"/>
    <n v="657.17"/>
    <n v="6611.84"/>
    <n v="5257.36"/>
    <x v="3166"/>
    <n v="0.2048567418449328"/>
    <x v="11"/>
  </r>
  <r>
    <n v="102725"/>
    <d v="2025-12-17T00:00:00"/>
    <x v="9"/>
    <x v="2"/>
    <x v="5"/>
    <s v="Electronics"/>
    <n v="3"/>
    <n v="972.88"/>
    <n v="654.9"/>
    <n v="2918.64"/>
    <n v="1964.7"/>
    <x v="3167"/>
    <n v="0.3268440095386892"/>
    <x v="11"/>
  </r>
  <r>
    <n v="100024"/>
    <d v="2025-12-17T00:00:00"/>
    <x v="9"/>
    <x v="2"/>
    <x v="2"/>
    <s v="Wearables"/>
    <n v="9"/>
    <n v="224.51"/>
    <n v="137.58000000000001"/>
    <n v="2020.59"/>
    <n v="1238.22"/>
    <x v="3168"/>
    <n v="0.3871987884726738"/>
    <x v="11"/>
  </r>
  <r>
    <n v="102259"/>
    <d v="2025-12-17T00:00:00"/>
    <x v="6"/>
    <x v="0"/>
    <x v="5"/>
    <s v="Electronics"/>
    <n v="11"/>
    <n v="822.67"/>
    <n v="664.39"/>
    <n v="9049.3700000000008"/>
    <n v="7308.29"/>
    <x v="3169"/>
    <n v="0.1923979238333719"/>
    <x v="11"/>
  </r>
  <r>
    <n v="101249"/>
    <d v="2025-12-17T00:00:00"/>
    <x v="14"/>
    <x v="3"/>
    <x v="7"/>
    <s v="Accessories"/>
    <n v="3"/>
    <n v="71.27"/>
    <n v="38.54"/>
    <n v="213.81"/>
    <n v="115.62"/>
    <x v="3170"/>
    <n v="0.45923951171600952"/>
    <x v="11"/>
  </r>
  <r>
    <n v="100715"/>
    <d v="2025-12-17T00:00:00"/>
    <x v="3"/>
    <x v="2"/>
    <x v="1"/>
    <s v="Electronics"/>
    <n v="7"/>
    <n v="453.36"/>
    <n v="296.8"/>
    <n v="3173.52"/>
    <n v="2077.6"/>
    <x v="324"/>
    <n v="0.34533262749250049"/>
    <x v="11"/>
  </r>
  <r>
    <n v="100416"/>
    <d v="2025-12-17T00:00:00"/>
    <x v="15"/>
    <x v="2"/>
    <x v="3"/>
    <s v="Electronics"/>
    <n v="4"/>
    <n v="609.76"/>
    <n v="434.93"/>
    <n v="2439.04"/>
    <n v="1739.72"/>
    <x v="3171"/>
    <n v="0.28671936499606399"/>
    <x v="11"/>
  </r>
  <r>
    <n v="100393"/>
    <d v="2025-12-17T00:00:00"/>
    <x v="3"/>
    <x v="2"/>
    <x v="7"/>
    <s v="Accessories"/>
    <n v="8"/>
    <n v="64.89"/>
    <n v="38.53"/>
    <n v="519.12"/>
    <n v="308.24"/>
    <x v="3172"/>
    <n v="0.40622592078902758"/>
    <x v="11"/>
  </r>
  <r>
    <n v="100325"/>
    <d v="2025-12-17T00:00:00"/>
    <x v="13"/>
    <x v="3"/>
    <x v="3"/>
    <s v="Electronics"/>
    <n v="1"/>
    <n v="652.03"/>
    <n v="446.41"/>
    <n v="652.03"/>
    <n v="446.41"/>
    <x v="3173"/>
    <n v="0.31535358802509078"/>
    <x v="11"/>
  </r>
  <r>
    <n v="100407"/>
    <d v="2025-12-18T00:00:00"/>
    <x v="9"/>
    <x v="2"/>
    <x v="7"/>
    <s v="Accessories"/>
    <n v="9"/>
    <n v="65.14"/>
    <n v="38.46"/>
    <n v="586.26"/>
    <n v="346.14"/>
    <x v="3174"/>
    <n v="0.40957936751611912"/>
    <x v="11"/>
  </r>
  <r>
    <n v="100186"/>
    <d v="2025-12-18T00:00:00"/>
    <x v="5"/>
    <x v="1"/>
    <x v="6"/>
    <s v="Accessories"/>
    <n v="11"/>
    <n v="120.95"/>
    <n v="69.400000000000006"/>
    <n v="1330.45"/>
    <n v="763.4"/>
    <x v="3175"/>
    <n v="0.42620917734601077"/>
    <x v="11"/>
  </r>
  <r>
    <n v="100506"/>
    <d v="2025-12-18T00:00:00"/>
    <x v="4"/>
    <x v="0"/>
    <x v="3"/>
    <s v="Electronics"/>
    <n v="5"/>
    <n v="703.85"/>
    <n v="453.38"/>
    <n v="3519.25"/>
    <n v="2266.9"/>
    <x v="3176"/>
    <n v="0.35585707181927967"/>
    <x v="11"/>
  </r>
  <r>
    <n v="103793"/>
    <d v="2025-12-18T00:00:00"/>
    <x v="7"/>
    <x v="2"/>
    <x v="4"/>
    <s v="Accessories"/>
    <n v="13"/>
    <n v="48.59"/>
    <n v="23.86"/>
    <n v="631.66999999999996"/>
    <n v="310.18"/>
    <x v="3177"/>
    <n v="0.50895245935377642"/>
    <x v="11"/>
  </r>
  <r>
    <n v="100372"/>
    <d v="2025-12-18T00:00:00"/>
    <x v="11"/>
    <x v="0"/>
    <x v="3"/>
    <s v="Electronics"/>
    <n v="1"/>
    <n v="658.8"/>
    <n v="413.14"/>
    <n v="658.8"/>
    <n v="413.14"/>
    <x v="3178"/>
    <n v="0.37289010321797206"/>
    <x v="11"/>
  </r>
  <r>
    <n v="101410"/>
    <d v="2025-12-18T00:00:00"/>
    <x v="14"/>
    <x v="3"/>
    <x v="2"/>
    <s v="Wearables"/>
    <n v="15"/>
    <n v="216.98"/>
    <n v="129.16999999999999"/>
    <n v="3254.7"/>
    <n v="1937.55"/>
    <x v="3179"/>
    <n v="0.404691676652226"/>
    <x v="11"/>
  </r>
  <r>
    <n v="103826"/>
    <d v="2025-12-18T00:00:00"/>
    <x v="11"/>
    <x v="0"/>
    <x v="2"/>
    <s v="Wearables"/>
    <n v="15"/>
    <n v="233.48"/>
    <n v="143.56"/>
    <n v="3502.2"/>
    <n v="2153.4"/>
    <x v="3180"/>
    <n v="0.38512934726743187"/>
    <x v="11"/>
  </r>
  <r>
    <n v="104617"/>
    <d v="2025-12-18T00:00:00"/>
    <x v="1"/>
    <x v="1"/>
    <x v="3"/>
    <s v="Electronics"/>
    <n v="5"/>
    <n v="724.09"/>
    <n v="428.88"/>
    <n v="3620.45"/>
    <n v="2144.4"/>
    <x v="3181"/>
    <n v="0.40769793810161714"/>
    <x v="11"/>
  </r>
  <r>
    <n v="103114"/>
    <d v="2025-12-18T00:00:00"/>
    <x v="0"/>
    <x v="0"/>
    <x v="1"/>
    <s v="Electronics"/>
    <n v="15"/>
    <n v="409.88"/>
    <n v="290.49"/>
    <n v="6148.2"/>
    <n v="4357.3500000000004"/>
    <x v="3182"/>
    <n v="0.2912803747438274"/>
    <x v="11"/>
  </r>
  <r>
    <n v="104143"/>
    <d v="2025-12-19T00:00:00"/>
    <x v="12"/>
    <x v="0"/>
    <x v="1"/>
    <s v="Electronics"/>
    <n v="5"/>
    <n v="476.26"/>
    <n v="299.57"/>
    <n v="2381.3000000000002"/>
    <n v="1497.85"/>
    <x v="3183"/>
    <n v="0.37099483475412598"/>
    <x v="11"/>
  </r>
  <r>
    <n v="103107"/>
    <d v="2025-12-19T00:00:00"/>
    <x v="5"/>
    <x v="1"/>
    <x v="1"/>
    <s v="Electronics"/>
    <n v="12"/>
    <n v="457.06"/>
    <n v="330.17"/>
    <n v="5484.72"/>
    <n v="3962.04"/>
    <x v="3184"/>
    <n v="0.27762219402266664"/>
    <x v="11"/>
  </r>
  <r>
    <n v="102241"/>
    <d v="2025-12-19T00:00:00"/>
    <x v="1"/>
    <x v="1"/>
    <x v="4"/>
    <s v="Accessories"/>
    <n v="1"/>
    <n v="48.21"/>
    <n v="24.75"/>
    <n v="48.21"/>
    <n v="24.75"/>
    <x v="3185"/>
    <n v="0.48662103298070941"/>
    <x v="11"/>
  </r>
  <r>
    <n v="102039"/>
    <d v="2025-12-19T00:00:00"/>
    <x v="0"/>
    <x v="0"/>
    <x v="2"/>
    <s v="Wearables"/>
    <n v="10"/>
    <n v="234.02"/>
    <n v="127.95"/>
    <n v="2340.1999999999998"/>
    <n v="1279.5"/>
    <x v="3186"/>
    <n v="0.4532518588154858"/>
    <x v="11"/>
  </r>
  <r>
    <n v="102705"/>
    <d v="2025-12-19T00:00:00"/>
    <x v="5"/>
    <x v="1"/>
    <x v="6"/>
    <s v="Accessories"/>
    <n v="14"/>
    <n v="116.93"/>
    <n v="64.31"/>
    <n v="1637.02"/>
    <n v="900.34"/>
    <x v="3187"/>
    <n v="0.45001282818780464"/>
    <x v="11"/>
  </r>
  <r>
    <n v="103982"/>
    <d v="2025-12-19T00:00:00"/>
    <x v="1"/>
    <x v="1"/>
    <x v="7"/>
    <s v="Accessories"/>
    <n v="5"/>
    <n v="69.989999999999995"/>
    <n v="40.49"/>
    <n v="349.95"/>
    <n v="202.45"/>
    <x v="3188"/>
    <n v="0.42148878411201601"/>
    <x v="11"/>
  </r>
  <r>
    <n v="100134"/>
    <d v="2025-12-19T00:00:00"/>
    <x v="9"/>
    <x v="2"/>
    <x v="4"/>
    <s v="Accessories"/>
    <n v="2"/>
    <n v="46.57"/>
    <n v="24.24"/>
    <n v="93.14"/>
    <n v="48.48"/>
    <x v="3189"/>
    <n v="0.47949323598883403"/>
    <x v="11"/>
  </r>
  <r>
    <n v="104013"/>
    <d v="2025-12-19T00:00:00"/>
    <x v="2"/>
    <x v="1"/>
    <x v="1"/>
    <s v="Electronics"/>
    <n v="3"/>
    <n v="458.57"/>
    <n v="324.45999999999998"/>
    <n v="1375.71"/>
    <n v="973.38"/>
    <x v="3190"/>
    <n v="0.29245262446300457"/>
    <x v="11"/>
  </r>
  <r>
    <n v="102072"/>
    <d v="2025-12-19T00:00:00"/>
    <x v="15"/>
    <x v="2"/>
    <x v="4"/>
    <s v="Accessories"/>
    <n v="3"/>
    <n v="45.09"/>
    <n v="24.09"/>
    <n v="135.27000000000001"/>
    <n v="72.27"/>
    <x v="3191"/>
    <n v="0.46573519627411852"/>
    <x v="11"/>
  </r>
  <r>
    <n v="104484"/>
    <d v="2025-12-20T00:00:00"/>
    <x v="10"/>
    <x v="2"/>
    <x v="0"/>
    <s v="Electronics"/>
    <n v="7"/>
    <n v="369.56"/>
    <n v="228.91"/>
    <n v="2586.92"/>
    <n v="1602.37"/>
    <x v="3192"/>
    <n v="0.38058772594436635"/>
    <x v="11"/>
  </r>
  <r>
    <n v="104075"/>
    <d v="2025-12-20T00:00:00"/>
    <x v="2"/>
    <x v="1"/>
    <x v="7"/>
    <s v="Accessories"/>
    <n v="3"/>
    <n v="74.260000000000005"/>
    <n v="38.21"/>
    <n v="222.78"/>
    <n v="114.63"/>
    <x v="3193"/>
    <n v="0.48545650417452196"/>
    <x v="11"/>
  </r>
  <r>
    <n v="101316"/>
    <d v="2025-12-20T00:00:00"/>
    <x v="5"/>
    <x v="1"/>
    <x v="5"/>
    <s v="Electronics"/>
    <n v="9"/>
    <n v="876.38"/>
    <n v="641.38"/>
    <n v="7887.42"/>
    <n v="5772.42"/>
    <x v="3194"/>
    <n v="0.26814852004838086"/>
    <x v="11"/>
  </r>
  <r>
    <n v="102462"/>
    <d v="2025-12-20T00:00:00"/>
    <x v="14"/>
    <x v="3"/>
    <x v="7"/>
    <s v="Accessories"/>
    <n v="10"/>
    <n v="71.39"/>
    <n v="39.28"/>
    <n v="713.9"/>
    <n v="392.8"/>
    <x v="3195"/>
    <n v="0.4497828827566886"/>
    <x v="11"/>
  </r>
  <r>
    <n v="103407"/>
    <d v="2025-12-21T00:00:00"/>
    <x v="14"/>
    <x v="3"/>
    <x v="6"/>
    <s v="Accessories"/>
    <n v="14"/>
    <n v="125.54"/>
    <n v="66.5"/>
    <n v="1757.56"/>
    <n v="931"/>
    <x v="3196"/>
    <n v="0.47028835430938343"/>
    <x v="11"/>
  </r>
  <r>
    <n v="104628"/>
    <d v="2025-12-21T00:00:00"/>
    <x v="3"/>
    <x v="2"/>
    <x v="7"/>
    <s v="Accessories"/>
    <n v="14"/>
    <n v="69.319999999999993"/>
    <n v="36.14"/>
    <n v="970.48"/>
    <n v="505.96"/>
    <x v="3197"/>
    <n v="0.47864974033467977"/>
    <x v="11"/>
  </r>
  <r>
    <n v="100374"/>
    <d v="2025-12-21T00:00:00"/>
    <x v="1"/>
    <x v="1"/>
    <x v="0"/>
    <s v="Electronics"/>
    <n v="15"/>
    <n v="366.76"/>
    <n v="225.51"/>
    <n v="5501.4"/>
    <n v="3382.65"/>
    <x v="3198"/>
    <n v="0.38512923982986141"/>
    <x v="11"/>
  </r>
  <r>
    <n v="102586"/>
    <d v="2025-12-21T00:00:00"/>
    <x v="2"/>
    <x v="1"/>
    <x v="2"/>
    <s v="Wearables"/>
    <n v="1"/>
    <n v="211.62"/>
    <n v="140.54"/>
    <n v="211.62"/>
    <n v="140.54"/>
    <x v="3199"/>
    <n v="0.33588507702485593"/>
    <x v="11"/>
  </r>
  <r>
    <n v="103818"/>
    <d v="2025-12-21T00:00:00"/>
    <x v="2"/>
    <x v="1"/>
    <x v="7"/>
    <s v="Accessories"/>
    <n v="12"/>
    <n v="72.45"/>
    <n v="36.47"/>
    <n v="869.4"/>
    <n v="437.64"/>
    <x v="3200"/>
    <n v="0.49661835748792271"/>
    <x v="11"/>
  </r>
  <r>
    <n v="100861"/>
    <d v="2025-12-21T00:00:00"/>
    <x v="1"/>
    <x v="1"/>
    <x v="0"/>
    <s v="Electronics"/>
    <n v="5"/>
    <n v="350.64"/>
    <n v="228.21"/>
    <n v="1753.2"/>
    <n v="1141.05"/>
    <x v="3201"/>
    <n v="0.34916153319644083"/>
    <x v="11"/>
  </r>
  <r>
    <n v="101924"/>
    <d v="2025-12-22T00:00:00"/>
    <x v="15"/>
    <x v="2"/>
    <x v="6"/>
    <s v="Accessories"/>
    <n v="1"/>
    <n v="130.82"/>
    <n v="64.709999999999994"/>
    <n v="130.82"/>
    <n v="64.709999999999994"/>
    <x v="3202"/>
    <n v="0.50535086378229632"/>
    <x v="11"/>
  </r>
  <r>
    <n v="102612"/>
    <d v="2025-12-22T00:00:00"/>
    <x v="12"/>
    <x v="0"/>
    <x v="2"/>
    <s v="Wearables"/>
    <n v="1"/>
    <n v="243.35"/>
    <n v="135.72"/>
    <n v="243.35"/>
    <n v="135.72"/>
    <x v="3203"/>
    <n v="0.44228477501540991"/>
    <x v="11"/>
  </r>
  <r>
    <n v="103521"/>
    <d v="2025-12-23T00:00:00"/>
    <x v="6"/>
    <x v="0"/>
    <x v="5"/>
    <s v="Electronics"/>
    <n v="5"/>
    <n v="872.78"/>
    <n v="604.94000000000005"/>
    <n v="4363.8999999999996"/>
    <n v="3024.7"/>
    <x v="3204"/>
    <n v="0.30688145924517057"/>
    <x v="11"/>
  </r>
  <r>
    <n v="102296"/>
    <d v="2025-12-23T00:00:00"/>
    <x v="0"/>
    <x v="0"/>
    <x v="7"/>
    <s v="Accessories"/>
    <n v="7"/>
    <n v="70.61"/>
    <n v="38.25"/>
    <n v="494.27"/>
    <n v="267.75"/>
    <x v="3205"/>
    <n v="0.45829202662512392"/>
    <x v="11"/>
  </r>
  <r>
    <n v="100509"/>
    <d v="2025-12-23T00:00:00"/>
    <x v="14"/>
    <x v="3"/>
    <x v="3"/>
    <s v="Electronics"/>
    <n v="5"/>
    <n v="695.47"/>
    <n v="411.43"/>
    <n v="3477.35"/>
    <n v="2057.15"/>
    <x v="3206"/>
    <n v="0.40841445353501943"/>
    <x v="11"/>
  </r>
  <r>
    <n v="101174"/>
    <d v="2025-12-23T00:00:00"/>
    <x v="12"/>
    <x v="0"/>
    <x v="0"/>
    <s v="Electronics"/>
    <n v="1"/>
    <n v="346.19"/>
    <n v="216.35"/>
    <n v="346.19"/>
    <n v="216.35"/>
    <x v="3207"/>
    <n v="0.37505416100985012"/>
    <x v="11"/>
  </r>
  <r>
    <n v="100087"/>
    <d v="2025-12-23T00:00:00"/>
    <x v="5"/>
    <x v="1"/>
    <x v="1"/>
    <s v="Electronics"/>
    <n v="1"/>
    <n v="446.78"/>
    <n v="300.23"/>
    <n v="446.78"/>
    <n v="300.23"/>
    <x v="3208"/>
    <n v="0.32801378754644334"/>
    <x v="11"/>
  </r>
  <r>
    <n v="101542"/>
    <d v="2025-12-23T00:00:00"/>
    <x v="4"/>
    <x v="0"/>
    <x v="4"/>
    <s v="Accessories"/>
    <n v="11"/>
    <n v="41.92"/>
    <n v="22.56"/>
    <n v="461.12"/>
    <n v="248.16"/>
    <x v="3209"/>
    <n v="0.46183206106870228"/>
    <x v="11"/>
  </r>
  <r>
    <n v="104716"/>
    <d v="2025-12-23T00:00:00"/>
    <x v="7"/>
    <x v="2"/>
    <x v="7"/>
    <s v="Accessories"/>
    <n v="5"/>
    <n v="68.67"/>
    <n v="37.700000000000003"/>
    <n v="343.35"/>
    <n v="188.5"/>
    <x v="3210"/>
    <n v="0.45099752439201984"/>
    <x v="11"/>
  </r>
  <r>
    <n v="101907"/>
    <d v="2025-12-23T00:00:00"/>
    <x v="13"/>
    <x v="3"/>
    <x v="1"/>
    <s v="Electronics"/>
    <n v="7"/>
    <n v="460.12"/>
    <n v="321.70999999999998"/>
    <n v="3220.84"/>
    <n v="2251.9699999999998"/>
    <x v="3211"/>
    <n v="0.30081283143527787"/>
    <x v="11"/>
  </r>
  <r>
    <n v="100117"/>
    <d v="2025-12-23T00:00:00"/>
    <x v="5"/>
    <x v="1"/>
    <x v="6"/>
    <s v="Accessories"/>
    <n v="12"/>
    <n v="115.87"/>
    <n v="70.11"/>
    <n v="1390.44"/>
    <n v="841.32"/>
    <x v="3212"/>
    <n v="0.39492534737205487"/>
    <x v="11"/>
  </r>
  <r>
    <n v="102289"/>
    <d v="2025-12-23T00:00:00"/>
    <x v="7"/>
    <x v="2"/>
    <x v="7"/>
    <s v="Accessories"/>
    <n v="15"/>
    <n v="75.489999999999995"/>
    <n v="37.119999999999997"/>
    <n v="1132.3499999999999"/>
    <n v="556.79999999999995"/>
    <x v="3213"/>
    <n v="0.50827924228374621"/>
    <x v="11"/>
  </r>
  <r>
    <n v="103207"/>
    <d v="2025-12-23T00:00:00"/>
    <x v="13"/>
    <x v="3"/>
    <x v="4"/>
    <s v="Accessories"/>
    <n v="15"/>
    <n v="43.75"/>
    <n v="22.82"/>
    <n v="656.25"/>
    <n v="342.3"/>
    <x v="3214"/>
    <n v="0.47839999999999999"/>
    <x v="11"/>
  </r>
  <r>
    <n v="104996"/>
    <d v="2025-12-23T00:00:00"/>
    <x v="13"/>
    <x v="3"/>
    <x v="4"/>
    <s v="Accessories"/>
    <n v="8"/>
    <n v="47.24"/>
    <n v="24.1"/>
    <n v="377.92"/>
    <n v="192.8"/>
    <x v="3215"/>
    <n v="0.48983911939034713"/>
    <x v="11"/>
  </r>
  <r>
    <n v="100719"/>
    <d v="2025-12-23T00:00:00"/>
    <x v="6"/>
    <x v="0"/>
    <x v="7"/>
    <s v="Accessories"/>
    <n v="3"/>
    <n v="70.98"/>
    <n v="40.61"/>
    <n v="212.94"/>
    <n v="121.83"/>
    <x v="3216"/>
    <n v="0.42786700479008172"/>
    <x v="11"/>
  </r>
  <r>
    <n v="104651"/>
    <d v="2025-12-24T00:00:00"/>
    <x v="0"/>
    <x v="0"/>
    <x v="1"/>
    <s v="Electronics"/>
    <n v="9"/>
    <n v="447.78"/>
    <n v="327.35000000000002"/>
    <n v="4030.02"/>
    <n v="2946.15"/>
    <x v="3217"/>
    <n v="0.26894903747375942"/>
    <x v="11"/>
  </r>
  <r>
    <n v="103361"/>
    <d v="2025-12-24T00:00:00"/>
    <x v="2"/>
    <x v="1"/>
    <x v="7"/>
    <s v="Accessories"/>
    <n v="15"/>
    <n v="72.75"/>
    <n v="40.76"/>
    <n v="1091.25"/>
    <n v="611.4"/>
    <x v="3218"/>
    <n v="0.43972508591065296"/>
    <x v="11"/>
  </r>
  <r>
    <n v="101987"/>
    <d v="2025-12-24T00:00:00"/>
    <x v="1"/>
    <x v="1"/>
    <x v="5"/>
    <s v="Electronics"/>
    <n v="8"/>
    <n v="847.75"/>
    <n v="603.82000000000005"/>
    <n v="6782"/>
    <n v="4830.5600000000004"/>
    <x v="3219"/>
    <n v="0.28773813034503093"/>
    <x v="11"/>
  </r>
  <r>
    <n v="100273"/>
    <d v="2025-12-24T00:00:00"/>
    <x v="14"/>
    <x v="3"/>
    <x v="0"/>
    <s v="Electronics"/>
    <n v="8"/>
    <n v="358.8"/>
    <n v="241.33"/>
    <n v="2870.4"/>
    <n v="1930.64"/>
    <x v="3220"/>
    <n v="0.32739687848383497"/>
    <x v="11"/>
  </r>
  <r>
    <n v="102468"/>
    <d v="2025-12-24T00:00:00"/>
    <x v="4"/>
    <x v="0"/>
    <x v="1"/>
    <s v="Electronics"/>
    <n v="14"/>
    <n v="497.43"/>
    <n v="300.88"/>
    <n v="6964.02"/>
    <n v="4212.32"/>
    <x v="3221"/>
    <n v="0.39513097320225971"/>
    <x v="11"/>
  </r>
  <r>
    <n v="104322"/>
    <d v="2025-12-24T00:00:00"/>
    <x v="13"/>
    <x v="3"/>
    <x v="4"/>
    <s v="Accessories"/>
    <n v="11"/>
    <n v="42.66"/>
    <n v="23.56"/>
    <n v="469.26"/>
    <n v="259.16000000000003"/>
    <x v="3222"/>
    <n v="0.44772620721987805"/>
    <x v="11"/>
  </r>
  <r>
    <n v="104926"/>
    <d v="2025-12-24T00:00:00"/>
    <x v="4"/>
    <x v="0"/>
    <x v="5"/>
    <s v="Electronics"/>
    <n v="15"/>
    <n v="996.27"/>
    <n v="677.83"/>
    <n v="14944.05"/>
    <n v="10167.450000000001"/>
    <x v="3223"/>
    <n v="0.31963222821122778"/>
    <x v="11"/>
  </r>
  <r>
    <n v="100269"/>
    <d v="2025-12-24T00:00:00"/>
    <x v="9"/>
    <x v="2"/>
    <x v="4"/>
    <s v="Accessories"/>
    <n v="4"/>
    <n v="48.45"/>
    <n v="23.4"/>
    <n v="193.8"/>
    <n v="93.6"/>
    <x v="3224"/>
    <n v="0.51702786377708987"/>
    <x v="11"/>
  </r>
  <r>
    <n v="100245"/>
    <d v="2025-12-24T00:00:00"/>
    <x v="11"/>
    <x v="0"/>
    <x v="3"/>
    <s v="Electronics"/>
    <n v="14"/>
    <n v="615.45000000000005"/>
    <n v="453.5"/>
    <n v="8616.2999999999993"/>
    <n v="6349"/>
    <x v="3225"/>
    <n v="0.26314079129092527"/>
    <x v="11"/>
  </r>
  <r>
    <n v="101515"/>
    <d v="2025-12-25T00:00:00"/>
    <x v="11"/>
    <x v="0"/>
    <x v="5"/>
    <s v="Electronics"/>
    <n v="5"/>
    <n v="946.3"/>
    <n v="618.09"/>
    <n v="4731.5"/>
    <n v="3090.45"/>
    <x v="3226"/>
    <n v="0.34683504174151963"/>
    <x v="11"/>
  </r>
  <r>
    <n v="101695"/>
    <d v="2025-12-25T00:00:00"/>
    <x v="10"/>
    <x v="2"/>
    <x v="0"/>
    <s v="Electronics"/>
    <n v="12"/>
    <n v="356.81"/>
    <n v="247.03"/>
    <n v="4281.72"/>
    <n v="2964.36"/>
    <x v="3227"/>
    <n v="0.30767074913819681"/>
    <x v="11"/>
  </r>
  <r>
    <n v="103274"/>
    <d v="2025-12-25T00:00:00"/>
    <x v="10"/>
    <x v="2"/>
    <x v="1"/>
    <s v="Electronics"/>
    <n v="8"/>
    <n v="446.25"/>
    <n v="297.85000000000002"/>
    <n v="3570"/>
    <n v="2382.8000000000002"/>
    <x v="3228"/>
    <n v="0.33254901960784311"/>
    <x v="11"/>
  </r>
  <r>
    <n v="101036"/>
    <d v="2025-12-25T00:00:00"/>
    <x v="1"/>
    <x v="1"/>
    <x v="2"/>
    <s v="Wearables"/>
    <n v="6"/>
    <n v="213.93"/>
    <n v="145.47999999999999"/>
    <n v="1283.58"/>
    <n v="872.88"/>
    <x v="3229"/>
    <n v="0.31996447436077219"/>
    <x v="11"/>
  </r>
  <r>
    <n v="104211"/>
    <d v="2025-12-25T00:00:00"/>
    <x v="0"/>
    <x v="0"/>
    <x v="7"/>
    <s v="Accessories"/>
    <n v="11"/>
    <n v="68.41"/>
    <n v="35.85"/>
    <n v="752.51"/>
    <n v="394.35"/>
    <x v="3230"/>
    <n v="0.47595380792281827"/>
    <x v="11"/>
  </r>
  <r>
    <n v="102402"/>
    <d v="2025-12-25T00:00:00"/>
    <x v="12"/>
    <x v="0"/>
    <x v="1"/>
    <s v="Electronics"/>
    <n v="8"/>
    <n v="497.46"/>
    <n v="324.39999999999998"/>
    <n v="3979.68"/>
    <n v="2595.1999999999998"/>
    <x v="3231"/>
    <n v="0.34788726731797531"/>
    <x v="11"/>
  </r>
  <r>
    <n v="104779"/>
    <d v="2025-12-25T00:00:00"/>
    <x v="6"/>
    <x v="0"/>
    <x v="1"/>
    <s v="Electronics"/>
    <n v="10"/>
    <n v="452.08"/>
    <n v="300.41000000000003"/>
    <n v="4520.8"/>
    <n v="3004.1"/>
    <x v="3232"/>
    <n v="0.33549371792603083"/>
    <x v="11"/>
  </r>
  <r>
    <n v="101612"/>
    <d v="2025-12-25T00:00:00"/>
    <x v="5"/>
    <x v="1"/>
    <x v="0"/>
    <s v="Electronics"/>
    <n v="8"/>
    <n v="366.63"/>
    <n v="226.61"/>
    <n v="2933.04"/>
    <n v="1812.88"/>
    <x v="3233"/>
    <n v="0.3819109183645637"/>
    <x v="11"/>
  </r>
  <r>
    <n v="104834"/>
    <d v="2025-12-25T00:00:00"/>
    <x v="0"/>
    <x v="0"/>
    <x v="5"/>
    <s v="Electronics"/>
    <n v="5"/>
    <n v="886.07"/>
    <n v="645.45000000000005"/>
    <n v="4430.3500000000004"/>
    <n v="3227.25"/>
    <x v="3234"/>
    <n v="0.27155868046542603"/>
    <x v="11"/>
  </r>
  <r>
    <n v="104980"/>
    <d v="2025-12-25T00:00:00"/>
    <x v="4"/>
    <x v="0"/>
    <x v="4"/>
    <s v="Accessories"/>
    <n v="7"/>
    <n v="45.82"/>
    <n v="22.47"/>
    <n v="320.74"/>
    <n v="157.29"/>
    <x v="3235"/>
    <n v="0.50960279353993898"/>
    <x v="11"/>
  </r>
  <r>
    <n v="103077"/>
    <d v="2025-12-25T00:00:00"/>
    <x v="13"/>
    <x v="3"/>
    <x v="0"/>
    <s v="Electronics"/>
    <n v="2"/>
    <n v="356.81"/>
    <n v="236.28"/>
    <n v="713.62"/>
    <n v="472.56"/>
    <x v="3236"/>
    <n v="0.33779882850816961"/>
    <x v="11"/>
  </r>
  <r>
    <n v="103766"/>
    <d v="2025-12-25T00:00:00"/>
    <x v="4"/>
    <x v="0"/>
    <x v="2"/>
    <s v="Wearables"/>
    <n v="15"/>
    <n v="221.83"/>
    <n v="145.75"/>
    <n v="3327.45"/>
    <n v="2186.25"/>
    <x v="3237"/>
    <n v="0.34296533381418198"/>
    <x v="11"/>
  </r>
  <r>
    <n v="104715"/>
    <d v="2025-12-26T00:00:00"/>
    <x v="7"/>
    <x v="2"/>
    <x v="4"/>
    <s v="Accessories"/>
    <n v="11"/>
    <n v="47.45"/>
    <n v="23.66"/>
    <n v="521.95000000000005"/>
    <n v="260.26"/>
    <x v="3238"/>
    <n v="0.50136986301369868"/>
    <x v="11"/>
  </r>
  <r>
    <n v="102732"/>
    <d v="2025-12-26T00:00:00"/>
    <x v="9"/>
    <x v="2"/>
    <x v="3"/>
    <s v="Electronics"/>
    <n v="15"/>
    <n v="600.55999999999995"/>
    <n v="449.32"/>
    <n v="9008.4"/>
    <n v="6739.8"/>
    <x v="3239"/>
    <n v="0.25183162381777002"/>
    <x v="11"/>
  </r>
  <r>
    <n v="103749"/>
    <d v="2025-12-26T00:00:00"/>
    <x v="3"/>
    <x v="2"/>
    <x v="6"/>
    <s v="Accessories"/>
    <n v="13"/>
    <n v="116.84"/>
    <n v="70.790000000000006"/>
    <n v="1518.92"/>
    <n v="920.27"/>
    <x v="3240"/>
    <n v="0.39412872304005481"/>
    <x v="11"/>
  </r>
  <r>
    <n v="101977"/>
    <d v="2025-12-26T00:00:00"/>
    <x v="8"/>
    <x v="0"/>
    <x v="6"/>
    <s v="Accessories"/>
    <n v="10"/>
    <n v="113.59"/>
    <n v="64.89"/>
    <n v="1135.9000000000001"/>
    <n v="648.9"/>
    <x v="3241"/>
    <n v="0.42873492384893042"/>
    <x v="11"/>
  </r>
  <r>
    <n v="103955"/>
    <d v="2025-12-27T00:00:00"/>
    <x v="4"/>
    <x v="0"/>
    <x v="3"/>
    <s v="Electronics"/>
    <n v="5"/>
    <n v="640.51"/>
    <n v="466.69"/>
    <n v="3202.55"/>
    <n v="2333.4499999999998"/>
    <x v="3242"/>
    <n v="0.27137749605782902"/>
    <x v="11"/>
  </r>
  <r>
    <n v="103785"/>
    <d v="2025-12-27T00:00:00"/>
    <x v="5"/>
    <x v="1"/>
    <x v="6"/>
    <s v="Accessories"/>
    <n v="14"/>
    <n v="122.44"/>
    <n v="67.81"/>
    <n v="1714.16"/>
    <n v="949.34"/>
    <x v="3243"/>
    <n v="0.44617771969944464"/>
    <x v="11"/>
  </r>
  <r>
    <n v="103679"/>
    <d v="2025-12-27T00:00:00"/>
    <x v="2"/>
    <x v="1"/>
    <x v="4"/>
    <s v="Accessories"/>
    <n v="13"/>
    <n v="43.52"/>
    <n v="23.96"/>
    <n v="565.76"/>
    <n v="311.48"/>
    <x v="3244"/>
    <n v="0.44944852941176466"/>
    <x v="11"/>
  </r>
  <r>
    <n v="102077"/>
    <d v="2025-12-27T00:00:00"/>
    <x v="12"/>
    <x v="0"/>
    <x v="1"/>
    <s v="Electronics"/>
    <n v="4"/>
    <n v="444.43"/>
    <n v="299.70999999999998"/>
    <n v="1777.72"/>
    <n v="1198.8399999999999"/>
    <x v="3245"/>
    <n v="0.32563058299394737"/>
    <x v="11"/>
  </r>
  <r>
    <n v="100477"/>
    <d v="2025-12-27T00:00:00"/>
    <x v="4"/>
    <x v="0"/>
    <x v="5"/>
    <s v="Electronics"/>
    <n v="6"/>
    <n v="976.86"/>
    <n v="670.77"/>
    <n v="5861.16"/>
    <n v="4024.62"/>
    <x v="3246"/>
    <n v="0.31334070388796759"/>
    <x v="11"/>
  </r>
  <r>
    <n v="103917"/>
    <d v="2025-12-27T00:00:00"/>
    <x v="5"/>
    <x v="1"/>
    <x v="0"/>
    <s v="Electronics"/>
    <n v="3"/>
    <n v="328.76"/>
    <n v="246.59"/>
    <n v="986.28"/>
    <n v="739.77"/>
    <x v="3247"/>
    <n v="0.24993916534858254"/>
    <x v="11"/>
  </r>
  <r>
    <n v="102850"/>
    <d v="2025-12-27T00:00:00"/>
    <x v="15"/>
    <x v="2"/>
    <x v="2"/>
    <s v="Wearables"/>
    <n v="2"/>
    <n v="222.94"/>
    <n v="132.47999999999999"/>
    <n v="445.88"/>
    <n v="264.95999999999998"/>
    <x v="3248"/>
    <n v="0.40575939714721454"/>
    <x v="11"/>
  </r>
  <r>
    <n v="103450"/>
    <d v="2025-12-27T00:00:00"/>
    <x v="0"/>
    <x v="0"/>
    <x v="0"/>
    <s v="Electronics"/>
    <n v="15"/>
    <n v="390.32"/>
    <n v="234.86"/>
    <n v="5854.8"/>
    <n v="3522.9"/>
    <x v="3249"/>
    <n v="0.39828858372617337"/>
    <x v="11"/>
  </r>
  <r>
    <n v="103112"/>
    <d v="2025-12-27T00:00:00"/>
    <x v="11"/>
    <x v="0"/>
    <x v="2"/>
    <s v="Wearables"/>
    <n v="7"/>
    <n v="206.81"/>
    <n v="134.4"/>
    <n v="1447.67"/>
    <n v="940.8"/>
    <x v="3250"/>
    <n v="0.35012813693728551"/>
    <x v="11"/>
  </r>
  <r>
    <n v="103609"/>
    <d v="2025-12-27T00:00:00"/>
    <x v="13"/>
    <x v="3"/>
    <x v="0"/>
    <s v="Electronics"/>
    <n v="1"/>
    <n v="384.46"/>
    <n v="242.09"/>
    <n v="384.46"/>
    <n v="242.09"/>
    <x v="3251"/>
    <n v="0.37031160588877904"/>
    <x v="11"/>
  </r>
  <r>
    <n v="103577"/>
    <d v="2025-12-27T00:00:00"/>
    <x v="0"/>
    <x v="0"/>
    <x v="0"/>
    <s v="Electronics"/>
    <n v="9"/>
    <n v="364.5"/>
    <n v="235.99"/>
    <n v="3280.5"/>
    <n v="2123.91"/>
    <x v="3252"/>
    <n v="0.35256515775034297"/>
    <x v="11"/>
  </r>
  <r>
    <n v="103235"/>
    <d v="2025-12-27T00:00:00"/>
    <x v="9"/>
    <x v="2"/>
    <x v="6"/>
    <s v="Accessories"/>
    <n v="15"/>
    <n v="122.19"/>
    <n v="65.05"/>
    <n v="1832.85"/>
    <n v="975.75"/>
    <x v="3253"/>
    <n v="0.46763237580816758"/>
    <x v="11"/>
  </r>
  <r>
    <n v="102427"/>
    <d v="2025-12-27T00:00:00"/>
    <x v="0"/>
    <x v="0"/>
    <x v="4"/>
    <s v="Accessories"/>
    <n v="10"/>
    <n v="43.74"/>
    <n v="23.44"/>
    <n v="437.4"/>
    <n v="234.4"/>
    <x v="3254"/>
    <n v="0.46410608139003195"/>
    <x v="11"/>
  </r>
  <r>
    <n v="101642"/>
    <d v="2025-12-27T00:00:00"/>
    <x v="1"/>
    <x v="1"/>
    <x v="0"/>
    <s v="Electronics"/>
    <n v="10"/>
    <n v="369.68"/>
    <n v="246.1"/>
    <n v="3696.8"/>
    <n v="2461"/>
    <x v="3255"/>
    <n v="0.33428911491019264"/>
    <x v="11"/>
  </r>
  <r>
    <n v="100982"/>
    <d v="2025-12-27T00:00:00"/>
    <x v="5"/>
    <x v="1"/>
    <x v="5"/>
    <s v="Electronics"/>
    <n v="14"/>
    <n v="817.91"/>
    <n v="684.33"/>
    <n v="11450.74"/>
    <n v="9580.6200000000008"/>
    <x v="3256"/>
    <n v="0.16331870254673489"/>
    <x v="11"/>
  </r>
  <r>
    <n v="100960"/>
    <d v="2025-12-27T00:00:00"/>
    <x v="1"/>
    <x v="1"/>
    <x v="2"/>
    <s v="Wearables"/>
    <n v="15"/>
    <n v="245.7"/>
    <n v="144.05000000000001"/>
    <n v="3685.5"/>
    <n v="2160.75"/>
    <x v="3257"/>
    <n v="0.41371591371591371"/>
    <x v="11"/>
  </r>
  <r>
    <n v="100060"/>
    <d v="2025-12-28T00:00:00"/>
    <x v="15"/>
    <x v="2"/>
    <x v="4"/>
    <s v="Accessories"/>
    <n v="3"/>
    <n v="44.51"/>
    <n v="21.98"/>
    <n v="133.53"/>
    <n v="65.94"/>
    <x v="3258"/>
    <n v="0.50617838687935302"/>
    <x v="11"/>
  </r>
  <r>
    <n v="103532"/>
    <d v="2025-12-28T00:00:00"/>
    <x v="5"/>
    <x v="1"/>
    <x v="3"/>
    <s v="Electronics"/>
    <n v="1"/>
    <n v="600.04999999999995"/>
    <n v="438.93"/>
    <n v="600.04999999999995"/>
    <n v="438.93"/>
    <x v="3259"/>
    <n v="0.26851095742021491"/>
    <x v="11"/>
  </r>
  <r>
    <n v="103365"/>
    <d v="2025-12-28T00:00:00"/>
    <x v="14"/>
    <x v="3"/>
    <x v="5"/>
    <s v="Electronics"/>
    <n v="7"/>
    <n v="942.05"/>
    <n v="612.70000000000005"/>
    <n v="6594.35"/>
    <n v="4288.8999999999996"/>
    <x v="3260"/>
    <n v="0.34960989331776454"/>
    <x v="11"/>
  </r>
  <r>
    <n v="100588"/>
    <d v="2025-12-28T00:00:00"/>
    <x v="8"/>
    <x v="0"/>
    <x v="0"/>
    <s v="Electronics"/>
    <n v="8"/>
    <n v="347.35"/>
    <n v="220.27"/>
    <n v="2778.8"/>
    <n v="1762.16"/>
    <x v="3261"/>
    <n v="0.36585576507845113"/>
    <x v="11"/>
  </r>
  <r>
    <n v="101768"/>
    <d v="2025-12-28T00:00:00"/>
    <x v="10"/>
    <x v="2"/>
    <x v="4"/>
    <s v="Accessories"/>
    <n v="4"/>
    <n v="44.09"/>
    <n v="23.47"/>
    <n v="176.36"/>
    <n v="93.88"/>
    <x v="3262"/>
    <n v="0.46767974597414386"/>
    <x v="11"/>
  </r>
  <r>
    <n v="101474"/>
    <d v="2025-12-28T00:00:00"/>
    <x v="15"/>
    <x v="2"/>
    <x v="5"/>
    <s v="Electronics"/>
    <n v="9"/>
    <n v="947.68"/>
    <n v="604.33000000000004"/>
    <n v="8529.1200000000008"/>
    <n v="5438.97"/>
    <x v="3263"/>
    <n v="0.36230584163430696"/>
    <x v="11"/>
  </r>
  <r>
    <n v="101995"/>
    <d v="2025-12-28T00:00:00"/>
    <x v="1"/>
    <x v="1"/>
    <x v="0"/>
    <s v="Electronics"/>
    <n v="5"/>
    <n v="380.93"/>
    <n v="225.25"/>
    <n v="1904.65"/>
    <n v="1126.25"/>
    <x v="3264"/>
    <n v="0.40868401018559841"/>
    <x v="11"/>
  </r>
  <r>
    <n v="101829"/>
    <d v="2025-12-29T00:00:00"/>
    <x v="1"/>
    <x v="1"/>
    <x v="4"/>
    <s v="Accessories"/>
    <n v="13"/>
    <n v="47.42"/>
    <n v="22.7"/>
    <n v="616.46"/>
    <n v="295.10000000000002"/>
    <x v="3265"/>
    <n v="0.52129902994517086"/>
    <x v="11"/>
  </r>
  <r>
    <n v="103344"/>
    <d v="2025-12-29T00:00:00"/>
    <x v="12"/>
    <x v="0"/>
    <x v="1"/>
    <s v="Electronics"/>
    <n v="1"/>
    <n v="437.44"/>
    <n v="292.39"/>
    <n v="437.44"/>
    <n v="292.39"/>
    <x v="3266"/>
    <n v="0.33158833211411853"/>
    <x v="11"/>
  </r>
  <r>
    <n v="101937"/>
    <d v="2025-12-29T00:00:00"/>
    <x v="8"/>
    <x v="0"/>
    <x v="5"/>
    <s v="Electronics"/>
    <n v="7"/>
    <n v="841.21"/>
    <n v="620.45000000000005"/>
    <n v="5888.47"/>
    <n v="4343.1499999999996"/>
    <x v="3267"/>
    <n v="0.26243149748576466"/>
    <x v="11"/>
  </r>
  <r>
    <n v="102149"/>
    <d v="2025-12-29T00:00:00"/>
    <x v="9"/>
    <x v="2"/>
    <x v="5"/>
    <s v="Electronics"/>
    <n v="6"/>
    <n v="857.53"/>
    <n v="615.04999999999995"/>
    <n v="5145.18"/>
    <n v="3690.3"/>
    <x v="3268"/>
    <n v="0.28276561752941587"/>
    <x v="11"/>
  </r>
  <r>
    <n v="100738"/>
    <d v="2025-12-29T00:00:00"/>
    <x v="5"/>
    <x v="1"/>
    <x v="0"/>
    <s v="Electronics"/>
    <n v="13"/>
    <n v="380.55"/>
    <n v="233.37"/>
    <n v="4947.1499999999996"/>
    <n v="3033.81"/>
    <x v="3269"/>
    <n v="0.38675601103665741"/>
    <x v="11"/>
  </r>
  <r>
    <n v="102455"/>
    <d v="2025-12-29T00:00:00"/>
    <x v="3"/>
    <x v="2"/>
    <x v="3"/>
    <s v="Electronics"/>
    <n v="15"/>
    <n v="593.51"/>
    <n v="427.29"/>
    <n v="8902.65"/>
    <n v="6409.35"/>
    <x v="3270"/>
    <n v="0.28006267796667278"/>
    <x v="11"/>
  </r>
  <r>
    <n v="102428"/>
    <d v="2025-12-30T00:00:00"/>
    <x v="13"/>
    <x v="3"/>
    <x v="0"/>
    <s v="Electronics"/>
    <n v="12"/>
    <n v="383.4"/>
    <n v="236.55"/>
    <n v="4600.8"/>
    <n v="2838.6"/>
    <x v="3271"/>
    <n v="0.38302034428794995"/>
    <x v="11"/>
  </r>
  <r>
    <n v="100838"/>
    <d v="2025-12-30T00:00:00"/>
    <x v="9"/>
    <x v="2"/>
    <x v="6"/>
    <s v="Accessories"/>
    <n v="6"/>
    <n v="111.78"/>
    <n v="71.84"/>
    <n v="670.68"/>
    <n v="431.04"/>
    <x v="3272"/>
    <n v="0.35730899982107706"/>
    <x v="11"/>
  </r>
  <r>
    <n v="103042"/>
    <d v="2025-12-30T00:00:00"/>
    <x v="14"/>
    <x v="3"/>
    <x v="1"/>
    <s v="Electronics"/>
    <n v="7"/>
    <n v="503.2"/>
    <n v="321.04000000000002"/>
    <n v="3522.4"/>
    <n v="2247.2800000000002"/>
    <x v="3273"/>
    <n v="0.36200317965023843"/>
    <x v="11"/>
  </r>
  <r>
    <n v="102235"/>
    <d v="2025-12-30T00:00:00"/>
    <x v="2"/>
    <x v="1"/>
    <x v="1"/>
    <s v="Electronics"/>
    <n v="11"/>
    <n v="447.39"/>
    <n v="299.2"/>
    <n v="4921.29"/>
    <n v="3291.2"/>
    <x v="3274"/>
    <n v="0.33123225820872171"/>
    <x v="11"/>
  </r>
  <r>
    <n v="101095"/>
    <d v="2025-12-30T00:00:00"/>
    <x v="11"/>
    <x v="0"/>
    <x v="5"/>
    <s v="Electronics"/>
    <n v="13"/>
    <n v="1006.2"/>
    <n v="659.06"/>
    <n v="13080.6"/>
    <n v="8567.7800000000007"/>
    <x v="3275"/>
    <n v="0.3450009938382031"/>
    <x v="11"/>
  </r>
  <r>
    <n v="101107"/>
    <d v="2025-12-30T00:00:00"/>
    <x v="7"/>
    <x v="2"/>
    <x v="1"/>
    <s v="Electronics"/>
    <n v="11"/>
    <n v="488.29"/>
    <n v="293.26"/>
    <n v="5371.19"/>
    <n v="3225.86"/>
    <x v="3276"/>
    <n v="0.39941428249605759"/>
    <x v="11"/>
  </r>
  <r>
    <n v="100552"/>
    <d v="2025-12-30T00:00:00"/>
    <x v="13"/>
    <x v="3"/>
    <x v="0"/>
    <s v="Electronics"/>
    <n v="14"/>
    <n v="352.88"/>
    <n v="237.86"/>
    <n v="4940.32"/>
    <n v="3330.04"/>
    <x v="3277"/>
    <n v="0.3259464973928814"/>
    <x v="11"/>
  </r>
  <r>
    <n v="104508"/>
    <d v="2025-12-30T00:00:00"/>
    <x v="8"/>
    <x v="0"/>
    <x v="5"/>
    <s v="Electronics"/>
    <n v="3"/>
    <n v="973.04"/>
    <n v="622.29"/>
    <n v="2919.12"/>
    <n v="1866.87"/>
    <x v="3278"/>
    <n v="0.36046822330017264"/>
    <x v="11"/>
  </r>
  <r>
    <n v="103081"/>
    <d v="2025-12-31T00:00:00"/>
    <x v="1"/>
    <x v="1"/>
    <x v="4"/>
    <s v="Accessories"/>
    <n v="13"/>
    <n v="48.9"/>
    <n v="21.59"/>
    <n v="635.70000000000005"/>
    <n v="280.67"/>
    <x v="3279"/>
    <n v="0.55848670756646213"/>
    <x v="11"/>
  </r>
  <r>
    <n v="101434"/>
    <d v="2025-12-31T00:00:00"/>
    <x v="5"/>
    <x v="1"/>
    <x v="7"/>
    <s v="Accessories"/>
    <n v="9"/>
    <n v="68.650000000000006"/>
    <n v="37.35"/>
    <n v="617.85"/>
    <n v="336.15"/>
    <x v="3280"/>
    <n v="0.45593590677348877"/>
    <x v="11"/>
  </r>
  <r>
    <n v="104505"/>
    <d v="2025-12-31T00:00:00"/>
    <x v="10"/>
    <x v="2"/>
    <x v="3"/>
    <s v="Electronics"/>
    <n v="1"/>
    <n v="610.59"/>
    <n v="464.74"/>
    <n v="610.59"/>
    <n v="464.74"/>
    <x v="3281"/>
    <n v="0.23886732504626676"/>
    <x v="11"/>
  </r>
  <r>
    <n v="103960"/>
    <d v="2025-12-31T00:00:00"/>
    <x v="8"/>
    <x v="0"/>
    <x v="0"/>
    <s v="Electronics"/>
    <n v="8"/>
    <n v="350.78"/>
    <n v="247.39"/>
    <n v="2806.24"/>
    <n v="1979.12"/>
    <x v="3282"/>
    <n v="0.29474314385084666"/>
    <x v="11"/>
  </r>
  <r>
    <n v="104519"/>
    <d v="2025-12-31T00:00:00"/>
    <x v="11"/>
    <x v="0"/>
    <x v="4"/>
    <s v="Accessories"/>
    <n v="13"/>
    <n v="49.98"/>
    <n v="22.25"/>
    <n v="649.74"/>
    <n v="289.25"/>
    <x v="3283"/>
    <n v="0.5548219287715086"/>
    <x v="11"/>
  </r>
  <r>
    <n v="100473"/>
    <d v="2025-12-31T00:00:00"/>
    <x v="0"/>
    <x v="0"/>
    <x v="4"/>
    <s v="Accessories"/>
    <n v="4"/>
    <n v="43.79"/>
    <n v="23.86"/>
    <n v="175.16"/>
    <n v="95.44"/>
    <x v="3284"/>
    <n v="0.45512674126512903"/>
    <x v="11"/>
  </r>
  <r>
    <n v="103711"/>
    <d v="2025-12-31T00:00:00"/>
    <x v="6"/>
    <x v="0"/>
    <x v="6"/>
    <s v="Accessories"/>
    <n v="1"/>
    <n v="118.08"/>
    <n v="73.23"/>
    <n v="118.08"/>
    <n v="73.23"/>
    <x v="3285"/>
    <n v="0.37982723577235766"/>
    <x v="11"/>
  </r>
  <r>
    <n v="102831"/>
    <d v="2026-01-01T00:00:00"/>
    <x v="9"/>
    <x v="2"/>
    <x v="3"/>
    <s v="Electronics"/>
    <n v="4"/>
    <n v="723.75"/>
    <n v="447.42"/>
    <n v="2895"/>
    <n v="1789.68"/>
    <x v="3286"/>
    <n v="0.38180310880829016"/>
    <x v="12"/>
  </r>
  <r>
    <n v="100230"/>
    <d v="2026-01-01T00:00:00"/>
    <x v="5"/>
    <x v="1"/>
    <x v="7"/>
    <s v="Accessories"/>
    <n v="1"/>
    <n v="74.150000000000006"/>
    <n v="38.119999999999997"/>
    <n v="74.150000000000006"/>
    <n v="38.119999999999997"/>
    <x v="3287"/>
    <n v="0.48590694538098456"/>
    <x v="12"/>
  </r>
  <r>
    <n v="100084"/>
    <d v="2026-01-01T00:00:00"/>
    <x v="6"/>
    <x v="0"/>
    <x v="6"/>
    <s v="Accessories"/>
    <n v="12"/>
    <n v="108.25"/>
    <n v="71.319999999999993"/>
    <n v="1299"/>
    <n v="855.84"/>
    <x v="3288"/>
    <n v="0.3411547344110854"/>
    <x v="12"/>
  </r>
  <r>
    <n v="101858"/>
    <d v="2026-01-01T00:00:00"/>
    <x v="3"/>
    <x v="2"/>
    <x v="5"/>
    <s v="Electronics"/>
    <n v="9"/>
    <n v="837"/>
    <n v="625.53"/>
    <n v="7533"/>
    <n v="5629.77"/>
    <x v="3289"/>
    <n v="0.2526523297491039"/>
    <x v="12"/>
  </r>
  <r>
    <n v="103173"/>
    <d v="2026-01-01T00:00:00"/>
    <x v="4"/>
    <x v="0"/>
    <x v="4"/>
    <s v="Accessories"/>
    <n v="8"/>
    <n v="43.88"/>
    <n v="23.06"/>
    <n v="351.04"/>
    <n v="184.48"/>
    <x v="3290"/>
    <n v="0.47447584320875119"/>
    <x v="12"/>
  </r>
  <r>
    <n v="101435"/>
    <d v="2026-01-02T00:00:00"/>
    <x v="12"/>
    <x v="0"/>
    <x v="3"/>
    <s v="Electronics"/>
    <n v="3"/>
    <n v="693.8"/>
    <n v="417.02"/>
    <n v="2081.4"/>
    <n v="1251.06"/>
    <x v="3291"/>
    <n v="0.39893341020466999"/>
    <x v="12"/>
  </r>
  <r>
    <n v="101278"/>
    <d v="2026-01-02T00:00:00"/>
    <x v="14"/>
    <x v="3"/>
    <x v="2"/>
    <s v="Wearables"/>
    <n v="6"/>
    <n v="240.57"/>
    <n v="132.85"/>
    <n v="1443.42"/>
    <n v="797.1"/>
    <x v="3292"/>
    <n v="0.4477698798686453"/>
    <x v="12"/>
  </r>
  <r>
    <n v="102873"/>
    <d v="2026-01-02T00:00:00"/>
    <x v="14"/>
    <x v="3"/>
    <x v="0"/>
    <s v="Electronics"/>
    <n v="1"/>
    <n v="352.09"/>
    <n v="240.21"/>
    <n v="352.09"/>
    <n v="240.21"/>
    <x v="3293"/>
    <n v="0.31775966372234365"/>
    <x v="12"/>
  </r>
  <r>
    <n v="100661"/>
    <d v="2026-01-02T00:00:00"/>
    <x v="3"/>
    <x v="2"/>
    <x v="6"/>
    <s v="Accessories"/>
    <n v="6"/>
    <n v="120.48"/>
    <n v="71.67"/>
    <n v="722.88"/>
    <n v="430.02"/>
    <x v="3294"/>
    <n v="0.40512948207171318"/>
    <x v="12"/>
  </r>
  <r>
    <n v="103989"/>
    <d v="2026-01-02T00:00:00"/>
    <x v="9"/>
    <x v="2"/>
    <x v="3"/>
    <s v="Electronics"/>
    <n v="7"/>
    <n v="592.78"/>
    <n v="452.9"/>
    <n v="4149.46"/>
    <n v="3170.3"/>
    <x v="3295"/>
    <n v="0.2359728735787307"/>
    <x v="12"/>
  </r>
  <r>
    <n v="102446"/>
    <d v="2026-01-02T00:00:00"/>
    <x v="11"/>
    <x v="0"/>
    <x v="4"/>
    <s v="Accessories"/>
    <n v="7"/>
    <n v="49.89"/>
    <n v="24.72"/>
    <n v="349.23"/>
    <n v="173.04"/>
    <x v="3296"/>
    <n v="0.50450992182802168"/>
    <x v="12"/>
  </r>
  <r>
    <n v="102659"/>
    <d v="2026-01-02T00:00:00"/>
    <x v="11"/>
    <x v="0"/>
    <x v="4"/>
    <s v="Accessories"/>
    <n v="4"/>
    <n v="44.34"/>
    <n v="21.97"/>
    <n v="177.36"/>
    <n v="87.88"/>
    <x v="3297"/>
    <n v="0.50451059990978808"/>
    <x v="12"/>
  </r>
  <r>
    <n v="101261"/>
    <d v="2026-01-02T00:00:00"/>
    <x v="0"/>
    <x v="0"/>
    <x v="0"/>
    <s v="Electronics"/>
    <n v="15"/>
    <n v="342.19"/>
    <n v="227.94"/>
    <n v="5132.8500000000004"/>
    <n v="3419.1"/>
    <x v="3298"/>
    <n v="0.33387883924135719"/>
    <x v="12"/>
  </r>
  <r>
    <n v="104227"/>
    <d v="2026-01-02T00:00:00"/>
    <x v="3"/>
    <x v="2"/>
    <x v="5"/>
    <s v="Electronics"/>
    <n v="12"/>
    <n v="928.6"/>
    <n v="610.30999999999995"/>
    <n v="11143.2"/>
    <n v="7323.72"/>
    <x v="3299"/>
    <n v="0.34276329959078183"/>
    <x v="12"/>
  </r>
  <r>
    <n v="104659"/>
    <d v="2026-01-02T00:00:00"/>
    <x v="11"/>
    <x v="0"/>
    <x v="4"/>
    <s v="Accessories"/>
    <n v="10"/>
    <n v="48.25"/>
    <n v="23.87"/>
    <n v="482.5"/>
    <n v="238.7"/>
    <x v="3300"/>
    <n v="0.50528497409326423"/>
    <x v="12"/>
  </r>
  <r>
    <n v="101245"/>
    <d v="2026-01-02T00:00:00"/>
    <x v="5"/>
    <x v="1"/>
    <x v="6"/>
    <s v="Accessories"/>
    <n v="13"/>
    <n v="134.16999999999999"/>
    <n v="70.23"/>
    <n v="1744.21"/>
    <n v="912.99"/>
    <x v="3301"/>
    <n v="0.47655958858165015"/>
    <x v="12"/>
  </r>
  <r>
    <n v="102639"/>
    <d v="2026-01-02T00:00:00"/>
    <x v="14"/>
    <x v="3"/>
    <x v="0"/>
    <s v="Electronics"/>
    <n v="5"/>
    <n v="389.27"/>
    <n v="234.61"/>
    <n v="1946.35"/>
    <n v="1173.05"/>
    <x v="3302"/>
    <n v="0.39730778123153593"/>
    <x v="12"/>
  </r>
  <r>
    <n v="104848"/>
    <d v="2026-01-02T00:00:00"/>
    <x v="8"/>
    <x v="0"/>
    <x v="4"/>
    <s v="Accessories"/>
    <n v="4"/>
    <n v="48.15"/>
    <n v="22.96"/>
    <n v="192.6"/>
    <n v="91.84"/>
    <x v="3303"/>
    <n v="0.52315680166147449"/>
    <x v="12"/>
  </r>
  <r>
    <n v="102312"/>
    <d v="2026-01-02T00:00:00"/>
    <x v="13"/>
    <x v="3"/>
    <x v="7"/>
    <s v="Accessories"/>
    <n v="14"/>
    <n v="73.98"/>
    <n v="38"/>
    <n v="1035.72"/>
    <n v="532"/>
    <x v="3304"/>
    <n v="0.4863476615301433"/>
    <x v="12"/>
  </r>
  <r>
    <n v="104645"/>
    <d v="2026-01-02T00:00:00"/>
    <x v="2"/>
    <x v="1"/>
    <x v="1"/>
    <s v="Electronics"/>
    <n v="10"/>
    <n v="470.35"/>
    <n v="316.60000000000002"/>
    <n v="4703.5"/>
    <n v="3166"/>
    <x v="3305"/>
    <n v="0.32688423514404169"/>
    <x v="12"/>
  </r>
  <r>
    <n v="103946"/>
    <d v="2026-01-03T00:00:00"/>
    <x v="6"/>
    <x v="0"/>
    <x v="7"/>
    <s v="Accessories"/>
    <n v="12"/>
    <n v="78.13"/>
    <n v="36.950000000000003"/>
    <n v="937.56"/>
    <n v="443.4"/>
    <x v="3306"/>
    <n v="0.52707026750287977"/>
    <x v="12"/>
  </r>
  <r>
    <n v="100734"/>
    <d v="2026-01-03T00:00:00"/>
    <x v="10"/>
    <x v="2"/>
    <x v="4"/>
    <s v="Accessories"/>
    <n v="3"/>
    <n v="45.55"/>
    <n v="24.52"/>
    <n v="136.65"/>
    <n v="73.56"/>
    <x v="3307"/>
    <n v="0.46169045005488474"/>
    <x v="12"/>
  </r>
  <r>
    <n v="103920"/>
    <d v="2026-01-03T00:00:00"/>
    <x v="2"/>
    <x v="1"/>
    <x v="6"/>
    <s v="Accessories"/>
    <n v="15"/>
    <n v="117.8"/>
    <n v="64.239999999999995"/>
    <n v="1767"/>
    <n v="963.6"/>
    <x v="3308"/>
    <n v="0.45466893039049233"/>
    <x v="12"/>
  </r>
  <r>
    <n v="103966"/>
    <d v="2026-01-03T00:00:00"/>
    <x v="2"/>
    <x v="1"/>
    <x v="6"/>
    <s v="Accessories"/>
    <n v="5"/>
    <n v="128.55000000000001"/>
    <n v="69.510000000000005"/>
    <n v="642.75"/>
    <n v="347.55"/>
    <x v="405"/>
    <n v="0.45927654609101515"/>
    <x v="12"/>
  </r>
  <r>
    <n v="104750"/>
    <d v="2026-01-03T00:00:00"/>
    <x v="1"/>
    <x v="1"/>
    <x v="3"/>
    <s v="Electronics"/>
    <n v="2"/>
    <n v="703.84"/>
    <n v="411.2"/>
    <n v="1407.68"/>
    <n v="822.4"/>
    <x v="3309"/>
    <n v="0.4157763127983633"/>
    <x v="12"/>
  </r>
  <r>
    <n v="101074"/>
    <d v="2026-01-03T00:00:00"/>
    <x v="0"/>
    <x v="0"/>
    <x v="2"/>
    <s v="Wearables"/>
    <n v="14"/>
    <n v="204.81"/>
    <n v="134.27000000000001"/>
    <n v="2867.34"/>
    <n v="1879.78"/>
    <x v="3310"/>
    <n v="0.3444167765245838"/>
    <x v="12"/>
  </r>
  <r>
    <n v="102162"/>
    <d v="2026-01-03T00:00:00"/>
    <x v="5"/>
    <x v="1"/>
    <x v="6"/>
    <s v="Accessories"/>
    <n v="1"/>
    <n v="122.37"/>
    <n v="72.61"/>
    <n v="122.37"/>
    <n v="72.61"/>
    <x v="3311"/>
    <n v="0.4066356133039144"/>
    <x v="12"/>
  </r>
  <r>
    <n v="102116"/>
    <d v="2026-01-03T00:00:00"/>
    <x v="4"/>
    <x v="0"/>
    <x v="5"/>
    <s v="Electronics"/>
    <n v="13"/>
    <n v="894.76"/>
    <n v="641.39"/>
    <n v="11631.88"/>
    <n v="8338.07"/>
    <x v="3312"/>
    <n v="0.28317090616478158"/>
    <x v="12"/>
  </r>
  <r>
    <n v="100489"/>
    <d v="2026-01-04T00:00:00"/>
    <x v="14"/>
    <x v="3"/>
    <x v="4"/>
    <s v="Accessories"/>
    <n v="10"/>
    <n v="44.08"/>
    <n v="23.25"/>
    <n v="440.8"/>
    <n v="232.5"/>
    <x v="3313"/>
    <n v="0.4725499092558984"/>
    <x v="12"/>
  </r>
  <r>
    <n v="101402"/>
    <d v="2026-01-04T00:00:00"/>
    <x v="6"/>
    <x v="0"/>
    <x v="2"/>
    <s v="Wearables"/>
    <n v="2"/>
    <n v="219.9"/>
    <n v="133.74"/>
    <n v="439.8"/>
    <n v="267.48"/>
    <x v="3314"/>
    <n v="0.39181446111869028"/>
    <x v="12"/>
  </r>
  <r>
    <n v="104234"/>
    <d v="2026-01-04T00:00:00"/>
    <x v="14"/>
    <x v="3"/>
    <x v="2"/>
    <s v="Wearables"/>
    <n v="13"/>
    <n v="214.15"/>
    <n v="127.53"/>
    <n v="2783.95"/>
    <n v="1657.89"/>
    <x v="3315"/>
    <n v="0.40448283913144983"/>
    <x v="12"/>
  </r>
  <r>
    <n v="100466"/>
    <d v="2026-01-04T00:00:00"/>
    <x v="15"/>
    <x v="2"/>
    <x v="1"/>
    <s v="Electronics"/>
    <n v="4"/>
    <n v="425.22"/>
    <n v="311.92"/>
    <n v="1700.88"/>
    <n v="1247.68"/>
    <x v="3316"/>
    <n v="0.2664503080758196"/>
    <x v="12"/>
  </r>
  <r>
    <n v="100155"/>
    <d v="2026-01-04T00:00:00"/>
    <x v="13"/>
    <x v="3"/>
    <x v="1"/>
    <s v="Electronics"/>
    <n v="3"/>
    <n v="411.98"/>
    <n v="332.19"/>
    <n v="1235.94"/>
    <n v="996.57"/>
    <x v="3317"/>
    <n v="0.19367445021602989"/>
    <x v="12"/>
  </r>
  <r>
    <n v="102264"/>
    <d v="2026-01-05T00:00:00"/>
    <x v="3"/>
    <x v="2"/>
    <x v="1"/>
    <s v="Electronics"/>
    <n v="11"/>
    <n v="459.53"/>
    <n v="317.95"/>
    <n v="5054.83"/>
    <n v="3497.45"/>
    <x v="3318"/>
    <n v="0.30809740386917073"/>
    <x v="12"/>
  </r>
  <r>
    <n v="102361"/>
    <d v="2026-01-05T00:00:00"/>
    <x v="6"/>
    <x v="0"/>
    <x v="5"/>
    <s v="Electronics"/>
    <n v="3"/>
    <n v="825.22"/>
    <n v="604.29"/>
    <n v="2475.66"/>
    <n v="1812.87"/>
    <x v="3319"/>
    <n v="0.26772254671481543"/>
    <x v="12"/>
  </r>
  <r>
    <n v="104675"/>
    <d v="2026-01-05T00:00:00"/>
    <x v="15"/>
    <x v="2"/>
    <x v="7"/>
    <s v="Accessories"/>
    <n v="13"/>
    <n v="68.08"/>
    <n v="37.92"/>
    <n v="885.04"/>
    <n v="492.96"/>
    <x v="3320"/>
    <n v="0.44300822561692127"/>
    <x v="12"/>
  </r>
  <r>
    <n v="104548"/>
    <d v="2026-01-05T00:00:00"/>
    <x v="5"/>
    <x v="1"/>
    <x v="2"/>
    <s v="Wearables"/>
    <n v="2"/>
    <n v="237.84"/>
    <n v="138.87"/>
    <n v="475.68"/>
    <n v="277.74"/>
    <x v="3321"/>
    <n v="0.41612008072653883"/>
    <x v="12"/>
  </r>
  <r>
    <n v="103225"/>
    <d v="2026-01-05T00:00:00"/>
    <x v="11"/>
    <x v="0"/>
    <x v="5"/>
    <s v="Electronics"/>
    <n v="3"/>
    <n v="915.55"/>
    <n v="600.28"/>
    <n v="2746.65"/>
    <n v="1800.84"/>
    <x v="3322"/>
    <n v="0.3443503904756704"/>
    <x v="12"/>
  </r>
  <r>
    <n v="100556"/>
    <d v="2026-01-05T00:00:00"/>
    <x v="10"/>
    <x v="2"/>
    <x v="5"/>
    <s v="Electronics"/>
    <n v="1"/>
    <n v="962.56"/>
    <n v="653.32000000000005"/>
    <n v="962.56"/>
    <n v="653.32000000000005"/>
    <x v="3323"/>
    <n v="0.32126828457446799"/>
    <x v="12"/>
  </r>
  <r>
    <n v="102301"/>
    <d v="2026-01-05T00:00:00"/>
    <x v="5"/>
    <x v="1"/>
    <x v="6"/>
    <s v="Accessories"/>
    <n v="2"/>
    <n v="110.96"/>
    <n v="65.77"/>
    <n v="221.92"/>
    <n v="131.54"/>
    <x v="3324"/>
    <n v="0.40726387887527038"/>
    <x v="12"/>
  </r>
  <r>
    <n v="102727"/>
    <d v="2026-01-05T00:00:00"/>
    <x v="4"/>
    <x v="0"/>
    <x v="7"/>
    <s v="Accessories"/>
    <n v="8"/>
    <n v="63.59"/>
    <n v="35.93"/>
    <n v="508.72"/>
    <n v="287.44"/>
    <x v="3325"/>
    <n v="0.4349740525239818"/>
    <x v="12"/>
  </r>
  <r>
    <n v="101824"/>
    <d v="2026-01-05T00:00:00"/>
    <x v="2"/>
    <x v="1"/>
    <x v="6"/>
    <s v="Accessories"/>
    <n v="11"/>
    <n v="133.77000000000001"/>
    <n v="69.84"/>
    <n v="1471.47"/>
    <n v="768.24"/>
    <x v="3326"/>
    <n v="0.47790984525678404"/>
    <x v="12"/>
  </r>
  <r>
    <n v="103165"/>
    <d v="2026-01-05T00:00:00"/>
    <x v="12"/>
    <x v="0"/>
    <x v="5"/>
    <s v="Electronics"/>
    <n v="10"/>
    <n v="879.01"/>
    <n v="628.83000000000004"/>
    <n v="8790.1"/>
    <n v="6288.3"/>
    <x v="3327"/>
    <n v="0.28461564714849663"/>
    <x v="12"/>
  </r>
  <r>
    <n v="103986"/>
    <d v="2026-01-05T00:00:00"/>
    <x v="13"/>
    <x v="3"/>
    <x v="5"/>
    <s v="Electronics"/>
    <n v="4"/>
    <n v="994.07"/>
    <n v="657.4"/>
    <n v="3976.28"/>
    <n v="2629.6"/>
    <x v="3328"/>
    <n v="0.33867836269075624"/>
    <x v="12"/>
  </r>
  <r>
    <n v="104329"/>
    <d v="2026-01-06T00:00:00"/>
    <x v="8"/>
    <x v="0"/>
    <x v="5"/>
    <s v="Electronics"/>
    <n v="7"/>
    <n v="903.39"/>
    <n v="655.84"/>
    <n v="6323.73"/>
    <n v="4590.88"/>
    <x v="3329"/>
    <n v="0.27402340074607862"/>
    <x v="12"/>
  </r>
  <r>
    <n v="103108"/>
    <d v="2026-01-06T00:00:00"/>
    <x v="4"/>
    <x v="0"/>
    <x v="0"/>
    <s v="Electronics"/>
    <n v="5"/>
    <n v="332.87"/>
    <n v="218.62"/>
    <n v="1664.35"/>
    <n v="1093.0999999999999"/>
    <x v="3330"/>
    <n v="0.34322708564905219"/>
    <x v="12"/>
  </r>
  <r>
    <n v="103807"/>
    <d v="2026-01-06T00:00:00"/>
    <x v="3"/>
    <x v="2"/>
    <x v="6"/>
    <s v="Accessories"/>
    <n v="15"/>
    <n v="123.72"/>
    <n v="70.150000000000006"/>
    <n v="1855.8"/>
    <n v="1052.25"/>
    <x v="3331"/>
    <n v="0.43299385709666988"/>
    <x v="12"/>
  </r>
  <r>
    <n v="101685"/>
    <d v="2026-01-06T00:00:00"/>
    <x v="8"/>
    <x v="0"/>
    <x v="0"/>
    <s v="Electronics"/>
    <n v="8"/>
    <n v="357.49"/>
    <n v="217.07"/>
    <n v="2859.92"/>
    <n v="1736.56"/>
    <x v="3332"/>
    <n v="0.39279420403367932"/>
    <x v="12"/>
  </r>
  <r>
    <n v="103622"/>
    <d v="2026-01-06T00:00:00"/>
    <x v="0"/>
    <x v="0"/>
    <x v="1"/>
    <s v="Electronics"/>
    <n v="6"/>
    <n v="419.59"/>
    <n v="300.06"/>
    <n v="2517.54"/>
    <n v="1800.36"/>
    <x v="3333"/>
    <n v="0.28487332872566079"/>
    <x v="12"/>
  </r>
  <r>
    <n v="101904"/>
    <d v="2026-01-06T00:00:00"/>
    <x v="8"/>
    <x v="0"/>
    <x v="5"/>
    <s v="Electronics"/>
    <n v="11"/>
    <n v="872.92"/>
    <n v="660.24"/>
    <n v="9602.1200000000008"/>
    <n v="7262.64"/>
    <x v="3334"/>
    <n v="0.24364202905191773"/>
    <x v="12"/>
  </r>
  <r>
    <n v="103626"/>
    <d v="2026-01-06T00:00:00"/>
    <x v="4"/>
    <x v="0"/>
    <x v="3"/>
    <s v="Electronics"/>
    <n v="2"/>
    <n v="695.13"/>
    <n v="458.62"/>
    <n v="1390.26"/>
    <n v="917.24"/>
    <x v="3335"/>
    <n v="0.34023851653647519"/>
    <x v="12"/>
  </r>
  <r>
    <n v="104861"/>
    <d v="2026-01-06T00:00:00"/>
    <x v="2"/>
    <x v="1"/>
    <x v="3"/>
    <s v="Electronics"/>
    <n v="10"/>
    <n v="609.16"/>
    <n v="441.71"/>
    <n v="6091.6"/>
    <n v="4417.1000000000004"/>
    <x v="3336"/>
    <n v="0.27488672926653096"/>
    <x v="12"/>
  </r>
  <r>
    <n v="102396"/>
    <d v="2026-01-06T00:00:00"/>
    <x v="10"/>
    <x v="2"/>
    <x v="4"/>
    <s v="Accessories"/>
    <n v="4"/>
    <n v="43.72"/>
    <n v="24.25"/>
    <n v="174.88"/>
    <n v="97"/>
    <x v="3337"/>
    <n v="0.44533394327538883"/>
    <x v="12"/>
  </r>
  <r>
    <n v="102120"/>
    <d v="2026-01-06T00:00:00"/>
    <x v="13"/>
    <x v="3"/>
    <x v="4"/>
    <s v="Accessories"/>
    <n v="13"/>
    <n v="45.09"/>
    <n v="22.8"/>
    <n v="586.16999999999996"/>
    <n v="296.39999999999998"/>
    <x v="3338"/>
    <n v="0.49434464404524286"/>
    <x v="12"/>
  </r>
  <r>
    <n v="100221"/>
    <d v="2026-01-06T00:00:00"/>
    <x v="5"/>
    <x v="1"/>
    <x v="2"/>
    <s v="Wearables"/>
    <n v="7"/>
    <n v="244.18"/>
    <n v="133.1"/>
    <n v="1709.26"/>
    <n v="931.7"/>
    <x v="3339"/>
    <n v="0.45491031206487015"/>
    <x v="12"/>
  </r>
  <r>
    <n v="102944"/>
    <d v="2026-01-06T00:00:00"/>
    <x v="2"/>
    <x v="1"/>
    <x v="6"/>
    <s v="Accessories"/>
    <n v="11"/>
    <n v="131.94"/>
    <n v="72.510000000000005"/>
    <n v="1451.34"/>
    <n v="797.61"/>
    <x v="3340"/>
    <n v="0.4504320145520691"/>
    <x v="12"/>
  </r>
  <r>
    <n v="102857"/>
    <d v="2026-01-06T00:00:00"/>
    <x v="11"/>
    <x v="0"/>
    <x v="4"/>
    <s v="Accessories"/>
    <n v="8"/>
    <n v="43.08"/>
    <n v="22.61"/>
    <n v="344.64"/>
    <n v="180.88"/>
    <x v="3341"/>
    <n v="0.47516248839368613"/>
    <x v="12"/>
  </r>
  <r>
    <n v="104940"/>
    <d v="2026-01-06T00:00:00"/>
    <x v="1"/>
    <x v="1"/>
    <x v="2"/>
    <s v="Wearables"/>
    <n v="12"/>
    <n v="232.74"/>
    <n v="144.11000000000001"/>
    <n v="2792.88"/>
    <n v="1729.32"/>
    <x v="3342"/>
    <n v="0.38081120563719179"/>
    <x v="12"/>
  </r>
  <r>
    <n v="104561"/>
    <d v="2026-01-06T00:00:00"/>
    <x v="1"/>
    <x v="1"/>
    <x v="3"/>
    <s v="Electronics"/>
    <n v="14"/>
    <n v="692.42"/>
    <n v="415.62"/>
    <n v="9693.8799999999992"/>
    <n v="5818.68"/>
    <x v="3343"/>
    <n v="0.3997573726928742"/>
    <x v="12"/>
  </r>
  <r>
    <n v="101625"/>
    <d v="2026-01-07T00:00:00"/>
    <x v="4"/>
    <x v="0"/>
    <x v="3"/>
    <s v="Electronics"/>
    <n v="13"/>
    <n v="633.96"/>
    <n v="448"/>
    <n v="8241.48"/>
    <n v="5824"/>
    <x v="3344"/>
    <n v="0.29333080951479584"/>
    <x v="12"/>
  </r>
  <r>
    <n v="104901"/>
    <d v="2026-01-07T00:00:00"/>
    <x v="8"/>
    <x v="0"/>
    <x v="5"/>
    <s v="Electronics"/>
    <n v="7"/>
    <n v="820.03"/>
    <n v="617.1"/>
    <n v="5740.21"/>
    <n v="4319.7"/>
    <x v="3345"/>
    <n v="0.24746655610160609"/>
    <x v="12"/>
  </r>
  <r>
    <n v="102652"/>
    <d v="2026-01-07T00:00:00"/>
    <x v="9"/>
    <x v="2"/>
    <x v="0"/>
    <s v="Electronics"/>
    <n v="12"/>
    <n v="338.27"/>
    <n v="234.21"/>
    <n v="4059.24"/>
    <n v="2810.52"/>
    <x v="3346"/>
    <n v="0.30762408726756729"/>
    <x v="12"/>
  </r>
  <r>
    <n v="102535"/>
    <d v="2026-01-07T00:00:00"/>
    <x v="2"/>
    <x v="1"/>
    <x v="7"/>
    <s v="Accessories"/>
    <n v="13"/>
    <n v="69.010000000000005"/>
    <n v="36.72"/>
    <n v="897.13"/>
    <n v="477.36"/>
    <x v="3347"/>
    <n v="0.46790320243442979"/>
    <x v="12"/>
  </r>
  <r>
    <n v="101092"/>
    <d v="2026-01-07T00:00:00"/>
    <x v="5"/>
    <x v="1"/>
    <x v="0"/>
    <s v="Electronics"/>
    <n v="4"/>
    <n v="387.07"/>
    <n v="248.5"/>
    <n v="1548.28"/>
    <n v="994"/>
    <x v="3348"/>
    <n v="0.35799726147725214"/>
    <x v="12"/>
  </r>
  <r>
    <n v="101555"/>
    <d v="2026-01-07T00:00:00"/>
    <x v="4"/>
    <x v="0"/>
    <x v="3"/>
    <s v="Electronics"/>
    <n v="8"/>
    <n v="647.69000000000005"/>
    <n v="448.03"/>
    <n v="5181.5200000000004"/>
    <n v="3584.24"/>
    <x v="3349"/>
    <n v="0.30826475628773037"/>
    <x v="12"/>
  </r>
  <r>
    <n v="101775"/>
    <d v="2026-01-07T00:00:00"/>
    <x v="1"/>
    <x v="1"/>
    <x v="7"/>
    <s v="Accessories"/>
    <n v="12"/>
    <n v="77.84"/>
    <n v="35.57"/>
    <n v="934.08"/>
    <n v="426.84"/>
    <x v="3350"/>
    <n v="0.54303699897225077"/>
    <x v="12"/>
  </r>
  <r>
    <n v="102719"/>
    <d v="2026-01-07T00:00:00"/>
    <x v="1"/>
    <x v="1"/>
    <x v="3"/>
    <s v="Electronics"/>
    <n v="10"/>
    <n v="658.94"/>
    <n v="448.61"/>
    <n v="6589.4"/>
    <n v="4486.1000000000004"/>
    <x v="3351"/>
    <n v="0.31919446383585748"/>
    <x v="12"/>
  </r>
  <r>
    <n v="100576"/>
    <d v="2026-01-08T00:00:00"/>
    <x v="13"/>
    <x v="3"/>
    <x v="1"/>
    <s v="Electronics"/>
    <n v="13"/>
    <n v="423.53"/>
    <n v="312.13"/>
    <n v="5505.89"/>
    <n v="4057.69"/>
    <x v="3352"/>
    <n v="0.26302741246192718"/>
    <x v="12"/>
  </r>
  <r>
    <n v="100481"/>
    <d v="2026-01-08T00:00:00"/>
    <x v="1"/>
    <x v="1"/>
    <x v="4"/>
    <s v="Accessories"/>
    <n v="6"/>
    <n v="44.25"/>
    <n v="23.66"/>
    <n v="265.5"/>
    <n v="141.96"/>
    <x v="3353"/>
    <n v="0.46531073446327681"/>
    <x v="12"/>
  </r>
  <r>
    <n v="103790"/>
    <d v="2026-01-08T00:00:00"/>
    <x v="14"/>
    <x v="3"/>
    <x v="1"/>
    <s v="Electronics"/>
    <n v="6"/>
    <n v="460.54"/>
    <n v="294.89"/>
    <n v="2763.24"/>
    <n v="1769.34"/>
    <x v="3354"/>
    <n v="0.35968645503105051"/>
    <x v="12"/>
  </r>
  <r>
    <n v="101133"/>
    <d v="2026-01-08T00:00:00"/>
    <x v="8"/>
    <x v="0"/>
    <x v="4"/>
    <s v="Accessories"/>
    <n v="4"/>
    <n v="44.55"/>
    <n v="21.96"/>
    <n v="178.2"/>
    <n v="87.84"/>
    <x v="3355"/>
    <n v="0.50707070707070701"/>
    <x v="12"/>
  </r>
  <r>
    <n v="102702"/>
    <d v="2026-01-08T00:00:00"/>
    <x v="13"/>
    <x v="3"/>
    <x v="4"/>
    <s v="Accessories"/>
    <n v="10"/>
    <n v="49.77"/>
    <n v="23.82"/>
    <n v="497.7"/>
    <n v="238.2"/>
    <x v="3356"/>
    <n v="0.52139843279083786"/>
    <x v="12"/>
  </r>
  <r>
    <n v="100583"/>
    <d v="2026-01-08T00:00:00"/>
    <x v="3"/>
    <x v="2"/>
    <x v="1"/>
    <s v="Electronics"/>
    <n v="15"/>
    <n v="432.88"/>
    <n v="329.28"/>
    <n v="6493.2"/>
    <n v="4939.2"/>
    <x v="3357"/>
    <n v="0.23932729624838292"/>
    <x v="12"/>
  </r>
  <r>
    <n v="100548"/>
    <d v="2026-01-08T00:00:00"/>
    <x v="1"/>
    <x v="1"/>
    <x v="1"/>
    <s v="Electronics"/>
    <n v="6"/>
    <n v="471.59"/>
    <n v="332.59"/>
    <n v="2829.54"/>
    <n v="1995.54"/>
    <x v="3358"/>
    <n v="0.29474755613986725"/>
    <x v="12"/>
  </r>
  <r>
    <n v="100639"/>
    <d v="2026-01-09T00:00:00"/>
    <x v="12"/>
    <x v="0"/>
    <x v="4"/>
    <s v="Accessories"/>
    <n v="15"/>
    <n v="45.15"/>
    <n v="23.36"/>
    <n v="677.25"/>
    <n v="350.4"/>
    <x v="3359"/>
    <n v="0.48261351052048729"/>
    <x v="12"/>
  </r>
  <r>
    <n v="100589"/>
    <d v="2026-01-09T00:00:00"/>
    <x v="0"/>
    <x v="0"/>
    <x v="6"/>
    <s v="Accessories"/>
    <n v="6"/>
    <n v="133.58000000000001"/>
    <n v="66.2"/>
    <n v="801.48"/>
    <n v="397.2"/>
    <x v="3360"/>
    <n v="0.50441682886659678"/>
    <x v="12"/>
  </r>
  <r>
    <n v="101223"/>
    <d v="2026-01-09T00:00:00"/>
    <x v="10"/>
    <x v="2"/>
    <x v="0"/>
    <s v="Electronics"/>
    <n v="12"/>
    <n v="355.07"/>
    <n v="217.48"/>
    <n v="4260.84"/>
    <n v="2609.7600000000002"/>
    <x v="3361"/>
    <n v="0.3875010561297772"/>
    <x v="12"/>
  </r>
  <r>
    <n v="102109"/>
    <d v="2026-01-09T00:00:00"/>
    <x v="0"/>
    <x v="0"/>
    <x v="5"/>
    <s v="Electronics"/>
    <n v="1"/>
    <n v="879.85"/>
    <n v="653.46"/>
    <n v="879.85"/>
    <n v="653.46"/>
    <x v="3362"/>
    <n v="0.25730522248110471"/>
    <x v="12"/>
  </r>
  <r>
    <n v="102770"/>
    <d v="2026-01-09T00:00:00"/>
    <x v="1"/>
    <x v="1"/>
    <x v="6"/>
    <s v="Accessories"/>
    <n v="6"/>
    <n v="128.85"/>
    <n v="70.38"/>
    <n v="773.1"/>
    <n v="422.28"/>
    <x v="3363"/>
    <n v="0.45378346915017465"/>
    <x v="12"/>
  </r>
  <r>
    <n v="103353"/>
    <d v="2026-01-09T00:00:00"/>
    <x v="13"/>
    <x v="3"/>
    <x v="4"/>
    <s v="Accessories"/>
    <n v="13"/>
    <n v="40.840000000000003"/>
    <n v="23.9"/>
    <n v="530.91999999999996"/>
    <n v="310.7"/>
    <x v="3364"/>
    <n v="0.41478942213516157"/>
    <x v="12"/>
  </r>
  <r>
    <n v="101118"/>
    <d v="2026-01-09T00:00:00"/>
    <x v="13"/>
    <x v="3"/>
    <x v="0"/>
    <s v="Electronics"/>
    <n v="3"/>
    <n v="343.44"/>
    <n v="225.08"/>
    <n v="1030.32"/>
    <n v="675.24"/>
    <x v="3365"/>
    <n v="0.34463079431632887"/>
    <x v="12"/>
  </r>
  <r>
    <n v="103312"/>
    <d v="2026-01-09T00:00:00"/>
    <x v="5"/>
    <x v="1"/>
    <x v="1"/>
    <s v="Electronics"/>
    <n v="8"/>
    <n v="437.88"/>
    <n v="294.08"/>
    <n v="3503.04"/>
    <n v="2352.64"/>
    <x v="3366"/>
    <n v="0.32840047501598613"/>
    <x v="12"/>
  </r>
  <r>
    <n v="102828"/>
    <d v="2026-01-09T00:00:00"/>
    <x v="4"/>
    <x v="0"/>
    <x v="4"/>
    <s v="Accessories"/>
    <n v="2"/>
    <n v="47.89"/>
    <n v="22.29"/>
    <n v="95.78"/>
    <n v="44.58"/>
    <x v="3367"/>
    <n v="0.53455836291501357"/>
    <x v="12"/>
  </r>
  <r>
    <n v="102556"/>
    <d v="2026-01-09T00:00:00"/>
    <x v="13"/>
    <x v="3"/>
    <x v="2"/>
    <s v="Wearables"/>
    <n v="1"/>
    <n v="215.55"/>
    <n v="136.01"/>
    <n v="215.55"/>
    <n v="136.01"/>
    <x v="3368"/>
    <n v="0.36900951055439579"/>
    <x v="12"/>
  </r>
  <r>
    <n v="103887"/>
    <d v="2026-01-09T00:00:00"/>
    <x v="13"/>
    <x v="3"/>
    <x v="6"/>
    <s v="Accessories"/>
    <n v="9"/>
    <n v="130.85"/>
    <n v="68.95"/>
    <n v="1177.6500000000001"/>
    <n v="620.54999999999995"/>
    <x v="3369"/>
    <n v="0.47306075659151708"/>
    <x v="12"/>
  </r>
  <r>
    <n v="103288"/>
    <d v="2026-01-09T00:00:00"/>
    <x v="1"/>
    <x v="1"/>
    <x v="4"/>
    <s v="Accessories"/>
    <n v="8"/>
    <n v="50.1"/>
    <n v="22.4"/>
    <n v="400.8"/>
    <n v="179.2"/>
    <x v="3370"/>
    <n v="0.55289421157684637"/>
    <x v="12"/>
  </r>
  <r>
    <n v="100138"/>
    <d v="2026-01-09T00:00:00"/>
    <x v="5"/>
    <x v="1"/>
    <x v="1"/>
    <s v="Electronics"/>
    <n v="15"/>
    <n v="468.86"/>
    <n v="311.32"/>
    <n v="7032.9"/>
    <n v="4669.8"/>
    <x v="3371"/>
    <n v="0.33600648381179876"/>
    <x v="12"/>
  </r>
  <r>
    <n v="104450"/>
    <d v="2026-01-09T00:00:00"/>
    <x v="1"/>
    <x v="1"/>
    <x v="0"/>
    <s v="Electronics"/>
    <n v="9"/>
    <n v="383.14"/>
    <n v="225.39"/>
    <n v="3448.26"/>
    <n v="2028.51"/>
    <x v="3372"/>
    <n v="0.41172939395521224"/>
    <x v="12"/>
  </r>
  <r>
    <n v="100943"/>
    <d v="2026-01-10T00:00:00"/>
    <x v="5"/>
    <x v="1"/>
    <x v="6"/>
    <s v="Accessories"/>
    <n v="7"/>
    <n v="121.11"/>
    <n v="69.12"/>
    <n v="847.77"/>
    <n v="483.84"/>
    <x v="3373"/>
    <n v="0.42927916769878627"/>
    <x v="12"/>
  </r>
  <r>
    <n v="104342"/>
    <d v="2026-01-10T00:00:00"/>
    <x v="6"/>
    <x v="0"/>
    <x v="0"/>
    <s v="Electronics"/>
    <n v="2"/>
    <n v="351.31"/>
    <n v="243.63"/>
    <n v="702.62"/>
    <n v="487.26"/>
    <x v="3374"/>
    <n v="0.30650992001366317"/>
    <x v="12"/>
  </r>
  <r>
    <n v="101949"/>
    <d v="2026-01-10T00:00:00"/>
    <x v="10"/>
    <x v="2"/>
    <x v="3"/>
    <s v="Electronics"/>
    <n v="2"/>
    <n v="656.62"/>
    <n v="448.46"/>
    <n v="1313.24"/>
    <n v="896.92"/>
    <x v="3375"/>
    <n v="0.31701745301696571"/>
    <x v="12"/>
  </r>
  <r>
    <n v="102445"/>
    <d v="2026-01-10T00:00:00"/>
    <x v="3"/>
    <x v="2"/>
    <x v="1"/>
    <s v="Electronics"/>
    <n v="5"/>
    <n v="481.43"/>
    <n v="302.54000000000002"/>
    <n v="2407.15"/>
    <n v="1512.7"/>
    <x v="3376"/>
    <n v="0.37158049976112834"/>
    <x v="12"/>
  </r>
  <r>
    <n v="101574"/>
    <d v="2026-01-11T00:00:00"/>
    <x v="13"/>
    <x v="3"/>
    <x v="1"/>
    <s v="Electronics"/>
    <n v="7"/>
    <n v="412.61"/>
    <n v="324.48"/>
    <n v="2888.27"/>
    <n v="2271.36"/>
    <x v="3377"/>
    <n v="0.21359152710792267"/>
    <x v="12"/>
  </r>
  <r>
    <n v="103707"/>
    <d v="2026-01-11T00:00:00"/>
    <x v="5"/>
    <x v="1"/>
    <x v="0"/>
    <s v="Electronics"/>
    <n v="5"/>
    <n v="326.08"/>
    <n v="226.07"/>
    <n v="1630.4"/>
    <n v="1130.3499999999999"/>
    <x v="3378"/>
    <n v="0.30670387634936219"/>
    <x v="12"/>
  </r>
  <r>
    <n v="102779"/>
    <d v="2026-01-11T00:00:00"/>
    <x v="7"/>
    <x v="2"/>
    <x v="4"/>
    <s v="Accessories"/>
    <n v="14"/>
    <n v="45.09"/>
    <n v="24.3"/>
    <n v="631.26"/>
    <n v="340.2"/>
    <x v="3379"/>
    <n v="0.46107784431137727"/>
    <x v="12"/>
  </r>
  <r>
    <n v="100270"/>
    <d v="2026-01-11T00:00:00"/>
    <x v="12"/>
    <x v="0"/>
    <x v="0"/>
    <s v="Electronics"/>
    <n v="9"/>
    <n v="382.71"/>
    <n v="225.99"/>
    <n v="3444.39"/>
    <n v="2033.91"/>
    <x v="3380"/>
    <n v="0.40950066630085441"/>
    <x v="12"/>
  </r>
  <r>
    <n v="104176"/>
    <d v="2026-01-11T00:00:00"/>
    <x v="13"/>
    <x v="3"/>
    <x v="1"/>
    <s v="Electronics"/>
    <n v="11"/>
    <n v="455.19"/>
    <n v="328.34"/>
    <n v="5007.09"/>
    <n v="3611.74"/>
    <x v="3381"/>
    <n v="0.27867483907818719"/>
    <x v="12"/>
  </r>
  <r>
    <n v="101908"/>
    <d v="2026-01-11T00:00:00"/>
    <x v="10"/>
    <x v="2"/>
    <x v="1"/>
    <s v="Electronics"/>
    <n v="13"/>
    <n v="492.41"/>
    <n v="316.61"/>
    <n v="6401.33"/>
    <n v="4115.93"/>
    <x v="3382"/>
    <n v="0.3570195568733372"/>
    <x v="12"/>
  </r>
  <r>
    <n v="104744"/>
    <d v="2026-01-11T00:00:00"/>
    <x v="13"/>
    <x v="3"/>
    <x v="3"/>
    <s v="Electronics"/>
    <n v="8"/>
    <n v="602.14"/>
    <n v="462.87"/>
    <n v="4817.12"/>
    <n v="3702.96"/>
    <x v="3383"/>
    <n v="0.23129172617663663"/>
    <x v="12"/>
  </r>
  <r>
    <n v="102026"/>
    <d v="2026-01-11T00:00:00"/>
    <x v="4"/>
    <x v="0"/>
    <x v="5"/>
    <s v="Electronics"/>
    <n v="8"/>
    <n v="827.32"/>
    <n v="618.48"/>
    <n v="6618.56"/>
    <n v="4947.84"/>
    <x v="3384"/>
    <n v="0.25242953149929898"/>
    <x v="12"/>
  </r>
  <r>
    <n v="101105"/>
    <d v="2026-01-11T00:00:00"/>
    <x v="13"/>
    <x v="3"/>
    <x v="6"/>
    <s v="Accessories"/>
    <n v="6"/>
    <n v="126.71"/>
    <n v="69.86"/>
    <n v="760.26"/>
    <n v="419.16"/>
    <x v="3385"/>
    <n v="0.44866229973956273"/>
    <x v="12"/>
  </r>
  <r>
    <n v="101387"/>
    <d v="2026-01-12T00:00:00"/>
    <x v="1"/>
    <x v="1"/>
    <x v="7"/>
    <s v="Accessories"/>
    <n v="4"/>
    <n v="70.209999999999994"/>
    <n v="35.5"/>
    <n v="280.83999999999997"/>
    <n v="142"/>
    <x v="3386"/>
    <n v="0.49437402079475856"/>
    <x v="12"/>
  </r>
  <r>
    <n v="101166"/>
    <d v="2026-01-12T00:00:00"/>
    <x v="2"/>
    <x v="1"/>
    <x v="4"/>
    <s v="Accessories"/>
    <n v="9"/>
    <n v="45.44"/>
    <n v="24.37"/>
    <n v="408.96"/>
    <n v="219.33"/>
    <x v="3387"/>
    <n v="0.46368838028169007"/>
    <x v="12"/>
  </r>
  <r>
    <n v="102025"/>
    <d v="2026-01-12T00:00:00"/>
    <x v="10"/>
    <x v="2"/>
    <x v="1"/>
    <s v="Electronics"/>
    <n v="7"/>
    <n v="455.94"/>
    <n v="311.68"/>
    <n v="3191.58"/>
    <n v="2181.7600000000002"/>
    <x v="3388"/>
    <n v="0.31640128087028985"/>
    <x v="12"/>
  </r>
  <r>
    <n v="101406"/>
    <d v="2026-01-12T00:00:00"/>
    <x v="9"/>
    <x v="2"/>
    <x v="1"/>
    <s v="Electronics"/>
    <n v="15"/>
    <n v="430.5"/>
    <n v="313.2"/>
    <n v="6457.5"/>
    <n v="4698"/>
    <x v="3389"/>
    <n v="0.27247386759581882"/>
    <x v="12"/>
  </r>
  <r>
    <n v="100561"/>
    <d v="2026-01-12T00:00:00"/>
    <x v="2"/>
    <x v="1"/>
    <x v="1"/>
    <s v="Electronics"/>
    <n v="6"/>
    <n v="492.15"/>
    <n v="298.10000000000002"/>
    <n v="2952.9"/>
    <n v="1788.6"/>
    <x v="3390"/>
    <n v="0.39429035863049888"/>
    <x v="12"/>
  </r>
  <r>
    <n v="102825"/>
    <d v="2026-01-12T00:00:00"/>
    <x v="9"/>
    <x v="2"/>
    <x v="4"/>
    <s v="Accessories"/>
    <n v="6"/>
    <n v="49.78"/>
    <n v="24.5"/>
    <n v="298.68"/>
    <n v="147"/>
    <x v="3391"/>
    <n v="0.50783447167537166"/>
    <x v="12"/>
  </r>
  <r>
    <n v="104282"/>
    <d v="2026-01-12T00:00:00"/>
    <x v="5"/>
    <x v="1"/>
    <x v="3"/>
    <s v="Electronics"/>
    <n v="2"/>
    <n v="601"/>
    <n v="446.1"/>
    <n v="1202"/>
    <n v="892.2"/>
    <x v="3392"/>
    <n v="0.25773710482529116"/>
    <x v="12"/>
  </r>
  <r>
    <n v="103877"/>
    <d v="2026-01-12T00:00:00"/>
    <x v="8"/>
    <x v="0"/>
    <x v="4"/>
    <s v="Accessories"/>
    <n v="7"/>
    <n v="47.98"/>
    <n v="22.97"/>
    <n v="335.86"/>
    <n v="160.79"/>
    <x v="3393"/>
    <n v="0.52125885785744064"/>
    <x v="12"/>
  </r>
  <r>
    <n v="104491"/>
    <d v="2026-01-12T00:00:00"/>
    <x v="4"/>
    <x v="0"/>
    <x v="7"/>
    <s v="Accessories"/>
    <n v="14"/>
    <n v="72.58"/>
    <n v="35.869999999999997"/>
    <n v="1016.12"/>
    <n v="502.18"/>
    <x v="3394"/>
    <n v="0.50578671810416098"/>
    <x v="12"/>
  </r>
  <r>
    <n v="101007"/>
    <d v="2026-01-12T00:00:00"/>
    <x v="1"/>
    <x v="1"/>
    <x v="4"/>
    <s v="Accessories"/>
    <n v="15"/>
    <n v="48"/>
    <n v="22.41"/>
    <n v="720"/>
    <n v="336.15"/>
    <x v="3395"/>
    <n v="0.53312500000000007"/>
    <x v="12"/>
  </r>
  <r>
    <n v="101296"/>
    <d v="2026-01-12T00:00:00"/>
    <x v="8"/>
    <x v="0"/>
    <x v="6"/>
    <s v="Accessories"/>
    <n v="4"/>
    <n v="133.49"/>
    <n v="73.25"/>
    <n v="533.96"/>
    <n v="293"/>
    <x v="3396"/>
    <n v="0.45126975803430974"/>
    <x v="12"/>
  </r>
  <r>
    <n v="104358"/>
    <d v="2026-01-13T00:00:00"/>
    <x v="2"/>
    <x v="1"/>
    <x v="1"/>
    <s v="Electronics"/>
    <n v="1"/>
    <n v="433.94"/>
    <n v="304.19"/>
    <n v="433.94"/>
    <n v="304.19"/>
    <x v="3397"/>
    <n v="0.29900447066414709"/>
    <x v="12"/>
  </r>
  <r>
    <n v="104471"/>
    <d v="2026-01-13T00:00:00"/>
    <x v="13"/>
    <x v="3"/>
    <x v="6"/>
    <s v="Accessories"/>
    <n v="2"/>
    <n v="113.24"/>
    <n v="73.56"/>
    <n v="226.48"/>
    <n v="147.12"/>
    <x v="3398"/>
    <n v="0.35040621688449308"/>
    <x v="12"/>
  </r>
  <r>
    <n v="104669"/>
    <d v="2026-01-13T00:00:00"/>
    <x v="5"/>
    <x v="1"/>
    <x v="7"/>
    <s v="Accessories"/>
    <n v="3"/>
    <n v="64.27"/>
    <n v="39.619999999999997"/>
    <n v="192.81"/>
    <n v="118.86"/>
    <x v="3399"/>
    <n v="0.38353819822623308"/>
    <x v="12"/>
  </r>
  <r>
    <n v="101403"/>
    <d v="2026-01-13T00:00:00"/>
    <x v="4"/>
    <x v="0"/>
    <x v="3"/>
    <s v="Electronics"/>
    <n v="10"/>
    <n v="657.44"/>
    <n v="450.36"/>
    <n v="6574.4"/>
    <n v="4503.6000000000004"/>
    <x v="3400"/>
    <n v="0.31497931370163046"/>
    <x v="12"/>
  </r>
  <r>
    <n v="102950"/>
    <d v="2026-01-13T00:00:00"/>
    <x v="13"/>
    <x v="3"/>
    <x v="4"/>
    <s v="Accessories"/>
    <n v="13"/>
    <n v="41.24"/>
    <n v="23.76"/>
    <n v="536.12"/>
    <n v="308.88"/>
    <x v="3401"/>
    <n v="0.42386032977691562"/>
    <x v="12"/>
  </r>
  <r>
    <n v="100979"/>
    <d v="2026-01-13T00:00:00"/>
    <x v="15"/>
    <x v="2"/>
    <x v="7"/>
    <s v="Accessories"/>
    <n v="4"/>
    <n v="69.34"/>
    <n v="40.79"/>
    <n v="277.36"/>
    <n v="163.16"/>
    <x v="3402"/>
    <n v="0.41173925584078458"/>
    <x v="12"/>
  </r>
  <r>
    <n v="101171"/>
    <d v="2026-01-13T00:00:00"/>
    <x v="1"/>
    <x v="1"/>
    <x v="2"/>
    <s v="Wearables"/>
    <n v="4"/>
    <n v="199.78"/>
    <n v="135.82"/>
    <n v="799.12"/>
    <n v="543.28"/>
    <x v="3403"/>
    <n v="0.32015216738412255"/>
    <x v="12"/>
  </r>
  <r>
    <n v="101764"/>
    <d v="2026-01-13T00:00:00"/>
    <x v="7"/>
    <x v="2"/>
    <x v="1"/>
    <s v="Electronics"/>
    <n v="9"/>
    <n v="428.15"/>
    <n v="310.27"/>
    <n v="3853.35"/>
    <n v="2792.43"/>
    <x v="3404"/>
    <n v="0.27532406866752307"/>
    <x v="12"/>
  </r>
  <r>
    <n v="102849"/>
    <d v="2026-01-13T00:00:00"/>
    <x v="7"/>
    <x v="2"/>
    <x v="1"/>
    <s v="Electronics"/>
    <n v="15"/>
    <n v="499.94"/>
    <n v="299.14"/>
    <n v="7499.1"/>
    <n v="4487.1000000000004"/>
    <x v="3405"/>
    <n v="0.40164819778373401"/>
    <x v="12"/>
  </r>
  <r>
    <n v="104627"/>
    <d v="2026-01-13T00:00:00"/>
    <x v="3"/>
    <x v="2"/>
    <x v="6"/>
    <s v="Accessories"/>
    <n v="6"/>
    <n v="119.4"/>
    <n v="66.489999999999995"/>
    <n v="716.4"/>
    <n v="398.94"/>
    <x v="3406"/>
    <n v="0.4431323283082077"/>
    <x v="12"/>
  </r>
  <r>
    <n v="100516"/>
    <d v="2026-01-13T00:00:00"/>
    <x v="11"/>
    <x v="0"/>
    <x v="1"/>
    <s v="Electronics"/>
    <n v="5"/>
    <n v="486.12"/>
    <n v="294.39999999999998"/>
    <n v="2430.6"/>
    <n v="1472"/>
    <x v="3407"/>
    <n v="0.39438821690117665"/>
    <x v="12"/>
  </r>
  <r>
    <n v="101132"/>
    <d v="2026-01-13T00:00:00"/>
    <x v="3"/>
    <x v="2"/>
    <x v="7"/>
    <s v="Accessories"/>
    <n v="5"/>
    <n v="67.209999999999994"/>
    <n v="36.46"/>
    <n v="336.05"/>
    <n v="182.3"/>
    <x v="3408"/>
    <n v="0.45752120220205322"/>
    <x v="12"/>
  </r>
  <r>
    <n v="103499"/>
    <d v="2026-01-13T00:00:00"/>
    <x v="12"/>
    <x v="0"/>
    <x v="5"/>
    <s v="Electronics"/>
    <n v="6"/>
    <n v="898.97"/>
    <n v="668.18"/>
    <n v="5393.82"/>
    <n v="4009.08"/>
    <x v="3409"/>
    <n v="0.25672714328620527"/>
    <x v="12"/>
  </r>
  <r>
    <n v="101502"/>
    <d v="2026-01-14T00:00:00"/>
    <x v="7"/>
    <x v="2"/>
    <x v="3"/>
    <s v="Electronics"/>
    <n v="14"/>
    <n v="621.87"/>
    <n v="466.12"/>
    <n v="8706.18"/>
    <n v="6525.68"/>
    <x v="3410"/>
    <n v="0.25045427500924627"/>
    <x v="12"/>
  </r>
  <r>
    <n v="103069"/>
    <d v="2026-01-14T00:00:00"/>
    <x v="4"/>
    <x v="0"/>
    <x v="6"/>
    <s v="Accessories"/>
    <n v="2"/>
    <n v="127.65"/>
    <n v="64.55"/>
    <n v="255.3"/>
    <n v="129.1"/>
    <x v="3411"/>
    <n v="0.49432040736388566"/>
    <x v="12"/>
  </r>
  <r>
    <n v="101465"/>
    <d v="2026-01-14T00:00:00"/>
    <x v="13"/>
    <x v="3"/>
    <x v="2"/>
    <s v="Wearables"/>
    <n v="7"/>
    <n v="227.18"/>
    <n v="141.01"/>
    <n v="1590.26"/>
    <n v="987.07"/>
    <x v="3412"/>
    <n v="0.37930275552425385"/>
    <x v="12"/>
  </r>
  <r>
    <n v="104703"/>
    <d v="2026-01-14T00:00:00"/>
    <x v="1"/>
    <x v="1"/>
    <x v="3"/>
    <s v="Electronics"/>
    <n v="3"/>
    <n v="688.17"/>
    <n v="462.53"/>
    <n v="2064.5100000000002"/>
    <n v="1387.59"/>
    <x v="3413"/>
    <n v="0.32788409840591726"/>
    <x v="12"/>
  </r>
  <r>
    <n v="102286"/>
    <d v="2026-01-14T00:00:00"/>
    <x v="4"/>
    <x v="0"/>
    <x v="4"/>
    <s v="Accessories"/>
    <n v="6"/>
    <n v="48.41"/>
    <n v="21.7"/>
    <n v="290.45999999999998"/>
    <n v="130.19999999999999"/>
    <x v="3414"/>
    <n v="0.55174550712662673"/>
    <x v="12"/>
  </r>
  <r>
    <n v="101879"/>
    <d v="2026-01-14T00:00:00"/>
    <x v="8"/>
    <x v="0"/>
    <x v="3"/>
    <s v="Electronics"/>
    <n v="15"/>
    <n v="705.61"/>
    <n v="428.99"/>
    <n v="10584.15"/>
    <n v="6434.85"/>
    <x v="3415"/>
    <n v="0.39202959141735516"/>
    <x v="12"/>
  </r>
  <r>
    <n v="102180"/>
    <d v="2026-01-14T00:00:00"/>
    <x v="7"/>
    <x v="2"/>
    <x v="7"/>
    <s v="Accessories"/>
    <n v="14"/>
    <n v="74.73"/>
    <n v="36.9"/>
    <n v="1046.22"/>
    <n v="516.6"/>
    <x v="3416"/>
    <n v="0.50622240064231228"/>
    <x v="12"/>
  </r>
  <r>
    <n v="101483"/>
    <d v="2026-01-14T00:00:00"/>
    <x v="10"/>
    <x v="2"/>
    <x v="2"/>
    <s v="Wearables"/>
    <n v="8"/>
    <n v="235.22"/>
    <n v="142.84"/>
    <n v="1881.76"/>
    <n v="1142.72"/>
    <x v="3417"/>
    <n v="0.39273871269449873"/>
    <x v="12"/>
  </r>
  <r>
    <n v="102331"/>
    <d v="2026-01-14T00:00:00"/>
    <x v="11"/>
    <x v="0"/>
    <x v="5"/>
    <s v="Electronics"/>
    <n v="5"/>
    <n v="921.98"/>
    <n v="632.96"/>
    <n v="4609.8999999999996"/>
    <n v="3164.8"/>
    <x v="3418"/>
    <n v="0.31347751578125327"/>
    <x v="12"/>
  </r>
  <r>
    <n v="102736"/>
    <d v="2026-01-15T00:00:00"/>
    <x v="5"/>
    <x v="1"/>
    <x v="1"/>
    <s v="Electronics"/>
    <n v="15"/>
    <n v="454.6"/>
    <n v="326.63"/>
    <n v="6819"/>
    <n v="4899.45"/>
    <x v="3419"/>
    <n v="0.28150021997360319"/>
    <x v="12"/>
  </r>
  <r>
    <n v="102869"/>
    <d v="2026-01-15T00:00:00"/>
    <x v="6"/>
    <x v="0"/>
    <x v="6"/>
    <s v="Accessories"/>
    <n v="14"/>
    <n v="119.09"/>
    <n v="64.790000000000006"/>
    <n v="1667.26"/>
    <n v="907.06"/>
    <x v="3420"/>
    <n v="0.45595767906625245"/>
    <x v="12"/>
  </r>
  <r>
    <n v="102607"/>
    <d v="2026-01-15T00:00:00"/>
    <x v="8"/>
    <x v="0"/>
    <x v="7"/>
    <s v="Accessories"/>
    <n v="4"/>
    <n v="66.540000000000006"/>
    <n v="35.5"/>
    <n v="266.16000000000003"/>
    <n v="142"/>
    <x v="3421"/>
    <n v="0.46648632401562973"/>
    <x v="12"/>
  </r>
  <r>
    <n v="101834"/>
    <d v="2026-01-15T00:00:00"/>
    <x v="1"/>
    <x v="1"/>
    <x v="1"/>
    <s v="Electronics"/>
    <n v="7"/>
    <n v="451.5"/>
    <n v="314.11"/>
    <n v="3160.5"/>
    <n v="2198.77"/>
    <x v="3422"/>
    <n v="0.30429678848283498"/>
    <x v="12"/>
  </r>
  <r>
    <n v="100822"/>
    <d v="2026-01-15T00:00:00"/>
    <x v="4"/>
    <x v="0"/>
    <x v="4"/>
    <s v="Accessories"/>
    <n v="6"/>
    <n v="44.57"/>
    <n v="21.57"/>
    <n v="267.42"/>
    <n v="129.41999999999999"/>
    <x v="3423"/>
    <n v="0.51604218083912956"/>
    <x v="12"/>
  </r>
  <r>
    <n v="101492"/>
    <d v="2026-01-15T00:00:00"/>
    <x v="15"/>
    <x v="2"/>
    <x v="6"/>
    <s v="Accessories"/>
    <n v="7"/>
    <n v="112.69"/>
    <n v="64.489999999999995"/>
    <n v="788.83"/>
    <n v="451.43"/>
    <x v="3424"/>
    <n v="0.42772206939391255"/>
    <x v="12"/>
  </r>
  <r>
    <n v="104040"/>
    <d v="2026-01-15T00:00:00"/>
    <x v="3"/>
    <x v="2"/>
    <x v="2"/>
    <s v="Wearables"/>
    <n v="6"/>
    <n v="220.06"/>
    <n v="143.5"/>
    <n v="1320.36"/>
    <n v="861"/>
    <x v="3425"/>
    <n v="0.34790511678633096"/>
    <x v="12"/>
  </r>
  <r>
    <n v="102018"/>
    <d v="2026-01-16T00:00:00"/>
    <x v="14"/>
    <x v="3"/>
    <x v="7"/>
    <s v="Accessories"/>
    <n v="10"/>
    <n v="68.599999999999994"/>
    <n v="36.130000000000003"/>
    <n v="686"/>
    <n v="361.3"/>
    <x v="3426"/>
    <n v="0.47332361516034982"/>
    <x v="12"/>
  </r>
  <r>
    <n v="101024"/>
    <d v="2026-01-16T00:00:00"/>
    <x v="13"/>
    <x v="3"/>
    <x v="1"/>
    <s v="Electronics"/>
    <n v="3"/>
    <n v="486.81"/>
    <n v="330.6"/>
    <n v="1460.43"/>
    <n v="991.8"/>
    <x v="3427"/>
    <n v="0.32088494484501145"/>
    <x v="12"/>
  </r>
  <r>
    <n v="101101"/>
    <d v="2026-01-16T00:00:00"/>
    <x v="0"/>
    <x v="0"/>
    <x v="4"/>
    <s v="Accessories"/>
    <n v="15"/>
    <n v="48.94"/>
    <n v="22.7"/>
    <n v="734.1"/>
    <n v="340.5"/>
    <x v="3428"/>
    <n v="0.53616673477727828"/>
    <x v="12"/>
  </r>
  <r>
    <n v="104267"/>
    <d v="2026-01-16T00:00:00"/>
    <x v="2"/>
    <x v="1"/>
    <x v="6"/>
    <s v="Accessories"/>
    <n v="10"/>
    <n v="129.88"/>
    <n v="67.930000000000007"/>
    <n v="1298.8"/>
    <n v="679.3"/>
    <x v="3429"/>
    <n v="0.47697874961502928"/>
    <x v="12"/>
  </r>
  <r>
    <n v="103218"/>
    <d v="2026-01-16T00:00:00"/>
    <x v="8"/>
    <x v="0"/>
    <x v="4"/>
    <s v="Accessories"/>
    <n v="3"/>
    <n v="46.64"/>
    <n v="22.1"/>
    <n v="139.91999999999999"/>
    <n v="66.3"/>
    <x v="3430"/>
    <n v="0.52615780445969118"/>
    <x v="12"/>
  </r>
  <r>
    <n v="103700"/>
    <d v="2026-01-16T00:00:00"/>
    <x v="4"/>
    <x v="0"/>
    <x v="4"/>
    <s v="Accessories"/>
    <n v="4"/>
    <n v="41.47"/>
    <n v="23.68"/>
    <n v="165.88"/>
    <n v="94.72"/>
    <x v="3431"/>
    <n v="0.42898480829515312"/>
    <x v="12"/>
  </r>
  <r>
    <n v="103461"/>
    <d v="2026-01-17T00:00:00"/>
    <x v="11"/>
    <x v="0"/>
    <x v="5"/>
    <s v="Electronics"/>
    <n v="3"/>
    <n v="945.71"/>
    <n v="683.82"/>
    <n v="2837.13"/>
    <n v="2051.46"/>
    <x v="3432"/>
    <n v="0.27692421566865111"/>
    <x v="12"/>
  </r>
  <r>
    <n v="100692"/>
    <d v="2026-01-17T00:00:00"/>
    <x v="7"/>
    <x v="2"/>
    <x v="7"/>
    <s v="Accessories"/>
    <n v="1"/>
    <n v="65.37"/>
    <n v="36.380000000000003"/>
    <n v="65.37"/>
    <n v="36.380000000000003"/>
    <x v="3433"/>
    <n v="0.44347560042833106"/>
    <x v="12"/>
  </r>
  <r>
    <n v="104353"/>
    <d v="2026-01-17T00:00:00"/>
    <x v="10"/>
    <x v="2"/>
    <x v="3"/>
    <s v="Electronics"/>
    <n v="8"/>
    <n v="685.17"/>
    <n v="421.14"/>
    <n v="5481.36"/>
    <n v="3369.12"/>
    <x v="3434"/>
    <n v="0.38534962126187661"/>
    <x v="12"/>
  </r>
  <r>
    <n v="104426"/>
    <d v="2026-01-17T00:00:00"/>
    <x v="7"/>
    <x v="2"/>
    <x v="4"/>
    <s v="Accessories"/>
    <n v="5"/>
    <n v="47.97"/>
    <n v="23.71"/>
    <n v="239.85"/>
    <n v="118.55"/>
    <x v="3435"/>
    <n v="0.50573274963518866"/>
    <x v="12"/>
  </r>
  <r>
    <n v="102545"/>
    <d v="2026-01-17T00:00:00"/>
    <x v="11"/>
    <x v="0"/>
    <x v="4"/>
    <s v="Accessories"/>
    <n v="5"/>
    <n v="48.07"/>
    <n v="21.6"/>
    <n v="240.35"/>
    <n v="108"/>
    <x v="3436"/>
    <n v="0.55065529436238814"/>
    <x v="12"/>
  </r>
  <r>
    <n v="102210"/>
    <d v="2026-01-17T00:00:00"/>
    <x v="13"/>
    <x v="3"/>
    <x v="2"/>
    <s v="Wearables"/>
    <n v="6"/>
    <n v="198.01"/>
    <n v="129.38999999999999"/>
    <n v="1188.06"/>
    <n v="776.34"/>
    <x v="3437"/>
    <n v="0.34654815413362955"/>
    <x v="12"/>
  </r>
  <r>
    <n v="101444"/>
    <d v="2026-01-17T00:00:00"/>
    <x v="15"/>
    <x v="2"/>
    <x v="5"/>
    <s v="Electronics"/>
    <n v="7"/>
    <n v="899.51"/>
    <n v="639.89"/>
    <n v="6296.57"/>
    <n v="4479.2299999999996"/>
    <x v="3438"/>
    <n v="0.28862380629453815"/>
    <x v="12"/>
  </r>
  <r>
    <n v="103078"/>
    <d v="2026-01-18T00:00:00"/>
    <x v="8"/>
    <x v="0"/>
    <x v="4"/>
    <s v="Accessories"/>
    <n v="3"/>
    <n v="47.1"/>
    <n v="22.13"/>
    <n v="141.30000000000001"/>
    <n v="66.39"/>
    <x v="3439"/>
    <n v="0.53014861995753715"/>
    <x v="12"/>
  </r>
  <r>
    <n v="100199"/>
    <d v="2026-01-18T00:00:00"/>
    <x v="13"/>
    <x v="3"/>
    <x v="7"/>
    <s v="Accessories"/>
    <n v="11"/>
    <n v="70.69"/>
    <n v="39.200000000000003"/>
    <n v="777.59"/>
    <n v="431.2"/>
    <x v="3440"/>
    <n v="0.44546611967746502"/>
    <x v="12"/>
  </r>
  <r>
    <n v="100488"/>
    <d v="2026-01-18T00:00:00"/>
    <x v="11"/>
    <x v="0"/>
    <x v="2"/>
    <s v="Wearables"/>
    <n v="12"/>
    <n v="207.16"/>
    <n v="144.94"/>
    <n v="2485.92"/>
    <n v="1739.28"/>
    <x v="3441"/>
    <n v="0.30034755744352193"/>
    <x v="12"/>
  </r>
  <r>
    <n v="100651"/>
    <d v="2026-01-18T00:00:00"/>
    <x v="11"/>
    <x v="0"/>
    <x v="4"/>
    <s v="Accessories"/>
    <n v="2"/>
    <n v="48.74"/>
    <n v="22.4"/>
    <n v="97.48"/>
    <n v="44.8"/>
    <x v="3442"/>
    <n v="0.54041854739433737"/>
    <x v="12"/>
  </r>
  <r>
    <n v="101404"/>
    <d v="2026-01-18T00:00:00"/>
    <x v="2"/>
    <x v="1"/>
    <x v="2"/>
    <s v="Wearables"/>
    <n v="1"/>
    <n v="199.58"/>
    <n v="144.4"/>
    <n v="199.58"/>
    <n v="144.4"/>
    <x v="3443"/>
    <n v="0.27648060927948692"/>
    <x v="12"/>
  </r>
  <r>
    <n v="101709"/>
    <d v="2026-01-18T00:00:00"/>
    <x v="5"/>
    <x v="1"/>
    <x v="2"/>
    <s v="Wearables"/>
    <n v="2"/>
    <n v="200.81"/>
    <n v="134.21"/>
    <n v="401.62"/>
    <n v="268.42"/>
    <x v="3444"/>
    <n v="0.33165679000049797"/>
    <x v="12"/>
  </r>
  <r>
    <n v="102717"/>
    <d v="2026-01-18T00:00:00"/>
    <x v="5"/>
    <x v="1"/>
    <x v="5"/>
    <s v="Electronics"/>
    <n v="3"/>
    <n v="881.21"/>
    <n v="664.27"/>
    <n v="2643.63"/>
    <n v="1992.81"/>
    <x v="3445"/>
    <n v="0.24618422396477577"/>
    <x v="12"/>
  </r>
  <r>
    <n v="100223"/>
    <d v="2026-01-18T00:00:00"/>
    <x v="8"/>
    <x v="0"/>
    <x v="4"/>
    <s v="Accessories"/>
    <n v="10"/>
    <n v="48.5"/>
    <n v="21.84"/>
    <n v="485"/>
    <n v="218.4"/>
    <x v="3446"/>
    <n v="0.54969072164948463"/>
    <x v="12"/>
  </r>
  <r>
    <n v="101507"/>
    <d v="2026-01-18T00:00:00"/>
    <x v="10"/>
    <x v="2"/>
    <x v="1"/>
    <s v="Electronics"/>
    <n v="4"/>
    <n v="421.97"/>
    <n v="291.25"/>
    <n v="1687.88"/>
    <n v="1165"/>
    <x v="3447"/>
    <n v="0.30978505580965476"/>
    <x v="12"/>
  </r>
  <r>
    <n v="103053"/>
    <d v="2026-01-18T00:00:00"/>
    <x v="0"/>
    <x v="0"/>
    <x v="6"/>
    <s v="Accessories"/>
    <n v="2"/>
    <n v="122.09"/>
    <n v="67.17"/>
    <n v="244.18"/>
    <n v="134.34"/>
    <x v="1016"/>
    <n v="0.44983209108035055"/>
    <x v="12"/>
  </r>
  <r>
    <n v="101498"/>
    <d v="2026-01-19T00:00:00"/>
    <x v="9"/>
    <x v="2"/>
    <x v="2"/>
    <s v="Wearables"/>
    <n v="11"/>
    <n v="225.23"/>
    <n v="134.24"/>
    <n v="2477.5300000000002"/>
    <n v="1476.64"/>
    <x v="3448"/>
    <n v="0.40398703547484793"/>
    <x v="12"/>
  </r>
  <r>
    <n v="100380"/>
    <d v="2026-01-19T00:00:00"/>
    <x v="11"/>
    <x v="0"/>
    <x v="3"/>
    <s v="Electronics"/>
    <n v="1"/>
    <n v="621.25"/>
    <n v="458.42"/>
    <n v="621.25"/>
    <n v="458.42"/>
    <x v="3449"/>
    <n v="0.26210060362173038"/>
    <x v="12"/>
  </r>
  <r>
    <n v="100787"/>
    <d v="2026-01-19T00:00:00"/>
    <x v="9"/>
    <x v="2"/>
    <x v="7"/>
    <s v="Accessories"/>
    <n v="13"/>
    <n v="63.19"/>
    <n v="40.79"/>
    <n v="821.47"/>
    <n v="530.27"/>
    <x v="3450"/>
    <n v="0.35448646937806622"/>
    <x v="12"/>
  </r>
  <r>
    <n v="102249"/>
    <d v="2026-01-19T00:00:00"/>
    <x v="15"/>
    <x v="2"/>
    <x v="4"/>
    <s v="Accessories"/>
    <n v="2"/>
    <n v="44.3"/>
    <n v="23.96"/>
    <n v="88.6"/>
    <n v="47.92"/>
    <x v="3451"/>
    <n v="0.45914221218961621"/>
    <x v="12"/>
  </r>
  <r>
    <n v="103909"/>
    <d v="2026-01-19T00:00:00"/>
    <x v="15"/>
    <x v="2"/>
    <x v="7"/>
    <s v="Accessories"/>
    <n v="14"/>
    <n v="66.540000000000006"/>
    <n v="38.54"/>
    <n v="931.56"/>
    <n v="539.55999999999995"/>
    <x v="3452"/>
    <n v="0.42079951908626395"/>
    <x v="12"/>
  </r>
  <r>
    <n v="101456"/>
    <d v="2026-01-19T00:00:00"/>
    <x v="14"/>
    <x v="3"/>
    <x v="0"/>
    <s v="Electronics"/>
    <n v="10"/>
    <n v="353.75"/>
    <n v="232.88"/>
    <n v="3537.5"/>
    <n v="2328.8000000000002"/>
    <x v="326"/>
    <n v="0.34168197879858653"/>
    <x v="12"/>
  </r>
  <r>
    <n v="101295"/>
    <d v="2026-01-19T00:00:00"/>
    <x v="5"/>
    <x v="1"/>
    <x v="6"/>
    <s v="Accessories"/>
    <n v="9"/>
    <n v="127.29"/>
    <n v="67.37"/>
    <n v="1145.6099999999999"/>
    <n v="606.33000000000004"/>
    <x v="3453"/>
    <n v="0.47073611438447632"/>
    <x v="12"/>
  </r>
  <r>
    <n v="101273"/>
    <d v="2026-01-20T00:00:00"/>
    <x v="5"/>
    <x v="1"/>
    <x v="0"/>
    <s v="Electronics"/>
    <n v="1"/>
    <n v="316.3"/>
    <n v="232.76"/>
    <n v="316.3"/>
    <n v="232.76"/>
    <x v="3454"/>
    <n v="0.26411634524185906"/>
    <x v="12"/>
  </r>
  <r>
    <n v="101600"/>
    <d v="2026-01-20T00:00:00"/>
    <x v="14"/>
    <x v="3"/>
    <x v="3"/>
    <s v="Electronics"/>
    <n v="7"/>
    <n v="708.87"/>
    <n v="445.4"/>
    <n v="4962.09"/>
    <n v="3117.8"/>
    <x v="3455"/>
    <n v="0.37167604779437696"/>
    <x v="12"/>
  </r>
  <r>
    <n v="101969"/>
    <d v="2026-01-20T00:00:00"/>
    <x v="15"/>
    <x v="2"/>
    <x v="6"/>
    <s v="Accessories"/>
    <n v="11"/>
    <n v="109.84"/>
    <n v="64.540000000000006"/>
    <n v="1208.24"/>
    <n v="709.94"/>
    <x v="3456"/>
    <n v="0.41241806263656222"/>
    <x v="12"/>
  </r>
  <r>
    <n v="103756"/>
    <d v="2026-01-20T00:00:00"/>
    <x v="12"/>
    <x v="0"/>
    <x v="5"/>
    <s v="Electronics"/>
    <n v="9"/>
    <n v="960.56"/>
    <n v="673.2"/>
    <n v="8645.0400000000009"/>
    <n v="6058.8"/>
    <x v="3457"/>
    <n v="0.29915882401932209"/>
    <x v="12"/>
  </r>
  <r>
    <n v="101718"/>
    <d v="2026-01-20T00:00:00"/>
    <x v="1"/>
    <x v="1"/>
    <x v="7"/>
    <s v="Accessories"/>
    <n v="3"/>
    <n v="78.290000000000006"/>
    <n v="38.770000000000003"/>
    <n v="234.87"/>
    <n v="116.31"/>
    <x v="3458"/>
    <n v="0.50478988376548728"/>
    <x v="12"/>
  </r>
  <r>
    <n v="102962"/>
    <d v="2026-01-20T00:00:00"/>
    <x v="15"/>
    <x v="2"/>
    <x v="3"/>
    <s v="Electronics"/>
    <n v="5"/>
    <n v="653.85"/>
    <n v="407.77"/>
    <n v="3269.25"/>
    <n v="2038.85"/>
    <x v="3459"/>
    <n v="0.37635543320333414"/>
    <x v="12"/>
  </r>
  <r>
    <n v="101323"/>
    <d v="2026-01-20T00:00:00"/>
    <x v="13"/>
    <x v="3"/>
    <x v="7"/>
    <s v="Accessories"/>
    <n v="5"/>
    <n v="73.66"/>
    <n v="37.17"/>
    <n v="368.3"/>
    <n v="185.85"/>
    <x v="3460"/>
    <n v="0.49538419766494707"/>
    <x v="12"/>
  </r>
  <r>
    <n v="102214"/>
    <d v="2026-01-20T00:00:00"/>
    <x v="13"/>
    <x v="3"/>
    <x v="3"/>
    <s v="Electronics"/>
    <n v="1"/>
    <n v="636.72"/>
    <n v="456.43"/>
    <n v="636.72"/>
    <n v="456.43"/>
    <x v="3461"/>
    <n v="0.28315429074004272"/>
    <x v="12"/>
  </r>
  <r>
    <n v="103976"/>
    <d v="2026-01-21T00:00:00"/>
    <x v="13"/>
    <x v="3"/>
    <x v="7"/>
    <s v="Accessories"/>
    <n v="10"/>
    <n v="72.099999999999994"/>
    <n v="39.090000000000003"/>
    <n v="721"/>
    <n v="390.9"/>
    <x v="3462"/>
    <n v="0.45783633841886273"/>
    <x v="12"/>
  </r>
  <r>
    <n v="103084"/>
    <d v="2026-01-21T00:00:00"/>
    <x v="7"/>
    <x v="2"/>
    <x v="0"/>
    <s v="Electronics"/>
    <n v="3"/>
    <n v="318.33999999999997"/>
    <n v="234.9"/>
    <n v="955.02"/>
    <n v="704.7"/>
    <x v="3463"/>
    <n v="0.26210969403782114"/>
    <x v="12"/>
  </r>
  <r>
    <n v="100262"/>
    <d v="2026-01-21T00:00:00"/>
    <x v="13"/>
    <x v="3"/>
    <x v="6"/>
    <s v="Accessories"/>
    <n v="6"/>
    <n v="110.29"/>
    <n v="70.13"/>
    <n v="661.74"/>
    <n v="420.78"/>
    <x v="3396"/>
    <n v="0.36413092755462878"/>
    <x v="12"/>
  </r>
  <r>
    <n v="101050"/>
    <d v="2026-01-21T00:00:00"/>
    <x v="0"/>
    <x v="0"/>
    <x v="4"/>
    <s v="Accessories"/>
    <n v="14"/>
    <n v="43.04"/>
    <n v="24.58"/>
    <n v="602.55999999999995"/>
    <n v="344.12"/>
    <x v="3464"/>
    <n v="0.42890334572490701"/>
    <x v="12"/>
  </r>
  <r>
    <n v="101385"/>
    <d v="2026-01-21T00:00:00"/>
    <x v="1"/>
    <x v="1"/>
    <x v="2"/>
    <s v="Wearables"/>
    <n v="15"/>
    <n v="242.55"/>
    <n v="144.02000000000001"/>
    <n v="3638.25"/>
    <n v="2160.3000000000002"/>
    <x v="1764"/>
    <n v="0.40622552051123473"/>
    <x v="12"/>
  </r>
  <r>
    <n v="104652"/>
    <d v="2026-01-21T00:00:00"/>
    <x v="1"/>
    <x v="1"/>
    <x v="2"/>
    <s v="Wearables"/>
    <n v="13"/>
    <n v="232.55"/>
    <n v="137.36000000000001"/>
    <n v="3023.15"/>
    <n v="1785.68"/>
    <x v="3465"/>
    <n v="0.40933132659643084"/>
    <x v="12"/>
  </r>
  <r>
    <n v="100504"/>
    <d v="2026-01-21T00:00:00"/>
    <x v="1"/>
    <x v="1"/>
    <x v="6"/>
    <s v="Accessories"/>
    <n v="9"/>
    <n v="121.22"/>
    <n v="65.349999999999994"/>
    <n v="1090.98"/>
    <n v="588.15"/>
    <x v="3466"/>
    <n v="0.46089754165979213"/>
    <x v="12"/>
  </r>
  <r>
    <n v="100890"/>
    <d v="2026-01-22T00:00:00"/>
    <x v="4"/>
    <x v="0"/>
    <x v="2"/>
    <s v="Wearables"/>
    <n v="3"/>
    <n v="222.4"/>
    <n v="146.84"/>
    <n v="667.2"/>
    <n v="440.52"/>
    <x v="3467"/>
    <n v="0.33974820143884898"/>
    <x v="12"/>
  </r>
  <r>
    <n v="102493"/>
    <d v="2026-01-22T00:00:00"/>
    <x v="5"/>
    <x v="1"/>
    <x v="7"/>
    <s v="Accessories"/>
    <n v="10"/>
    <n v="74.040000000000006"/>
    <n v="37.11"/>
    <n v="740.4"/>
    <n v="371.1"/>
    <x v="3468"/>
    <n v="0.49878444084278761"/>
    <x v="12"/>
  </r>
  <r>
    <n v="102306"/>
    <d v="2026-01-22T00:00:00"/>
    <x v="15"/>
    <x v="2"/>
    <x v="7"/>
    <s v="Accessories"/>
    <n v="6"/>
    <n v="64.75"/>
    <n v="37.85"/>
    <n v="388.5"/>
    <n v="227.1"/>
    <x v="3469"/>
    <n v="0.41544401544401544"/>
    <x v="12"/>
  </r>
  <r>
    <n v="100557"/>
    <d v="2026-01-22T00:00:00"/>
    <x v="12"/>
    <x v="0"/>
    <x v="0"/>
    <s v="Electronics"/>
    <n v="2"/>
    <n v="389.38"/>
    <n v="243.42"/>
    <n v="778.76"/>
    <n v="486.84"/>
    <x v="3470"/>
    <n v="0.37485232934408547"/>
    <x v="12"/>
  </r>
  <r>
    <n v="100399"/>
    <d v="2026-01-22T00:00:00"/>
    <x v="2"/>
    <x v="1"/>
    <x v="0"/>
    <s v="Electronics"/>
    <n v="6"/>
    <n v="379.54"/>
    <n v="231.52"/>
    <n v="2277.2399999999998"/>
    <n v="1389.12"/>
    <x v="3471"/>
    <n v="0.38999841913895766"/>
    <x v="12"/>
  </r>
  <r>
    <n v="100968"/>
    <d v="2026-01-22T00:00:00"/>
    <x v="4"/>
    <x v="0"/>
    <x v="7"/>
    <s v="Accessories"/>
    <n v="1"/>
    <n v="64.33"/>
    <n v="36.17"/>
    <n v="64.33"/>
    <n v="36.17"/>
    <x v="3472"/>
    <n v="0.43774288823255086"/>
    <x v="12"/>
  </r>
  <r>
    <n v="104987"/>
    <d v="2026-01-22T00:00:00"/>
    <x v="2"/>
    <x v="1"/>
    <x v="3"/>
    <s v="Electronics"/>
    <n v="2"/>
    <n v="606.15"/>
    <n v="457.38"/>
    <n v="1212.3"/>
    <n v="914.76"/>
    <x v="3473"/>
    <n v="0.24543429844097994"/>
    <x v="12"/>
  </r>
  <r>
    <n v="103090"/>
    <d v="2026-01-22T00:00:00"/>
    <x v="0"/>
    <x v="0"/>
    <x v="3"/>
    <s v="Electronics"/>
    <n v="6"/>
    <n v="678.25"/>
    <n v="447.19"/>
    <n v="4069.5"/>
    <n v="2683.14"/>
    <x v="3474"/>
    <n v="0.34067084408403986"/>
    <x v="12"/>
  </r>
  <r>
    <n v="104612"/>
    <d v="2026-01-22T00:00:00"/>
    <x v="11"/>
    <x v="0"/>
    <x v="4"/>
    <s v="Accessories"/>
    <n v="1"/>
    <n v="44.7"/>
    <n v="23.29"/>
    <n v="44.7"/>
    <n v="23.29"/>
    <x v="3475"/>
    <n v="0.47897091722595081"/>
    <x v="12"/>
  </r>
  <r>
    <n v="104883"/>
    <d v="2026-01-22T00:00:00"/>
    <x v="1"/>
    <x v="1"/>
    <x v="4"/>
    <s v="Accessories"/>
    <n v="2"/>
    <n v="40.630000000000003"/>
    <n v="24.76"/>
    <n v="81.260000000000005"/>
    <n v="49.52"/>
    <x v="3476"/>
    <n v="0.39059808023627862"/>
    <x v="12"/>
  </r>
  <r>
    <n v="102559"/>
    <d v="2026-01-22T00:00:00"/>
    <x v="8"/>
    <x v="0"/>
    <x v="1"/>
    <s v="Electronics"/>
    <n v="14"/>
    <n v="432.87"/>
    <n v="306.55"/>
    <n v="6060.18"/>
    <n v="4291.7"/>
    <x v="3477"/>
    <n v="0.29181971492595937"/>
    <x v="12"/>
  </r>
  <r>
    <n v="103057"/>
    <d v="2026-01-22T00:00:00"/>
    <x v="2"/>
    <x v="1"/>
    <x v="3"/>
    <s v="Electronics"/>
    <n v="4"/>
    <n v="694.13"/>
    <n v="417.48"/>
    <n v="2776.52"/>
    <n v="1669.92"/>
    <x v="3478"/>
    <n v="0.39855646636797137"/>
    <x v="12"/>
  </r>
  <r>
    <n v="104184"/>
    <d v="2026-01-22T00:00:00"/>
    <x v="11"/>
    <x v="0"/>
    <x v="3"/>
    <s v="Electronics"/>
    <n v="9"/>
    <n v="685.46"/>
    <n v="416.53"/>
    <n v="6169.14"/>
    <n v="3748.77"/>
    <x v="3479"/>
    <n v="0.39233507425670355"/>
    <x v="12"/>
  </r>
  <r>
    <n v="103343"/>
    <d v="2026-01-22T00:00:00"/>
    <x v="2"/>
    <x v="1"/>
    <x v="3"/>
    <s v="Electronics"/>
    <n v="6"/>
    <n v="679.74"/>
    <n v="447.96"/>
    <n v="4078.44"/>
    <n v="2687.76"/>
    <x v="3480"/>
    <n v="0.3409833171506752"/>
    <x v="12"/>
  </r>
  <r>
    <n v="104078"/>
    <d v="2026-01-23T00:00:00"/>
    <x v="12"/>
    <x v="0"/>
    <x v="6"/>
    <s v="Accessories"/>
    <n v="13"/>
    <n v="110.79"/>
    <n v="64.91"/>
    <n v="1440.27"/>
    <n v="843.83"/>
    <x v="3481"/>
    <n v="0.41411679754490471"/>
    <x v="12"/>
  </r>
  <r>
    <n v="103558"/>
    <d v="2026-01-23T00:00:00"/>
    <x v="9"/>
    <x v="2"/>
    <x v="2"/>
    <s v="Wearables"/>
    <n v="6"/>
    <n v="241.3"/>
    <n v="131.84"/>
    <n v="1447.8"/>
    <n v="791.04"/>
    <x v="3482"/>
    <n v="0.45362619146290922"/>
    <x v="12"/>
  </r>
  <r>
    <n v="102422"/>
    <d v="2026-01-23T00:00:00"/>
    <x v="4"/>
    <x v="0"/>
    <x v="3"/>
    <s v="Electronics"/>
    <n v="2"/>
    <n v="607.1"/>
    <n v="431.71"/>
    <n v="1214.2"/>
    <n v="863.42"/>
    <x v="3483"/>
    <n v="0.28889803986163737"/>
    <x v="12"/>
  </r>
  <r>
    <n v="104894"/>
    <d v="2026-01-23T00:00:00"/>
    <x v="0"/>
    <x v="0"/>
    <x v="3"/>
    <s v="Electronics"/>
    <n v="2"/>
    <n v="703.26"/>
    <n v="437.04"/>
    <n v="1406.52"/>
    <n v="874.08"/>
    <x v="3484"/>
    <n v="0.37855131814691573"/>
    <x v="12"/>
  </r>
  <r>
    <n v="104920"/>
    <d v="2026-01-23T00:00:00"/>
    <x v="3"/>
    <x v="2"/>
    <x v="1"/>
    <s v="Electronics"/>
    <n v="5"/>
    <n v="426.81"/>
    <n v="325.3"/>
    <n v="2134.0500000000002"/>
    <n v="1626.5"/>
    <x v="3485"/>
    <n v="0.23783416508516678"/>
    <x v="12"/>
  </r>
  <r>
    <n v="104027"/>
    <d v="2026-01-23T00:00:00"/>
    <x v="3"/>
    <x v="2"/>
    <x v="4"/>
    <s v="Accessories"/>
    <n v="6"/>
    <n v="44.4"/>
    <n v="23.45"/>
    <n v="266.39999999999998"/>
    <n v="140.69999999999999"/>
    <x v="3486"/>
    <n v="0.47184684684684686"/>
    <x v="12"/>
  </r>
  <r>
    <n v="100535"/>
    <d v="2026-01-23T00:00:00"/>
    <x v="2"/>
    <x v="1"/>
    <x v="0"/>
    <s v="Electronics"/>
    <n v="6"/>
    <n v="325.39"/>
    <n v="216.58"/>
    <n v="1952.34"/>
    <n v="1299.48"/>
    <x v="3487"/>
    <n v="0.33439872153415895"/>
    <x v="12"/>
  </r>
  <r>
    <n v="101412"/>
    <d v="2026-01-23T00:00:00"/>
    <x v="8"/>
    <x v="0"/>
    <x v="4"/>
    <s v="Accessories"/>
    <n v="9"/>
    <n v="48.23"/>
    <n v="22.64"/>
    <n v="434.07"/>
    <n v="203.76"/>
    <x v="3488"/>
    <n v="0.53058262492224761"/>
    <x v="12"/>
  </r>
  <r>
    <n v="101886"/>
    <d v="2026-01-23T00:00:00"/>
    <x v="15"/>
    <x v="2"/>
    <x v="4"/>
    <s v="Accessories"/>
    <n v="8"/>
    <n v="41.98"/>
    <n v="22.65"/>
    <n v="335.84"/>
    <n v="181.2"/>
    <x v="3489"/>
    <n v="0.46045736064792758"/>
    <x v="12"/>
  </r>
  <r>
    <n v="100870"/>
    <d v="2026-01-23T00:00:00"/>
    <x v="14"/>
    <x v="3"/>
    <x v="6"/>
    <s v="Accessories"/>
    <n v="4"/>
    <n v="132.4"/>
    <n v="70.930000000000007"/>
    <n v="529.6"/>
    <n v="283.72000000000003"/>
    <x v="3490"/>
    <n v="0.46427492447129909"/>
    <x v="12"/>
  </r>
  <r>
    <n v="102463"/>
    <d v="2026-01-23T00:00:00"/>
    <x v="5"/>
    <x v="1"/>
    <x v="6"/>
    <s v="Accessories"/>
    <n v="6"/>
    <n v="120.87"/>
    <n v="68.739999999999995"/>
    <n v="725.22"/>
    <n v="412.44"/>
    <x v="3491"/>
    <n v="0.43128981550426082"/>
    <x v="12"/>
  </r>
  <r>
    <n v="100614"/>
    <d v="2026-01-23T00:00:00"/>
    <x v="6"/>
    <x v="0"/>
    <x v="0"/>
    <s v="Electronics"/>
    <n v="9"/>
    <n v="390.92"/>
    <n v="234.01"/>
    <n v="3518.28"/>
    <n v="2106.09"/>
    <x v="3492"/>
    <n v="0.401386472935639"/>
    <x v="12"/>
  </r>
  <r>
    <n v="101327"/>
    <d v="2026-01-24T00:00:00"/>
    <x v="4"/>
    <x v="0"/>
    <x v="5"/>
    <s v="Electronics"/>
    <n v="4"/>
    <n v="912.78"/>
    <n v="620.76"/>
    <n v="3651.12"/>
    <n v="2483.04"/>
    <x v="3493"/>
    <n v="0.31992374942483404"/>
    <x v="12"/>
  </r>
  <r>
    <n v="100748"/>
    <d v="2026-01-24T00:00:00"/>
    <x v="3"/>
    <x v="2"/>
    <x v="0"/>
    <s v="Electronics"/>
    <n v="1"/>
    <n v="351.96"/>
    <n v="226.23"/>
    <n v="351.96"/>
    <n v="226.23"/>
    <x v="3494"/>
    <n v="0.35722809410160244"/>
    <x v="12"/>
  </r>
  <r>
    <n v="102787"/>
    <d v="2026-01-24T00:00:00"/>
    <x v="14"/>
    <x v="3"/>
    <x v="0"/>
    <s v="Electronics"/>
    <n v="6"/>
    <n v="330.08"/>
    <n v="225.93"/>
    <n v="1980.48"/>
    <n v="1355.58"/>
    <x v="3495"/>
    <n v="0.31552956858943293"/>
    <x v="12"/>
  </r>
  <r>
    <n v="101789"/>
    <d v="2026-01-24T00:00:00"/>
    <x v="4"/>
    <x v="0"/>
    <x v="7"/>
    <s v="Accessories"/>
    <n v="14"/>
    <n v="73.650000000000006"/>
    <n v="40.33"/>
    <n v="1031.0999999999999"/>
    <n v="564.62"/>
    <x v="3496"/>
    <n v="0.45241004752206376"/>
    <x v="12"/>
  </r>
  <r>
    <n v="103515"/>
    <d v="2026-01-24T00:00:00"/>
    <x v="14"/>
    <x v="3"/>
    <x v="0"/>
    <s v="Electronics"/>
    <n v="15"/>
    <n v="371.52"/>
    <n v="224.66"/>
    <n v="5572.8"/>
    <n v="3369.9"/>
    <x v="3497"/>
    <n v="0.39529500430663222"/>
    <x v="12"/>
  </r>
  <r>
    <n v="102254"/>
    <d v="2026-01-24T00:00:00"/>
    <x v="1"/>
    <x v="1"/>
    <x v="6"/>
    <s v="Accessories"/>
    <n v="4"/>
    <n v="111.09"/>
    <n v="72.239999999999995"/>
    <n v="444.36"/>
    <n v="288.95999999999998"/>
    <x v="3498"/>
    <n v="0.34971644612476377"/>
    <x v="12"/>
  </r>
  <r>
    <n v="100513"/>
    <d v="2026-01-24T00:00:00"/>
    <x v="13"/>
    <x v="3"/>
    <x v="2"/>
    <s v="Wearables"/>
    <n v="5"/>
    <n v="198.93"/>
    <n v="131.97999999999999"/>
    <n v="994.65"/>
    <n v="659.9"/>
    <x v="3499"/>
    <n v="0.33655054541798624"/>
    <x v="12"/>
  </r>
  <r>
    <n v="103233"/>
    <d v="2026-01-24T00:00:00"/>
    <x v="6"/>
    <x v="0"/>
    <x v="0"/>
    <s v="Electronics"/>
    <n v="5"/>
    <n v="357"/>
    <n v="237.33"/>
    <n v="1785"/>
    <n v="1186.6500000000001"/>
    <x v="3500"/>
    <n v="0.33521008403361341"/>
    <x v="12"/>
  </r>
  <r>
    <n v="101448"/>
    <d v="2026-01-24T00:00:00"/>
    <x v="1"/>
    <x v="1"/>
    <x v="1"/>
    <s v="Electronics"/>
    <n v="9"/>
    <n v="482.61"/>
    <n v="316.43"/>
    <n v="4343.49"/>
    <n v="2847.87"/>
    <x v="3501"/>
    <n v="0.34433600629908206"/>
    <x v="12"/>
  </r>
  <r>
    <n v="101828"/>
    <d v="2026-01-24T00:00:00"/>
    <x v="14"/>
    <x v="3"/>
    <x v="3"/>
    <s v="Electronics"/>
    <n v="5"/>
    <n v="668.84"/>
    <n v="454.01"/>
    <n v="3344.2"/>
    <n v="2270.0500000000002"/>
    <x v="3502"/>
    <n v="0.32119789486274736"/>
    <x v="12"/>
  </r>
  <r>
    <n v="101391"/>
    <d v="2026-01-24T00:00:00"/>
    <x v="11"/>
    <x v="0"/>
    <x v="0"/>
    <s v="Electronics"/>
    <n v="13"/>
    <n v="320.27999999999997"/>
    <n v="240.19"/>
    <n v="4163.6400000000003"/>
    <n v="3122.47"/>
    <x v="3503"/>
    <n v="0.25006244536030986"/>
    <x v="12"/>
  </r>
  <r>
    <n v="103782"/>
    <d v="2026-01-25T00:00:00"/>
    <x v="10"/>
    <x v="2"/>
    <x v="4"/>
    <s v="Accessories"/>
    <n v="15"/>
    <n v="46.68"/>
    <n v="24.23"/>
    <n v="700.2"/>
    <n v="363.45"/>
    <x v="3504"/>
    <n v="0.48093401885175668"/>
    <x v="12"/>
  </r>
  <r>
    <n v="102024"/>
    <d v="2026-01-25T00:00:00"/>
    <x v="11"/>
    <x v="0"/>
    <x v="4"/>
    <s v="Accessories"/>
    <n v="8"/>
    <n v="45.72"/>
    <n v="24.6"/>
    <n v="365.76"/>
    <n v="196.8"/>
    <x v="3505"/>
    <n v="0.46194225721784771"/>
    <x v="12"/>
  </r>
  <r>
    <n v="101220"/>
    <d v="2026-01-25T00:00:00"/>
    <x v="6"/>
    <x v="0"/>
    <x v="3"/>
    <s v="Electronics"/>
    <n v="1"/>
    <n v="715.92"/>
    <n v="423.29"/>
    <n v="715.92"/>
    <n v="423.29"/>
    <x v="3506"/>
    <n v="0.40874678735054187"/>
    <x v="12"/>
  </r>
  <r>
    <n v="104814"/>
    <d v="2026-01-25T00:00:00"/>
    <x v="10"/>
    <x v="2"/>
    <x v="3"/>
    <s v="Electronics"/>
    <n v="15"/>
    <n v="684.37"/>
    <n v="441.01"/>
    <n v="10265.549999999999"/>
    <n v="6615.15"/>
    <x v="3507"/>
    <n v="0.35559711851776082"/>
    <x v="12"/>
  </r>
  <r>
    <n v="101910"/>
    <d v="2026-01-25T00:00:00"/>
    <x v="0"/>
    <x v="0"/>
    <x v="2"/>
    <s v="Wearables"/>
    <n v="5"/>
    <n v="231.49"/>
    <n v="139.62"/>
    <n v="1157.45"/>
    <n v="698.1"/>
    <x v="3508"/>
    <n v="0.39686379541232886"/>
    <x v="12"/>
  </r>
  <r>
    <n v="103868"/>
    <d v="2026-01-25T00:00:00"/>
    <x v="1"/>
    <x v="1"/>
    <x v="3"/>
    <s v="Electronics"/>
    <n v="5"/>
    <n v="586.02"/>
    <n v="436.92"/>
    <n v="2930.1"/>
    <n v="2184.6"/>
    <x v="3509"/>
    <n v="0.25442817651274702"/>
    <x v="12"/>
  </r>
  <r>
    <n v="102501"/>
    <d v="2026-01-25T00:00:00"/>
    <x v="1"/>
    <x v="1"/>
    <x v="6"/>
    <s v="Accessories"/>
    <n v="5"/>
    <n v="113.86"/>
    <n v="69.41"/>
    <n v="569.29999999999995"/>
    <n v="347.05"/>
    <x v="3510"/>
    <n v="0.39039170911645876"/>
    <x v="12"/>
  </r>
  <r>
    <n v="100454"/>
    <d v="2026-01-26T00:00:00"/>
    <x v="13"/>
    <x v="3"/>
    <x v="7"/>
    <s v="Accessories"/>
    <n v="13"/>
    <n v="72.959999999999994"/>
    <n v="37.520000000000003"/>
    <n v="948.48"/>
    <n v="487.76"/>
    <x v="3511"/>
    <n v="0.48574561403508776"/>
    <x v="12"/>
  </r>
  <r>
    <n v="104093"/>
    <d v="2026-01-26T00:00:00"/>
    <x v="7"/>
    <x v="2"/>
    <x v="3"/>
    <s v="Electronics"/>
    <n v="2"/>
    <n v="601.62"/>
    <n v="457.29"/>
    <n v="1203.24"/>
    <n v="914.58"/>
    <x v="3512"/>
    <n v="0.23990226388750371"/>
    <x v="12"/>
  </r>
  <r>
    <n v="104005"/>
    <d v="2026-01-26T00:00:00"/>
    <x v="6"/>
    <x v="0"/>
    <x v="4"/>
    <s v="Accessories"/>
    <n v="5"/>
    <n v="48.94"/>
    <n v="22.53"/>
    <n v="244.7"/>
    <n v="112.65"/>
    <x v="3513"/>
    <n v="0.53964037597057612"/>
    <x v="12"/>
  </r>
  <r>
    <n v="101620"/>
    <d v="2026-01-26T00:00:00"/>
    <x v="5"/>
    <x v="1"/>
    <x v="0"/>
    <s v="Electronics"/>
    <n v="12"/>
    <n v="329.73"/>
    <n v="235.66"/>
    <n v="3956.76"/>
    <n v="2827.92"/>
    <x v="3514"/>
    <n v="0.28529402844751767"/>
    <x v="12"/>
  </r>
  <r>
    <n v="101648"/>
    <d v="2026-01-27T00:00:00"/>
    <x v="1"/>
    <x v="1"/>
    <x v="7"/>
    <s v="Accessories"/>
    <n v="5"/>
    <n v="77.7"/>
    <n v="36.68"/>
    <n v="388.5"/>
    <n v="183.4"/>
    <x v="3515"/>
    <n v="0.52792792792792786"/>
    <x v="12"/>
  </r>
  <r>
    <n v="104305"/>
    <d v="2026-01-27T00:00:00"/>
    <x v="2"/>
    <x v="1"/>
    <x v="1"/>
    <s v="Electronics"/>
    <n v="15"/>
    <n v="431.46"/>
    <n v="324.93"/>
    <n v="6471.9"/>
    <n v="4873.95"/>
    <x v="3516"/>
    <n v="0.24690585454039771"/>
    <x v="12"/>
  </r>
  <r>
    <n v="100713"/>
    <d v="2026-01-27T00:00:00"/>
    <x v="3"/>
    <x v="2"/>
    <x v="6"/>
    <s v="Accessories"/>
    <n v="1"/>
    <n v="112.13"/>
    <n v="67.52"/>
    <n v="112.13"/>
    <n v="67.52"/>
    <x v="3517"/>
    <n v="0.39784179077856063"/>
    <x v="12"/>
  </r>
  <r>
    <n v="100521"/>
    <d v="2026-01-27T00:00:00"/>
    <x v="15"/>
    <x v="2"/>
    <x v="0"/>
    <s v="Electronics"/>
    <n v="9"/>
    <n v="341.8"/>
    <n v="237.97"/>
    <n v="3076.2"/>
    <n v="2141.73"/>
    <x v="3518"/>
    <n v="0.30377413692217664"/>
    <x v="12"/>
  </r>
  <r>
    <n v="102253"/>
    <d v="2026-01-27T00:00:00"/>
    <x v="5"/>
    <x v="1"/>
    <x v="2"/>
    <s v="Wearables"/>
    <n v="10"/>
    <n v="210.91"/>
    <n v="145.19999999999999"/>
    <n v="2109.1"/>
    <n v="1452"/>
    <x v="3519"/>
    <n v="0.31155469157460525"/>
    <x v="12"/>
  </r>
  <r>
    <n v="101470"/>
    <d v="2026-01-27T00:00:00"/>
    <x v="1"/>
    <x v="1"/>
    <x v="4"/>
    <s v="Accessories"/>
    <n v="14"/>
    <n v="40.92"/>
    <n v="24.03"/>
    <n v="572.88"/>
    <n v="336.42"/>
    <x v="3520"/>
    <n v="0.41275659824046917"/>
    <x v="12"/>
  </r>
  <r>
    <n v="100258"/>
    <d v="2026-01-27T00:00:00"/>
    <x v="2"/>
    <x v="1"/>
    <x v="3"/>
    <s v="Electronics"/>
    <n v="10"/>
    <n v="592.98"/>
    <n v="433.31"/>
    <n v="5929.8"/>
    <n v="4333.1000000000004"/>
    <x v="3521"/>
    <n v="0.26926709163884105"/>
    <x v="12"/>
  </r>
  <r>
    <n v="100494"/>
    <d v="2026-01-27T00:00:00"/>
    <x v="8"/>
    <x v="0"/>
    <x v="1"/>
    <s v="Electronics"/>
    <n v="1"/>
    <n v="444.48"/>
    <n v="306.85000000000002"/>
    <n v="444.48"/>
    <n v="306.85000000000002"/>
    <x v="3522"/>
    <n v="0.30964272858171343"/>
    <x v="12"/>
  </r>
  <r>
    <n v="103657"/>
    <d v="2026-01-27T00:00:00"/>
    <x v="15"/>
    <x v="2"/>
    <x v="3"/>
    <s v="Electronics"/>
    <n v="1"/>
    <n v="675.67"/>
    <n v="414.44"/>
    <n v="675.67"/>
    <n v="414.44"/>
    <x v="3523"/>
    <n v="0.38662364763864016"/>
    <x v="12"/>
  </r>
  <r>
    <n v="101771"/>
    <d v="2026-01-27T00:00:00"/>
    <x v="3"/>
    <x v="2"/>
    <x v="3"/>
    <s v="Electronics"/>
    <n v="7"/>
    <n v="654.5"/>
    <n v="423.57"/>
    <n v="4581.5"/>
    <n v="2964.99"/>
    <x v="3524"/>
    <n v="0.35283422459893055"/>
    <x v="12"/>
  </r>
  <r>
    <n v="101252"/>
    <d v="2026-01-27T00:00:00"/>
    <x v="15"/>
    <x v="2"/>
    <x v="5"/>
    <s v="Electronics"/>
    <n v="4"/>
    <n v="912.3"/>
    <n v="615.4"/>
    <n v="3649.2"/>
    <n v="2461.6"/>
    <x v="3525"/>
    <n v="0.32544119259015675"/>
    <x v="12"/>
  </r>
  <r>
    <n v="103765"/>
    <d v="2026-01-27T00:00:00"/>
    <x v="10"/>
    <x v="2"/>
    <x v="6"/>
    <s v="Accessories"/>
    <n v="5"/>
    <n v="119.2"/>
    <n v="65.25"/>
    <n v="596"/>
    <n v="326.25"/>
    <x v="3526"/>
    <n v="0.4526006711409396"/>
    <x v="12"/>
  </r>
  <r>
    <n v="100232"/>
    <d v="2026-01-28T00:00:00"/>
    <x v="15"/>
    <x v="2"/>
    <x v="6"/>
    <s v="Accessories"/>
    <n v="4"/>
    <n v="132.01"/>
    <n v="68.459999999999994"/>
    <n v="528.04"/>
    <n v="273.83999999999997"/>
    <x v="3527"/>
    <n v="0.48140292402090751"/>
    <x v="12"/>
  </r>
  <r>
    <n v="104138"/>
    <d v="2026-01-28T00:00:00"/>
    <x v="10"/>
    <x v="2"/>
    <x v="4"/>
    <s v="Accessories"/>
    <n v="9"/>
    <n v="43.92"/>
    <n v="22.22"/>
    <n v="395.28"/>
    <n v="199.98"/>
    <x v="3528"/>
    <n v="0.49408014571948999"/>
    <x v="12"/>
  </r>
  <r>
    <n v="100403"/>
    <d v="2026-01-28T00:00:00"/>
    <x v="15"/>
    <x v="2"/>
    <x v="4"/>
    <s v="Accessories"/>
    <n v="5"/>
    <n v="40.86"/>
    <n v="24.08"/>
    <n v="204.3"/>
    <n v="120.4"/>
    <x v="3529"/>
    <n v="0.41067058247674987"/>
    <x v="12"/>
  </r>
  <r>
    <n v="104344"/>
    <d v="2026-01-28T00:00:00"/>
    <x v="2"/>
    <x v="1"/>
    <x v="4"/>
    <s v="Accessories"/>
    <n v="10"/>
    <n v="44.02"/>
    <n v="22.88"/>
    <n v="440.2"/>
    <n v="228.8"/>
    <x v="3530"/>
    <n v="0.48023625624716032"/>
    <x v="12"/>
  </r>
  <r>
    <n v="102788"/>
    <d v="2026-01-28T00:00:00"/>
    <x v="6"/>
    <x v="0"/>
    <x v="4"/>
    <s v="Accessories"/>
    <n v="12"/>
    <n v="48.55"/>
    <n v="22.61"/>
    <n v="582.6"/>
    <n v="271.32"/>
    <x v="3531"/>
    <n v="0.5342945417095778"/>
    <x v="12"/>
  </r>
  <r>
    <n v="101157"/>
    <d v="2026-01-28T00:00:00"/>
    <x v="12"/>
    <x v="0"/>
    <x v="7"/>
    <s v="Accessories"/>
    <n v="7"/>
    <n v="75.150000000000006"/>
    <n v="35.83"/>
    <n v="526.04999999999995"/>
    <n v="250.81"/>
    <x v="3532"/>
    <n v="0.52322022621423814"/>
    <x v="12"/>
  </r>
  <r>
    <n v="104121"/>
    <d v="2026-01-28T00:00:00"/>
    <x v="0"/>
    <x v="0"/>
    <x v="4"/>
    <s v="Accessories"/>
    <n v="4"/>
    <n v="45.13"/>
    <n v="23.18"/>
    <n v="180.52"/>
    <n v="92.72"/>
    <x v="3533"/>
    <n v="0.48637270108575231"/>
    <x v="12"/>
  </r>
  <r>
    <n v="103825"/>
    <d v="2026-01-28T00:00:00"/>
    <x v="6"/>
    <x v="0"/>
    <x v="4"/>
    <s v="Accessories"/>
    <n v="1"/>
    <n v="43.17"/>
    <n v="24.48"/>
    <n v="43.17"/>
    <n v="24.48"/>
    <x v="3534"/>
    <n v="0.43293954134815843"/>
    <x v="12"/>
  </r>
  <r>
    <n v="104518"/>
    <d v="2026-01-29T00:00:00"/>
    <x v="13"/>
    <x v="3"/>
    <x v="7"/>
    <s v="Accessories"/>
    <n v="6"/>
    <n v="74.010000000000005"/>
    <n v="36.909999999999997"/>
    <n v="444.06"/>
    <n v="221.46"/>
    <x v="3535"/>
    <n v="0.50128361032292934"/>
    <x v="12"/>
  </r>
  <r>
    <n v="102685"/>
    <d v="2026-01-29T00:00:00"/>
    <x v="10"/>
    <x v="2"/>
    <x v="7"/>
    <s v="Accessories"/>
    <n v="7"/>
    <n v="72.94"/>
    <n v="40.450000000000003"/>
    <n v="510.58"/>
    <n v="283.14999999999998"/>
    <x v="3536"/>
    <n v="0.44543460378393201"/>
    <x v="12"/>
  </r>
  <r>
    <n v="100250"/>
    <d v="2026-01-29T00:00:00"/>
    <x v="14"/>
    <x v="3"/>
    <x v="2"/>
    <s v="Wearables"/>
    <n v="10"/>
    <n v="207.33"/>
    <n v="142.49"/>
    <n v="2073.3000000000002"/>
    <n v="1424.9"/>
    <x v="3537"/>
    <n v="0.3127381469155453"/>
    <x v="12"/>
  </r>
  <r>
    <n v="102479"/>
    <d v="2026-01-29T00:00:00"/>
    <x v="11"/>
    <x v="0"/>
    <x v="7"/>
    <s v="Accessories"/>
    <n v="6"/>
    <n v="72.91"/>
    <n v="39.57"/>
    <n v="437.46"/>
    <n v="237.42"/>
    <x v="3538"/>
    <n v="0.45727609381429157"/>
    <x v="12"/>
  </r>
  <r>
    <n v="102676"/>
    <d v="2026-01-29T00:00:00"/>
    <x v="6"/>
    <x v="0"/>
    <x v="2"/>
    <s v="Wearables"/>
    <n v="5"/>
    <n v="239.44"/>
    <n v="130.5"/>
    <n v="1197.2"/>
    <n v="652.5"/>
    <x v="3539"/>
    <n v="0.45497828265953894"/>
    <x v="12"/>
  </r>
  <r>
    <n v="103437"/>
    <d v="2026-01-29T00:00:00"/>
    <x v="11"/>
    <x v="0"/>
    <x v="6"/>
    <s v="Accessories"/>
    <n v="14"/>
    <n v="108.94"/>
    <n v="71.989999999999995"/>
    <n v="1525.16"/>
    <n v="1007.86"/>
    <x v="3540"/>
    <n v="0.33917752891499908"/>
    <x v="12"/>
  </r>
  <r>
    <n v="100903"/>
    <d v="2026-01-29T00:00:00"/>
    <x v="8"/>
    <x v="0"/>
    <x v="1"/>
    <s v="Electronics"/>
    <n v="1"/>
    <n v="465.65"/>
    <n v="302.67"/>
    <n v="465.65"/>
    <n v="302.67"/>
    <x v="3541"/>
    <n v="0.35000536883925687"/>
    <x v="12"/>
  </r>
  <r>
    <n v="104557"/>
    <d v="2026-01-29T00:00:00"/>
    <x v="2"/>
    <x v="1"/>
    <x v="7"/>
    <s v="Accessories"/>
    <n v="13"/>
    <n v="76.739999999999995"/>
    <n v="38.369999999999997"/>
    <n v="997.62"/>
    <n v="498.81"/>
    <x v="3542"/>
    <n v="0.5"/>
    <x v="12"/>
  </r>
  <r>
    <n v="100293"/>
    <d v="2026-01-29T00:00:00"/>
    <x v="1"/>
    <x v="1"/>
    <x v="0"/>
    <s v="Electronics"/>
    <n v="10"/>
    <n v="359.77"/>
    <n v="244.96"/>
    <n v="3597.7"/>
    <n v="2449.6"/>
    <x v="3543"/>
    <n v="0.31912054923979211"/>
    <x v="12"/>
  </r>
  <r>
    <n v="102288"/>
    <d v="2026-01-30T00:00:00"/>
    <x v="7"/>
    <x v="2"/>
    <x v="6"/>
    <s v="Accessories"/>
    <n v="13"/>
    <n v="113.28"/>
    <n v="70.03"/>
    <n v="1472.64"/>
    <n v="910.39"/>
    <x v="3544"/>
    <n v="0.38179731638418085"/>
    <x v="12"/>
  </r>
  <r>
    <n v="104728"/>
    <d v="2026-01-30T00:00:00"/>
    <x v="5"/>
    <x v="1"/>
    <x v="3"/>
    <s v="Electronics"/>
    <n v="11"/>
    <n v="690.98"/>
    <n v="437.49"/>
    <n v="7600.78"/>
    <n v="4812.3900000000003"/>
    <x v="3545"/>
    <n v="0.36685577006570375"/>
    <x v="12"/>
  </r>
  <r>
    <n v="102847"/>
    <d v="2026-01-30T00:00:00"/>
    <x v="5"/>
    <x v="1"/>
    <x v="5"/>
    <s v="Electronics"/>
    <n v="8"/>
    <n v="959.59"/>
    <n v="657.98"/>
    <n v="7676.72"/>
    <n v="5263.84"/>
    <x v="3546"/>
    <n v="0.31431132045977972"/>
    <x v="12"/>
  </r>
  <r>
    <n v="102729"/>
    <d v="2026-01-30T00:00:00"/>
    <x v="11"/>
    <x v="0"/>
    <x v="2"/>
    <s v="Wearables"/>
    <n v="8"/>
    <n v="211.56"/>
    <n v="143.02000000000001"/>
    <n v="1692.48"/>
    <n v="1144.1600000000001"/>
    <x v="3547"/>
    <n v="0.32397428625449043"/>
    <x v="12"/>
  </r>
  <r>
    <n v="102805"/>
    <d v="2026-01-30T00:00:00"/>
    <x v="7"/>
    <x v="2"/>
    <x v="0"/>
    <s v="Electronics"/>
    <n v="7"/>
    <n v="346.97"/>
    <n v="242.64"/>
    <n v="2428.79"/>
    <n v="1698.48"/>
    <x v="3548"/>
    <n v="0.30068882035910882"/>
    <x v="12"/>
  </r>
  <r>
    <n v="103472"/>
    <d v="2026-01-30T00:00:00"/>
    <x v="5"/>
    <x v="1"/>
    <x v="7"/>
    <s v="Accessories"/>
    <n v="15"/>
    <n v="66.760000000000005"/>
    <n v="36.5"/>
    <n v="1001.4"/>
    <n v="547.5"/>
    <x v="3549"/>
    <n v="0.45326542840023964"/>
    <x v="12"/>
  </r>
  <r>
    <n v="103120"/>
    <d v="2026-01-30T00:00:00"/>
    <x v="6"/>
    <x v="0"/>
    <x v="7"/>
    <s v="Accessories"/>
    <n v="3"/>
    <n v="70.44"/>
    <n v="38.840000000000003"/>
    <n v="211.32"/>
    <n v="116.52"/>
    <x v="3550"/>
    <n v="0.44860874503123227"/>
    <x v="12"/>
  </r>
  <r>
    <n v="101451"/>
    <d v="2026-01-30T00:00:00"/>
    <x v="3"/>
    <x v="2"/>
    <x v="2"/>
    <s v="Wearables"/>
    <n v="15"/>
    <n v="232.64"/>
    <n v="146.85"/>
    <n v="3489.6"/>
    <n v="2202.75"/>
    <x v="3551"/>
    <n v="0.36876719394773039"/>
    <x v="12"/>
  </r>
  <r>
    <n v="103117"/>
    <d v="2026-01-30T00:00:00"/>
    <x v="1"/>
    <x v="1"/>
    <x v="7"/>
    <s v="Accessories"/>
    <n v="6"/>
    <n v="75.55"/>
    <n v="36.47"/>
    <n v="453.3"/>
    <n v="218.82"/>
    <x v="3552"/>
    <n v="0.51727332892124422"/>
    <x v="12"/>
  </r>
  <r>
    <n v="100192"/>
    <d v="2026-01-30T00:00:00"/>
    <x v="14"/>
    <x v="3"/>
    <x v="0"/>
    <s v="Electronics"/>
    <n v="4"/>
    <n v="387.91"/>
    <n v="244.04"/>
    <n v="1551.64"/>
    <n v="976.16"/>
    <x v="3553"/>
    <n v="0.37088499909772893"/>
    <x v="12"/>
  </r>
  <r>
    <n v="101040"/>
    <d v="2026-01-30T00:00:00"/>
    <x v="4"/>
    <x v="0"/>
    <x v="6"/>
    <s v="Accessories"/>
    <n v="5"/>
    <n v="119"/>
    <n v="73.760000000000005"/>
    <n v="595"/>
    <n v="368.8"/>
    <x v="3554"/>
    <n v="0.38016806722689073"/>
    <x v="12"/>
  </r>
  <r>
    <n v="104199"/>
    <d v="2026-01-30T00:00:00"/>
    <x v="9"/>
    <x v="2"/>
    <x v="5"/>
    <s v="Electronics"/>
    <n v="8"/>
    <n v="963.36"/>
    <n v="686.6"/>
    <n v="7706.88"/>
    <n v="5492.8"/>
    <x v="3555"/>
    <n v="0.28728616508885568"/>
    <x v="12"/>
  </r>
  <r>
    <n v="102851"/>
    <d v="2026-01-31T00:00:00"/>
    <x v="2"/>
    <x v="1"/>
    <x v="1"/>
    <s v="Electronics"/>
    <n v="8"/>
    <n v="502.32"/>
    <n v="296.37"/>
    <n v="4018.56"/>
    <n v="2370.96"/>
    <x v="3556"/>
    <n v="0.40999761108456761"/>
    <x v="12"/>
  </r>
  <r>
    <n v="101104"/>
    <d v="2026-01-31T00:00:00"/>
    <x v="13"/>
    <x v="3"/>
    <x v="3"/>
    <s v="Electronics"/>
    <n v="4"/>
    <n v="658.5"/>
    <n v="449.3"/>
    <n v="2634"/>
    <n v="1797.2"/>
    <x v="3557"/>
    <n v="0.31769172361427483"/>
    <x v="12"/>
  </r>
  <r>
    <n v="104921"/>
    <d v="2026-01-31T00:00:00"/>
    <x v="14"/>
    <x v="3"/>
    <x v="3"/>
    <s v="Electronics"/>
    <n v="14"/>
    <n v="641.36"/>
    <n v="461.86"/>
    <n v="8979.0400000000009"/>
    <n v="6466.04"/>
    <x v="3558"/>
    <n v="0.27987401771236131"/>
    <x v="12"/>
  </r>
  <r>
    <n v="101888"/>
    <d v="2026-01-31T00:00:00"/>
    <x v="12"/>
    <x v="0"/>
    <x v="5"/>
    <s v="Electronics"/>
    <n v="14"/>
    <n v="867.68"/>
    <n v="620.86"/>
    <n v="12147.52"/>
    <n v="8692.0400000000009"/>
    <x v="3559"/>
    <n v="0.28445970864834957"/>
    <x v="12"/>
  </r>
  <r>
    <n v="103912"/>
    <d v="2026-01-31T00:00:00"/>
    <x v="0"/>
    <x v="0"/>
    <x v="6"/>
    <s v="Accessories"/>
    <n v="14"/>
    <n v="122"/>
    <n v="73.709999999999994"/>
    <n v="1708"/>
    <n v="1031.94"/>
    <x v="3560"/>
    <n v="0.39581967213114749"/>
    <x v="12"/>
  </r>
  <r>
    <n v="103405"/>
    <d v="2026-01-31T00:00:00"/>
    <x v="2"/>
    <x v="1"/>
    <x v="0"/>
    <s v="Electronics"/>
    <n v="3"/>
    <n v="317.92"/>
    <n v="241.89"/>
    <n v="953.76"/>
    <n v="725.67"/>
    <x v="3561"/>
    <n v="0.23914821338701564"/>
    <x v="12"/>
  </r>
  <r>
    <n v="100435"/>
    <d v="2026-02-01T00:00:00"/>
    <x v="8"/>
    <x v="0"/>
    <x v="3"/>
    <s v="Electronics"/>
    <n v="3"/>
    <n v="708.21"/>
    <n v="434.33"/>
    <n v="2124.63"/>
    <n v="1302.99"/>
    <x v="3562"/>
    <n v="0.38672145267646607"/>
    <x v="13"/>
  </r>
  <r>
    <n v="101550"/>
    <d v="2026-02-01T00:00:00"/>
    <x v="1"/>
    <x v="1"/>
    <x v="2"/>
    <s v="Wearables"/>
    <n v="7"/>
    <n v="220.83"/>
    <n v="141.94999999999999"/>
    <n v="1545.81"/>
    <n v="993.65"/>
    <x v="3563"/>
    <n v="0.35719784449576597"/>
    <x v="13"/>
  </r>
  <r>
    <n v="102373"/>
    <d v="2026-02-01T00:00:00"/>
    <x v="1"/>
    <x v="1"/>
    <x v="1"/>
    <s v="Electronics"/>
    <n v="9"/>
    <n v="405.96"/>
    <n v="303.20999999999998"/>
    <n v="3653.64"/>
    <n v="2728.89"/>
    <x v="3564"/>
    <n v="0.25310375406443986"/>
    <x v="13"/>
  </r>
  <r>
    <n v="101979"/>
    <d v="2026-02-01T00:00:00"/>
    <x v="13"/>
    <x v="3"/>
    <x v="3"/>
    <s v="Electronics"/>
    <n v="3"/>
    <n v="688.34"/>
    <n v="436.57"/>
    <n v="2065.02"/>
    <n v="1309.71"/>
    <x v="3565"/>
    <n v="0.36576401197082836"/>
    <x v="13"/>
  </r>
  <r>
    <n v="103371"/>
    <d v="2026-02-01T00:00:00"/>
    <x v="12"/>
    <x v="0"/>
    <x v="5"/>
    <s v="Electronics"/>
    <n v="2"/>
    <n v="933.02"/>
    <n v="603.54999999999995"/>
    <n v="1866.04"/>
    <n v="1207.0999999999999"/>
    <x v="3566"/>
    <n v="0.35312211956871237"/>
    <x v="13"/>
  </r>
  <r>
    <n v="104308"/>
    <d v="2026-02-01T00:00:00"/>
    <x v="1"/>
    <x v="1"/>
    <x v="5"/>
    <s v="Electronics"/>
    <n v="4"/>
    <n v="822.75"/>
    <n v="604.74"/>
    <n v="3291"/>
    <n v="2418.96"/>
    <x v="3567"/>
    <n v="0.26497721057429352"/>
    <x v="13"/>
  </r>
  <r>
    <n v="101842"/>
    <d v="2026-02-01T00:00:00"/>
    <x v="9"/>
    <x v="2"/>
    <x v="3"/>
    <s v="Electronics"/>
    <n v="2"/>
    <n v="641.49"/>
    <n v="430.47"/>
    <n v="1282.98"/>
    <n v="860.94"/>
    <x v="3568"/>
    <n v="0.32895290651452086"/>
    <x v="13"/>
  </r>
  <r>
    <n v="101365"/>
    <d v="2026-02-01T00:00:00"/>
    <x v="2"/>
    <x v="1"/>
    <x v="3"/>
    <s v="Electronics"/>
    <n v="2"/>
    <n v="645.04999999999995"/>
    <n v="445.03"/>
    <n v="1290.0999999999999"/>
    <n v="890.06"/>
    <x v="3569"/>
    <n v="0.31008448957445156"/>
    <x v="13"/>
  </r>
  <r>
    <n v="102040"/>
    <d v="2026-02-02T00:00:00"/>
    <x v="4"/>
    <x v="0"/>
    <x v="3"/>
    <s v="Electronics"/>
    <n v="10"/>
    <n v="691.69"/>
    <n v="443.15"/>
    <n v="6916.9"/>
    <n v="4431.5"/>
    <x v="3570"/>
    <n v="0.35932281802541599"/>
    <x v="13"/>
  </r>
  <r>
    <n v="100566"/>
    <d v="2026-02-02T00:00:00"/>
    <x v="9"/>
    <x v="2"/>
    <x v="6"/>
    <s v="Accessories"/>
    <n v="4"/>
    <n v="122.4"/>
    <n v="65.66"/>
    <n v="489.6"/>
    <n v="262.64"/>
    <x v="3571"/>
    <n v="0.46356209150326805"/>
    <x v="13"/>
  </r>
  <r>
    <n v="103103"/>
    <d v="2026-02-02T00:00:00"/>
    <x v="14"/>
    <x v="3"/>
    <x v="0"/>
    <s v="Electronics"/>
    <n v="11"/>
    <n v="391.9"/>
    <n v="242.48"/>
    <n v="4310.8999999999996"/>
    <n v="2667.28"/>
    <x v="3572"/>
    <n v="0.38127073232967584"/>
    <x v="13"/>
  </r>
  <r>
    <n v="100440"/>
    <d v="2026-02-03T00:00:00"/>
    <x v="6"/>
    <x v="0"/>
    <x v="4"/>
    <s v="Accessories"/>
    <n v="9"/>
    <n v="42.86"/>
    <n v="22.96"/>
    <n v="385.74"/>
    <n v="206.64"/>
    <x v="3573"/>
    <n v="0.46430237984134398"/>
    <x v="13"/>
  </r>
  <r>
    <n v="104482"/>
    <d v="2026-02-03T00:00:00"/>
    <x v="15"/>
    <x v="2"/>
    <x v="7"/>
    <s v="Accessories"/>
    <n v="12"/>
    <n v="69.989999999999995"/>
    <n v="36.78"/>
    <n v="839.88"/>
    <n v="441.36"/>
    <x v="3574"/>
    <n v="0.4744963566223746"/>
    <x v="13"/>
  </r>
  <r>
    <n v="100872"/>
    <d v="2026-02-03T00:00:00"/>
    <x v="11"/>
    <x v="0"/>
    <x v="4"/>
    <s v="Accessories"/>
    <n v="15"/>
    <n v="48.85"/>
    <n v="24.07"/>
    <n v="732.75"/>
    <n v="361.05"/>
    <x v="3575"/>
    <n v="0.50726714431934494"/>
    <x v="13"/>
  </r>
  <r>
    <n v="101520"/>
    <d v="2026-02-03T00:00:00"/>
    <x v="13"/>
    <x v="3"/>
    <x v="5"/>
    <s v="Electronics"/>
    <n v="15"/>
    <n v="829.79"/>
    <n v="644.30999999999995"/>
    <n v="12446.85"/>
    <n v="9664.65"/>
    <x v="3576"/>
    <n v="0.22352643439906489"/>
    <x v="13"/>
  </r>
  <r>
    <n v="102806"/>
    <d v="2026-02-03T00:00:00"/>
    <x v="13"/>
    <x v="3"/>
    <x v="3"/>
    <s v="Electronics"/>
    <n v="3"/>
    <n v="674.9"/>
    <n v="440.82"/>
    <n v="2024.7"/>
    <n v="1322.46"/>
    <x v="3577"/>
    <n v="0.34683656838050081"/>
    <x v="13"/>
  </r>
  <r>
    <n v="104286"/>
    <d v="2026-02-03T00:00:00"/>
    <x v="9"/>
    <x v="2"/>
    <x v="5"/>
    <s v="Electronics"/>
    <n v="1"/>
    <n v="987.85"/>
    <n v="667.3"/>
    <n v="987.85"/>
    <n v="667.3"/>
    <x v="3578"/>
    <n v="0.32449258490661542"/>
    <x v="13"/>
  </r>
  <r>
    <n v="101864"/>
    <d v="2026-02-03T00:00:00"/>
    <x v="9"/>
    <x v="2"/>
    <x v="0"/>
    <s v="Electronics"/>
    <n v="15"/>
    <n v="315.31"/>
    <n v="215.82"/>
    <n v="4729.6499999999996"/>
    <n v="3237.3"/>
    <x v="3579"/>
    <n v="0.31553074751831522"/>
    <x v="13"/>
  </r>
  <r>
    <n v="100209"/>
    <d v="2026-02-03T00:00:00"/>
    <x v="6"/>
    <x v="0"/>
    <x v="4"/>
    <s v="Accessories"/>
    <n v="3"/>
    <n v="41.71"/>
    <n v="24.19"/>
    <n v="125.13"/>
    <n v="72.569999999999993"/>
    <x v="3580"/>
    <n v="0.42004315511867663"/>
    <x v="13"/>
  </r>
  <r>
    <n v="100562"/>
    <d v="2026-02-03T00:00:00"/>
    <x v="6"/>
    <x v="0"/>
    <x v="7"/>
    <s v="Accessories"/>
    <n v="15"/>
    <n v="77.849999999999994"/>
    <n v="35.78"/>
    <n v="1167.75"/>
    <n v="536.70000000000005"/>
    <x v="3581"/>
    <n v="0.54039820166987795"/>
    <x v="13"/>
  </r>
  <r>
    <n v="102378"/>
    <d v="2026-02-03T00:00:00"/>
    <x v="2"/>
    <x v="1"/>
    <x v="5"/>
    <s v="Electronics"/>
    <n v="8"/>
    <n v="872.19"/>
    <n v="665.25"/>
    <n v="6977.52"/>
    <n v="5322"/>
    <x v="3582"/>
    <n v="0.23726481615244391"/>
    <x v="13"/>
  </r>
  <r>
    <n v="104530"/>
    <d v="2026-02-03T00:00:00"/>
    <x v="8"/>
    <x v="0"/>
    <x v="6"/>
    <s v="Accessories"/>
    <n v="2"/>
    <n v="129.37"/>
    <n v="64.760000000000005"/>
    <n v="258.74"/>
    <n v="129.52000000000001"/>
    <x v="3583"/>
    <n v="0.49942026744994972"/>
    <x v="13"/>
  </r>
  <r>
    <n v="100047"/>
    <d v="2026-02-03T00:00:00"/>
    <x v="8"/>
    <x v="0"/>
    <x v="7"/>
    <s v="Accessories"/>
    <n v="5"/>
    <n v="71.290000000000006"/>
    <n v="40.01"/>
    <n v="356.45"/>
    <n v="200.05"/>
    <x v="3584"/>
    <n v="0.43877121615934911"/>
    <x v="13"/>
  </r>
  <r>
    <n v="102595"/>
    <d v="2026-02-03T00:00:00"/>
    <x v="8"/>
    <x v="0"/>
    <x v="2"/>
    <s v="Wearables"/>
    <n v="9"/>
    <n v="239.27"/>
    <n v="139.88999999999999"/>
    <n v="2153.4299999999998"/>
    <n v="1259.01"/>
    <x v="3585"/>
    <n v="0.41534667948342874"/>
    <x v="13"/>
  </r>
  <r>
    <n v="100754"/>
    <d v="2026-02-03T00:00:00"/>
    <x v="3"/>
    <x v="2"/>
    <x v="1"/>
    <s v="Electronics"/>
    <n v="8"/>
    <n v="420.02"/>
    <n v="296.45"/>
    <n v="3360.16"/>
    <n v="2371.6"/>
    <x v="3586"/>
    <n v="0.29420027617732486"/>
    <x v="13"/>
  </r>
  <r>
    <n v="100169"/>
    <d v="2026-02-04T00:00:00"/>
    <x v="8"/>
    <x v="0"/>
    <x v="2"/>
    <s v="Wearables"/>
    <n v="5"/>
    <n v="211.87"/>
    <n v="144.04"/>
    <n v="1059.3499999999999"/>
    <n v="720.2"/>
    <x v="3587"/>
    <n v="0.32014914806249106"/>
    <x v="13"/>
  </r>
  <r>
    <n v="100935"/>
    <d v="2026-02-04T00:00:00"/>
    <x v="11"/>
    <x v="0"/>
    <x v="6"/>
    <s v="Accessories"/>
    <n v="1"/>
    <n v="116.98"/>
    <n v="72.650000000000006"/>
    <n v="116.98"/>
    <n v="72.650000000000006"/>
    <x v="3588"/>
    <n v="0.37895366729355445"/>
    <x v="13"/>
  </r>
  <r>
    <n v="102404"/>
    <d v="2026-02-04T00:00:00"/>
    <x v="12"/>
    <x v="0"/>
    <x v="5"/>
    <s v="Electronics"/>
    <n v="14"/>
    <n v="850.47"/>
    <n v="635.5"/>
    <n v="11906.58"/>
    <n v="8897"/>
    <x v="3589"/>
    <n v="0.25276611755852646"/>
    <x v="13"/>
  </r>
  <r>
    <n v="104285"/>
    <d v="2026-02-04T00:00:00"/>
    <x v="3"/>
    <x v="2"/>
    <x v="0"/>
    <s v="Electronics"/>
    <n v="15"/>
    <n v="336.38"/>
    <n v="246.16"/>
    <n v="5045.7"/>
    <n v="3692.4"/>
    <x v="3590"/>
    <n v="0.26820857363695816"/>
    <x v="13"/>
  </r>
  <r>
    <n v="102769"/>
    <d v="2026-02-04T00:00:00"/>
    <x v="15"/>
    <x v="2"/>
    <x v="7"/>
    <s v="Accessories"/>
    <n v="2"/>
    <n v="72.69"/>
    <n v="38.6"/>
    <n v="145.38"/>
    <n v="77.2"/>
    <x v="3591"/>
    <n v="0.46897785114871365"/>
    <x v="13"/>
  </r>
  <r>
    <n v="103049"/>
    <d v="2026-02-04T00:00:00"/>
    <x v="10"/>
    <x v="2"/>
    <x v="2"/>
    <s v="Wearables"/>
    <n v="11"/>
    <n v="244.64"/>
    <n v="132.51"/>
    <n v="2691.04"/>
    <n v="1457.61"/>
    <x v="3592"/>
    <n v="0.45834695879659909"/>
    <x v="13"/>
  </r>
  <r>
    <n v="103856"/>
    <d v="2026-02-04T00:00:00"/>
    <x v="8"/>
    <x v="0"/>
    <x v="5"/>
    <s v="Electronics"/>
    <n v="12"/>
    <n v="921.96"/>
    <n v="649.26"/>
    <n v="11063.52"/>
    <n v="7791.12"/>
    <x v="3593"/>
    <n v="0.29578289730573998"/>
    <x v="13"/>
  </r>
  <r>
    <n v="100485"/>
    <d v="2026-02-04T00:00:00"/>
    <x v="15"/>
    <x v="2"/>
    <x v="1"/>
    <s v="Electronics"/>
    <n v="3"/>
    <n v="415.18"/>
    <n v="294.08999999999997"/>
    <n v="1245.54"/>
    <n v="882.27"/>
    <x v="3594"/>
    <n v="0.29165663085890459"/>
    <x v="13"/>
  </r>
  <r>
    <n v="102456"/>
    <d v="2026-02-05T00:00:00"/>
    <x v="0"/>
    <x v="0"/>
    <x v="4"/>
    <s v="Accessories"/>
    <n v="2"/>
    <n v="46"/>
    <n v="24.33"/>
    <n v="92"/>
    <n v="48.66"/>
    <x v="3595"/>
    <n v="0.47108695652173915"/>
    <x v="13"/>
  </r>
  <r>
    <n v="104284"/>
    <d v="2026-02-05T00:00:00"/>
    <x v="0"/>
    <x v="0"/>
    <x v="1"/>
    <s v="Electronics"/>
    <n v="9"/>
    <n v="429"/>
    <n v="320.04000000000002"/>
    <n v="3861"/>
    <n v="2880.36"/>
    <x v="3596"/>
    <n v="0.25398601398601395"/>
    <x v="13"/>
  </r>
  <r>
    <n v="103323"/>
    <d v="2026-02-05T00:00:00"/>
    <x v="2"/>
    <x v="1"/>
    <x v="1"/>
    <s v="Electronics"/>
    <n v="1"/>
    <n v="408.1"/>
    <n v="318.95"/>
    <n v="408.1"/>
    <n v="318.95"/>
    <x v="3597"/>
    <n v="0.21845135996079398"/>
    <x v="13"/>
  </r>
  <r>
    <n v="103541"/>
    <d v="2026-02-05T00:00:00"/>
    <x v="4"/>
    <x v="0"/>
    <x v="2"/>
    <s v="Wearables"/>
    <n v="7"/>
    <n v="225.75"/>
    <n v="130.30000000000001"/>
    <n v="1580.25"/>
    <n v="912.1"/>
    <x v="3598"/>
    <n v="0.42281284606865999"/>
    <x v="13"/>
  </r>
  <r>
    <n v="103584"/>
    <d v="2026-02-05T00:00:00"/>
    <x v="13"/>
    <x v="3"/>
    <x v="6"/>
    <s v="Accessories"/>
    <n v="5"/>
    <n v="121.97"/>
    <n v="68.819999999999993"/>
    <n v="609.85"/>
    <n v="344.1"/>
    <x v="3599"/>
    <n v="0.43576289251455275"/>
    <x v="13"/>
  </r>
  <r>
    <n v="102384"/>
    <d v="2026-02-05T00:00:00"/>
    <x v="10"/>
    <x v="2"/>
    <x v="0"/>
    <s v="Electronics"/>
    <n v="4"/>
    <n v="354.41"/>
    <n v="244.77"/>
    <n v="1417.64"/>
    <n v="979.08"/>
    <x v="3600"/>
    <n v="0.30935921672639038"/>
    <x v="13"/>
  </r>
  <r>
    <n v="103612"/>
    <d v="2026-02-05T00:00:00"/>
    <x v="6"/>
    <x v="0"/>
    <x v="0"/>
    <s v="Electronics"/>
    <n v="15"/>
    <n v="321.43"/>
    <n v="245.23"/>
    <n v="4821.45"/>
    <n v="3678.45"/>
    <x v="3601"/>
    <n v="0.23706561304171983"/>
    <x v="13"/>
  </r>
  <r>
    <n v="103174"/>
    <d v="2026-02-05T00:00:00"/>
    <x v="12"/>
    <x v="0"/>
    <x v="3"/>
    <s v="Electronics"/>
    <n v="15"/>
    <n v="589.13"/>
    <n v="454.63"/>
    <n v="8836.9500000000007"/>
    <n v="6819.45"/>
    <x v="3602"/>
    <n v="0.22830275151494586"/>
    <x v="13"/>
  </r>
  <r>
    <n v="104995"/>
    <d v="2026-02-05T00:00:00"/>
    <x v="4"/>
    <x v="0"/>
    <x v="4"/>
    <s v="Accessories"/>
    <n v="9"/>
    <n v="41.79"/>
    <n v="23.09"/>
    <n v="376.11"/>
    <n v="207.81"/>
    <x v="3603"/>
    <n v="0.44747547260110077"/>
    <x v="13"/>
  </r>
  <r>
    <n v="101473"/>
    <d v="2026-02-05T00:00:00"/>
    <x v="14"/>
    <x v="3"/>
    <x v="6"/>
    <s v="Accessories"/>
    <n v="12"/>
    <n v="113.42"/>
    <n v="66.400000000000006"/>
    <n v="1361.04"/>
    <n v="796.8"/>
    <x v="3604"/>
    <n v="0.41456533239287607"/>
    <x v="13"/>
  </r>
  <r>
    <n v="103010"/>
    <d v="2026-02-05T00:00:00"/>
    <x v="11"/>
    <x v="0"/>
    <x v="7"/>
    <s v="Accessories"/>
    <n v="15"/>
    <n v="76.44"/>
    <n v="38.659999999999997"/>
    <n v="1146.5999999999999"/>
    <n v="579.9"/>
    <x v="3605"/>
    <n v="0.49424385138670851"/>
    <x v="13"/>
  </r>
  <r>
    <n v="103362"/>
    <d v="2026-02-06T00:00:00"/>
    <x v="11"/>
    <x v="0"/>
    <x v="2"/>
    <s v="Wearables"/>
    <n v="9"/>
    <n v="237.36"/>
    <n v="137.38999999999999"/>
    <n v="2136.2399999999998"/>
    <n v="1236.51"/>
    <x v="3606"/>
    <n v="0.42117458712504208"/>
    <x v="13"/>
  </r>
  <r>
    <n v="104297"/>
    <d v="2026-02-06T00:00:00"/>
    <x v="6"/>
    <x v="0"/>
    <x v="6"/>
    <s v="Accessories"/>
    <n v="5"/>
    <n v="132.91"/>
    <n v="71.88"/>
    <n v="664.55"/>
    <n v="359.4"/>
    <x v="3607"/>
    <n v="0.45918290572567905"/>
    <x v="13"/>
  </r>
  <r>
    <n v="104460"/>
    <d v="2026-02-06T00:00:00"/>
    <x v="9"/>
    <x v="2"/>
    <x v="7"/>
    <s v="Accessories"/>
    <n v="9"/>
    <n v="71.3"/>
    <n v="35.659999999999997"/>
    <n v="641.70000000000005"/>
    <n v="320.94"/>
    <x v="3608"/>
    <n v="0.4998597475455821"/>
    <x v="13"/>
  </r>
  <r>
    <n v="101845"/>
    <d v="2026-02-06T00:00:00"/>
    <x v="14"/>
    <x v="3"/>
    <x v="6"/>
    <s v="Accessories"/>
    <n v="2"/>
    <n v="124.43"/>
    <n v="69.2"/>
    <n v="248.86"/>
    <n v="138.4"/>
    <x v="3609"/>
    <n v="0.44386401993088487"/>
    <x v="13"/>
  </r>
  <r>
    <n v="101471"/>
    <d v="2026-02-06T00:00:00"/>
    <x v="7"/>
    <x v="2"/>
    <x v="3"/>
    <s v="Electronics"/>
    <n v="13"/>
    <n v="664.91"/>
    <n v="460.39"/>
    <n v="8643.83"/>
    <n v="5985.07"/>
    <x v="3610"/>
    <n v="0.30759050097005614"/>
    <x v="13"/>
  </r>
  <r>
    <n v="101487"/>
    <d v="2026-02-06T00:00:00"/>
    <x v="9"/>
    <x v="2"/>
    <x v="7"/>
    <s v="Accessories"/>
    <n v="14"/>
    <n v="71.930000000000007"/>
    <n v="39.51"/>
    <n v="1007.02"/>
    <n v="553.14"/>
    <x v="3611"/>
    <n v="0.45071597386347839"/>
    <x v="13"/>
  </r>
  <r>
    <n v="100836"/>
    <d v="2026-02-06T00:00:00"/>
    <x v="7"/>
    <x v="2"/>
    <x v="6"/>
    <s v="Accessories"/>
    <n v="7"/>
    <n v="116.57"/>
    <n v="72.28"/>
    <n v="815.99"/>
    <n v="505.96"/>
    <x v="3612"/>
    <n v="0.37994338165908897"/>
    <x v="13"/>
  </r>
  <r>
    <n v="101754"/>
    <d v="2026-02-06T00:00:00"/>
    <x v="12"/>
    <x v="0"/>
    <x v="1"/>
    <s v="Electronics"/>
    <n v="12"/>
    <n v="484.22"/>
    <n v="315.10000000000002"/>
    <n v="5810.64"/>
    <n v="3781.2"/>
    <x v="3613"/>
    <n v="0.34926273181611672"/>
    <x v="13"/>
  </r>
  <r>
    <n v="102170"/>
    <d v="2026-02-07T00:00:00"/>
    <x v="9"/>
    <x v="2"/>
    <x v="7"/>
    <s v="Accessories"/>
    <n v="10"/>
    <n v="77.03"/>
    <n v="39.99"/>
    <n v="770.3"/>
    <n v="399.9"/>
    <x v="3614"/>
    <n v="0.48085161625340778"/>
    <x v="13"/>
  </r>
  <r>
    <n v="101319"/>
    <d v="2026-02-07T00:00:00"/>
    <x v="6"/>
    <x v="0"/>
    <x v="1"/>
    <s v="Electronics"/>
    <n v="14"/>
    <n v="432.58"/>
    <n v="312.31"/>
    <n v="6056.12"/>
    <n v="4372.34"/>
    <x v="3615"/>
    <n v="0.27802949743400063"/>
    <x v="13"/>
  </r>
  <r>
    <n v="103419"/>
    <d v="2026-02-07T00:00:00"/>
    <x v="0"/>
    <x v="0"/>
    <x v="3"/>
    <s v="Electronics"/>
    <n v="13"/>
    <n v="688.96"/>
    <n v="411.3"/>
    <n v="8956.48"/>
    <n v="5346.9"/>
    <x v="3616"/>
    <n v="0.40301323734324201"/>
    <x v="13"/>
  </r>
  <r>
    <n v="101800"/>
    <d v="2026-02-07T00:00:00"/>
    <x v="11"/>
    <x v="0"/>
    <x v="7"/>
    <s v="Accessories"/>
    <n v="4"/>
    <n v="73.069999999999993"/>
    <n v="38.71"/>
    <n v="292.27999999999997"/>
    <n v="154.84"/>
    <x v="3617"/>
    <n v="0.47023402217052135"/>
    <x v="13"/>
  </r>
  <r>
    <n v="100154"/>
    <d v="2026-02-07T00:00:00"/>
    <x v="7"/>
    <x v="2"/>
    <x v="2"/>
    <s v="Wearables"/>
    <n v="7"/>
    <n v="207.77"/>
    <n v="139.13"/>
    <n v="1454.39"/>
    <n v="973.91"/>
    <x v="3618"/>
    <n v="0.33036530779227036"/>
    <x v="13"/>
  </r>
  <r>
    <n v="100289"/>
    <d v="2026-02-07T00:00:00"/>
    <x v="4"/>
    <x v="0"/>
    <x v="6"/>
    <s v="Accessories"/>
    <n v="15"/>
    <n v="128.12"/>
    <n v="73.459999999999994"/>
    <n v="1921.8"/>
    <n v="1101.9000000000001"/>
    <x v="3619"/>
    <n v="0.42663128317202614"/>
    <x v="13"/>
  </r>
  <r>
    <n v="102207"/>
    <d v="2026-02-07T00:00:00"/>
    <x v="0"/>
    <x v="0"/>
    <x v="7"/>
    <s v="Accessories"/>
    <n v="2"/>
    <n v="77.52"/>
    <n v="36.799999999999997"/>
    <n v="155.04"/>
    <n v="73.599999999999994"/>
    <x v="3620"/>
    <n v="0.5252837977296182"/>
    <x v="13"/>
  </r>
  <r>
    <n v="104634"/>
    <d v="2026-02-07T00:00:00"/>
    <x v="14"/>
    <x v="3"/>
    <x v="4"/>
    <s v="Accessories"/>
    <n v="11"/>
    <n v="42.75"/>
    <n v="22.82"/>
    <n v="470.25"/>
    <n v="251.02"/>
    <x v="3621"/>
    <n v="0.46619883040935672"/>
    <x v="13"/>
  </r>
  <r>
    <n v="103789"/>
    <d v="2026-02-07T00:00:00"/>
    <x v="11"/>
    <x v="0"/>
    <x v="0"/>
    <s v="Electronics"/>
    <n v="2"/>
    <n v="383"/>
    <n v="219.92"/>
    <n v="766"/>
    <n v="439.84"/>
    <x v="3622"/>
    <n v="0.42579634464751964"/>
    <x v="13"/>
  </r>
  <r>
    <n v="103410"/>
    <d v="2026-02-07T00:00:00"/>
    <x v="0"/>
    <x v="0"/>
    <x v="0"/>
    <s v="Electronics"/>
    <n v="13"/>
    <n v="318.13"/>
    <n v="238.69"/>
    <n v="4135.6899999999996"/>
    <n v="3102.97"/>
    <x v="3623"/>
    <n v="0.24970923836167602"/>
    <x v="13"/>
  </r>
  <r>
    <n v="102573"/>
    <d v="2026-02-07T00:00:00"/>
    <x v="7"/>
    <x v="2"/>
    <x v="1"/>
    <s v="Electronics"/>
    <n v="1"/>
    <n v="412.56"/>
    <n v="318.68"/>
    <n v="412.56"/>
    <n v="318.68"/>
    <x v="3624"/>
    <n v="0.22755477991080084"/>
    <x v="13"/>
  </r>
  <r>
    <n v="104534"/>
    <d v="2026-02-07T00:00:00"/>
    <x v="12"/>
    <x v="0"/>
    <x v="5"/>
    <s v="Electronics"/>
    <n v="15"/>
    <n v="955.93"/>
    <n v="604.29999999999995"/>
    <n v="14338.95"/>
    <n v="9064.5"/>
    <x v="3625"/>
    <n v="0.36784074147688639"/>
    <x v="13"/>
  </r>
  <r>
    <n v="102577"/>
    <d v="2026-02-07T00:00:00"/>
    <x v="14"/>
    <x v="3"/>
    <x v="6"/>
    <s v="Accessories"/>
    <n v="14"/>
    <n v="114.54"/>
    <n v="71.739999999999995"/>
    <n v="1603.56"/>
    <n v="1004.36"/>
    <x v="3626"/>
    <n v="0.37366858739305042"/>
    <x v="13"/>
  </r>
  <r>
    <n v="102087"/>
    <d v="2026-02-08T00:00:00"/>
    <x v="11"/>
    <x v="0"/>
    <x v="4"/>
    <s v="Accessories"/>
    <n v="1"/>
    <n v="46.54"/>
    <n v="24.35"/>
    <n v="46.54"/>
    <n v="24.35"/>
    <x v="3627"/>
    <n v="0.47679415556510524"/>
    <x v="13"/>
  </r>
  <r>
    <n v="102698"/>
    <d v="2026-02-08T00:00:00"/>
    <x v="6"/>
    <x v="0"/>
    <x v="1"/>
    <s v="Electronics"/>
    <n v="12"/>
    <n v="427.4"/>
    <n v="327.86"/>
    <n v="5128.8"/>
    <n v="3934.32"/>
    <x v="3628"/>
    <n v="0.23289658399625643"/>
    <x v="13"/>
  </r>
  <r>
    <n v="104145"/>
    <d v="2026-02-08T00:00:00"/>
    <x v="13"/>
    <x v="3"/>
    <x v="7"/>
    <s v="Accessories"/>
    <n v="13"/>
    <n v="78.319999999999993"/>
    <n v="37.76"/>
    <n v="1018.16"/>
    <n v="490.88"/>
    <x v="3629"/>
    <n v="0.51787538304392233"/>
    <x v="13"/>
  </r>
  <r>
    <n v="100984"/>
    <d v="2026-02-08T00:00:00"/>
    <x v="6"/>
    <x v="0"/>
    <x v="6"/>
    <s v="Accessories"/>
    <n v="13"/>
    <n v="113.54"/>
    <n v="69.010000000000005"/>
    <n v="1476.02"/>
    <n v="897.13"/>
    <x v="3630"/>
    <n v="0.39219658270213142"/>
    <x v="13"/>
  </r>
  <r>
    <n v="100048"/>
    <d v="2026-02-08T00:00:00"/>
    <x v="7"/>
    <x v="2"/>
    <x v="5"/>
    <s v="Electronics"/>
    <n v="3"/>
    <n v="970.64"/>
    <n v="642.1"/>
    <n v="2911.92"/>
    <n v="1926.3"/>
    <x v="3631"/>
    <n v="0.33847770543146793"/>
    <x v="13"/>
  </r>
  <r>
    <n v="102606"/>
    <d v="2026-02-08T00:00:00"/>
    <x v="3"/>
    <x v="2"/>
    <x v="0"/>
    <s v="Electronics"/>
    <n v="12"/>
    <n v="345.64"/>
    <n v="245.7"/>
    <n v="4147.68"/>
    <n v="2948.4"/>
    <x v="3632"/>
    <n v="0.28914477491031132"/>
    <x v="13"/>
  </r>
  <r>
    <n v="104676"/>
    <d v="2026-02-08T00:00:00"/>
    <x v="13"/>
    <x v="3"/>
    <x v="2"/>
    <s v="Wearables"/>
    <n v="7"/>
    <n v="240.45"/>
    <n v="139.11000000000001"/>
    <n v="1683.15"/>
    <n v="973.77"/>
    <x v="3633"/>
    <n v="0.42145976294447912"/>
    <x v="13"/>
  </r>
  <r>
    <n v="102088"/>
    <d v="2026-02-08T00:00:00"/>
    <x v="5"/>
    <x v="1"/>
    <x v="5"/>
    <s v="Electronics"/>
    <n v="4"/>
    <n v="950.26"/>
    <n v="640.66"/>
    <n v="3801.04"/>
    <n v="2562.64"/>
    <x v="3634"/>
    <n v="0.32580556900216784"/>
    <x v="13"/>
  </r>
  <r>
    <n v="104053"/>
    <d v="2026-02-08T00:00:00"/>
    <x v="5"/>
    <x v="1"/>
    <x v="4"/>
    <s v="Accessories"/>
    <n v="13"/>
    <n v="42.02"/>
    <n v="23.59"/>
    <n v="546.26"/>
    <n v="306.67"/>
    <x v="3635"/>
    <n v="0.4386006663493574"/>
    <x v="13"/>
  </r>
  <r>
    <n v="101819"/>
    <d v="2026-02-08T00:00:00"/>
    <x v="2"/>
    <x v="1"/>
    <x v="5"/>
    <s v="Electronics"/>
    <n v="4"/>
    <n v="986.72"/>
    <n v="677.69"/>
    <n v="3946.88"/>
    <n v="2710.76"/>
    <x v="3636"/>
    <n v="0.31318915193773306"/>
    <x v="13"/>
  </r>
  <r>
    <n v="103811"/>
    <d v="2026-02-08T00:00:00"/>
    <x v="5"/>
    <x v="1"/>
    <x v="0"/>
    <s v="Electronics"/>
    <n v="11"/>
    <n v="370.85"/>
    <n v="223.46"/>
    <n v="4079.35"/>
    <n v="2458.06"/>
    <x v="3637"/>
    <n v="0.39743831737899421"/>
    <x v="13"/>
  </r>
  <r>
    <n v="104400"/>
    <d v="2026-02-08T00:00:00"/>
    <x v="11"/>
    <x v="0"/>
    <x v="1"/>
    <s v="Electronics"/>
    <n v="13"/>
    <n v="451.99"/>
    <n v="300.2"/>
    <n v="5875.87"/>
    <n v="3902.6"/>
    <x v="3638"/>
    <n v="0.33582601384986394"/>
    <x v="13"/>
  </r>
  <r>
    <n v="103191"/>
    <d v="2026-02-08T00:00:00"/>
    <x v="0"/>
    <x v="0"/>
    <x v="2"/>
    <s v="Wearables"/>
    <n v="13"/>
    <n v="230.13"/>
    <n v="146.35"/>
    <n v="2991.69"/>
    <n v="1902.55"/>
    <x v="3639"/>
    <n v="0.36405509929170471"/>
    <x v="13"/>
  </r>
  <r>
    <n v="102466"/>
    <d v="2026-02-09T00:00:00"/>
    <x v="8"/>
    <x v="0"/>
    <x v="1"/>
    <s v="Electronics"/>
    <n v="7"/>
    <n v="492.5"/>
    <n v="332.45"/>
    <n v="3447.5"/>
    <n v="2327.15"/>
    <x v="3640"/>
    <n v="0.32497461928934007"/>
    <x v="13"/>
  </r>
  <r>
    <n v="103697"/>
    <d v="2026-02-09T00:00:00"/>
    <x v="13"/>
    <x v="3"/>
    <x v="6"/>
    <s v="Accessories"/>
    <n v="2"/>
    <n v="127.11"/>
    <n v="64.83"/>
    <n v="254.22"/>
    <n v="129.66"/>
    <x v="3641"/>
    <n v="0.48996931791361814"/>
    <x v="13"/>
  </r>
  <r>
    <n v="102398"/>
    <d v="2026-02-09T00:00:00"/>
    <x v="0"/>
    <x v="0"/>
    <x v="3"/>
    <s v="Electronics"/>
    <n v="11"/>
    <n v="622.89"/>
    <n v="440.53"/>
    <n v="6851.79"/>
    <n v="4845.83"/>
    <x v="3642"/>
    <n v="0.29276437252163307"/>
    <x v="13"/>
  </r>
  <r>
    <n v="101645"/>
    <d v="2026-02-10T00:00:00"/>
    <x v="12"/>
    <x v="0"/>
    <x v="6"/>
    <s v="Accessories"/>
    <n v="5"/>
    <n v="111"/>
    <n v="72.650000000000006"/>
    <n v="555"/>
    <n v="363.25"/>
    <x v="3643"/>
    <n v="0.34549549549549552"/>
    <x v="13"/>
  </r>
  <r>
    <n v="103177"/>
    <d v="2026-02-10T00:00:00"/>
    <x v="5"/>
    <x v="1"/>
    <x v="6"/>
    <s v="Accessories"/>
    <n v="4"/>
    <n v="124.53"/>
    <n v="72.02"/>
    <n v="498.12"/>
    <n v="288.08"/>
    <x v="3644"/>
    <n v="0.42166546213763756"/>
    <x v="13"/>
  </r>
  <r>
    <n v="104126"/>
    <d v="2026-02-10T00:00:00"/>
    <x v="1"/>
    <x v="1"/>
    <x v="6"/>
    <s v="Accessories"/>
    <n v="7"/>
    <n v="127.7"/>
    <n v="72.39"/>
    <n v="893.9"/>
    <n v="506.73"/>
    <x v="3645"/>
    <n v="0.4331245105716523"/>
    <x v="13"/>
  </r>
  <r>
    <n v="101259"/>
    <d v="2026-02-10T00:00:00"/>
    <x v="11"/>
    <x v="0"/>
    <x v="4"/>
    <s v="Accessories"/>
    <n v="7"/>
    <n v="44.51"/>
    <n v="22.48"/>
    <n v="311.57"/>
    <n v="157.36000000000001"/>
    <x v="3646"/>
    <n v="0.49494495618962026"/>
    <x v="13"/>
  </r>
  <r>
    <n v="100999"/>
    <d v="2026-02-10T00:00:00"/>
    <x v="13"/>
    <x v="3"/>
    <x v="5"/>
    <s v="Electronics"/>
    <n v="1"/>
    <n v="913.77"/>
    <n v="631.12"/>
    <n v="913.77"/>
    <n v="631.12"/>
    <x v="3647"/>
    <n v="0.30932291495671776"/>
    <x v="13"/>
  </r>
  <r>
    <n v="104272"/>
    <d v="2026-02-10T00:00:00"/>
    <x v="14"/>
    <x v="3"/>
    <x v="5"/>
    <s v="Electronics"/>
    <n v="4"/>
    <n v="975.14"/>
    <n v="641.47"/>
    <n v="3900.56"/>
    <n v="2565.88"/>
    <x v="3648"/>
    <n v="0.34217650798859645"/>
    <x v="13"/>
  </r>
  <r>
    <n v="104637"/>
    <d v="2026-02-10T00:00:00"/>
    <x v="15"/>
    <x v="2"/>
    <x v="2"/>
    <s v="Wearables"/>
    <n v="5"/>
    <n v="212.97"/>
    <n v="135.13999999999999"/>
    <n v="1064.8499999999999"/>
    <n v="675.7"/>
    <x v="3649"/>
    <n v="0.3654505329389115"/>
    <x v="13"/>
  </r>
  <r>
    <n v="104738"/>
    <d v="2026-02-10T00:00:00"/>
    <x v="15"/>
    <x v="2"/>
    <x v="0"/>
    <s v="Electronics"/>
    <n v="4"/>
    <n v="316.58999999999997"/>
    <n v="232.29"/>
    <n v="1266.3599999999999"/>
    <n v="929.16"/>
    <x v="3650"/>
    <n v="0.26627499289301615"/>
    <x v="13"/>
  </r>
  <r>
    <n v="103142"/>
    <d v="2026-02-10T00:00:00"/>
    <x v="13"/>
    <x v="3"/>
    <x v="2"/>
    <s v="Wearables"/>
    <n v="13"/>
    <n v="243.84"/>
    <n v="143.94999999999999"/>
    <n v="3169.92"/>
    <n v="1871.35"/>
    <x v="3651"/>
    <n v="0.40965387139107617"/>
    <x v="13"/>
  </r>
  <r>
    <n v="104223"/>
    <d v="2026-02-10T00:00:00"/>
    <x v="14"/>
    <x v="3"/>
    <x v="6"/>
    <s v="Accessories"/>
    <n v="14"/>
    <n v="111.81"/>
    <n v="64.87"/>
    <n v="1565.34"/>
    <n v="908.18"/>
    <x v="2621"/>
    <n v="0.41981933637420626"/>
    <x v="13"/>
  </r>
  <r>
    <n v="104088"/>
    <d v="2026-02-10T00:00:00"/>
    <x v="1"/>
    <x v="1"/>
    <x v="6"/>
    <s v="Accessories"/>
    <n v="4"/>
    <n v="114.05"/>
    <n v="68.8"/>
    <n v="456.2"/>
    <n v="275.2"/>
    <x v="3652"/>
    <n v="0.396755808855765"/>
    <x v="13"/>
  </r>
  <r>
    <n v="104118"/>
    <d v="2026-02-10T00:00:00"/>
    <x v="15"/>
    <x v="2"/>
    <x v="1"/>
    <s v="Electronics"/>
    <n v="1"/>
    <n v="498.96"/>
    <n v="300.39999999999998"/>
    <n v="498.96"/>
    <n v="300.39999999999998"/>
    <x v="3653"/>
    <n v="0.39794773128106464"/>
    <x v="13"/>
  </r>
  <r>
    <n v="102229"/>
    <d v="2026-02-11T00:00:00"/>
    <x v="0"/>
    <x v="0"/>
    <x v="0"/>
    <s v="Electronics"/>
    <n v="2"/>
    <n v="343.96"/>
    <n v="230.49"/>
    <n v="687.92"/>
    <n v="460.98"/>
    <x v="3654"/>
    <n v="0.329893010815211"/>
    <x v="13"/>
  </r>
  <r>
    <n v="103210"/>
    <d v="2026-02-11T00:00:00"/>
    <x v="2"/>
    <x v="1"/>
    <x v="3"/>
    <s v="Electronics"/>
    <n v="10"/>
    <n v="721.66"/>
    <n v="455.03"/>
    <n v="7216.6"/>
    <n v="4550.3"/>
    <x v="3655"/>
    <n v="0.3694676163290192"/>
    <x v="13"/>
  </r>
  <r>
    <n v="100058"/>
    <d v="2026-02-11T00:00:00"/>
    <x v="11"/>
    <x v="0"/>
    <x v="2"/>
    <s v="Wearables"/>
    <n v="2"/>
    <n v="227.09"/>
    <n v="129.78"/>
    <n v="454.18"/>
    <n v="259.56"/>
    <x v="3656"/>
    <n v="0.42850852085076402"/>
    <x v="13"/>
  </r>
  <r>
    <n v="102313"/>
    <d v="2026-02-11T00:00:00"/>
    <x v="10"/>
    <x v="2"/>
    <x v="7"/>
    <s v="Accessories"/>
    <n v="2"/>
    <n v="77.400000000000006"/>
    <n v="37.049999999999997"/>
    <n v="154.80000000000001"/>
    <n v="74.099999999999994"/>
    <x v="3657"/>
    <n v="0.52131782945736438"/>
    <x v="13"/>
  </r>
  <r>
    <n v="101307"/>
    <d v="2026-02-11T00:00:00"/>
    <x v="2"/>
    <x v="1"/>
    <x v="6"/>
    <s v="Accessories"/>
    <n v="3"/>
    <n v="120.82"/>
    <n v="73.73"/>
    <n v="362.46"/>
    <n v="221.19"/>
    <x v="3658"/>
    <n v="0.38975335209402412"/>
    <x v="13"/>
  </r>
  <r>
    <n v="104576"/>
    <d v="2026-02-11T00:00:00"/>
    <x v="0"/>
    <x v="0"/>
    <x v="7"/>
    <s v="Accessories"/>
    <n v="4"/>
    <n v="68.05"/>
    <n v="38.74"/>
    <n v="272.2"/>
    <n v="154.96"/>
    <x v="3659"/>
    <n v="0.43071271124173399"/>
    <x v="13"/>
  </r>
  <r>
    <n v="101098"/>
    <d v="2026-02-12T00:00:00"/>
    <x v="12"/>
    <x v="0"/>
    <x v="5"/>
    <s v="Electronics"/>
    <n v="9"/>
    <n v="827.63"/>
    <n v="645.69000000000005"/>
    <n v="7448.67"/>
    <n v="5811.21"/>
    <x v="3660"/>
    <n v="0.21983253386174981"/>
    <x v="13"/>
  </r>
  <r>
    <n v="104139"/>
    <d v="2026-02-12T00:00:00"/>
    <x v="1"/>
    <x v="1"/>
    <x v="4"/>
    <s v="Accessories"/>
    <n v="2"/>
    <n v="41.54"/>
    <n v="21.62"/>
    <n v="83.08"/>
    <n v="43.24"/>
    <x v="3661"/>
    <n v="0.47953779489648529"/>
    <x v="13"/>
  </r>
  <r>
    <n v="101276"/>
    <d v="2026-02-12T00:00:00"/>
    <x v="8"/>
    <x v="0"/>
    <x v="1"/>
    <s v="Electronics"/>
    <n v="10"/>
    <n v="493.69"/>
    <n v="293.89999999999998"/>
    <n v="4936.8999999999996"/>
    <n v="2939"/>
    <x v="3662"/>
    <n v="0.40468715185642806"/>
    <x v="13"/>
  </r>
  <r>
    <n v="103285"/>
    <d v="2026-02-12T00:00:00"/>
    <x v="7"/>
    <x v="2"/>
    <x v="7"/>
    <s v="Accessories"/>
    <n v="7"/>
    <n v="77.709999999999994"/>
    <n v="37.68"/>
    <n v="543.97"/>
    <n v="263.76"/>
    <x v="3663"/>
    <n v="0.51512031913524647"/>
    <x v="13"/>
  </r>
  <r>
    <n v="103715"/>
    <d v="2026-02-12T00:00:00"/>
    <x v="13"/>
    <x v="3"/>
    <x v="1"/>
    <s v="Electronics"/>
    <n v="6"/>
    <n v="440.12"/>
    <n v="331.57"/>
    <n v="2640.72"/>
    <n v="1989.42"/>
    <x v="3664"/>
    <n v="0.24663728074161584"/>
    <x v="13"/>
  </r>
  <r>
    <n v="102383"/>
    <d v="2026-02-12T00:00:00"/>
    <x v="14"/>
    <x v="3"/>
    <x v="1"/>
    <s v="Electronics"/>
    <n v="11"/>
    <n v="439.58"/>
    <n v="298.45999999999998"/>
    <n v="4835.38"/>
    <n v="3283.06"/>
    <x v="3665"/>
    <n v="0.32103371399972702"/>
    <x v="13"/>
  </r>
  <r>
    <n v="102256"/>
    <d v="2026-02-12T00:00:00"/>
    <x v="10"/>
    <x v="2"/>
    <x v="4"/>
    <s v="Accessories"/>
    <n v="14"/>
    <n v="41.56"/>
    <n v="22.76"/>
    <n v="581.84"/>
    <n v="318.64"/>
    <x v="3666"/>
    <n v="0.45235803657362855"/>
    <x v="13"/>
  </r>
  <r>
    <n v="104620"/>
    <d v="2026-02-13T00:00:00"/>
    <x v="13"/>
    <x v="3"/>
    <x v="6"/>
    <s v="Accessories"/>
    <n v="9"/>
    <n v="117.65"/>
    <n v="64.150000000000006"/>
    <n v="1058.8499999999999"/>
    <n v="577.35"/>
    <x v="3667"/>
    <n v="0.45473863153421157"/>
    <x v="13"/>
  </r>
  <r>
    <n v="101511"/>
    <d v="2026-02-13T00:00:00"/>
    <x v="2"/>
    <x v="1"/>
    <x v="7"/>
    <s v="Accessories"/>
    <n v="15"/>
    <n v="76.069999999999993"/>
    <n v="40.270000000000003"/>
    <n v="1141.05"/>
    <n v="604.04999999999995"/>
    <x v="3668"/>
    <n v="0.47061916655711844"/>
    <x v="13"/>
  </r>
  <r>
    <n v="100104"/>
    <d v="2026-02-13T00:00:00"/>
    <x v="10"/>
    <x v="2"/>
    <x v="7"/>
    <s v="Accessories"/>
    <n v="5"/>
    <n v="66.52"/>
    <n v="40.44"/>
    <n v="332.6"/>
    <n v="202.2"/>
    <x v="3669"/>
    <n v="0.392062537582682"/>
    <x v="13"/>
  </r>
  <r>
    <n v="103417"/>
    <d v="2026-02-13T00:00:00"/>
    <x v="0"/>
    <x v="0"/>
    <x v="2"/>
    <s v="Wearables"/>
    <n v="11"/>
    <n v="205.88"/>
    <n v="143.16"/>
    <n v="2264.6799999999998"/>
    <n v="1574.76"/>
    <x v="3670"/>
    <n v="0.3046434816397901"/>
    <x v="13"/>
  </r>
  <r>
    <n v="102684"/>
    <d v="2026-02-13T00:00:00"/>
    <x v="15"/>
    <x v="2"/>
    <x v="1"/>
    <s v="Electronics"/>
    <n v="1"/>
    <n v="471.43"/>
    <n v="303.07"/>
    <n v="471.43"/>
    <n v="303.07"/>
    <x v="3671"/>
    <n v="0.35712619052669542"/>
    <x v="13"/>
  </r>
  <r>
    <n v="103315"/>
    <d v="2026-02-13T00:00:00"/>
    <x v="6"/>
    <x v="0"/>
    <x v="5"/>
    <s v="Electronics"/>
    <n v="6"/>
    <n v="971.85"/>
    <n v="681.84"/>
    <n v="5831.1"/>
    <n v="4091.04"/>
    <x v="3672"/>
    <n v="0.2984102484951382"/>
    <x v="13"/>
  </r>
  <r>
    <n v="102638"/>
    <d v="2026-02-13T00:00:00"/>
    <x v="5"/>
    <x v="1"/>
    <x v="5"/>
    <s v="Electronics"/>
    <n v="7"/>
    <n v="987.03"/>
    <n v="608.96"/>
    <n v="6909.21"/>
    <n v="4262.72"/>
    <x v="3673"/>
    <n v="0.38303800289758161"/>
    <x v="13"/>
  </r>
  <r>
    <n v="102648"/>
    <d v="2026-02-13T00:00:00"/>
    <x v="9"/>
    <x v="2"/>
    <x v="1"/>
    <s v="Electronics"/>
    <n v="7"/>
    <n v="461.01"/>
    <n v="320.07"/>
    <n v="3227.07"/>
    <n v="2240.4899999999998"/>
    <x v="3674"/>
    <n v="0.30572004945662795"/>
    <x v="13"/>
  </r>
  <r>
    <n v="101432"/>
    <d v="2026-02-14T00:00:00"/>
    <x v="15"/>
    <x v="2"/>
    <x v="2"/>
    <s v="Wearables"/>
    <n v="5"/>
    <n v="235.43"/>
    <n v="141.4"/>
    <n v="1177.1500000000001"/>
    <n v="707"/>
    <x v="3675"/>
    <n v="0.3993968483200952"/>
    <x v="13"/>
  </r>
  <r>
    <n v="103581"/>
    <d v="2026-02-14T00:00:00"/>
    <x v="7"/>
    <x v="2"/>
    <x v="2"/>
    <s v="Wearables"/>
    <n v="3"/>
    <n v="235.77"/>
    <n v="139.62"/>
    <n v="707.31"/>
    <n v="418.86"/>
    <x v="3676"/>
    <n v="0.40781269881664328"/>
    <x v="13"/>
  </r>
  <r>
    <n v="101579"/>
    <d v="2026-02-14T00:00:00"/>
    <x v="2"/>
    <x v="1"/>
    <x v="6"/>
    <s v="Accessories"/>
    <n v="5"/>
    <n v="111.15"/>
    <n v="71.790000000000006"/>
    <n v="555.75"/>
    <n v="358.95"/>
    <x v="2961"/>
    <n v="0.35411605937921731"/>
    <x v="13"/>
  </r>
  <r>
    <n v="101567"/>
    <d v="2026-02-14T00:00:00"/>
    <x v="5"/>
    <x v="1"/>
    <x v="4"/>
    <s v="Accessories"/>
    <n v="11"/>
    <n v="42.73"/>
    <n v="22.03"/>
    <n v="470.03"/>
    <n v="242.33"/>
    <x v="3677"/>
    <n v="0.48443716358530303"/>
    <x v="13"/>
  </r>
  <r>
    <n v="102959"/>
    <d v="2026-02-14T00:00:00"/>
    <x v="6"/>
    <x v="0"/>
    <x v="2"/>
    <s v="Wearables"/>
    <n v="6"/>
    <n v="231.75"/>
    <n v="138.66999999999999"/>
    <n v="1390.5"/>
    <n v="832.02"/>
    <x v="3678"/>
    <n v="0.40163969795037757"/>
    <x v="13"/>
  </r>
  <r>
    <n v="102157"/>
    <d v="2026-02-14T00:00:00"/>
    <x v="0"/>
    <x v="0"/>
    <x v="0"/>
    <s v="Electronics"/>
    <n v="6"/>
    <n v="323.44"/>
    <n v="233.41"/>
    <n v="1940.64"/>
    <n v="1400.46"/>
    <x v="3679"/>
    <n v="0.27835147167944596"/>
    <x v="13"/>
  </r>
  <r>
    <n v="100173"/>
    <d v="2026-02-14T00:00:00"/>
    <x v="7"/>
    <x v="2"/>
    <x v="7"/>
    <s v="Accessories"/>
    <n v="7"/>
    <n v="76.69"/>
    <n v="40.520000000000003"/>
    <n v="536.83000000000004"/>
    <n v="283.64"/>
    <x v="3680"/>
    <n v="0.47163906637110453"/>
    <x v="13"/>
  </r>
  <r>
    <n v="104857"/>
    <d v="2026-02-14T00:00:00"/>
    <x v="11"/>
    <x v="0"/>
    <x v="2"/>
    <s v="Wearables"/>
    <n v="10"/>
    <n v="228.5"/>
    <n v="127.81"/>
    <n v="2285"/>
    <n v="1278.0999999999999"/>
    <x v="3681"/>
    <n v="0.44065645514223201"/>
    <x v="13"/>
  </r>
  <r>
    <n v="103769"/>
    <d v="2026-02-14T00:00:00"/>
    <x v="8"/>
    <x v="0"/>
    <x v="1"/>
    <s v="Electronics"/>
    <n v="14"/>
    <n v="440.88"/>
    <n v="330.96"/>
    <n v="6172.32"/>
    <n v="4633.4399999999996"/>
    <x v="3682"/>
    <n v="0.24931954273271642"/>
    <x v="13"/>
  </r>
  <r>
    <n v="103055"/>
    <d v="2026-02-14T00:00:00"/>
    <x v="1"/>
    <x v="1"/>
    <x v="5"/>
    <s v="Electronics"/>
    <n v="3"/>
    <n v="934.23"/>
    <n v="630.73"/>
    <n v="2802.69"/>
    <n v="1892.19"/>
    <x v="3683"/>
    <n v="0.32486646757222526"/>
    <x v="13"/>
  </r>
  <r>
    <n v="104014"/>
    <d v="2026-02-14T00:00:00"/>
    <x v="4"/>
    <x v="0"/>
    <x v="6"/>
    <s v="Accessories"/>
    <n v="1"/>
    <n v="132.62"/>
    <n v="66.209999999999994"/>
    <n v="132.62"/>
    <n v="66.209999999999994"/>
    <x v="3684"/>
    <n v="0.50075403408234054"/>
    <x v="13"/>
  </r>
  <r>
    <n v="101601"/>
    <d v="2026-02-14T00:00:00"/>
    <x v="6"/>
    <x v="0"/>
    <x v="3"/>
    <s v="Electronics"/>
    <n v="6"/>
    <n v="711.24"/>
    <n v="414.76"/>
    <n v="4267.4399999999996"/>
    <n v="2488.56"/>
    <x v="3685"/>
    <n v="0.41684944603790558"/>
    <x v="13"/>
  </r>
  <r>
    <n v="102371"/>
    <d v="2026-02-14T00:00:00"/>
    <x v="2"/>
    <x v="1"/>
    <x v="2"/>
    <s v="Wearables"/>
    <n v="7"/>
    <n v="241.93"/>
    <n v="133.82"/>
    <n v="1693.51"/>
    <n v="936.74"/>
    <x v="3686"/>
    <n v="0.44686479560203363"/>
    <x v="13"/>
  </r>
  <r>
    <n v="103247"/>
    <d v="2026-02-14T00:00:00"/>
    <x v="3"/>
    <x v="2"/>
    <x v="3"/>
    <s v="Electronics"/>
    <n v="9"/>
    <n v="672.52"/>
    <n v="441.26"/>
    <n v="6052.68"/>
    <n v="3971.34"/>
    <x v="3687"/>
    <n v="0.34387081425087729"/>
    <x v="13"/>
  </r>
  <r>
    <n v="101203"/>
    <d v="2026-02-14T00:00:00"/>
    <x v="8"/>
    <x v="0"/>
    <x v="2"/>
    <s v="Wearables"/>
    <n v="7"/>
    <n v="220.83"/>
    <n v="136.52000000000001"/>
    <n v="1545.81"/>
    <n v="955.64"/>
    <x v="3688"/>
    <n v="0.38178689489652673"/>
    <x v="13"/>
  </r>
  <r>
    <n v="104946"/>
    <d v="2026-02-14T00:00:00"/>
    <x v="14"/>
    <x v="3"/>
    <x v="1"/>
    <s v="Electronics"/>
    <n v="13"/>
    <n v="420.56"/>
    <n v="292.27999999999997"/>
    <n v="5467.28"/>
    <n v="3799.64"/>
    <x v="3689"/>
    <n v="0.30502187559444549"/>
    <x v="13"/>
  </r>
  <r>
    <n v="103065"/>
    <d v="2026-02-15T00:00:00"/>
    <x v="5"/>
    <x v="1"/>
    <x v="3"/>
    <s v="Electronics"/>
    <n v="15"/>
    <n v="627.73"/>
    <n v="460.06"/>
    <n v="9415.9500000000007"/>
    <n v="6900.9"/>
    <x v="3690"/>
    <n v="0.26710528411896844"/>
    <x v="13"/>
  </r>
  <r>
    <n v="102317"/>
    <d v="2026-02-15T00:00:00"/>
    <x v="6"/>
    <x v="0"/>
    <x v="3"/>
    <s v="Electronics"/>
    <n v="13"/>
    <n v="709.12"/>
    <n v="409.98"/>
    <n v="9218.56"/>
    <n v="5329.74"/>
    <x v="3691"/>
    <n v="0.42184679602888087"/>
    <x v="13"/>
  </r>
  <r>
    <n v="102746"/>
    <d v="2026-02-15T00:00:00"/>
    <x v="5"/>
    <x v="1"/>
    <x v="3"/>
    <s v="Electronics"/>
    <n v="8"/>
    <n v="633.44000000000005"/>
    <n v="455.46"/>
    <n v="5067.5200000000004"/>
    <n v="3643.68"/>
    <x v="3692"/>
    <n v="0.28097373074008597"/>
    <x v="13"/>
  </r>
  <r>
    <n v="102881"/>
    <d v="2026-02-15T00:00:00"/>
    <x v="10"/>
    <x v="2"/>
    <x v="5"/>
    <s v="Electronics"/>
    <n v="15"/>
    <n v="850.7"/>
    <n v="631.39"/>
    <n v="12760.5"/>
    <n v="9470.85"/>
    <x v="3693"/>
    <n v="0.25779945926883741"/>
    <x v="13"/>
  </r>
  <r>
    <n v="102931"/>
    <d v="2026-02-15T00:00:00"/>
    <x v="7"/>
    <x v="2"/>
    <x v="3"/>
    <s v="Electronics"/>
    <n v="5"/>
    <n v="679.55"/>
    <n v="423.2"/>
    <n v="3397.75"/>
    <n v="2116"/>
    <x v="3694"/>
    <n v="0.37723493488337873"/>
    <x v="13"/>
  </r>
  <r>
    <n v="102247"/>
    <d v="2026-02-15T00:00:00"/>
    <x v="6"/>
    <x v="0"/>
    <x v="7"/>
    <s v="Accessories"/>
    <n v="15"/>
    <n v="75.72"/>
    <n v="38.44"/>
    <n v="1135.8"/>
    <n v="576.6"/>
    <x v="3695"/>
    <n v="0.4923402007395668"/>
    <x v="13"/>
  </r>
  <r>
    <n v="102298"/>
    <d v="2026-02-15T00:00:00"/>
    <x v="8"/>
    <x v="0"/>
    <x v="1"/>
    <s v="Electronics"/>
    <n v="4"/>
    <n v="461.3"/>
    <n v="289.94"/>
    <n v="1845.2"/>
    <n v="1159.76"/>
    <x v="3696"/>
    <n v="0.37147192716236727"/>
    <x v="13"/>
  </r>
  <r>
    <n v="102598"/>
    <d v="2026-02-15T00:00:00"/>
    <x v="10"/>
    <x v="2"/>
    <x v="6"/>
    <s v="Accessories"/>
    <n v="9"/>
    <n v="122.31"/>
    <n v="68.11"/>
    <n v="1100.79"/>
    <n v="612.99"/>
    <x v="3697"/>
    <n v="0.44313629302591773"/>
    <x v="13"/>
  </r>
  <r>
    <n v="100874"/>
    <d v="2026-02-15T00:00:00"/>
    <x v="15"/>
    <x v="2"/>
    <x v="4"/>
    <s v="Accessories"/>
    <n v="11"/>
    <n v="43.52"/>
    <n v="22.47"/>
    <n v="478.72"/>
    <n v="247.17"/>
    <x v="3698"/>
    <n v="0.48368566176470595"/>
    <x v="13"/>
  </r>
  <r>
    <n v="102491"/>
    <d v="2026-02-15T00:00:00"/>
    <x v="6"/>
    <x v="0"/>
    <x v="6"/>
    <s v="Accessories"/>
    <n v="12"/>
    <n v="108.2"/>
    <n v="65.5"/>
    <n v="1298.4000000000001"/>
    <n v="786"/>
    <x v="3699"/>
    <n v="0.39463955637707954"/>
    <x v="13"/>
  </r>
  <r>
    <n v="102621"/>
    <d v="2026-02-15T00:00:00"/>
    <x v="1"/>
    <x v="1"/>
    <x v="3"/>
    <s v="Electronics"/>
    <n v="9"/>
    <n v="660.52"/>
    <n v="459.02"/>
    <n v="5944.68"/>
    <n v="4131.18"/>
    <x v="3700"/>
    <n v="0.30506267789014713"/>
    <x v="13"/>
  </r>
  <r>
    <n v="100752"/>
    <d v="2026-02-16T00:00:00"/>
    <x v="14"/>
    <x v="3"/>
    <x v="0"/>
    <s v="Electronics"/>
    <n v="5"/>
    <n v="337.93"/>
    <n v="243.9"/>
    <n v="1689.65"/>
    <n v="1219.5"/>
    <x v="3675"/>
    <n v="0.27825289261089581"/>
    <x v="13"/>
  </r>
  <r>
    <n v="103995"/>
    <d v="2026-02-16T00:00:00"/>
    <x v="15"/>
    <x v="2"/>
    <x v="2"/>
    <s v="Wearables"/>
    <n v="13"/>
    <n v="243.22"/>
    <n v="133.82"/>
    <n v="3161.86"/>
    <n v="1739.66"/>
    <x v="3701"/>
    <n v="0.44979853630458022"/>
    <x v="13"/>
  </r>
  <r>
    <n v="101053"/>
    <d v="2026-02-16T00:00:00"/>
    <x v="13"/>
    <x v="3"/>
    <x v="1"/>
    <s v="Electronics"/>
    <n v="6"/>
    <n v="457.8"/>
    <n v="292.86"/>
    <n v="2746.8"/>
    <n v="1757.16"/>
    <x v="3702"/>
    <n v="0.36028833551769335"/>
    <x v="13"/>
  </r>
  <r>
    <n v="102294"/>
    <d v="2026-02-16T00:00:00"/>
    <x v="7"/>
    <x v="2"/>
    <x v="5"/>
    <s v="Electronics"/>
    <n v="9"/>
    <n v="836.09"/>
    <n v="658.4"/>
    <n v="7524.81"/>
    <n v="5925.6"/>
    <x v="3703"/>
    <n v="0.21252496740781493"/>
    <x v="13"/>
  </r>
  <r>
    <n v="103269"/>
    <d v="2026-02-16T00:00:00"/>
    <x v="1"/>
    <x v="1"/>
    <x v="4"/>
    <s v="Accessories"/>
    <n v="3"/>
    <n v="47.68"/>
    <n v="23"/>
    <n v="143.04"/>
    <n v="69"/>
    <x v="3704"/>
    <n v="0.51761744966442946"/>
    <x v="13"/>
  </r>
  <r>
    <n v="103651"/>
    <d v="2026-02-16T00:00:00"/>
    <x v="2"/>
    <x v="1"/>
    <x v="4"/>
    <s v="Accessories"/>
    <n v="3"/>
    <n v="43.81"/>
    <n v="22.81"/>
    <n v="131.43"/>
    <n v="68.430000000000007"/>
    <x v="3705"/>
    <n v="0.47934261584113214"/>
    <x v="13"/>
  </r>
  <r>
    <n v="102485"/>
    <d v="2026-02-16T00:00:00"/>
    <x v="7"/>
    <x v="2"/>
    <x v="2"/>
    <s v="Wearables"/>
    <n v="14"/>
    <n v="223.75"/>
    <n v="137.08000000000001"/>
    <n v="3132.5"/>
    <n v="1919.12"/>
    <x v="3706"/>
    <n v="0.38735195530726263"/>
    <x v="13"/>
  </r>
  <r>
    <n v="104376"/>
    <d v="2026-02-16T00:00:00"/>
    <x v="15"/>
    <x v="2"/>
    <x v="5"/>
    <s v="Electronics"/>
    <n v="8"/>
    <n v="867.66"/>
    <n v="659.06"/>
    <n v="6941.28"/>
    <n v="5272.48"/>
    <x v="3707"/>
    <n v="0.2404167531060554"/>
    <x v="13"/>
  </r>
  <r>
    <n v="104250"/>
    <d v="2026-02-17T00:00:00"/>
    <x v="13"/>
    <x v="3"/>
    <x v="7"/>
    <s v="Accessories"/>
    <n v="1"/>
    <n v="64.81"/>
    <n v="40.74"/>
    <n v="64.81"/>
    <n v="40.74"/>
    <x v="3708"/>
    <n v="0.3713933035025459"/>
    <x v="13"/>
  </r>
  <r>
    <n v="103718"/>
    <d v="2026-02-17T00:00:00"/>
    <x v="6"/>
    <x v="0"/>
    <x v="4"/>
    <s v="Accessories"/>
    <n v="14"/>
    <n v="49.64"/>
    <n v="21.71"/>
    <n v="694.96"/>
    <n v="303.94"/>
    <x v="3709"/>
    <n v="0.56265108783239326"/>
    <x v="13"/>
  </r>
  <r>
    <n v="104624"/>
    <d v="2026-02-17T00:00:00"/>
    <x v="5"/>
    <x v="1"/>
    <x v="3"/>
    <s v="Electronics"/>
    <n v="1"/>
    <n v="651.83000000000004"/>
    <n v="445.51"/>
    <n v="651.83000000000004"/>
    <n v="445.51"/>
    <x v="3710"/>
    <n v="0.31652424711964783"/>
    <x v="13"/>
  </r>
  <r>
    <n v="101494"/>
    <d v="2026-02-17T00:00:00"/>
    <x v="6"/>
    <x v="0"/>
    <x v="0"/>
    <s v="Electronics"/>
    <n v="4"/>
    <n v="367.59"/>
    <n v="230.29"/>
    <n v="1470.36"/>
    <n v="921.16"/>
    <x v="3711"/>
    <n v="0.37351396936804587"/>
    <x v="13"/>
  </r>
  <r>
    <n v="103772"/>
    <d v="2026-02-17T00:00:00"/>
    <x v="13"/>
    <x v="3"/>
    <x v="0"/>
    <s v="Electronics"/>
    <n v="15"/>
    <n v="354.71"/>
    <n v="225.51"/>
    <n v="5320.65"/>
    <n v="3382.65"/>
    <x v="3712"/>
    <n v="0.36424121113021901"/>
    <x v="13"/>
  </r>
  <r>
    <n v="100798"/>
    <d v="2026-02-17T00:00:00"/>
    <x v="10"/>
    <x v="2"/>
    <x v="6"/>
    <s v="Accessories"/>
    <n v="15"/>
    <n v="110.22"/>
    <n v="73.75"/>
    <n v="1653.3"/>
    <n v="1106.25"/>
    <x v="3713"/>
    <n v="0.33088368717111233"/>
    <x v="13"/>
  </r>
  <r>
    <n v="100767"/>
    <d v="2026-02-17T00:00:00"/>
    <x v="2"/>
    <x v="1"/>
    <x v="2"/>
    <s v="Wearables"/>
    <n v="3"/>
    <n v="218.44"/>
    <n v="146.75"/>
    <n v="655.32000000000005"/>
    <n v="440.25"/>
    <x v="3714"/>
    <n v="0.32819080754440583"/>
    <x v="13"/>
  </r>
  <r>
    <n v="100644"/>
    <d v="2026-02-17T00:00:00"/>
    <x v="9"/>
    <x v="2"/>
    <x v="3"/>
    <s v="Electronics"/>
    <n v="12"/>
    <n v="605.13"/>
    <n v="417.34"/>
    <n v="7261.56"/>
    <n v="5008.08"/>
    <x v="3715"/>
    <n v="0.31033001173301611"/>
    <x v="13"/>
  </r>
  <r>
    <n v="101062"/>
    <d v="2026-02-17T00:00:00"/>
    <x v="14"/>
    <x v="3"/>
    <x v="7"/>
    <s v="Accessories"/>
    <n v="7"/>
    <n v="78.17"/>
    <n v="37.4"/>
    <n v="547.19000000000005"/>
    <n v="261.8"/>
    <x v="3716"/>
    <n v="0.52155558398362545"/>
    <x v="13"/>
  </r>
  <r>
    <n v="103857"/>
    <d v="2026-02-18T00:00:00"/>
    <x v="7"/>
    <x v="2"/>
    <x v="3"/>
    <s v="Electronics"/>
    <n v="11"/>
    <n v="617.30999999999995"/>
    <n v="454.87"/>
    <n v="6790.41"/>
    <n v="5003.57"/>
    <x v="3717"/>
    <n v="0.26314169542045329"/>
    <x v="13"/>
  </r>
  <r>
    <n v="101212"/>
    <d v="2026-02-18T00:00:00"/>
    <x v="9"/>
    <x v="2"/>
    <x v="6"/>
    <s v="Accessories"/>
    <n v="13"/>
    <n v="132.62"/>
    <n v="64.27"/>
    <n v="1724.06"/>
    <n v="835.51"/>
    <x v="3718"/>
    <n v="0.51538229527974666"/>
    <x v="13"/>
  </r>
  <r>
    <n v="102895"/>
    <d v="2026-02-18T00:00:00"/>
    <x v="4"/>
    <x v="0"/>
    <x v="5"/>
    <s v="Electronics"/>
    <n v="10"/>
    <n v="998.29"/>
    <n v="661.75"/>
    <n v="9982.9"/>
    <n v="6617.5"/>
    <x v="3719"/>
    <n v="0.33711646916226745"/>
    <x v="13"/>
  </r>
  <r>
    <n v="100799"/>
    <d v="2026-02-18T00:00:00"/>
    <x v="2"/>
    <x v="1"/>
    <x v="1"/>
    <s v="Electronics"/>
    <n v="12"/>
    <n v="422.95"/>
    <n v="301.24"/>
    <n v="5075.3999999999996"/>
    <n v="3614.88"/>
    <x v="3720"/>
    <n v="0.28776451117153323"/>
    <x v="13"/>
  </r>
  <r>
    <n v="102807"/>
    <d v="2026-02-18T00:00:00"/>
    <x v="5"/>
    <x v="1"/>
    <x v="1"/>
    <s v="Electronics"/>
    <n v="1"/>
    <n v="495.54"/>
    <n v="328.39"/>
    <n v="495.54"/>
    <n v="328.39"/>
    <x v="3721"/>
    <n v="0.3373087944464625"/>
    <x v="13"/>
  </r>
  <r>
    <n v="104295"/>
    <d v="2026-02-18T00:00:00"/>
    <x v="10"/>
    <x v="2"/>
    <x v="2"/>
    <s v="Wearables"/>
    <n v="12"/>
    <n v="235.38"/>
    <n v="133.04"/>
    <n v="2824.56"/>
    <n v="1596.48"/>
    <x v="3722"/>
    <n v="0.43478630299940518"/>
    <x v="13"/>
  </r>
  <r>
    <n v="103549"/>
    <d v="2026-02-18T00:00:00"/>
    <x v="12"/>
    <x v="0"/>
    <x v="2"/>
    <s v="Wearables"/>
    <n v="15"/>
    <n v="199.51"/>
    <n v="145.29"/>
    <n v="2992.65"/>
    <n v="2179.35"/>
    <x v="3723"/>
    <n v="0.27176582627437229"/>
    <x v="13"/>
  </r>
  <r>
    <n v="103416"/>
    <d v="2026-02-18T00:00:00"/>
    <x v="7"/>
    <x v="2"/>
    <x v="7"/>
    <s v="Accessories"/>
    <n v="13"/>
    <n v="73.19"/>
    <n v="36.229999999999997"/>
    <n v="951.47"/>
    <n v="470.99"/>
    <x v="3724"/>
    <n v="0.50498702008471108"/>
    <x v="13"/>
  </r>
  <r>
    <n v="103508"/>
    <d v="2026-02-18T00:00:00"/>
    <x v="15"/>
    <x v="2"/>
    <x v="4"/>
    <s v="Accessories"/>
    <n v="6"/>
    <n v="46.53"/>
    <n v="23.41"/>
    <n v="279.18"/>
    <n v="140.46"/>
    <x v="3725"/>
    <n v="0.49688373092628413"/>
    <x v="13"/>
  </r>
  <r>
    <n v="101401"/>
    <d v="2026-02-18T00:00:00"/>
    <x v="11"/>
    <x v="0"/>
    <x v="3"/>
    <s v="Electronics"/>
    <n v="11"/>
    <n v="700.68"/>
    <n v="433.37"/>
    <n v="7707.48"/>
    <n v="4767.07"/>
    <x v="3726"/>
    <n v="0.38150082776731176"/>
    <x v="13"/>
  </r>
  <r>
    <n v="102089"/>
    <d v="2026-02-18T00:00:00"/>
    <x v="2"/>
    <x v="1"/>
    <x v="1"/>
    <s v="Electronics"/>
    <n v="11"/>
    <n v="470.38"/>
    <n v="319.86"/>
    <n v="5174.18"/>
    <n v="3518.46"/>
    <x v="3727"/>
    <n v="0.31999659849483397"/>
    <x v="13"/>
  </r>
  <r>
    <n v="100824"/>
    <d v="2026-02-19T00:00:00"/>
    <x v="7"/>
    <x v="2"/>
    <x v="7"/>
    <s v="Accessories"/>
    <n v="5"/>
    <n v="67.569999999999993"/>
    <n v="35.83"/>
    <n v="337.85"/>
    <n v="179.15"/>
    <x v="3728"/>
    <n v="0.46973508953677667"/>
    <x v="13"/>
  </r>
  <r>
    <n v="103293"/>
    <d v="2026-02-19T00:00:00"/>
    <x v="9"/>
    <x v="2"/>
    <x v="5"/>
    <s v="Electronics"/>
    <n v="3"/>
    <n v="843.21"/>
    <n v="680.26"/>
    <n v="2529.63"/>
    <n v="2040.78"/>
    <x v="3729"/>
    <n v="0.19324960567355703"/>
    <x v="13"/>
  </r>
  <r>
    <n v="101765"/>
    <d v="2026-02-19T00:00:00"/>
    <x v="8"/>
    <x v="0"/>
    <x v="1"/>
    <s v="Electronics"/>
    <n v="13"/>
    <n v="412.91"/>
    <n v="304.27"/>
    <n v="5367.83"/>
    <n v="3955.51"/>
    <x v="3730"/>
    <n v="0.26310818338136632"/>
    <x v="13"/>
  </r>
  <r>
    <n v="103566"/>
    <d v="2026-02-19T00:00:00"/>
    <x v="2"/>
    <x v="1"/>
    <x v="2"/>
    <s v="Wearables"/>
    <n v="10"/>
    <n v="215.13"/>
    <n v="133.41"/>
    <n v="2151.3000000000002"/>
    <n v="1334.1"/>
    <x v="3731"/>
    <n v="0.37986333844652082"/>
    <x v="13"/>
  </r>
  <r>
    <n v="101717"/>
    <d v="2026-02-19T00:00:00"/>
    <x v="4"/>
    <x v="0"/>
    <x v="7"/>
    <s v="Accessories"/>
    <n v="11"/>
    <n v="77.459999999999994"/>
    <n v="40.07"/>
    <n v="852.06"/>
    <n v="440.77"/>
    <x v="3732"/>
    <n v="0.48270074877356056"/>
    <x v="13"/>
  </r>
  <r>
    <n v="102601"/>
    <d v="2026-02-19T00:00:00"/>
    <x v="5"/>
    <x v="1"/>
    <x v="6"/>
    <s v="Accessories"/>
    <n v="5"/>
    <n v="116.67"/>
    <n v="65.349999999999994"/>
    <n v="583.35"/>
    <n v="326.75"/>
    <x v="3733"/>
    <n v="0.43987314648152914"/>
    <x v="13"/>
  </r>
  <r>
    <n v="104516"/>
    <d v="2026-02-19T00:00:00"/>
    <x v="9"/>
    <x v="2"/>
    <x v="4"/>
    <s v="Accessories"/>
    <n v="11"/>
    <n v="45.21"/>
    <n v="23.93"/>
    <n v="497.31"/>
    <n v="263.23"/>
    <x v="3734"/>
    <n v="0.47069232470692324"/>
    <x v="13"/>
  </r>
  <r>
    <n v="101423"/>
    <d v="2026-02-19T00:00:00"/>
    <x v="0"/>
    <x v="0"/>
    <x v="4"/>
    <s v="Accessories"/>
    <n v="6"/>
    <n v="45.03"/>
    <n v="22.39"/>
    <n v="270.18"/>
    <n v="134.34"/>
    <x v="3735"/>
    <n v="0.50277592715967134"/>
    <x v="13"/>
  </r>
  <r>
    <n v="100818"/>
    <d v="2026-02-19T00:00:00"/>
    <x v="3"/>
    <x v="2"/>
    <x v="4"/>
    <s v="Accessories"/>
    <n v="15"/>
    <n v="46.72"/>
    <n v="22.82"/>
    <n v="700.8"/>
    <n v="342.3"/>
    <x v="3736"/>
    <n v="0.5115582191780822"/>
    <x v="13"/>
  </r>
  <r>
    <n v="101151"/>
    <d v="2026-02-19T00:00:00"/>
    <x v="2"/>
    <x v="1"/>
    <x v="7"/>
    <s v="Accessories"/>
    <n v="10"/>
    <n v="75.88"/>
    <n v="39.11"/>
    <n v="758.8"/>
    <n v="391.1"/>
    <x v="3737"/>
    <n v="0.48458091723774377"/>
    <x v="13"/>
  </r>
  <r>
    <n v="104000"/>
    <d v="2026-02-20T00:00:00"/>
    <x v="8"/>
    <x v="0"/>
    <x v="4"/>
    <s v="Accessories"/>
    <n v="9"/>
    <n v="46.53"/>
    <n v="22.71"/>
    <n v="418.77"/>
    <n v="204.39"/>
    <x v="3738"/>
    <n v="0.51192778852353327"/>
    <x v="13"/>
  </r>
  <r>
    <n v="101652"/>
    <d v="2026-02-20T00:00:00"/>
    <x v="0"/>
    <x v="0"/>
    <x v="0"/>
    <s v="Electronics"/>
    <n v="10"/>
    <n v="334.06"/>
    <n v="230.8"/>
    <n v="3340.6"/>
    <n v="2308"/>
    <x v="3739"/>
    <n v="0.30910614859606056"/>
    <x v="13"/>
  </r>
  <r>
    <n v="102948"/>
    <d v="2026-02-20T00:00:00"/>
    <x v="9"/>
    <x v="2"/>
    <x v="7"/>
    <s v="Accessories"/>
    <n v="2"/>
    <n v="63.33"/>
    <n v="35.979999999999997"/>
    <n v="126.66"/>
    <n v="71.959999999999994"/>
    <x v="3740"/>
    <n v="0.43186483499131539"/>
    <x v="13"/>
  </r>
  <r>
    <n v="103895"/>
    <d v="2026-02-20T00:00:00"/>
    <x v="1"/>
    <x v="1"/>
    <x v="0"/>
    <s v="Electronics"/>
    <n v="3"/>
    <n v="390.49"/>
    <n v="236.24"/>
    <n v="1171.47"/>
    <n v="708.72"/>
    <x v="3741"/>
    <n v="0.39501651770852003"/>
    <x v="13"/>
  </r>
  <r>
    <n v="102695"/>
    <d v="2026-02-20T00:00:00"/>
    <x v="13"/>
    <x v="3"/>
    <x v="2"/>
    <s v="Wearables"/>
    <n v="4"/>
    <n v="235.01"/>
    <n v="129.19999999999999"/>
    <n v="940.04"/>
    <n v="516.79999999999995"/>
    <x v="3742"/>
    <n v="0.45023616016339735"/>
    <x v="13"/>
  </r>
  <r>
    <n v="103330"/>
    <d v="2026-02-20T00:00:00"/>
    <x v="2"/>
    <x v="1"/>
    <x v="3"/>
    <s v="Electronics"/>
    <n v="12"/>
    <n v="688.29"/>
    <n v="454.78"/>
    <n v="8259.48"/>
    <n v="5457.36"/>
    <x v="3743"/>
    <n v="0.33926106728268607"/>
    <x v="13"/>
  </r>
  <r>
    <n v="102861"/>
    <d v="2026-02-20T00:00:00"/>
    <x v="14"/>
    <x v="3"/>
    <x v="1"/>
    <s v="Electronics"/>
    <n v="13"/>
    <n v="443.64"/>
    <n v="304.66000000000003"/>
    <n v="5767.32"/>
    <n v="3960.58"/>
    <x v="3744"/>
    <n v="0.31327202236047241"/>
    <x v="13"/>
  </r>
  <r>
    <n v="101056"/>
    <d v="2026-02-20T00:00:00"/>
    <x v="7"/>
    <x v="2"/>
    <x v="4"/>
    <s v="Accessories"/>
    <n v="9"/>
    <n v="47.64"/>
    <n v="22.68"/>
    <n v="428.76"/>
    <n v="204.12"/>
    <x v="1414"/>
    <n v="0.52392947103274556"/>
    <x v="13"/>
  </r>
  <r>
    <n v="104094"/>
    <d v="2026-02-20T00:00:00"/>
    <x v="14"/>
    <x v="3"/>
    <x v="1"/>
    <s v="Electronics"/>
    <n v="11"/>
    <n v="488"/>
    <n v="321.81"/>
    <n v="5368"/>
    <n v="3539.91"/>
    <x v="3745"/>
    <n v="0.34055327868852464"/>
    <x v="13"/>
  </r>
  <r>
    <n v="103985"/>
    <d v="2026-02-20T00:00:00"/>
    <x v="2"/>
    <x v="1"/>
    <x v="7"/>
    <s v="Accessories"/>
    <n v="2"/>
    <n v="77.349999999999994"/>
    <n v="40.299999999999997"/>
    <n v="154.69999999999999"/>
    <n v="80.599999999999994"/>
    <x v="3746"/>
    <n v="0.47899159663865548"/>
    <x v="13"/>
  </r>
  <r>
    <n v="103102"/>
    <d v="2026-02-20T00:00:00"/>
    <x v="1"/>
    <x v="1"/>
    <x v="6"/>
    <s v="Accessories"/>
    <n v="12"/>
    <n v="123.89"/>
    <n v="68.8"/>
    <n v="1486.68"/>
    <n v="825.6"/>
    <x v="3747"/>
    <n v="0.4446686576802002"/>
    <x v="13"/>
  </r>
  <r>
    <n v="102773"/>
    <d v="2026-02-21T00:00:00"/>
    <x v="1"/>
    <x v="1"/>
    <x v="3"/>
    <s v="Electronics"/>
    <n v="8"/>
    <n v="661.08"/>
    <n v="443.45"/>
    <n v="5288.64"/>
    <n v="3547.6"/>
    <x v="3748"/>
    <n v="0.32920372723422286"/>
    <x v="13"/>
  </r>
  <r>
    <n v="100385"/>
    <d v="2026-02-21T00:00:00"/>
    <x v="5"/>
    <x v="1"/>
    <x v="6"/>
    <s v="Accessories"/>
    <n v="10"/>
    <n v="126.03"/>
    <n v="64.94"/>
    <n v="1260.3"/>
    <n v="649.4"/>
    <x v="3749"/>
    <n v="0.48472585892247877"/>
    <x v="13"/>
  </r>
  <r>
    <n v="102661"/>
    <d v="2026-02-21T00:00:00"/>
    <x v="3"/>
    <x v="2"/>
    <x v="3"/>
    <s v="Electronics"/>
    <n v="13"/>
    <n v="704.3"/>
    <n v="426.73"/>
    <n v="9155.9"/>
    <n v="5547.49"/>
    <x v="3750"/>
    <n v="0.39410762459179327"/>
    <x v="13"/>
  </r>
  <r>
    <n v="102251"/>
    <d v="2026-02-21T00:00:00"/>
    <x v="0"/>
    <x v="0"/>
    <x v="7"/>
    <s v="Accessories"/>
    <n v="7"/>
    <n v="75.89"/>
    <n v="36.29"/>
    <n v="531.23"/>
    <n v="254.03"/>
    <x v="3751"/>
    <n v="0.52180787982606414"/>
    <x v="13"/>
  </r>
  <r>
    <n v="102348"/>
    <d v="2026-02-21T00:00:00"/>
    <x v="3"/>
    <x v="2"/>
    <x v="2"/>
    <s v="Wearables"/>
    <n v="12"/>
    <n v="205.64"/>
    <n v="128.30000000000001"/>
    <n v="2467.6799999999998"/>
    <n v="1539.6"/>
    <x v="3752"/>
    <n v="0.37609414510795564"/>
    <x v="13"/>
  </r>
  <r>
    <n v="104043"/>
    <d v="2026-02-21T00:00:00"/>
    <x v="7"/>
    <x v="2"/>
    <x v="0"/>
    <s v="Electronics"/>
    <n v="3"/>
    <n v="353.05"/>
    <n v="230.42"/>
    <n v="1059.1500000000001"/>
    <n v="691.26"/>
    <x v="3753"/>
    <n v="0.34734456875796638"/>
    <x v="13"/>
  </r>
  <r>
    <n v="103861"/>
    <d v="2026-02-21T00:00:00"/>
    <x v="5"/>
    <x v="1"/>
    <x v="0"/>
    <s v="Electronics"/>
    <n v="1"/>
    <n v="389.43"/>
    <n v="231.04"/>
    <n v="389.43"/>
    <n v="231.04"/>
    <x v="3754"/>
    <n v="0.40672264591839358"/>
    <x v="13"/>
  </r>
  <r>
    <n v="103915"/>
    <d v="2026-02-22T00:00:00"/>
    <x v="13"/>
    <x v="3"/>
    <x v="3"/>
    <s v="Electronics"/>
    <n v="4"/>
    <n v="674.85"/>
    <n v="438.53"/>
    <n v="2699.4"/>
    <n v="1754.12"/>
    <x v="3755"/>
    <n v="0.35018152181966367"/>
    <x v="13"/>
  </r>
  <r>
    <n v="100782"/>
    <d v="2026-02-22T00:00:00"/>
    <x v="15"/>
    <x v="2"/>
    <x v="4"/>
    <s v="Accessories"/>
    <n v="5"/>
    <n v="41.19"/>
    <n v="23.61"/>
    <n v="205.95"/>
    <n v="118.05"/>
    <x v="3756"/>
    <n v="0.42680262199563002"/>
    <x v="13"/>
  </r>
  <r>
    <n v="103157"/>
    <d v="2026-02-22T00:00:00"/>
    <x v="14"/>
    <x v="3"/>
    <x v="4"/>
    <s v="Accessories"/>
    <n v="15"/>
    <n v="41.94"/>
    <n v="22.65"/>
    <n v="629.1"/>
    <n v="339.75"/>
    <x v="3757"/>
    <n v="0.45994277539341921"/>
    <x v="13"/>
  </r>
  <r>
    <n v="102611"/>
    <d v="2026-02-22T00:00:00"/>
    <x v="5"/>
    <x v="1"/>
    <x v="6"/>
    <s v="Accessories"/>
    <n v="13"/>
    <n v="131.34"/>
    <n v="65.5"/>
    <n v="1707.42"/>
    <n v="851.5"/>
    <x v="3758"/>
    <n v="0.50129435054058169"/>
    <x v="13"/>
  </r>
  <r>
    <n v="102510"/>
    <d v="2026-02-22T00:00:00"/>
    <x v="13"/>
    <x v="3"/>
    <x v="4"/>
    <s v="Accessories"/>
    <n v="3"/>
    <n v="42.56"/>
    <n v="22.17"/>
    <n v="127.68"/>
    <n v="66.510000000000005"/>
    <x v="3759"/>
    <n v="0.47908834586466165"/>
    <x v="13"/>
  </r>
  <r>
    <n v="101204"/>
    <d v="2026-02-22T00:00:00"/>
    <x v="9"/>
    <x v="2"/>
    <x v="7"/>
    <s v="Accessories"/>
    <n v="9"/>
    <n v="67.14"/>
    <n v="35.83"/>
    <n v="604.26"/>
    <n v="322.47000000000003"/>
    <x v="3760"/>
    <n v="0.46633899314864458"/>
    <x v="13"/>
  </r>
  <r>
    <n v="104748"/>
    <d v="2026-02-22T00:00:00"/>
    <x v="11"/>
    <x v="0"/>
    <x v="0"/>
    <s v="Electronics"/>
    <n v="10"/>
    <n v="366.69"/>
    <n v="245.37"/>
    <n v="3666.9"/>
    <n v="2453.6999999999998"/>
    <x v="3761"/>
    <n v="0.33085167307534979"/>
    <x v="13"/>
  </r>
  <r>
    <n v="101991"/>
    <d v="2026-02-23T00:00:00"/>
    <x v="2"/>
    <x v="1"/>
    <x v="3"/>
    <s v="Electronics"/>
    <n v="13"/>
    <n v="700.79"/>
    <n v="466.1"/>
    <n v="9110.27"/>
    <n v="6059.3"/>
    <x v="3762"/>
    <n v="0.33489347736126374"/>
    <x v="13"/>
  </r>
  <r>
    <n v="100118"/>
    <d v="2026-02-23T00:00:00"/>
    <x v="12"/>
    <x v="0"/>
    <x v="3"/>
    <s v="Electronics"/>
    <n v="8"/>
    <n v="705.85"/>
    <n v="433.81"/>
    <n v="5646.8"/>
    <n v="3470.48"/>
    <x v="3763"/>
    <n v="0.3854076645179571"/>
    <x v="13"/>
  </r>
  <r>
    <n v="104657"/>
    <d v="2026-02-23T00:00:00"/>
    <x v="1"/>
    <x v="1"/>
    <x v="0"/>
    <s v="Electronics"/>
    <n v="11"/>
    <n v="371.34"/>
    <n v="226.12"/>
    <n v="4084.74"/>
    <n v="2487.3200000000002"/>
    <x v="3764"/>
    <n v="0.3910701782732805"/>
    <x v="13"/>
  </r>
  <r>
    <n v="101176"/>
    <d v="2026-02-23T00:00:00"/>
    <x v="15"/>
    <x v="2"/>
    <x v="2"/>
    <s v="Wearables"/>
    <n v="12"/>
    <n v="223.4"/>
    <n v="143.9"/>
    <n v="2680.8"/>
    <n v="1726.8"/>
    <x v="3765"/>
    <n v="0.35586392121754706"/>
    <x v="13"/>
  </r>
  <r>
    <n v="102290"/>
    <d v="2026-02-23T00:00:00"/>
    <x v="6"/>
    <x v="0"/>
    <x v="0"/>
    <s v="Electronics"/>
    <n v="6"/>
    <n v="327.10000000000002"/>
    <n v="239.41"/>
    <n v="1962.6"/>
    <n v="1436.46"/>
    <x v="3766"/>
    <n v="0.26808315499847135"/>
    <x v="13"/>
  </r>
  <r>
    <n v="104487"/>
    <d v="2026-02-23T00:00:00"/>
    <x v="4"/>
    <x v="0"/>
    <x v="1"/>
    <s v="Electronics"/>
    <n v="5"/>
    <n v="491.22"/>
    <n v="319.43"/>
    <n v="2456.1"/>
    <n v="1597.15"/>
    <x v="3767"/>
    <n v="0.34972110256097061"/>
    <x v="13"/>
  </r>
  <r>
    <n v="100596"/>
    <d v="2026-02-23T00:00:00"/>
    <x v="3"/>
    <x v="2"/>
    <x v="2"/>
    <s v="Wearables"/>
    <n v="15"/>
    <n v="231.85"/>
    <n v="145.44"/>
    <n v="3477.75"/>
    <n v="2181.6"/>
    <x v="3768"/>
    <n v="0.37269786499892177"/>
    <x v="13"/>
  </r>
  <r>
    <n v="103484"/>
    <d v="2026-02-23T00:00:00"/>
    <x v="14"/>
    <x v="3"/>
    <x v="4"/>
    <s v="Accessories"/>
    <n v="8"/>
    <n v="49.31"/>
    <n v="22.95"/>
    <n v="394.48"/>
    <n v="183.6"/>
    <x v="3769"/>
    <n v="0.53457716487527884"/>
    <x v="13"/>
  </r>
  <r>
    <n v="102438"/>
    <d v="2026-02-23T00:00:00"/>
    <x v="9"/>
    <x v="2"/>
    <x v="0"/>
    <s v="Electronics"/>
    <n v="1"/>
    <n v="360.38"/>
    <n v="242.56"/>
    <n v="360.38"/>
    <n v="242.56"/>
    <x v="3770"/>
    <n v="0.32693268216882176"/>
    <x v="13"/>
  </r>
  <r>
    <n v="100124"/>
    <d v="2026-02-23T00:00:00"/>
    <x v="4"/>
    <x v="0"/>
    <x v="0"/>
    <s v="Electronics"/>
    <n v="12"/>
    <n v="383.75"/>
    <n v="247.77"/>
    <n v="4605"/>
    <n v="2973.24"/>
    <x v="3771"/>
    <n v="0.35434527687296424"/>
    <x v="13"/>
  </r>
  <r>
    <n v="100483"/>
    <d v="2026-02-24T00:00:00"/>
    <x v="15"/>
    <x v="2"/>
    <x v="1"/>
    <s v="Electronics"/>
    <n v="15"/>
    <n v="433.1"/>
    <n v="295.99"/>
    <n v="6496.5"/>
    <n v="4439.8500000000004"/>
    <x v="3772"/>
    <n v="0.31657815746940654"/>
    <x v="13"/>
  </r>
  <r>
    <n v="102546"/>
    <d v="2026-02-24T00:00:00"/>
    <x v="7"/>
    <x v="2"/>
    <x v="1"/>
    <s v="Electronics"/>
    <n v="8"/>
    <n v="480"/>
    <n v="313.52"/>
    <n v="3840"/>
    <n v="2508.16"/>
    <x v="3773"/>
    <n v="0.34683333333333338"/>
    <x v="13"/>
  </r>
  <r>
    <n v="104195"/>
    <d v="2026-02-24T00:00:00"/>
    <x v="1"/>
    <x v="1"/>
    <x v="1"/>
    <s v="Electronics"/>
    <n v="2"/>
    <n v="491.6"/>
    <n v="330.44"/>
    <n v="983.2"/>
    <n v="660.88"/>
    <x v="3774"/>
    <n v="0.32782750203417416"/>
    <x v="13"/>
  </r>
  <r>
    <n v="102813"/>
    <d v="2026-02-24T00:00:00"/>
    <x v="1"/>
    <x v="1"/>
    <x v="0"/>
    <s v="Electronics"/>
    <n v="1"/>
    <n v="371.14"/>
    <n v="221.23"/>
    <n v="371.14"/>
    <n v="221.23"/>
    <x v="3775"/>
    <n v="0.4039176591043811"/>
    <x v="13"/>
  </r>
  <r>
    <n v="101784"/>
    <d v="2026-02-24T00:00:00"/>
    <x v="5"/>
    <x v="1"/>
    <x v="3"/>
    <s v="Electronics"/>
    <n v="1"/>
    <n v="687.44"/>
    <n v="432.66"/>
    <n v="687.44"/>
    <n v="432.66"/>
    <x v="3776"/>
    <n v="0.37062143605260095"/>
    <x v="13"/>
  </r>
  <r>
    <n v="104772"/>
    <d v="2026-02-25T00:00:00"/>
    <x v="10"/>
    <x v="2"/>
    <x v="5"/>
    <s v="Electronics"/>
    <n v="11"/>
    <n v="839.51"/>
    <n v="613.20000000000005"/>
    <n v="9234.61"/>
    <n v="6745.2"/>
    <x v="3777"/>
    <n v="0.26957391811890274"/>
    <x v="13"/>
  </r>
  <r>
    <n v="100139"/>
    <d v="2026-02-25T00:00:00"/>
    <x v="3"/>
    <x v="2"/>
    <x v="2"/>
    <s v="Wearables"/>
    <n v="12"/>
    <n v="224.98"/>
    <n v="134.91"/>
    <n v="2699.76"/>
    <n v="1618.92"/>
    <x v="3778"/>
    <n v="0.40034669748422086"/>
    <x v="13"/>
  </r>
  <r>
    <n v="100171"/>
    <d v="2026-02-25T00:00:00"/>
    <x v="5"/>
    <x v="1"/>
    <x v="2"/>
    <s v="Wearables"/>
    <n v="9"/>
    <n v="225.03"/>
    <n v="137.33000000000001"/>
    <n v="2025.27"/>
    <n v="1235.97"/>
    <x v="3779"/>
    <n v="0.38972581433586628"/>
    <x v="13"/>
  </r>
  <r>
    <n v="100569"/>
    <d v="2026-02-25T00:00:00"/>
    <x v="14"/>
    <x v="3"/>
    <x v="2"/>
    <s v="Wearables"/>
    <n v="15"/>
    <n v="243.08"/>
    <n v="136.59"/>
    <n v="3646.2"/>
    <n v="2048.85"/>
    <x v="3780"/>
    <n v="0.43808622675662334"/>
    <x v="13"/>
  </r>
  <r>
    <n v="101218"/>
    <d v="2026-02-25T00:00:00"/>
    <x v="2"/>
    <x v="1"/>
    <x v="2"/>
    <s v="Wearables"/>
    <n v="5"/>
    <n v="215.16"/>
    <n v="137.09"/>
    <n v="1075.8"/>
    <n v="685.45"/>
    <x v="3781"/>
    <n v="0.36284625395054837"/>
    <x v="13"/>
  </r>
  <r>
    <n v="103295"/>
    <d v="2026-02-25T00:00:00"/>
    <x v="13"/>
    <x v="3"/>
    <x v="2"/>
    <s v="Wearables"/>
    <n v="4"/>
    <n v="241.66"/>
    <n v="135.55000000000001"/>
    <n v="966.64"/>
    <n v="542.20000000000005"/>
    <x v="3782"/>
    <n v="0.43908797484068518"/>
    <x v="13"/>
  </r>
  <r>
    <n v="104648"/>
    <d v="2026-02-25T00:00:00"/>
    <x v="11"/>
    <x v="0"/>
    <x v="5"/>
    <s v="Electronics"/>
    <n v="2"/>
    <n v="895.65"/>
    <n v="644.41999999999996"/>
    <n v="1791.3"/>
    <n v="1288.8399999999999"/>
    <x v="3783"/>
    <n v="0.28050019538882381"/>
    <x v="13"/>
  </r>
  <r>
    <n v="101106"/>
    <d v="2026-02-25T00:00:00"/>
    <x v="0"/>
    <x v="0"/>
    <x v="7"/>
    <s v="Accessories"/>
    <n v="5"/>
    <n v="69.02"/>
    <n v="35.71"/>
    <n v="345.1"/>
    <n v="178.55"/>
    <x v="3784"/>
    <n v="0.48261373514923211"/>
    <x v="13"/>
  </r>
  <r>
    <n v="102608"/>
    <d v="2026-02-25T00:00:00"/>
    <x v="0"/>
    <x v="0"/>
    <x v="2"/>
    <s v="Wearables"/>
    <n v="14"/>
    <n v="214.35"/>
    <n v="139.97999999999999"/>
    <n v="3000.9"/>
    <n v="1959.72"/>
    <x v="3785"/>
    <n v="0.3469559132260322"/>
    <x v="13"/>
  </r>
  <r>
    <n v="103880"/>
    <d v="2026-02-25T00:00:00"/>
    <x v="4"/>
    <x v="0"/>
    <x v="7"/>
    <s v="Accessories"/>
    <n v="8"/>
    <n v="68.39"/>
    <n v="36.57"/>
    <n v="547.12"/>
    <n v="292.56"/>
    <x v="3786"/>
    <n v="0.46527270068723497"/>
    <x v="13"/>
  </r>
  <r>
    <n v="101944"/>
    <d v="2026-02-25T00:00:00"/>
    <x v="1"/>
    <x v="1"/>
    <x v="1"/>
    <s v="Electronics"/>
    <n v="4"/>
    <n v="448.37"/>
    <n v="312.24"/>
    <n v="1793.48"/>
    <n v="1248.96"/>
    <x v="3787"/>
    <n v="0.30361085710462338"/>
    <x v="13"/>
  </r>
  <r>
    <n v="100593"/>
    <d v="2026-02-25T00:00:00"/>
    <x v="4"/>
    <x v="0"/>
    <x v="3"/>
    <s v="Electronics"/>
    <n v="1"/>
    <n v="724.37"/>
    <n v="444.27"/>
    <n v="724.37"/>
    <n v="444.27"/>
    <x v="3788"/>
    <n v="0.38668083990225993"/>
    <x v="13"/>
  </r>
  <r>
    <n v="103865"/>
    <d v="2026-02-26T00:00:00"/>
    <x v="0"/>
    <x v="0"/>
    <x v="4"/>
    <s v="Accessories"/>
    <n v="4"/>
    <n v="42.65"/>
    <n v="23.31"/>
    <n v="170.6"/>
    <n v="93.24"/>
    <x v="3789"/>
    <n v="0.4534583821805393"/>
    <x v="13"/>
  </r>
  <r>
    <n v="100001"/>
    <d v="2026-02-26T00:00:00"/>
    <x v="10"/>
    <x v="2"/>
    <x v="0"/>
    <s v="Electronics"/>
    <n v="14"/>
    <n v="386.61"/>
    <n v="241.01"/>
    <n v="5412.54"/>
    <n v="3374.14"/>
    <x v="3790"/>
    <n v="0.37660691653087092"/>
    <x v="13"/>
  </r>
  <r>
    <n v="100873"/>
    <d v="2026-02-26T00:00:00"/>
    <x v="5"/>
    <x v="1"/>
    <x v="2"/>
    <s v="Wearables"/>
    <n v="5"/>
    <n v="230.57"/>
    <n v="138.79"/>
    <n v="1152.8499999999999"/>
    <n v="693.95"/>
    <x v="3791"/>
    <n v="0.3980569892006765"/>
    <x v="13"/>
  </r>
  <r>
    <n v="102553"/>
    <d v="2026-02-26T00:00:00"/>
    <x v="5"/>
    <x v="1"/>
    <x v="1"/>
    <s v="Electronics"/>
    <n v="15"/>
    <n v="503.68"/>
    <n v="314.14999999999998"/>
    <n v="7555.2"/>
    <n v="4712.25"/>
    <x v="3792"/>
    <n v="0.37629050190597202"/>
    <x v="13"/>
  </r>
  <r>
    <n v="101298"/>
    <d v="2026-02-26T00:00:00"/>
    <x v="4"/>
    <x v="0"/>
    <x v="2"/>
    <s v="Wearables"/>
    <n v="10"/>
    <n v="243.51"/>
    <n v="136.94999999999999"/>
    <n v="2435.1"/>
    <n v="1369.5"/>
    <x v="3793"/>
    <n v="0.43760009855858073"/>
    <x v="13"/>
  </r>
  <r>
    <n v="101280"/>
    <d v="2026-02-26T00:00:00"/>
    <x v="15"/>
    <x v="2"/>
    <x v="6"/>
    <s v="Accessories"/>
    <n v="13"/>
    <n v="119.74"/>
    <n v="69.42"/>
    <n v="1556.62"/>
    <n v="902.46"/>
    <x v="3794"/>
    <n v="0.42024386170035072"/>
    <x v="13"/>
  </r>
  <r>
    <n v="103031"/>
    <d v="2026-02-26T00:00:00"/>
    <x v="0"/>
    <x v="0"/>
    <x v="7"/>
    <s v="Accessories"/>
    <n v="8"/>
    <n v="73.19"/>
    <n v="40.090000000000003"/>
    <n v="585.52"/>
    <n v="320.72000000000003"/>
    <x v="3795"/>
    <n v="0.4522475748053012"/>
    <x v="13"/>
  </r>
  <r>
    <n v="102459"/>
    <d v="2026-02-26T00:00:00"/>
    <x v="10"/>
    <x v="2"/>
    <x v="3"/>
    <s v="Electronics"/>
    <n v="2"/>
    <n v="622.94000000000005"/>
    <n v="438.04"/>
    <n v="1245.8800000000001"/>
    <n v="876.08"/>
    <x v="3796"/>
    <n v="0.29681831316017598"/>
    <x v="13"/>
  </r>
  <r>
    <n v="100866"/>
    <d v="2026-02-26T00:00:00"/>
    <x v="15"/>
    <x v="2"/>
    <x v="0"/>
    <s v="Electronics"/>
    <n v="9"/>
    <n v="382.37"/>
    <n v="217.02"/>
    <n v="3441.33"/>
    <n v="1953.18"/>
    <x v="3797"/>
    <n v="0.43243455291994659"/>
    <x v="13"/>
  </r>
  <r>
    <n v="103588"/>
    <d v="2026-02-26T00:00:00"/>
    <x v="1"/>
    <x v="1"/>
    <x v="6"/>
    <s v="Accessories"/>
    <n v="4"/>
    <n v="133.4"/>
    <n v="68.17"/>
    <n v="533.6"/>
    <n v="272.68"/>
    <x v="3798"/>
    <n v="0.48898050974512747"/>
    <x v="13"/>
  </r>
  <r>
    <n v="103183"/>
    <d v="2026-02-26T00:00:00"/>
    <x v="6"/>
    <x v="0"/>
    <x v="5"/>
    <s v="Electronics"/>
    <n v="6"/>
    <n v="924.29"/>
    <n v="683.49"/>
    <n v="5545.74"/>
    <n v="4100.9399999999996"/>
    <x v="3799"/>
    <n v="0.26052429432321028"/>
    <x v="13"/>
  </r>
  <r>
    <n v="101513"/>
    <d v="2026-02-26T00:00:00"/>
    <x v="13"/>
    <x v="3"/>
    <x v="3"/>
    <s v="Electronics"/>
    <n v="10"/>
    <n v="686.06"/>
    <n v="466.8"/>
    <n v="6860.6"/>
    <n v="4668"/>
    <x v="3800"/>
    <n v="0.31959303850975135"/>
    <x v="13"/>
  </r>
  <r>
    <n v="101288"/>
    <d v="2026-02-27T00:00:00"/>
    <x v="10"/>
    <x v="2"/>
    <x v="0"/>
    <s v="Electronics"/>
    <n v="2"/>
    <n v="363.48"/>
    <n v="232.06"/>
    <n v="726.96"/>
    <n v="464.12"/>
    <x v="3801"/>
    <n v="0.36156047100253114"/>
    <x v="13"/>
  </r>
  <r>
    <n v="103664"/>
    <d v="2026-02-27T00:00:00"/>
    <x v="4"/>
    <x v="0"/>
    <x v="2"/>
    <s v="Wearables"/>
    <n v="13"/>
    <n v="238.29"/>
    <n v="130.52000000000001"/>
    <n v="3097.77"/>
    <n v="1696.76"/>
    <x v="3802"/>
    <n v="0.45226404800872888"/>
    <x v="13"/>
  </r>
  <r>
    <n v="101226"/>
    <d v="2026-02-27T00:00:00"/>
    <x v="5"/>
    <x v="1"/>
    <x v="1"/>
    <s v="Electronics"/>
    <n v="15"/>
    <n v="500.96"/>
    <n v="311.79000000000002"/>
    <n v="7514.4"/>
    <n v="4676.8500000000004"/>
    <x v="3803"/>
    <n v="0.37761497923985937"/>
    <x v="13"/>
  </r>
  <r>
    <n v="101357"/>
    <d v="2026-02-27T00:00:00"/>
    <x v="14"/>
    <x v="3"/>
    <x v="7"/>
    <s v="Accessories"/>
    <n v="7"/>
    <n v="71.86"/>
    <n v="40.450000000000003"/>
    <n v="503.02"/>
    <n v="283.14999999999998"/>
    <x v="3804"/>
    <n v="0.43709991650431396"/>
    <x v="13"/>
  </r>
  <r>
    <n v="102830"/>
    <d v="2026-02-27T00:00:00"/>
    <x v="12"/>
    <x v="0"/>
    <x v="4"/>
    <s v="Accessories"/>
    <n v="15"/>
    <n v="46.9"/>
    <n v="23.17"/>
    <n v="703.5"/>
    <n v="347.55"/>
    <x v="3805"/>
    <n v="0.50597014925373129"/>
    <x v="13"/>
  </r>
  <r>
    <n v="104784"/>
    <d v="2026-02-27T00:00:00"/>
    <x v="0"/>
    <x v="0"/>
    <x v="1"/>
    <s v="Electronics"/>
    <n v="15"/>
    <n v="487.04"/>
    <n v="331.63"/>
    <n v="7305.6"/>
    <n v="4974.45"/>
    <x v="3806"/>
    <n v="0.31909083442838376"/>
    <x v="13"/>
  </r>
  <r>
    <n v="103462"/>
    <d v="2026-02-27T00:00:00"/>
    <x v="0"/>
    <x v="0"/>
    <x v="3"/>
    <s v="Electronics"/>
    <n v="6"/>
    <n v="661.36"/>
    <n v="434.77"/>
    <n v="3968.16"/>
    <n v="2608.62"/>
    <x v="3807"/>
    <n v="0.34261219305673157"/>
    <x v="13"/>
  </r>
  <r>
    <n v="100012"/>
    <d v="2026-02-28T00:00:00"/>
    <x v="13"/>
    <x v="3"/>
    <x v="2"/>
    <s v="Wearables"/>
    <n v="11"/>
    <n v="220.6"/>
    <n v="141.43"/>
    <n v="2426.6"/>
    <n v="1555.73"/>
    <x v="3808"/>
    <n v="0.35888485947416132"/>
    <x v="13"/>
  </r>
  <r>
    <n v="104116"/>
    <d v="2026-02-28T00:00:00"/>
    <x v="9"/>
    <x v="2"/>
    <x v="0"/>
    <s v="Electronics"/>
    <n v="15"/>
    <n v="317.52999999999997"/>
    <n v="227.45"/>
    <n v="4762.95"/>
    <n v="3411.75"/>
    <x v="3809"/>
    <n v="0.28368973010424209"/>
    <x v="13"/>
  </r>
  <r>
    <n v="102820"/>
    <d v="2026-02-28T00:00:00"/>
    <x v="10"/>
    <x v="2"/>
    <x v="5"/>
    <s v="Electronics"/>
    <n v="2"/>
    <n v="989.39"/>
    <n v="659.48"/>
    <n v="1978.78"/>
    <n v="1318.96"/>
    <x v="3810"/>
    <n v="0.33344788202832043"/>
    <x v="13"/>
  </r>
  <r>
    <n v="102933"/>
    <d v="2026-02-28T00:00:00"/>
    <x v="12"/>
    <x v="0"/>
    <x v="4"/>
    <s v="Accessories"/>
    <n v="12"/>
    <n v="47.47"/>
    <n v="24.17"/>
    <n v="569.64"/>
    <n v="290.04000000000002"/>
    <x v="3811"/>
    <n v="0.49083631767432057"/>
    <x v="13"/>
  </r>
  <r>
    <n v="100415"/>
    <d v="2026-02-28T00:00:00"/>
    <x v="1"/>
    <x v="1"/>
    <x v="4"/>
    <s v="Accessories"/>
    <n v="5"/>
    <n v="44.92"/>
    <n v="24.79"/>
    <n v="224.6"/>
    <n v="123.95"/>
    <x v="3812"/>
    <n v="0.44813000890471949"/>
    <x v="13"/>
  </r>
  <r>
    <n v="100550"/>
    <d v="2026-02-28T00:00:00"/>
    <x v="2"/>
    <x v="1"/>
    <x v="3"/>
    <s v="Electronics"/>
    <n v="12"/>
    <n v="616.96"/>
    <n v="436.57"/>
    <n v="7403.52"/>
    <n v="5238.84"/>
    <x v="3813"/>
    <n v="0.29238524377593361"/>
    <x v="13"/>
  </r>
  <r>
    <n v="101749"/>
    <d v="2026-02-28T00:00:00"/>
    <x v="5"/>
    <x v="1"/>
    <x v="2"/>
    <s v="Wearables"/>
    <n v="13"/>
    <n v="234.68"/>
    <n v="133.97999999999999"/>
    <n v="3050.84"/>
    <n v="1741.74"/>
    <x v="3814"/>
    <n v="0.42909493778762575"/>
    <x v="13"/>
  </r>
  <r>
    <n v="100807"/>
    <d v="2026-02-28T00:00:00"/>
    <x v="14"/>
    <x v="3"/>
    <x v="7"/>
    <s v="Accessories"/>
    <n v="14"/>
    <n v="69.09"/>
    <n v="38.36"/>
    <n v="967.26"/>
    <n v="537.04"/>
    <x v="3815"/>
    <n v="0.44478216818642352"/>
    <x v="13"/>
  </r>
  <r>
    <n v="101729"/>
    <d v="2026-02-28T00:00:00"/>
    <x v="2"/>
    <x v="1"/>
    <x v="1"/>
    <s v="Electronics"/>
    <n v="1"/>
    <n v="450.91"/>
    <n v="323.70999999999998"/>
    <n v="450.91"/>
    <n v="323.70999999999998"/>
    <x v="3816"/>
    <n v="0.28209620545119879"/>
    <x v="13"/>
  </r>
  <r>
    <n v="104507"/>
    <d v="2026-03-01T00:00:00"/>
    <x v="5"/>
    <x v="1"/>
    <x v="7"/>
    <s v="Accessories"/>
    <n v="13"/>
    <n v="78.260000000000005"/>
    <n v="38.26"/>
    <n v="1017.38"/>
    <n v="497.38"/>
    <x v="3817"/>
    <n v="0.51111679018655765"/>
    <x v="14"/>
  </r>
  <r>
    <n v="101128"/>
    <d v="2026-03-01T00:00:00"/>
    <x v="3"/>
    <x v="2"/>
    <x v="7"/>
    <s v="Accessories"/>
    <n v="10"/>
    <n v="65.94"/>
    <n v="40.33"/>
    <n v="659.4"/>
    <n v="403.3"/>
    <x v="3818"/>
    <n v="0.38838337882923868"/>
    <x v="14"/>
  </r>
  <r>
    <n v="103705"/>
    <d v="2026-03-01T00:00:00"/>
    <x v="13"/>
    <x v="3"/>
    <x v="1"/>
    <s v="Electronics"/>
    <n v="4"/>
    <n v="487.42"/>
    <n v="312.86"/>
    <n v="1949.68"/>
    <n v="1251.44"/>
    <x v="3819"/>
    <n v="0.35813056501579743"/>
    <x v="14"/>
  </r>
  <r>
    <n v="103752"/>
    <d v="2026-03-01T00:00:00"/>
    <x v="13"/>
    <x v="3"/>
    <x v="6"/>
    <s v="Accessories"/>
    <n v="10"/>
    <n v="108.61"/>
    <n v="71.680000000000007"/>
    <n v="1086.0999999999999"/>
    <n v="716.8"/>
    <x v="3468"/>
    <n v="0.3400239388638247"/>
    <x v="14"/>
  </r>
  <r>
    <n v="101748"/>
    <d v="2026-03-01T00:00:00"/>
    <x v="11"/>
    <x v="0"/>
    <x v="6"/>
    <s v="Accessories"/>
    <n v="14"/>
    <n v="113.19"/>
    <n v="72.06"/>
    <n v="1584.66"/>
    <n v="1008.84"/>
    <x v="3820"/>
    <n v="0.36337132255499605"/>
    <x v="14"/>
  </r>
  <r>
    <n v="104690"/>
    <d v="2026-03-01T00:00:00"/>
    <x v="14"/>
    <x v="3"/>
    <x v="2"/>
    <s v="Wearables"/>
    <n v="6"/>
    <n v="225.82"/>
    <n v="135.26"/>
    <n v="1354.92"/>
    <n v="811.56"/>
    <x v="3821"/>
    <n v="0.40102736692941288"/>
    <x v="14"/>
  </r>
  <r>
    <n v="101324"/>
    <d v="2026-03-01T00:00:00"/>
    <x v="0"/>
    <x v="0"/>
    <x v="2"/>
    <s v="Wearables"/>
    <n v="2"/>
    <n v="228.5"/>
    <n v="145.6"/>
    <n v="457"/>
    <n v="291.2"/>
    <x v="3822"/>
    <n v="0.362800875273523"/>
    <x v="14"/>
  </r>
  <r>
    <n v="104969"/>
    <d v="2026-03-01T00:00:00"/>
    <x v="13"/>
    <x v="3"/>
    <x v="6"/>
    <s v="Accessories"/>
    <n v="3"/>
    <n v="119.44"/>
    <n v="69.14"/>
    <n v="358.32"/>
    <n v="207.42"/>
    <x v="3823"/>
    <n v="0.42113194909578033"/>
    <x v="14"/>
  </r>
  <r>
    <n v="100028"/>
    <d v="2026-03-01T00:00:00"/>
    <x v="10"/>
    <x v="2"/>
    <x v="2"/>
    <s v="Wearables"/>
    <n v="12"/>
    <n v="217.05"/>
    <n v="136.35"/>
    <n v="2604.6"/>
    <n v="1636.2"/>
    <x v="3824"/>
    <n v="0.3718037318590186"/>
    <x v="14"/>
  </r>
  <r>
    <n v="104210"/>
    <d v="2026-03-02T00:00:00"/>
    <x v="4"/>
    <x v="0"/>
    <x v="3"/>
    <s v="Electronics"/>
    <n v="13"/>
    <n v="626.33000000000004"/>
    <n v="410.03"/>
    <n v="8142.29"/>
    <n v="5330.39"/>
    <x v="3825"/>
    <n v="0.34534510561525072"/>
    <x v="14"/>
  </r>
  <r>
    <n v="100252"/>
    <d v="2026-03-02T00:00:00"/>
    <x v="9"/>
    <x v="2"/>
    <x v="1"/>
    <s v="Electronics"/>
    <n v="15"/>
    <n v="437.48"/>
    <n v="299.66000000000003"/>
    <n v="6562.2"/>
    <n v="4494.8999999999996"/>
    <x v="3826"/>
    <n v="0.31503154429916802"/>
    <x v="14"/>
  </r>
  <r>
    <n v="101256"/>
    <d v="2026-03-02T00:00:00"/>
    <x v="15"/>
    <x v="2"/>
    <x v="0"/>
    <s v="Electronics"/>
    <n v="1"/>
    <n v="358.94"/>
    <n v="239.21"/>
    <n v="358.94"/>
    <n v="239.21"/>
    <x v="3827"/>
    <n v="0.33356549841199085"/>
    <x v="14"/>
  </r>
  <r>
    <n v="100917"/>
    <d v="2026-03-02T00:00:00"/>
    <x v="12"/>
    <x v="0"/>
    <x v="6"/>
    <s v="Accessories"/>
    <n v="12"/>
    <n v="122.21"/>
    <n v="69.28"/>
    <n v="1466.52"/>
    <n v="831.36"/>
    <x v="3828"/>
    <n v="0.43310694705834218"/>
    <x v="14"/>
  </r>
  <r>
    <n v="102127"/>
    <d v="2026-03-02T00:00:00"/>
    <x v="5"/>
    <x v="1"/>
    <x v="5"/>
    <s v="Electronics"/>
    <n v="6"/>
    <n v="902.01"/>
    <n v="658.27"/>
    <n v="5412.06"/>
    <n v="3949.62"/>
    <x v="3829"/>
    <n v="0.27021873371692118"/>
    <x v="14"/>
  </r>
  <r>
    <n v="101674"/>
    <d v="2026-03-02T00:00:00"/>
    <x v="5"/>
    <x v="1"/>
    <x v="2"/>
    <s v="Wearables"/>
    <n v="14"/>
    <n v="223.35"/>
    <n v="133.63999999999999"/>
    <n v="3126.9"/>
    <n v="1870.96"/>
    <x v="3830"/>
    <n v="0.40165659279158272"/>
    <x v="14"/>
  </r>
  <r>
    <n v="104777"/>
    <d v="2026-03-02T00:00:00"/>
    <x v="6"/>
    <x v="0"/>
    <x v="1"/>
    <s v="Electronics"/>
    <n v="4"/>
    <n v="431.15"/>
    <n v="304.45"/>
    <n v="1724.6"/>
    <n v="1217.8"/>
    <x v="3831"/>
    <n v="0.29386524411457726"/>
    <x v="14"/>
  </r>
  <r>
    <n v="103543"/>
    <d v="2026-03-02T00:00:00"/>
    <x v="12"/>
    <x v="0"/>
    <x v="1"/>
    <s v="Electronics"/>
    <n v="9"/>
    <n v="495.5"/>
    <n v="296.98"/>
    <n v="4459.5"/>
    <n v="2672.82"/>
    <x v="3832"/>
    <n v="0.40064581231079716"/>
    <x v="14"/>
  </r>
  <r>
    <n v="101596"/>
    <d v="2026-03-02T00:00:00"/>
    <x v="10"/>
    <x v="2"/>
    <x v="7"/>
    <s v="Accessories"/>
    <n v="5"/>
    <n v="70.17"/>
    <n v="40.299999999999997"/>
    <n v="350.85"/>
    <n v="201.5"/>
    <x v="3833"/>
    <n v="0.42568049023799348"/>
    <x v="14"/>
  </r>
  <r>
    <n v="103846"/>
    <d v="2026-03-02T00:00:00"/>
    <x v="2"/>
    <x v="1"/>
    <x v="1"/>
    <s v="Electronics"/>
    <n v="14"/>
    <n v="482.32"/>
    <n v="294.51"/>
    <n v="6752.48"/>
    <n v="4123.1400000000003"/>
    <x v="3834"/>
    <n v="0.389388787526953"/>
    <x v="14"/>
  </r>
  <r>
    <n v="104984"/>
    <d v="2026-03-03T00:00:00"/>
    <x v="1"/>
    <x v="1"/>
    <x v="2"/>
    <s v="Wearables"/>
    <n v="1"/>
    <n v="235.46"/>
    <n v="141.80000000000001"/>
    <n v="235.46"/>
    <n v="141.80000000000001"/>
    <x v="3835"/>
    <n v="0.39777456892890511"/>
    <x v="14"/>
  </r>
  <r>
    <n v="103867"/>
    <d v="2026-03-03T00:00:00"/>
    <x v="7"/>
    <x v="2"/>
    <x v="5"/>
    <s v="Electronics"/>
    <n v="5"/>
    <n v="874.26"/>
    <n v="679.61"/>
    <n v="4371.3"/>
    <n v="3398.05"/>
    <x v="3836"/>
    <n v="0.22264543728410313"/>
    <x v="14"/>
  </r>
  <r>
    <n v="104933"/>
    <d v="2026-03-03T00:00:00"/>
    <x v="14"/>
    <x v="3"/>
    <x v="1"/>
    <s v="Electronics"/>
    <n v="9"/>
    <n v="465.07"/>
    <n v="304.17"/>
    <n v="4185.63"/>
    <n v="2737.53"/>
    <x v="3837"/>
    <n v="0.34596942395768376"/>
    <x v="14"/>
  </r>
  <r>
    <n v="102244"/>
    <d v="2026-03-03T00:00:00"/>
    <x v="14"/>
    <x v="3"/>
    <x v="6"/>
    <s v="Accessories"/>
    <n v="10"/>
    <n v="110.53"/>
    <n v="67.959999999999994"/>
    <n v="1105.3"/>
    <n v="679.6"/>
    <x v="3838"/>
    <n v="0.38514430471365235"/>
    <x v="14"/>
  </r>
  <r>
    <n v="101962"/>
    <d v="2026-03-03T00:00:00"/>
    <x v="3"/>
    <x v="2"/>
    <x v="4"/>
    <s v="Accessories"/>
    <n v="3"/>
    <n v="49.39"/>
    <n v="22.37"/>
    <n v="148.16999999999999"/>
    <n v="67.11"/>
    <x v="3839"/>
    <n v="0.54707430653978539"/>
    <x v="14"/>
  </r>
  <r>
    <n v="104393"/>
    <d v="2026-03-03T00:00:00"/>
    <x v="1"/>
    <x v="1"/>
    <x v="1"/>
    <s v="Electronics"/>
    <n v="9"/>
    <n v="491.34"/>
    <n v="302.81"/>
    <n v="4422.0600000000004"/>
    <n v="2725.29"/>
    <x v="3840"/>
    <n v="0.38370578418203288"/>
    <x v="14"/>
  </r>
  <r>
    <n v="101734"/>
    <d v="2026-03-03T00:00:00"/>
    <x v="3"/>
    <x v="2"/>
    <x v="7"/>
    <s v="Accessories"/>
    <n v="14"/>
    <n v="69.760000000000005"/>
    <n v="39.93"/>
    <n v="976.64"/>
    <n v="559.02"/>
    <x v="3841"/>
    <n v="0.42760894495412843"/>
    <x v="14"/>
  </r>
  <r>
    <n v="103814"/>
    <d v="2026-03-03T00:00:00"/>
    <x v="1"/>
    <x v="1"/>
    <x v="4"/>
    <s v="Accessories"/>
    <n v="1"/>
    <n v="49.39"/>
    <n v="23.67"/>
    <n v="49.39"/>
    <n v="23.67"/>
    <x v="3842"/>
    <n v="0.52075318890463651"/>
    <x v="14"/>
  </r>
  <r>
    <n v="101318"/>
    <d v="2026-03-03T00:00:00"/>
    <x v="5"/>
    <x v="1"/>
    <x v="5"/>
    <s v="Electronics"/>
    <n v="4"/>
    <n v="870.97"/>
    <n v="681.29"/>
    <n v="3483.88"/>
    <n v="2725.16"/>
    <x v="3843"/>
    <n v="0.21778017612546938"/>
    <x v="14"/>
  </r>
  <r>
    <n v="103301"/>
    <d v="2026-03-03T00:00:00"/>
    <x v="10"/>
    <x v="2"/>
    <x v="2"/>
    <s v="Wearables"/>
    <n v="3"/>
    <n v="244.82"/>
    <n v="129.52000000000001"/>
    <n v="734.46"/>
    <n v="388.56"/>
    <x v="3844"/>
    <n v="0.47095825504452254"/>
    <x v="14"/>
  </r>
  <r>
    <n v="101901"/>
    <d v="2026-03-04T00:00:00"/>
    <x v="3"/>
    <x v="2"/>
    <x v="0"/>
    <s v="Electronics"/>
    <n v="1"/>
    <n v="334.29"/>
    <n v="229.74"/>
    <n v="334.29"/>
    <n v="229.74"/>
    <x v="3845"/>
    <n v="0.31275240061024862"/>
    <x v="14"/>
  </r>
  <r>
    <n v="103038"/>
    <d v="2026-03-04T00:00:00"/>
    <x v="14"/>
    <x v="3"/>
    <x v="4"/>
    <s v="Accessories"/>
    <n v="10"/>
    <n v="48.01"/>
    <n v="24.35"/>
    <n v="480.1"/>
    <n v="243.5"/>
    <x v="2552"/>
    <n v="0.49281399708394086"/>
    <x v="14"/>
  </r>
  <r>
    <n v="101544"/>
    <d v="2026-03-04T00:00:00"/>
    <x v="11"/>
    <x v="0"/>
    <x v="6"/>
    <s v="Accessories"/>
    <n v="9"/>
    <n v="117.37"/>
    <n v="69.06"/>
    <n v="1056.33"/>
    <n v="621.54"/>
    <x v="3846"/>
    <n v="0.41160432819289428"/>
    <x v="14"/>
  </r>
  <r>
    <n v="101476"/>
    <d v="2026-03-04T00:00:00"/>
    <x v="1"/>
    <x v="1"/>
    <x v="7"/>
    <s v="Accessories"/>
    <n v="12"/>
    <n v="66.989999999999995"/>
    <n v="40.22"/>
    <n v="803.88"/>
    <n v="482.64"/>
    <x v="3847"/>
    <n v="0.39961188237050305"/>
    <x v="14"/>
  </r>
  <r>
    <n v="103965"/>
    <d v="2026-03-04T00:00:00"/>
    <x v="6"/>
    <x v="0"/>
    <x v="3"/>
    <s v="Electronics"/>
    <n v="6"/>
    <n v="637.5"/>
    <n v="446.75"/>
    <n v="3825"/>
    <n v="2680.5"/>
    <x v="3848"/>
    <n v="0.29921568627450978"/>
    <x v="14"/>
  </r>
  <r>
    <n v="104466"/>
    <d v="2026-03-04T00:00:00"/>
    <x v="10"/>
    <x v="2"/>
    <x v="2"/>
    <s v="Wearables"/>
    <n v="12"/>
    <n v="200.3"/>
    <n v="137.96"/>
    <n v="2403.6"/>
    <n v="1655.52"/>
    <x v="3849"/>
    <n v="0.31123315027458809"/>
    <x v="14"/>
  </r>
  <r>
    <n v="100179"/>
    <d v="2026-03-04T00:00:00"/>
    <x v="13"/>
    <x v="3"/>
    <x v="1"/>
    <s v="Electronics"/>
    <n v="11"/>
    <n v="455.72"/>
    <n v="293.83999999999997"/>
    <n v="5012.92"/>
    <n v="3232.24"/>
    <x v="3850"/>
    <n v="0.35521811638725537"/>
    <x v="14"/>
  </r>
  <r>
    <n v="100964"/>
    <d v="2026-03-04T00:00:00"/>
    <x v="9"/>
    <x v="2"/>
    <x v="1"/>
    <s v="Electronics"/>
    <n v="1"/>
    <n v="462.92"/>
    <n v="307.48"/>
    <n v="462.92"/>
    <n v="307.48"/>
    <x v="3851"/>
    <n v="0.33578156052881708"/>
    <x v="14"/>
  </r>
  <r>
    <n v="100193"/>
    <d v="2026-03-05T00:00:00"/>
    <x v="14"/>
    <x v="3"/>
    <x v="7"/>
    <s v="Accessories"/>
    <n v="12"/>
    <n v="67.489999999999995"/>
    <n v="37.200000000000003"/>
    <n v="809.88"/>
    <n v="446.4"/>
    <x v="3852"/>
    <n v="0.44880723070084461"/>
    <x v="14"/>
  </r>
  <r>
    <n v="102332"/>
    <d v="2026-03-05T00:00:00"/>
    <x v="12"/>
    <x v="0"/>
    <x v="6"/>
    <s v="Accessories"/>
    <n v="10"/>
    <n v="131.80000000000001"/>
    <n v="67.290000000000006"/>
    <n v="1318"/>
    <n v="672.9"/>
    <x v="3853"/>
    <n v="0.48945371775417301"/>
    <x v="14"/>
  </r>
  <r>
    <n v="101733"/>
    <d v="2026-03-05T00:00:00"/>
    <x v="3"/>
    <x v="2"/>
    <x v="2"/>
    <s v="Wearables"/>
    <n v="10"/>
    <n v="225.96"/>
    <n v="144.54"/>
    <n v="2259.6"/>
    <n v="1445.4"/>
    <x v="3854"/>
    <n v="0.36032926181625058"/>
    <x v="14"/>
  </r>
  <r>
    <n v="102747"/>
    <d v="2026-03-05T00:00:00"/>
    <x v="7"/>
    <x v="2"/>
    <x v="3"/>
    <s v="Electronics"/>
    <n v="6"/>
    <n v="643.88"/>
    <n v="407.01"/>
    <n v="3863.28"/>
    <n v="2442.06"/>
    <x v="3855"/>
    <n v="0.36787910790830597"/>
    <x v="14"/>
  </r>
  <r>
    <n v="101743"/>
    <d v="2026-03-05T00:00:00"/>
    <x v="1"/>
    <x v="1"/>
    <x v="7"/>
    <s v="Accessories"/>
    <n v="5"/>
    <n v="67.02"/>
    <n v="36.68"/>
    <n v="335.1"/>
    <n v="183.4"/>
    <x v="3856"/>
    <n v="0.45270068636227995"/>
    <x v="14"/>
  </r>
  <r>
    <n v="103339"/>
    <d v="2026-03-05T00:00:00"/>
    <x v="3"/>
    <x v="2"/>
    <x v="6"/>
    <s v="Accessories"/>
    <n v="4"/>
    <n v="127.67"/>
    <n v="66.91"/>
    <n v="510.68"/>
    <n v="267.64"/>
    <x v="590"/>
    <n v="0.47591446698519624"/>
    <x v="14"/>
  </r>
  <r>
    <n v="104520"/>
    <d v="2026-03-05T00:00:00"/>
    <x v="0"/>
    <x v="0"/>
    <x v="7"/>
    <s v="Accessories"/>
    <n v="1"/>
    <n v="73.64"/>
    <n v="37.47"/>
    <n v="73.64"/>
    <n v="37.47"/>
    <x v="3857"/>
    <n v="0.49117327539380773"/>
    <x v="14"/>
  </r>
  <r>
    <n v="103611"/>
    <d v="2026-03-05T00:00:00"/>
    <x v="9"/>
    <x v="2"/>
    <x v="2"/>
    <s v="Wearables"/>
    <n v="1"/>
    <n v="217.28"/>
    <n v="146.41999999999999"/>
    <n v="217.28"/>
    <n v="146.41999999999999"/>
    <x v="3858"/>
    <n v="0.32612297496318121"/>
    <x v="14"/>
  </r>
  <r>
    <n v="104843"/>
    <d v="2026-03-05T00:00:00"/>
    <x v="10"/>
    <x v="2"/>
    <x v="5"/>
    <s v="Electronics"/>
    <n v="13"/>
    <n v="964.16"/>
    <n v="617.32000000000005"/>
    <n v="12534.08"/>
    <n v="8025.16"/>
    <x v="3859"/>
    <n v="0.35973282442748095"/>
    <x v="14"/>
  </r>
  <r>
    <n v="100856"/>
    <d v="2026-03-06T00:00:00"/>
    <x v="0"/>
    <x v="0"/>
    <x v="6"/>
    <s v="Accessories"/>
    <n v="14"/>
    <n v="133.13"/>
    <n v="64.599999999999994"/>
    <n v="1863.82"/>
    <n v="904.4"/>
    <x v="3860"/>
    <n v="0.51476000901374597"/>
    <x v="14"/>
  </r>
  <r>
    <n v="104673"/>
    <d v="2026-03-06T00:00:00"/>
    <x v="2"/>
    <x v="1"/>
    <x v="7"/>
    <s v="Accessories"/>
    <n v="8"/>
    <n v="68.81"/>
    <n v="37.06"/>
    <n v="550.48"/>
    <n v="296.48"/>
    <x v="3861"/>
    <n v="0.46141549193431186"/>
    <x v="14"/>
  </r>
  <r>
    <n v="104819"/>
    <d v="2026-03-06T00:00:00"/>
    <x v="14"/>
    <x v="3"/>
    <x v="6"/>
    <s v="Accessories"/>
    <n v="3"/>
    <n v="114.31"/>
    <n v="70.75"/>
    <n v="342.93"/>
    <n v="212.25"/>
    <x v="3862"/>
    <n v="0.3810690228326481"/>
    <x v="14"/>
  </r>
  <r>
    <n v="101142"/>
    <d v="2026-03-06T00:00:00"/>
    <x v="15"/>
    <x v="2"/>
    <x v="0"/>
    <s v="Electronics"/>
    <n v="13"/>
    <n v="382.86"/>
    <n v="219.42"/>
    <n v="4977.18"/>
    <n v="2852.46"/>
    <x v="3863"/>
    <n v="0.42689233662435355"/>
    <x v="14"/>
  </r>
  <r>
    <n v="100211"/>
    <d v="2026-03-06T00:00:00"/>
    <x v="15"/>
    <x v="2"/>
    <x v="5"/>
    <s v="Electronics"/>
    <n v="4"/>
    <n v="851.88"/>
    <n v="660.87"/>
    <n v="3407.52"/>
    <n v="2643.48"/>
    <x v="3864"/>
    <n v="0.22422172136920693"/>
    <x v="14"/>
  </r>
  <r>
    <n v="102969"/>
    <d v="2026-03-06T00:00:00"/>
    <x v="14"/>
    <x v="3"/>
    <x v="3"/>
    <s v="Electronics"/>
    <n v="8"/>
    <n v="639.04999999999995"/>
    <n v="466.35"/>
    <n v="5112.3999999999996"/>
    <n v="3730.8"/>
    <x v="3865"/>
    <n v="0.27024489476566771"/>
    <x v="14"/>
  </r>
  <r>
    <n v="100170"/>
    <d v="2026-03-07T00:00:00"/>
    <x v="7"/>
    <x v="2"/>
    <x v="2"/>
    <s v="Wearables"/>
    <n v="14"/>
    <n v="245.06"/>
    <n v="131.71"/>
    <n v="3430.84"/>
    <n v="1843.94"/>
    <x v="3866"/>
    <n v="0.46253978617481434"/>
    <x v="14"/>
  </r>
  <r>
    <n v="100927"/>
    <d v="2026-03-07T00:00:00"/>
    <x v="6"/>
    <x v="0"/>
    <x v="1"/>
    <s v="Electronics"/>
    <n v="14"/>
    <n v="493.83"/>
    <n v="293.58"/>
    <n v="6913.62"/>
    <n v="4110.12"/>
    <x v="3867"/>
    <n v="0.40550391835246946"/>
    <x v="14"/>
  </r>
  <r>
    <n v="103550"/>
    <d v="2026-03-07T00:00:00"/>
    <x v="3"/>
    <x v="2"/>
    <x v="1"/>
    <s v="Electronics"/>
    <n v="8"/>
    <n v="455.82"/>
    <n v="315.64"/>
    <n v="3646.56"/>
    <n v="2525.12"/>
    <x v="3868"/>
    <n v="0.30753367557369138"/>
    <x v="14"/>
  </r>
  <r>
    <n v="101447"/>
    <d v="2026-03-07T00:00:00"/>
    <x v="2"/>
    <x v="1"/>
    <x v="6"/>
    <s v="Accessories"/>
    <n v="15"/>
    <n v="111.96"/>
    <n v="73.319999999999993"/>
    <n v="1679.4"/>
    <n v="1099.8"/>
    <x v="3869"/>
    <n v="0.34512325830653812"/>
    <x v="14"/>
  </r>
  <r>
    <n v="103667"/>
    <d v="2026-03-07T00:00:00"/>
    <x v="2"/>
    <x v="1"/>
    <x v="0"/>
    <s v="Electronics"/>
    <n v="1"/>
    <n v="333.36"/>
    <n v="231.8"/>
    <n v="333.36"/>
    <n v="231.8"/>
    <x v="2477"/>
    <n v="0.30465562754979603"/>
    <x v="14"/>
  </r>
  <r>
    <n v="100995"/>
    <d v="2026-03-07T00:00:00"/>
    <x v="7"/>
    <x v="2"/>
    <x v="1"/>
    <s v="Electronics"/>
    <n v="6"/>
    <n v="449.67"/>
    <n v="318.75"/>
    <n v="2698.02"/>
    <n v="1912.5"/>
    <x v="3870"/>
    <n v="0.29114684101674559"/>
    <x v="14"/>
  </r>
  <r>
    <n v="100658"/>
    <d v="2026-03-07T00:00:00"/>
    <x v="9"/>
    <x v="2"/>
    <x v="5"/>
    <s v="Electronics"/>
    <n v="5"/>
    <n v="951.1"/>
    <n v="646.4"/>
    <n v="4755.5"/>
    <n v="3232"/>
    <x v="3871"/>
    <n v="0.32036589212490801"/>
    <x v="14"/>
  </r>
  <r>
    <n v="102904"/>
    <d v="2026-03-07T00:00:00"/>
    <x v="15"/>
    <x v="2"/>
    <x v="5"/>
    <s v="Electronics"/>
    <n v="13"/>
    <n v="908.25"/>
    <n v="680.87"/>
    <n v="11807.25"/>
    <n v="8851.31"/>
    <x v="3872"/>
    <n v="0.25034957335535374"/>
    <x v="14"/>
  </r>
  <r>
    <n v="103245"/>
    <d v="2026-03-07T00:00:00"/>
    <x v="2"/>
    <x v="1"/>
    <x v="1"/>
    <s v="Electronics"/>
    <n v="15"/>
    <n v="423.11"/>
    <n v="301.29000000000002"/>
    <n v="6346.65"/>
    <n v="4519.3500000000004"/>
    <x v="3873"/>
    <n v="0.28791567204745799"/>
    <x v="14"/>
  </r>
  <r>
    <n v="100934"/>
    <d v="2026-03-08T00:00:00"/>
    <x v="3"/>
    <x v="2"/>
    <x v="0"/>
    <s v="Electronics"/>
    <n v="10"/>
    <n v="365.45"/>
    <n v="239.05"/>
    <n v="3654.5"/>
    <n v="2390.5"/>
    <x v="3874"/>
    <n v="0.34587494869339169"/>
    <x v="14"/>
  </r>
  <r>
    <n v="103911"/>
    <d v="2026-03-08T00:00:00"/>
    <x v="11"/>
    <x v="0"/>
    <x v="3"/>
    <s v="Electronics"/>
    <n v="2"/>
    <n v="716.55"/>
    <n v="415.81"/>
    <n v="1433.1"/>
    <n v="831.62"/>
    <x v="3875"/>
    <n v="0.41970553345893513"/>
    <x v="14"/>
  </r>
  <r>
    <n v="103034"/>
    <d v="2026-03-08T00:00:00"/>
    <x v="11"/>
    <x v="0"/>
    <x v="6"/>
    <s v="Accessories"/>
    <n v="3"/>
    <n v="124.19"/>
    <n v="68.56"/>
    <n v="372.57"/>
    <n v="205.68"/>
    <x v="3876"/>
    <n v="0.44794266849182701"/>
    <x v="14"/>
  </r>
  <r>
    <n v="103260"/>
    <d v="2026-03-08T00:00:00"/>
    <x v="14"/>
    <x v="3"/>
    <x v="4"/>
    <s v="Accessories"/>
    <n v="12"/>
    <n v="48.46"/>
    <n v="23.48"/>
    <n v="581.52"/>
    <n v="281.76"/>
    <x v="3124"/>
    <n v="0.51547668179942219"/>
    <x v="14"/>
  </r>
  <r>
    <n v="104569"/>
    <d v="2026-03-08T00:00:00"/>
    <x v="4"/>
    <x v="0"/>
    <x v="6"/>
    <s v="Accessories"/>
    <n v="15"/>
    <n v="130.93"/>
    <n v="71.489999999999995"/>
    <n v="1963.95"/>
    <n v="1072.3499999999999"/>
    <x v="3877"/>
    <n v="0.45398304437485687"/>
    <x v="14"/>
  </r>
  <r>
    <n v="101478"/>
    <d v="2026-03-08T00:00:00"/>
    <x v="1"/>
    <x v="1"/>
    <x v="0"/>
    <s v="Electronics"/>
    <n v="10"/>
    <n v="391.27"/>
    <n v="243.64"/>
    <n v="3912.7"/>
    <n v="2436.4"/>
    <x v="3878"/>
    <n v="0.37730978608122262"/>
    <x v="14"/>
  </r>
  <r>
    <n v="104404"/>
    <d v="2026-03-08T00:00:00"/>
    <x v="15"/>
    <x v="2"/>
    <x v="7"/>
    <s v="Accessories"/>
    <n v="3"/>
    <n v="71.91"/>
    <n v="39.659999999999997"/>
    <n v="215.73"/>
    <n v="118.98"/>
    <x v="3879"/>
    <n v="0.44847726324572379"/>
    <x v="14"/>
  </r>
  <r>
    <n v="102113"/>
    <d v="2026-03-08T00:00:00"/>
    <x v="11"/>
    <x v="0"/>
    <x v="7"/>
    <s v="Accessories"/>
    <n v="9"/>
    <n v="73.819999999999993"/>
    <n v="40.69"/>
    <n v="664.38"/>
    <n v="366.21"/>
    <x v="3880"/>
    <n v="0.44879436467082096"/>
    <x v="14"/>
  </r>
  <r>
    <n v="104359"/>
    <d v="2026-03-09T00:00:00"/>
    <x v="15"/>
    <x v="2"/>
    <x v="6"/>
    <s v="Accessories"/>
    <n v="5"/>
    <n v="112.01"/>
    <n v="66.98"/>
    <n v="560.04999999999995"/>
    <n v="334.9"/>
    <x v="3881"/>
    <n v="0.40201767699312563"/>
    <x v="14"/>
  </r>
  <r>
    <n v="101265"/>
    <d v="2026-03-09T00:00:00"/>
    <x v="11"/>
    <x v="0"/>
    <x v="5"/>
    <s v="Electronics"/>
    <n v="2"/>
    <n v="822.92"/>
    <n v="629.29999999999995"/>
    <n v="1645.84"/>
    <n v="1258.5999999999999"/>
    <x v="3882"/>
    <n v="0.23528411024157878"/>
    <x v="14"/>
  </r>
  <r>
    <n v="103050"/>
    <d v="2026-03-09T00:00:00"/>
    <x v="11"/>
    <x v="0"/>
    <x v="7"/>
    <s v="Accessories"/>
    <n v="13"/>
    <n v="77.58"/>
    <n v="37.79"/>
    <n v="1008.54"/>
    <n v="491.27"/>
    <x v="3883"/>
    <n v="0.51288992008249545"/>
    <x v="14"/>
  </r>
  <r>
    <n v="101337"/>
    <d v="2026-03-09T00:00:00"/>
    <x v="0"/>
    <x v="0"/>
    <x v="5"/>
    <s v="Electronics"/>
    <n v="6"/>
    <n v="881.1"/>
    <n v="647.74"/>
    <n v="5286.6"/>
    <n v="3886.44"/>
    <x v="3884"/>
    <n v="0.26485075473839526"/>
    <x v="14"/>
  </r>
  <r>
    <n v="101076"/>
    <d v="2026-03-09T00:00:00"/>
    <x v="10"/>
    <x v="2"/>
    <x v="7"/>
    <s v="Accessories"/>
    <n v="4"/>
    <n v="70.42"/>
    <n v="39.29"/>
    <n v="281.68"/>
    <n v="157.16"/>
    <x v="3885"/>
    <n v="0.44206191422891228"/>
    <x v="14"/>
  </r>
  <r>
    <n v="102594"/>
    <d v="2026-03-09T00:00:00"/>
    <x v="9"/>
    <x v="2"/>
    <x v="4"/>
    <s v="Accessories"/>
    <n v="14"/>
    <n v="45.17"/>
    <n v="23.09"/>
    <n v="632.38"/>
    <n v="323.26"/>
    <x v="3886"/>
    <n v="0.48882001328315255"/>
    <x v="14"/>
  </r>
  <r>
    <n v="100965"/>
    <d v="2026-03-09T00:00:00"/>
    <x v="11"/>
    <x v="0"/>
    <x v="0"/>
    <s v="Electronics"/>
    <n v="14"/>
    <n v="331.55"/>
    <n v="229.05"/>
    <n v="4641.7"/>
    <n v="3206.7"/>
    <x v="3887"/>
    <n v="0.30915397375961395"/>
    <x v="14"/>
  </r>
  <r>
    <n v="104452"/>
    <d v="2026-03-09T00:00:00"/>
    <x v="9"/>
    <x v="2"/>
    <x v="2"/>
    <s v="Wearables"/>
    <n v="9"/>
    <n v="213.65"/>
    <n v="131.68"/>
    <n v="1922.85"/>
    <n v="1185.1199999999999"/>
    <x v="3888"/>
    <n v="0.38366487245494973"/>
    <x v="14"/>
  </r>
  <r>
    <n v="102687"/>
    <d v="2026-03-09T00:00:00"/>
    <x v="4"/>
    <x v="0"/>
    <x v="6"/>
    <s v="Accessories"/>
    <n v="9"/>
    <n v="109.21"/>
    <n v="67.540000000000006"/>
    <n v="982.89"/>
    <n v="607.86"/>
    <x v="3889"/>
    <n v="0.38155846534200161"/>
    <x v="14"/>
  </r>
  <r>
    <n v="100238"/>
    <d v="2026-03-09T00:00:00"/>
    <x v="8"/>
    <x v="0"/>
    <x v="4"/>
    <s v="Accessories"/>
    <n v="4"/>
    <n v="47"/>
    <n v="23.7"/>
    <n v="188"/>
    <n v="94.8"/>
    <x v="2857"/>
    <n v="0.49574468085106382"/>
    <x v="14"/>
  </r>
  <r>
    <n v="100663"/>
    <d v="2026-03-10T00:00:00"/>
    <x v="1"/>
    <x v="1"/>
    <x v="0"/>
    <s v="Electronics"/>
    <n v="14"/>
    <n v="382.02"/>
    <n v="228.33"/>
    <n v="5348.28"/>
    <n v="3196.62"/>
    <x v="3890"/>
    <n v="0.40230877964504475"/>
    <x v="14"/>
  </r>
  <r>
    <n v="100514"/>
    <d v="2026-03-10T00:00:00"/>
    <x v="14"/>
    <x v="3"/>
    <x v="7"/>
    <s v="Accessories"/>
    <n v="12"/>
    <n v="77.87"/>
    <n v="37.68"/>
    <n v="934.44"/>
    <n v="452.16"/>
    <x v="3891"/>
    <n v="0.51611660459740594"/>
    <x v="14"/>
  </r>
  <r>
    <n v="102309"/>
    <d v="2026-03-10T00:00:00"/>
    <x v="11"/>
    <x v="0"/>
    <x v="0"/>
    <s v="Electronics"/>
    <n v="7"/>
    <n v="370.08"/>
    <n v="227.75"/>
    <n v="2590.56"/>
    <n v="1594.25"/>
    <x v="3892"/>
    <n v="0.38459252053610027"/>
    <x v="14"/>
  </r>
  <r>
    <n v="100441"/>
    <d v="2026-03-10T00:00:00"/>
    <x v="12"/>
    <x v="0"/>
    <x v="5"/>
    <s v="Electronics"/>
    <n v="13"/>
    <n v="991.69"/>
    <n v="685.56"/>
    <n v="12891.97"/>
    <n v="8912.2800000000007"/>
    <x v="3893"/>
    <n v="0.30869525759057759"/>
    <x v="14"/>
  </r>
  <r>
    <n v="100899"/>
    <d v="2026-03-10T00:00:00"/>
    <x v="6"/>
    <x v="0"/>
    <x v="5"/>
    <s v="Electronics"/>
    <n v="13"/>
    <n v="966.25"/>
    <n v="660.83"/>
    <n v="12561.25"/>
    <n v="8590.7900000000009"/>
    <x v="3894"/>
    <n v="0.31608796895213448"/>
    <x v="14"/>
  </r>
  <r>
    <n v="103200"/>
    <d v="2026-03-10T00:00:00"/>
    <x v="7"/>
    <x v="2"/>
    <x v="3"/>
    <s v="Electronics"/>
    <n v="12"/>
    <n v="690.74"/>
    <n v="454.58"/>
    <n v="8288.8799999999992"/>
    <n v="5454.96"/>
    <x v="3895"/>
    <n v="0.341894200422735"/>
    <x v="14"/>
  </r>
  <r>
    <n v="104495"/>
    <d v="2026-03-10T00:00:00"/>
    <x v="2"/>
    <x v="1"/>
    <x v="0"/>
    <s v="Electronics"/>
    <n v="2"/>
    <n v="378.26"/>
    <n v="223.7"/>
    <n v="756.52"/>
    <n v="447.4"/>
    <x v="3886"/>
    <n v="0.40860783588008248"/>
    <x v="14"/>
  </r>
  <r>
    <n v="104778"/>
    <d v="2026-03-10T00:00:00"/>
    <x v="4"/>
    <x v="0"/>
    <x v="0"/>
    <s v="Electronics"/>
    <n v="12"/>
    <n v="321.75"/>
    <n v="247.45"/>
    <n v="3861"/>
    <n v="2969.4"/>
    <x v="3896"/>
    <n v="0.23092463092463089"/>
    <x v="14"/>
  </r>
  <r>
    <n v="100495"/>
    <d v="2026-03-10T00:00:00"/>
    <x v="15"/>
    <x v="2"/>
    <x v="6"/>
    <s v="Accessories"/>
    <n v="4"/>
    <n v="127.81"/>
    <n v="71.86"/>
    <n v="511.24"/>
    <n v="287.44"/>
    <x v="637"/>
    <n v="0.43775917377357015"/>
    <x v="14"/>
  </r>
  <r>
    <n v="100044"/>
    <d v="2026-03-10T00:00:00"/>
    <x v="13"/>
    <x v="3"/>
    <x v="6"/>
    <s v="Accessories"/>
    <n v="2"/>
    <n v="130.69"/>
    <n v="72.37"/>
    <n v="261.38"/>
    <n v="144.74"/>
    <x v="3897"/>
    <n v="0.44624684367587414"/>
    <x v="14"/>
  </r>
  <r>
    <n v="100758"/>
    <d v="2026-03-10T00:00:00"/>
    <x v="15"/>
    <x v="2"/>
    <x v="2"/>
    <s v="Wearables"/>
    <n v="14"/>
    <n v="220.91"/>
    <n v="130.88"/>
    <n v="3092.74"/>
    <n v="1832.32"/>
    <x v="3898"/>
    <n v="0.407541532750894"/>
    <x v="14"/>
  </r>
  <r>
    <n v="102870"/>
    <d v="2026-03-10T00:00:00"/>
    <x v="15"/>
    <x v="2"/>
    <x v="5"/>
    <s v="Electronics"/>
    <n v="4"/>
    <n v="827.48"/>
    <n v="646.62"/>
    <n v="3309.92"/>
    <n v="2586.48"/>
    <x v="3899"/>
    <n v="0.21856721612606952"/>
    <x v="14"/>
  </r>
  <r>
    <n v="104998"/>
    <d v="2026-03-11T00:00:00"/>
    <x v="3"/>
    <x v="2"/>
    <x v="3"/>
    <s v="Electronics"/>
    <n v="4"/>
    <n v="689.86"/>
    <n v="451.95"/>
    <n v="2759.44"/>
    <n v="1807.8"/>
    <x v="3900"/>
    <n v="0.34486707447887982"/>
    <x v="14"/>
  </r>
  <r>
    <n v="101644"/>
    <d v="2026-03-11T00:00:00"/>
    <x v="2"/>
    <x v="1"/>
    <x v="7"/>
    <s v="Accessories"/>
    <n v="2"/>
    <n v="77.45"/>
    <n v="38.08"/>
    <n v="154.9"/>
    <n v="76.16"/>
    <x v="3901"/>
    <n v="0.50832795351839899"/>
    <x v="14"/>
  </r>
  <r>
    <n v="103279"/>
    <d v="2026-03-11T00:00:00"/>
    <x v="9"/>
    <x v="2"/>
    <x v="2"/>
    <s v="Wearables"/>
    <n v="15"/>
    <n v="222.12"/>
    <n v="145.86000000000001"/>
    <n v="3331.8"/>
    <n v="2187.9"/>
    <x v="3902"/>
    <n v="0.34332793084819019"/>
    <x v="14"/>
  </r>
  <r>
    <n v="102360"/>
    <d v="2026-03-11T00:00:00"/>
    <x v="8"/>
    <x v="0"/>
    <x v="5"/>
    <s v="Electronics"/>
    <n v="1"/>
    <n v="921.62"/>
    <n v="612.05999999999995"/>
    <n v="921.62"/>
    <n v="612.05999999999995"/>
    <x v="3903"/>
    <n v="0.33588680801197895"/>
    <x v="14"/>
  </r>
  <r>
    <n v="102644"/>
    <d v="2026-03-11T00:00:00"/>
    <x v="5"/>
    <x v="1"/>
    <x v="7"/>
    <s v="Accessories"/>
    <n v="14"/>
    <n v="68.459999999999994"/>
    <n v="40.67"/>
    <n v="958.44"/>
    <n v="569.38"/>
    <x v="3904"/>
    <n v="0.40593047034764829"/>
    <x v="14"/>
  </r>
  <r>
    <n v="100105"/>
    <d v="2026-03-12T00:00:00"/>
    <x v="14"/>
    <x v="3"/>
    <x v="3"/>
    <s v="Electronics"/>
    <n v="9"/>
    <n v="645.49"/>
    <n v="439.48"/>
    <n v="5809.41"/>
    <n v="3955.32"/>
    <x v="3905"/>
    <n v="0.31915289160172888"/>
    <x v="14"/>
  </r>
  <r>
    <n v="100102"/>
    <d v="2026-03-12T00:00:00"/>
    <x v="5"/>
    <x v="1"/>
    <x v="6"/>
    <s v="Accessories"/>
    <n v="6"/>
    <n v="117.98"/>
    <n v="72.16"/>
    <n v="707.88"/>
    <n v="432.96"/>
    <x v="3906"/>
    <n v="0.38837091032378374"/>
    <x v="14"/>
  </r>
  <r>
    <n v="102102"/>
    <d v="2026-03-12T00:00:00"/>
    <x v="7"/>
    <x v="2"/>
    <x v="1"/>
    <s v="Electronics"/>
    <n v="2"/>
    <n v="482.61"/>
    <n v="290.52999999999997"/>
    <n v="965.22"/>
    <n v="581.05999999999995"/>
    <x v="3907"/>
    <n v="0.39800252792109581"/>
    <x v="14"/>
  </r>
  <r>
    <n v="101999"/>
    <d v="2026-03-12T00:00:00"/>
    <x v="6"/>
    <x v="0"/>
    <x v="6"/>
    <s v="Accessories"/>
    <n v="12"/>
    <n v="132.78"/>
    <n v="68.77"/>
    <n v="1593.36"/>
    <n v="825.24"/>
    <x v="3908"/>
    <n v="0.48207561379725861"/>
    <x v="14"/>
  </r>
  <r>
    <n v="103978"/>
    <d v="2026-03-12T00:00:00"/>
    <x v="15"/>
    <x v="2"/>
    <x v="0"/>
    <s v="Electronics"/>
    <n v="4"/>
    <n v="368.9"/>
    <n v="241.86"/>
    <n v="1475.6"/>
    <n v="967.44"/>
    <x v="3909"/>
    <n v="0.34437516942260765"/>
    <x v="14"/>
  </r>
  <r>
    <n v="103262"/>
    <d v="2026-03-12T00:00:00"/>
    <x v="10"/>
    <x v="2"/>
    <x v="1"/>
    <s v="Electronics"/>
    <n v="6"/>
    <n v="457.21"/>
    <n v="333.79"/>
    <n v="2743.26"/>
    <n v="2002.74"/>
    <x v="3910"/>
    <n v="0.26994160232715825"/>
    <x v="14"/>
  </r>
  <r>
    <n v="103378"/>
    <d v="2026-03-12T00:00:00"/>
    <x v="12"/>
    <x v="0"/>
    <x v="0"/>
    <s v="Electronics"/>
    <n v="15"/>
    <n v="372.27"/>
    <n v="246.02"/>
    <n v="5584.05"/>
    <n v="3690.3"/>
    <x v="3911"/>
    <n v="0.33913557364278613"/>
    <x v="14"/>
  </r>
  <r>
    <n v="102564"/>
    <d v="2026-03-12T00:00:00"/>
    <x v="6"/>
    <x v="0"/>
    <x v="2"/>
    <s v="Wearables"/>
    <n v="8"/>
    <n v="202.5"/>
    <n v="133.63999999999999"/>
    <n v="1620"/>
    <n v="1069.1199999999999"/>
    <x v="3912"/>
    <n v="0.34004938271604945"/>
    <x v="14"/>
  </r>
  <r>
    <n v="103172"/>
    <d v="2026-03-12T00:00:00"/>
    <x v="4"/>
    <x v="0"/>
    <x v="4"/>
    <s v="Accessories"/>
    <n v="5"/>
    <n v="46.62"/>
    <n v="21.79"/>
    <n v="233.1"/>
    <n v="108.95"/>
    <x v="3913"/>
    <n v="0.53260403260403255"/>
    <x v="14"/>
  </r>
  <r>
    <n v="104757"/>
    <d v="2026-03-12T00:00:00"/>
    <x v="11"/>
    <x v="0"/>
    <x v="2"/>
    <s v="Wearables"/>
    <n v="15"/>
    <n v="212.6"/>
    <n v="129.66999999999999"/>
    <n v="3189"/>
    <n v="1945.05"/>
    <x v="3914"/>
    <n v="0.39007525870178739"/>
    <x v="14"/>
  </r>
  <r>
    <n v="103189"/>
    <d v="2026-03-12T00:00:00"/>
    <x v="1"/>
    <x v="1"/>
    <x v="0"/>
    <s v="Electronics"/>
    <n v="5"/>
    <n v="328.5"/>
    <n v="228.18"/>
    <n v="1642.5"/>
    <n v="1140.9000000000001"/>
    <x v="3915"/>
    <n v="0.3053881278538812"/>
    <x v="14"/>
  </r>
  <r>
    <n v="100180"/>
    <d v="2026-03-13T00:00:00"/>
    <x v="6"/>
    <x v="0"/>
    <x v="0"/>
    <s v="Electronics"/>
    <n v="2"/>
    <n v="375.79"/>
    <n v="219.46"/>
    <n v="751.58"/>
    <n v="438.92"/>
    <x v="3916"/>
    <n v="0.4160036190425504"/>
    <x v="14"/>
  </r>
  <r>
    <n v="104668"/>
    <d v="2026-03-13T00:00:00"/>
    <x v="2"/>
    <x v="1"/>
    <x v="2"/>
    <s v="Wearables"/>
    <n v="9"/>
    <n v="206.65"/>
    <n v="141.88999999999999"/>
    <n v="1859.85"/>
    <n v="1277.01"/>
    <x v="3917"/>
    <n v="0.31338011129929833"/>
    <x v="14"/>
  </r>
  <r>
    <n v="101566"/>
    <d v="2026-03-13T00:00:00"/>
    <x v="15"/>
    <x v="2"/>
    <x v="0"/>
    <s v="Electronics"/>
    <n v="13"/>
    <n v="386.85"/>
    <n v="229.53"/>
    <n v="5029.05"/>
    <n v="2983.89"/>
    <x v="3918"/>
    <n v="0.40666925164792561"/>
    <x v="14"/>
  </r>
  <r>
    <n v="100069"/>
    <d v="2026-03-13T00:00:00"/>
    <x v="0"/>
    <x v="0"/>
    <x v="0"/>
    <s v="Electronics"/>
    <n v="8"/>
    <n v="355.56"/>
    <n v="239.54"/>
    <n v="2844.48"/>
    <n v="1916.32"/>
    <x v="3919"/>
    <n v="0.32630217122285976"/>
    <x v="14"/>
  </r>
  <r>
    <n v="100670"/>
    <d v="2026-03-13T00:00:00"/>
    <x v="6"/>
    <x v="0"/>
    <x v="5"/>
    <s v="Electronics"/>
    <n v="13"/>
    <n v="994.59"/>
    <n v="612.9"/>
    <n v="12929.67"/>
    <n v="7967.7"/>
    <x v="3920"/>
    <n v="0.38376617500678673"/>
    <x v="14"/>
  </r>
  <r>
    <n v="101060"/>
    <d v="2026-03-13T00:00:00"/>
    <x v="5"/>
    <x v="1"/>
    <x v="4"/>
    <s v="Accessories"/>
    <n v="8"/>
    <n v="44.97"/>
    <n v="22.6"/>
    <n v="359.76"/>
    <n v="180.8"/>
    <x v="3921"/>
    <n v="0.49744273960418051"/>
    <x v="14"/>
  </r>
  <r>
    <n v="104863"/>
    <d v="2026-03-13T00:00:00"/>
    <x v="0"/>
    <x v="0"/>
    <x v="4"/>
    <s v="Accessories"/>
    <n v="8"/>
    <n v="43.67"/>
    <n v="21.58"/>
    <n v="349.36"/>
    <n v="172.64"/>
    <x v="3922"/>
    <n v="0.50583924891229681"/>
    <x v="14"/>
  </r>
  <r>
    <n v="101009"/>
    <d v="2026-03-13T00:00:00"/>
    <x v="11"/>
    <x v="0"/>
    <x v="5"/>
    <s v="Electronics"/>
    <n v="2"/>
    <n v="855.77"/>
    <n v="649.66"/>
    <n v="1711.54"/>
    <n v="1299.32"/>
    <x v="3923"/>
    <n v="0.24084742395737174"/>
    <x v="14"/>
  </r>
  <r>
    <n v="100915"/>
    <d v="2026-03-13T00:00:00"/>
    <x v="15"/>
    <x v="2"/>
    <x v="7"/>
    <s v="Accessories"/>
    <n v="10"/>
    <n v="66.040000000000006"/>
    <n v="39.090000000000003"/>
    <n v="660.4"/>
    <n v="390.9"/>
    <x v="3924"/>
    <n v="0.40808600847970927"/>
    <x v="14"/>
  </r>
  <r>
    <n v="102604"/>
    <d v="2026-03-14T00:00:00"/>
    <x v="6"/>
    <x v="0"/>
    <x v="5"/>
    <s v="Electronics"/>
    <n v="13"/>
    <n v="819.2"/>
    <n v="610.84"/>
    <n v="10649.6"/>
    <n v="7940.92"/>
    <x v="3925"/>
    <n v="0.25434570312500004"/>
    <x v="14"/>
  </r>
  <r>
    <n v="103941"/>
    <d v="2026-03-14T00:00:00"/>
    <x v="2"/>
    <x v="1"/>
    <x v="4"/>
    <s v="Accessories"/>
    <n v="13"/>
    <n v="41.56"/>
    <n v="22.3"/>
    <n v="540.28"/>
    <n v="289.89999999999998"/>
    <x v="3926"/>
    <n v="0.46342637151106836"/>
    <x v="14"/>
  </r>
  <r>
    <n v="103347"/>
    <d v="2026-03-14T00:00:00"/>
    <x v="4"/>
    <x v="0"/>
    <x v="2"/>
    <s v="Wearables"/>
    <n v="5"/>
    <n v="198.83"/>
    <n v="128.08000000000001"/>
    <n v="994.15"/>
    <n v="640.4"/>
    <x v="3927"/>
    <n v="0.35583161494744253"/>
    <x v="14"/>
  </r>
  <r>
    <n v="104185"/>
    <d v="2026-03-14T00:00:00"/>
    <x v="6"/>
    <x v="0"/>
    <x v="7"/>
    <s v="Accessories"/>
    <n v="1"/>
    <n v="74.92"/>
    <n v="37.97"/>
    <n v="74.92"/>
    <n v="37.97"/>
    <x v="3928"/>
    <n v="0.49319273892151633"/>
    <x v="14"/>
  </r>
  <r>
    <n v="101297"/>
    <d v="2026-03-14T00:00:00"/>
    <x v="4"/>
    <x v="0"/>
    <x v="5"/>
    <s v="Electronics"/>
    <n v="7"/>
    <n v="970.24"/>
    <n v="602.66999999999996"/>
    <n v="6791.68"/>
    <n v="4218.6899999999996"/>
    <x v="3929"/>
    <n v="0.37884440963060695"/>
    <x v="14"/>
  </r>
  <r>
    <n v="103757"/>
    <d v="2026-03-14T00:00:00"/>
    <x v="11"/>
    <x v="0"/>
    <x v="1"/>
    <s v="Electronics"/>
    <n v="4"/>
    <n v="443.52"/>
    <n v="315.7"/>
    <n v="1774.08"/>
    <n v="1262.8"/>
    <x v="3930"/>
    <n v="0.28819444444444442"/>
    <x v="14"/>
  </r>
  <r>
    <n v="100628"/>
    <d v="2026-03-14T00:00:00"/>
    <x v="1"/>
    <x v="1"/>
    <x v="6"/>
    <s v="Accessories"/>
    <n v="3"/>
    <n v="119.45"/>
    <n v="67.72"/>
    <n v="358.35"/>
    <n v="203.16"/>
    <x v="3931"/>
    <n v="0.43306822938467981"/>
    <x v="14"/>
  </r>
  <r>
    <n v="103123"/>
    <d v="2026-03-14T00:00:00"/>
    <x v="0"/>
    <x v="0"/>
    <x v="2"/>
    <s v="Wearables"/>
    <n v="3"/>
    <n v="233.49"/>
    <n v="144.35"/>
    <n v="700.47"/>
    <n v="433.05"/>
    <x v="3932"/>
    <n v="0.38177223863977044"/>
    <x v="14"/>
  </r>
  <r>
    <n v="103632"/>
    <d v="2026-03-14T00:00:00"/>
    <x v="8"/>
    <x v="0"/>
    <x v="2"/>
    <s v="Wearables"/>
    <n v="7"/>
    <n v="225.26"/>
    <n v="131.59"/>
    <n v="1576.82"/>
    <n v="921.13"/>
    <x v="3933"/>
    <n v="0.41583059575601528"/>
    <x v="14"/>
  </r>
  <r>
    <n v="104249"/>
    <d v="2026-03-14T00:00:00"/>
    <x v="3"/>
    <x v="2"/>
    <x v="1"/>
    <s v="Electronics"/>
    <n v="10"/>
    <n v="446.14"/>
    <n v="324.98"/>
    <n v="4461.3999999999996"/>
    <n v="3249.8"/>
    <x v="3934"/>
    <n v="0.27157394539830537"/>
    <x v="14"/>
  </r>
  <r>
    <n v="103268"/>
    <d v="2026-03-14T00:00:00"/>
    <x v="15"/>
    <x v="2"/>
    <x v="7"/>
    <s v="Accessories"/>
    <n v="8"/>
    <n v="72.989999999999995"/>
    <n v="39.229999999999997"/>
    <n v="583.91999999999996"/>
    <n v="313.83999999999997"/>
    <x v="3935"/>
    <n v="0.46252911357720239"/>
    <x v="14"/>
  </r>
  <r>
    <n v="103908"/>
    <d v="2026-03-15T00:00:00"/>
    <x v="0"/>
    <x v="0"/>
    <x v="7"/>
    <s v="Accessories"/>
    <n v="5"/>
    <n v="65.5"/>
    <n v="40.22"/>
    <n v="327.5"/>
    <n v="201.1"/>
    <x v="3936"/>
    <n v="0.38595419847328244"/>
    <x v="14"/>
  </r>
  <r>
    <n v="104526"/>
    <d v="2026-03-15T00:00:00"/>
    <x v="10"/>
    <x v="2"/>
    <x v="1"/>
    <s v="Electronics"/>
    <n v="8"/>
    <n v="455.27"/>
    <n v="299.64999999999998"/>
    <n v="3642.16"/>
    <n v="2397.1999999999998"/>
    <x v="3937"/>
    <n v="0.34181914029037719"/>
    <x v="14"/>
  </r>
  <r>
    <n v="102626"/>
    <d v="2026-03-15T00:00:00"/>
    <x v="13"/>
    <x v="3"/>
    <x v="0"/>
    <s v="Electronics"/>
    <n v="6"/>
    <n v="372.47"/>
    <n v="246.88"/>
    <n v="2234.8200000000002"/>
    <n v="1481.28"/>
    <x v="3938"/>
    <n v="0.33718151797460205"/>
    <x v="14"/>
  </r>
  <r>
    <n v="104443"/>
    <d v="2026-03-15T00:00:00"/>
    <x v="12"/>
    <x v="0"/>
    <x v="3"/>
    <s v="Electronics"/>
    <n v="11"/>
    <n v="667.07"/>
    <n v="419.96"/>
    <n v="7337.77"/>
    <n v="4619.5600000000004"/>
    <x v="3939"/>
    <n v="0.3704408832656243"/>
    <x v="14"/>
  </r>
  <r>
    <n v="101681"/>
    <d v="2026-03-15T00:00:00"/>
    <x v="3"/>
    <x v="2"/>
    <x v="5"/>
    <s v="Electronics"/>
    <n v="6"/>
    <n v="943.36"/>
    <n v="617.41999999999996"/>
    <n v="5660.16"/>
    <n v="3704.52"/>
    <x v="3940"/>
    <n v="0.34550966757123475"/>
    <x v="14"/>
  </r>
  <r>
    <n v="103553"/>
    <d v="2026-03-15T00:00:00"/>
    <x v="7"/>
    <x v="2"/>
    <x v="6"/>
    <s v="Accessories"/>
    <n v="5"/>
    <n v="132.63"/>
    <n v="73"/>
    <n v="663.15"/>
    <n v="365"/>
    <x v="3941"/>
    <n v="0.44959662218201007"/>
    <x v="14"/>
  </r>
  <r>
    <n v="101954"/>
    <d v="2026-03-15T00:00:00"/>
    <x v="1"/>
    <x v="1"/>
    <x v="2"/>
    <s v="Wearables"/>
    <n v="3"/>
    <n v="230.89"/>
    <n v="135"/>
    <n v="692.67"/>
    <n v="405"/>
    <x v="3942"/>
    <n v="0.41530598986530382"/>
    <x v="14"/>
  </r>
  <r>
    <n v="103469"/>
    <d v="2026-03-15T00:00:00"/>
    <x v="5"/>
    <x v="1"/>
    <x v="4"/>
    <s v="Accessories"/>
    <n v="2"/>
    <n v="49.78"/>
    <n v="24.76"/>
    <n v="99.56"/>
    <n v="49.52"/>
    <x v="3943"/>
    <n v="0.50261149055845722"/>
    <x v="14"/>
  </r>
  <r>
    <n v="102767"/>
    <d v="2026-03-15T00:00:00"/>
    <x v="10"/>
    <x v="2"/>
    <x v="0"/>
    <s v="Electronics"/>
    <n v="15"/>
    <n v="371.57"/>
    <n v="221.89"/>
    <n v="5573.55"/>
    <n v="3328.35"/>
    <x v="3944"/>
    <n v="0.40283122964717283"/>
    <x v="14"/>
  </r>
  <r>
    <n v="101920"/>
    <d v="2026-03-15T00:00:00"/>
    <x v="7"/>
    <x v="2"/>
    <x v="4"/>
    <s v="Accessories"/>
    <n v="9"/>
    <n v="49.76"/>
    <n v="24.56"/>
    <n v="447.84"/>
    <n v="221.04"/>
    <x v="3945"/>
    <n v="0.50643086816720251"/>
    <x v="14"/>
  </r>
  <r>
    <n v="102160"/>
    <d v="2026-03-16T00:00:00"/>
    <x v="1"/>
    <x v="1"/>
    <x v="0"/>
    <s v="Electronics"/>
    <n v="3"/>
    <n v="368.51"/>
    <n v="247.48"/>
    <n v="1105.53"/>
    <n v="742.44"/>
    <x v="3946"/>
    <n v="0.32843070744348857"/>
    <x v="14"/>
  </r>
  <r>
    <n v="101618"/>
    <d v="2026-03-16T00:00:00"/>
    <x v="1"/>
    <x v="1"/>
    <x v="5"/>
    <s v="Electronics"/>
    <n v="3"/>
    <n v="911.68"/>
    <n v="683.53"/>
    <n v="2735.04"/>
    <n v="2050.59"/>
    <x v="3947"/>
    <n v="0.25025228150228146"/>
    <x v="14"/>
  </r>
  <r>
    <n v="101263"/>
    <d v="2026-03-16T00:00:00"/>
    <x v="11"/>
    <x v="0"/>
    <x v="1"/>
    <s v="Electronics"/>
    <n v="2"/>
    <n v="502.17"/>
    <n v="294.22000000000003"/>
    <n v="1004.34"/>
    <n v="588.44000000000005"/>
    <x v="3948"/>
    <n v="0.41410279387458426"/>
    <x v="14"/>
  </r>
  <r>
    <n v="102090"/>
    <d v="2026-03-16T00:00:00"/>
    <x v="7"/>
    <x v="2"/>
    <x v="2"/>
    <s v="Wearables"/>
    <n v="5"/>
    <n v="203.53"/>
    <n v="129.16999999999999"/>
    <n v="1017.65"/>
    <n v="645.85"/>
    <x v="3949"/>
    <n v="0.36535154522674784"/>
    <x v="14"/>
  </r>
  <r>
    <n v="104792"/>
    <d v="2026-03-16T00:00:00"/>
    <x v="14"/>
    <x v="3"/>
    <x v="2"/>
    <s v="Wearables"/>
    <n v="3"/>
    <n v="200.87"/>
    <n v="139.91999999999999"/>
    <n v="602.61"/>
    <n v="419.76"/>
    <x v="3950"/>
    <n v="0.30343007915567283"/>
    <x v="14"/>
  </r>
  <r>
    <n v="102642"/>
    <d v="2026-03-16T00:00:00"/>
    <x v="11"/>
    <x v="0"/>
    <x v="1"/>
    <s v="Electronics"/>
    <n v="1"/>
    <n v="482.74"/>
    <n v="307.14999999999998"/>
    <n v="482.74"/>
    <n v="307.14999999999998"/>
    <x v="3951"/>
    <n v="0.36373617268094632"/>
    <x v="14"/>
  </r>
  <r>
    <n v="103894"/>
    <d v="2026-03-16T00:00:00"/>
    <x v="7"/>
    <x v="2"/>
    <x v="4"/>
    <s v="Accessories"/>
    <n v="10"/>
    <n v="42.09"/>
    <n v="24.73"/>
    <n v="420.9"/>
    <n v="247.3"/>
    <x v="3952"/>
    <n v="0.41244951294844373"/>
    <x v="14"/>
  </r>
  <r>
    <n v="102198"/>
    <d v="2026-03-16T00:00:00"/>
    <x v="14"/>
    <x v="3"/>
    <x v="3"/>
    <s v="Electronics"/>
    <n v="15"/>
    <n v="643.5"/>
    <n v="431.82"/>
    <n v="9652.5"/>
    <n v="6477.3"/>
    <x v="3953"/>
    <n v="0.32895104895104893"/>
    <x v="14"/>
  </r>
  <r>
    <n v="101737"/>
    <d v="2026-03-16T00:00:00"/>
    <x v="3"/>
    <x v="2"/>
    <x v="1"/>
    <s v="Electronics"/>
    <n v="8"/>
    <n v="458.81"/>
    <n v="324.77"/>
    <n v="3670.48"/>
    <n v="2598.16"/>
    <x v="3954"/>
    <n v="0.29214707613173213"/>
    <x v="14"/>
  </r>
  <r>
    <n v="104481"/>
    <d v="2026-03-16T00:00:00"/>
    <x v="0"/>
    <x v="0"/>
    <x v="4"/>
    <s v="Accessories"/>
    <n v="10"/>
    <n v="45.25"/>
    <n v="24.14"/>
    <n v="452.5"/>
    <n v="241.4"/>
    <x v="3955"/>
    <n v="0.46651933701657455"/>
    <x v="14"/>
  </r>
  <r>
    <n v="101340"/>
    <d v="2026-03-16T00:00:00"/>
    <x v="0"/>
    <x v="0"/>
    <x v="1"/>
    <s v="Electronics"/>
    <n v="11"/>
    <n v="484.02"/>
    <n v="320.70999999999998"/>
    <n v="5324.22"/>
    <n v="3527.81"/>
    <x v="3956"/>
    <n v="0.33740341308210409"/>
    <x v="14"/>
  </r>
  <r>
    <n v="100061"/>
    <d v="2026-03-17T00:00:00"/>
    <x v="10"/>
    <x v="2"/>
    <x v="2"/>
    <s v="Wearables"/>
    <n v="4"/>
    <n v="218.77"/>
    <n v="144.61000000000001"/>
    <n v="875.08"/>
    <n v="578.44000000000005"/>
    <x v="3957"/>
    <n v="0.33898614983772907"/>
    <x v="14"/>
  </r>
  <r>
    <n v="103132"/>
    <d v="2026-03-17T00:00:00"/>
    <x v="1"/>
    <x v="1"/>
    <x v="3"/>
    <s v="Electronics"/>
    <n v="14"/>
    <n v="703.25"/>
    <n v="407.18"/>
    <n v="9845.5"/>
    <n v="5700.52"/>
    <x v="3958"/>
    <n v="0.42100248844649835"/>
    <x v="14"/>
  </r>
  <r>
    <n v="103792"/>
    <d v="2026-03-17T00:00:00"/>
    <x v="6"/>
    <x v="0"/>
    <x v="5"/>
    <s v="Electronics"/>
    <n v="8"/>
    <n v="983.26"/>
    <n v="664.29"/>
    <n v="7866.08"/>
    <n v="5314.32"/>
    <x v="3959"/>
    <n v="0.32440046376339932"/>
    <x v="14"/>
  </r>
  <r>
    <n v="102443"/>
    <d v="2026-03-17T00:00:00"/>
    <x v="1"/>
    <x v="1"/>
    <x v="3"/>
    <s v="Electronics"/>
    <n v="1"/>
    <n v="682.12"/>
    <n v="417.97"/>
    <n v="682.12"/>
    <n v="417.97"/>
    <x v="3960"/>
    <n v="0.38724857796282175"/>
    <x v="14"/>
  </r>
  <r>
    <n v="103930"/>
    <d v="2026-03-18T00:00:00"/>
    <x v="8"/>
    <x v="0"/>
    <x v="6"/>
    <s v="Accessories"/>
    <n v="2"/>
    <n v="110.15"/>
    <n v="64.55"/>
    <n v="220.3"/>
    <n v="129.1"/>
    <x v="1802"/>
    <n v="0.41398093508851569"/>
    <x v="14"/>
  </r>
  <r>
    <n v="100314"/>
    <d v="2026-03-18T00:00:00"/>
    <x v="14"/>
    <x v="3"/>
    <x v="7"/>
    <s v="Accessories"/>
    <n v="4"/>
    <n v="73.05"/>
    <n v="36.630000000000003"/>
    <n v="292.2"/>
    <n v="146.52000000000001"/>
    <x v="3961"/>
    <n v="0.49856262833675558"/>
    <x v="14"/>
  </r>
  <r>
    <n v="101430"/>
    <d v="2026-03-18T00:00:00"/>
    <x v="13"/>
    <x v="3"/>
    <x v="2"/>
    <s v="Wearables"/>
    <n v="12"/>
    <n v="201.47"/>
    <n v="142.99"/>
    <n v="2417.64"/>
    <n v="1715.88"/>
    <x v="3962"/>
    <n v="0.29026654092420701"/>
    <x v="14"/>
  </r>
  <r>
    <n v="104761"/>
    <d v="2026-03-18T00:00:00"/>
    <x v="15"/>
    <x v="2"/>
    <x v="0"/>
    <s v="Electronics"/>
    <n v="2"/>
    <n v="375.66"/>
    <n v="219.62"/>
    <n v="751.32"/>
    <n v="439.24"/>
    <x v="3963"/>
    <n v="0.41537560560080927"/>
    <x v="14"/>
  </r>
  <r>
    <n v="100762"/>
    <d v="2026-03-18T00:00:00"/>
    <x v="12"/>
    <x v="0"/>
    <x v="1"/>
    <s v="Electronics"/>
    <n v="11"/>
    <n v="498.94"/>
    <n v="291.22000000000003"/>
    <n v="5488.34"/>
    <n v="3203.42"/>
    <x v="3964"/>
    <n v="0.41632260392031106"/>
    <x v="14"/>
  </r>
  <r>
    <n v="103937"/>
    <d v="2026-03-18T00:00:00"/>
    <x v="15"/>
    <x v="2"/>
    <x v="0"/>
    <s v="Electronics"/>
    <n v="6"/>
    <n v="368.42"/>
    <n v="230.62"/>
    <n v="2210.52"/>
    <n v="1383.72"/>
    <x v="3965"/>
    <n v="0.37402964008468592"/>
    <x v="14"/>
  </r>
  <r>
    <n v="104228"/>
    <d v="2026-03-18T00:00:00"/>
    <x v="5"/>
    <x v="1"/>
    <x v="2"/>
    <s v="Wearables"/>
    <n v="3"/>
    <n v="206.73"/>
    <n v="136.49"/>
    <n v="620.19000000000005"/>
    <n v="409.47"/>
    <x v="3966"/>
    <n v="0.33976684564407683"/>
    <x v="14"/>
  </r>
  <r>
    <n v="104953"/>
    <d v="2026-03-18T00:00:00"/>
    <x v="3"/>
    <x v="2"/>
    <x v="7"/>
    <s v="Accessories"/>
    <n v="2"/>
    <n v="73.180000000000007"/>
    <n v="39.83"/>
    <n v="146.36000000000001"/>
    <n v="79.66"/>
    <x v="3967"/>
    <n v="0.45572560808964208"/>
    <x v="14"/>
  </r>
  <r>
    <n v="100839"/>
    <d v="2026-03-18T00:00:00"/>
    <x v="10"/>
    <x v="2"/>
    <x v="7"/>
    <s v="Accessories"/>
    <n v="1"/>
    <n v="77.55"/>
    <n v="39.659999999999997"/>
    <n v="77.55"/>
    <n v="39.659999999999997"/>
    <x v="3968"/>
    <n v="0.48858800773694394"/>
    <x v="14"/>
  </r>
  <r>
    <n v="103993"/>
    <d v="2026-03-18T00:00:00"/>
    <x v="5"/>
    <x v="1"/>
    <x v="3"/>
    <s v="Electronics"/>
    <n v="3"/>
    <n v="671.47"/>
    <n v="467.01"/>
    <n v="2014.41"/>
    <n v="1401.03"/>
    <x v="3969"/>
    <n v="0.30449610555944423"/>
    <x v="14"/>
  </r>
  <r>
    <n v="104684"/>
    <d v="2026-03-18T00:00:00"/>
    <x v="4"/>
    <x v="0"/>
    <x v="0"/>
    <s v="Electronics"/>
    <n v="10"/>
    <n v="327.64999999999998"/>
    <n v="217.91"/>
    <n v="3276.5"/>
    <n v="2179.1"/>
    <x v="3970"/>
    <n v="0.33493056615290712"/>
    <x v="14"/>
  </r>
  <r>
    <n v="101158"/>
    <d v="2026-03-19T00:00:00"/>
    <x v="14"/>
    <x v="3"/>
    <x v="5"/>
    <s v="Electronics"/>
    <n v="10"/>
    <n v="875.38"/>
    <n v="596.47"/>
    <n v="8753.7999999999993"/>
    <n v="5964.7"/>
    <x v="3971"/>
    <n v="0.31861591537389472"/>
    <x v="14"/>
  </r>
  <r>
    <n v="104934"/>
    <d v="2026-03-19T00:00:00"/>
    <x v="15"/>
    <x v="2"/>
    <x v="2"/>
    <s v="Wearables"/>
    <n v="2"/>
    <n v="219.91"/>
    <n v="128.76"/>
    <n v="439.82"/>
    <n v="257.52"/>
    <x v="3972"/>
    <n v="0.41448774498658547"/>
    <x v="14"/>
  </r>
  <r>
    <n v="104086"/>
    <d v="2026-03-19T00:00:00"/>
    <x v="6"/>
    <x v="0"/>
    <x v="6"/>
    <s v="Accessories"/>
    <n v="6"/>
    <n v="115.16"/>
    <n v="68.87"/>
    <n v="690.96"/>
    <n v="413.22"/>
    <x v="3973"/>
    <n v="0.40196248697464398"/>
    <x v="14"/>
  </r>
  <r>
    <n v="102749"/>
    <d v="2026-03-19T00:00:00"/>
    <x v="5"/>
    <x v="1"/>
    <x v="6"/>
    <s v="Accessories"/>
    <n v="7"/>
    <n v="114.23"/>
    <n v="69.27"/>
    <n v="799.61"/>
    <n v="484.89"/>
    <x v="3974"/>
    <n v="0.3935918760395693"/>
    <x v="14"/>
  </r>
  <r>
    <n v="100290"/>
    <d v="2026-03-19T00:00:00"/>
    <x v="3"/>
    <x v="2"/>
    <x v="7"/>
    <s v="Accessories"/>
    <n v="15"/>
    <n v="76.5"/>
    <n v="36.04"/>
    <n v="1147.5"/>
    <n v="540.6"/>
    <x v="3975"/>
    <n v="0.52888888888888885"/>
    <x v="14"/>
  </r>
  <r>
    <n v="100772"/>
    <d v="2026-03-19T00:00:00"/>
    <x v="2"/>
    <x v="1"/>
    <x v="5"/>
    <s v="Electronics"/>
    <n v="11"/>
    <n v="847.04"/>
    <n v="679.75"/>
    <n v="9317.44"/>
    <n v="7477.25"/>
    <x v="3976"/>
    <n v="0.19749952776728377"/>
    <x v="14"/>
  </r>
  <r>
    <n v="101253"/>
    <d v="2026-03-19T00:00:00"/>
    <x v="8"/>
    <x v="0"/>
    <x v="5"/>
    <s v="Electronics"/>
    <n v="13"/>
    <n v="930.72"/>
    <n v="643.47"/>
    <n v="12099.36"/>
    <n v="8365.11"/>
    <x v="3977"/>
    <n v="0.30863202681794738"/>
    <x v="14"/>
  </r>
  <r>
    <n v="103796"/>
    <d v="2026-03-19T00:00:00"/>
    <x v="2"/>
    <x v="1"/>
    <x v="3"/>
    <s v="Electronics"/>
    <n v="3"/>
    <n v="646.96"/>
    <n v="424.05"/>
    <n v="1940.88"/>
    <n v="1272.1500000000001"/>
    <x v="3978"/>
    <n v="0.34454989489303822"/>
    <x v="14"/>
  </r>
  <r>
    <n v="100730"/>
    <d v="2026-03-19T00:00:00"/>
    <x v="8"/>
    <x v="0"/>
    <x v="1"/>
    <s v="Electronics"/>
    <n v="14"/>
    <n v="496.93"/>
    <n v="321.83999999999997"/>
    <n v="6957.02"/>
    <n v="4505.76"/>
    <x v="3979"/>
    <n v="0.3523433884048055"/>
    <x v="14"/>
  </r>
  <r>
    <n v="102104"/>
    <d v="2026-03-20T00:00:00"/>
    <x v="5"/>
    <x v="1"/>
    <x v="1"/>
    <s v="Electronics"/>
    <n v="15"/>
    <n v="472.42"/>
    <n v="326.39"/>
    <n v="7086.3"/>
    <n v="4895.8500000000004"/>
    <x v="3980"/>
    <n v="0.30911053723381732"/>
    <x v="14"/>
  </r>
  <r>
    <n v="100068"/>
    <d v="2026-03-20T00:00:00"/>
    <x v="1"/>
    <x v="1"/>
    <x v="4"/>
    <s v="Accessories"/>
    <n v="3"/>
    <n v="49.74"/>
    <n v="21.98"/>
    <n v="149.22"/>
    <n v="65.94"/>
    <x v="3981"/>
    <n v="0.55810213108162443"/>
    <x v="14"/>
  </r>
  <r>
    <n v="104259"/>
    <d v="2026-03-20T00:00:00"/>
    <x v="15"/>
    <x v="2"/>
    <x v="1"/>
    <s v="Electronics"/>
    <n v="1"/>
    <n v="463.94"/>
    <n v="326.93"/>
    <n v="463.94"/>
    <n v="326.93"/>
    <x v="3982"/>
    <n v="0.29531836013277579"/>
    <x v="14"/>
  </r>
  <r>
    <n v="104915"/>
    <d v="2026-03-20T00:00:00"/>
    <x v="11"/>
    <x v="0"/>
    <x v="0"/>
    <s v="Electronics"/>
    <n v="1"/>
    <n v="389.13"/>
    <n v="234.18"/>
    <n v="389.13"/>
    <n v="234.18"/>
    <x v="3983"/>
    <n v="0.39819597563796161"/>
    <x v="14"/>
  </r>
  <r>
    <n v="100037"/>
    <d v="2026-03-20T00:00:00"/>
    <x v="11"/>
    <x v="0"/>
    <x v="0"/>
    <s v="Electronics"/>
    <n v="2"/>
    <n v="382.28"/>
    <n v="247.36"/>
    <n v="764.56"/>
    <n v="494.72"/>
    <x v="3984"/>
    <n v="0.3529350214502458"/>
    <x v="14"/>
  </r>
  <r>
    <n v="100131"/>
    <d v="2026-03-21T00:00:00"/>
    <x v="15"/>
    <x v="2"/>
    <x v="0"/>
    <s v="Electronics"/>
    <n v="12"/>
    <n v="380.29"/>
    <n v="233.82"/>
    <n v="4563.4799999999996"/>
    <n v="2805.84"/>
    <x v="3985"/>
    <n v="0.3851534355360382"/>
    <x v="14"/>
  </r>
  <r>
    <n v="103886"/>
    <d v="2026-03-21T00:00:00"/>
    <x v="14"/>
    <x v="3"/>
    <x v="1"/>
    <s v="Electronics"/>
    <n v="4"/>
    <n v="479.61"/>
    <n v="290.05"/>
    <n v="1918.44"/>
    <n v="1160.2"/>
    <x v="3986"/>
    <n v="0.39523779737703552"/>
    <x v="14"/>
  </r>
  <r>
    <n v="100236"/>
    <d v="2026-03-21T00:00:00"/>
    <x v="2"/>
    <x v="1"/>
    <x v="4"/>
    <s v="Accessories"/>
    <n v="14"/>
    <n v="43.2"/>
    <n v="23.18"/>
    <n v="604.79999999999995"/>
    <n v="324.52"/>
    <x v="3987"/>
    <n v="0.46342592592592591"/>
    <x v="14"/>
  </r>
  <r>
    <n v="104538"/>
    <d v="2026-03-21T00:00:00"/>
    <x v="2"/>
    <x v="1"/>
    <x v="0"/>
    <s v="Electronics"/>
    <n v="2"/>
    <n v="349.57"/>
    <n v="238.87"/>
    <n v="699.14"/>
    <n v="477.74"/>
    <x v="3988"/>
    <n v="0.31667477186257398"/>
    <x v="14"/>
  </r>
  <r>
    <n v="103935"/>
    <d v="2026-03-21T00:00:00"/>
    <x v="4"/>
    <x v="0"/>
    <x v="3"/>
    <s v="Electronics"/>
    <n v="11"/>
    <n v="718.57"/>
    <n v="461"/>
    <n v="7904.27"/>
    <n v="5071"/>
    <x v="3989"/>
    <n v="0.35844802872371517"/>
    <x v="14"/>
  </r>
  <r>
    <n v="103075"/>
    <d v="2026-03-21T00:00:00"/>
    <x v="15"/>
    <x v="2"/>
    <x v="3"/>
    <s v="Electronics"/>
    <n v="14"/>
    <n v="657.21"/>
    <n v="412.25"/>
    <n v="9200.94"/>
    <n v="5771.5"/>
    <x v="3990"/>
    <n v="0.37272713440148508"/>
    <x v="14"/>
  </r>
  <r>
    <n v="101199"/>
    <d v="2026-03-21T00:00:00"/>
    <x v="2"/>
    <x v="1"/>
    <x v="0"/>
    <s v="Electronics"/>
    <n v="13"/>
    <n v="359.17"/>
    <n v="236.07"/>
    <n v="4669.21"/>
    <n v="3068.91"/>
    <x v="3991"/>
    <n v="0.34273463819361311"/>
    <x v="14"/>
  </r>
  <r>
    <n v="100974"/>
    <d v="2026-03-22T00:00:00"/>
    <x v="0"/>
    <x v="0"/>
    <x v="2"/>
    <s v="Wearables"/>
    <n v="10"/>
    <n v="210.69"/>
    <n v="133.19"/>
    <n v="2106.9"/>
    <n v="1331.9"/>
    <x v="3992"/>
    <n v="0.36783900517347762"/>
    <x v="14"/>
  </r>
  <r>
    <n v="104258"/>
    <d v="2026-03-22T00:00:00"/>
    <x v="9"/>
    <x v="2"/>
    <x v="1"/>
    <s v="Electronics"/>
    <n v="1"/>
    <n v="439.6"/>
    <n v="328.78"/>
    <n v="439.6"/>
    <n v="328.78"/>
    <x v="3993"/>
    <n v="0.25209281164695185"/>
    <x v="14"/>
  </r>
  <r>
    <n v="104136"/>
    <d v="2026-03-22T00:00:00"/>
    <x v="6"/>
    <x v="0"/>
    <x v="0"/>
    <s v="Electronics"/>
    <n v="1"/>
    <n v="336.46"/>
    <n v="230.67"/>
    <n v="336.46"/>
    <n v="230.67"/>
    <x v="3994"/>
    <n v="0.31442073351958627"/>
    <x v="14"/>
  </r>
  <r>
    <n v="100884"/>
    <d v="2026-03-22T00:00:00"/>
    <x v="6"/>
    <x v="0"/>
    <x v="2"/>
    <s v="Wearables"/>
    <n v="9"/>
    <n v="215.72"/>
    <n v="135.58000000000001"/>
    <n v="1941.48"/>
    <n v="1220.22"/>
    <x v="3995"/>
    <n v="0.37150009271277579"/>
    <x v="14"/>
  </r>
  <r>
    <n v="100311"/>
    <d v="2026-03-22T00:00:00"/>
    <x v="9"/>
    <x v="2"/>
    <x v="6"/>
    <s v="Accessories"/>
    <n v="5"/>
    <n v="114.71"/>
    <n v="64.86"/>
    <n v="573.54999999999995"/>
    <n v="324.3"/>
    <x v="3996"/>
    <n v="0.43457414349228485"/>
    <x v="14"/>
  </r>
  <r>
    <n v="102366"/>
    <d v="2026-03-22T00:00:00"/>
    <x v="8"/>
    <x v="0"/>
    <x v="0"/>
    <s v="Electronics"/>
    <n v="6"/>
    <n v="340.08"/>
    <n v="237.4"/>
    <n v="2040.48"/>
    <n v="1424.4"/>
    <x v="3997"/>
    <n v="0.3019289578922606"/>
    <x v="14"/>
  </r>
  <r>
    <n v="102554"/>
    <d v="2026-03-22T00:00:00"/>
    <x v="13"/>
    <x v="3"/>
    <x v="1"/>
    <s v="Electronics"/>
    <n v="3"/>
    <n v="448.02"/>
    <n v="327.12"/>
    <n v="1344.06"/>
    <n v="981.36"/>
    <x v="3998"/>
    <n v="0.26985402437391182"/>
    <x v="14"/>
  </r>
  <r>
    <n v="104747"/>
    <d v="2026-03-22T00:00:00"/>
    <x v="4"/>
    <x v="0"/>
    <x v="6"/>
    <s v="Accessories"/>
    <n v="13"/>
    <n v="109.77"/>
    <n v="64.98"/>
    <n v="1427.01"/>
    <n v="844.74"/>
    <x v="3999"/>
    <n v="0.40803498223558349"/>
    <x v="14"/>
  </r>
  <r>
    <n v="103391"/>
    <d v="2026-03-22T00:00:00"/>
    <x v="9"/>
    <x v="2"/>
    <x v="2"/>
    <s v="Wearables"/>
    <n v="1"/>
    <n v="230.03"/>
    <n v="141.77000000000001"/>
    <n v="230.03"/>
    <n v="141.77000000000001"/>
    <x v="4000"/>
    <n v="0.38368908403251745"/>
    <x v="14"/>
  </r>
  <r>
    <n v="103412"/>
    <d v="2026-03-23T00:00:00"/>
    <x v="0"/>
    <x v="0"/>
    <x v="0"/>
    <s v="Electronics"/>
    <n v="13"/>
    <n v="349.7"/>
    <n v="239.75"/>
    <n v="4546.1000000000004"/>
    <n v="3116.75"/>
    <x v="4001"/>
    <n v="0.31441235344581075"/>
    <x v="14"/>
  </r>
  <r>
    <n v="103470"/>
    <d v="2026-03-23T00:00:00"/>
    <x v="4"/>
    <x v="0"/>
    <x v="4"/>
    <s v="Accessories"/>
    <n v="4"/>
    <n v="42.14"/>
    <n v="23.63"/>
    <n v="168.56"/>
    <n v="94.52"/>
    <x v="4002"/>
    <n v="0.43925011865211205"/>
    <x v="14"/>
  </r>
  <r>
    <n v="101874"/>
    <d v="2026-03-23T00:00:00"/>
    <x v="2"/>
    <x v="1"/>
    <x v="6"/>
    <s v="Accessories"/>
    <n v="14"/>
    <n v="129.91"/>
    <n v="67.040000000000006"/>
    <n v="1818.74"/>
    <n v="938.56"/>
    <x v="4003"/>
    <n v="0.48395042721884385"/>
    <x v="14"/>
  </r>
  <r>
    <n v="101192"/>
    <d v="2026-03-23T00:00:00"/>
    <x v="9"/>
    <x v="2"/>
    <x v="6"/>
    <s v="Accessories"/>
    <n v="2"/>
    <n v="111.48"/>
    <n v="70.33"/>
    <n v="222.96"/>
    <n v="140.66"/>
    <x v="4004"/>
    <n v="0.36912450663796198"/>
    <x v="14"/>
  </r>
  <r>
    <n v="101807"/>
    <d v="2026-03-23T00:00:00"/>
    <x v="5"/>
    <x v="1"/>
    <x v="4"/>
    <s v="Accessories"/>
    <n v="14"/>
    <n v="47.42"/>
    <n v="22.36"/>
    <n v="663.88"/>
    <n v="313.04000000000002"/>
    <x v="4005"/>
    <n v="0.52846900042176292"/>
    <x v="14"/>
  </r>
  <r>
    <n v="103548"/>
    <d v="2026-03-23T00:00:00"/>
    <x v="10"/>
    <x v="2"/>
    <x v="7"/>
    <s v="Accessories"/>
    <n v="2"/>
    <n v="66.14"/>
    <n v="37.94"/>
    <n v="132.28"/>
    <n v="75.88"/>
    <x v="4006"/>
    <n v="0.42636830964620503"/>
    <x v="14"/>
  </r>
  <r>
    <n v="104368"/>
    <d v="2026-03-23T00:00:00"/>
    <x v="9"/>
    <x v="2"/>
    <x v="3"/>
    <s v="Electronics"/>
    <n v="13"/>
    <n v="721.26"/>
    <n v="448.47"/>
    <n v="9376.3799999999992"/>
    <n v="5830.11"/>
    <x v="4007"/>
    <n v="0.37821312702770149"/>
    <x v="14"/>
  </r>
  <r>
    <n v="102071"/>
    <d v="2026-03-23T00:00:00"/>
    <x v="5"/>
    <x v="1"/>
    <x v="3"/>
    <s v="Electronics"/>
    <n v="2"/>
    <n v="667.31"/>
    <n v="444.35"/>
    <n v="1334.62"/>
    <n v="888.7"/>
    <x v="4008"/>
    <n v="0.3341175765386401"/>
    <x v="14"/>
  </r>
  <r>
    <n v="103870"/>
    <d v="2026-03-24T00:00:00"/>
    <x v="8"/>
    <x v="0"/>
    <x v="5"/>
    <s v="Electronics"/>
    <n v="7"/>
    <n v="863.2"/>
    <n v="673.9"/>
    <n v="6042.4"/>
    <n v="4717.3"/>
    <x v="4009"/>
    <n v="0.21930027803521771"/>
    <x v="14"/>
  </r>
  <r>
    <n v="103158"/>
    <d v="2026-03-24T00:00:00"/>
    <x v="11"/>
    <x v="0"/>
    <x v="5"/>
    <s v="Electronics"/>
    <n v="14"/>
    <n v="982.07"/>
    <n v="610.73"/>
    <n v="13748.98"/>
    <n v="8550.2199999999993"/>
    <x v="4010"/>
    <n v="0.37811968596943196"/>
    <x v="14"/>
  </r>
  <r>
    <n v="102846"/>
    <d v="2026-03-24T00:00:00"/>
    <x v="7"/>
    <x v="2"/>
    <x v="3"/>
    <s v="Electronics"/>
    <n v="9"/>
    <n v="596.45000000000005"/>
    <n v="418.61"/>
    <n v="5368.05"/>
    <n v="3767.49"/>
    <x v="4011"/>
    <n v="0.2981641378154079"/>
    <x v="14"/>
  </r>
  <r>
    <n v="104708"/>
    <d v="2026-03-24T00:00:00"/>
    <x v="4"/>
    <x v="0"/>
    <x v="5"/>
    <s v="Electronics"/>
    <n v="4"/>
    <n v="820.68"/>
    <n v="649.33000000000004"/>
    <n v="3282.72"/>
    <n v="2597.3200000000002"/>
    <x v="4012"/>
    <n v="0.2087902714821854"/>
    <x v="14"/>
  </r>
  <r>
    <n v="104801"/>
    <d v="2026-03-24T00:00:00"/>
    <x v="4"/>
    <x v="0"/>
    <x v="5"/>
    <s v="Electronics"/>
    <n v="12"/>
    <n v="939.61"/>
    <n v="634.80999999999995"/>
    <n v="11275.32"/>
    <n v="7617.72"/>
    <x v="4013"/>
    <n v="0.3243899064505486"/>
    <x v="14"/>
  </r>
  <r>
    <n v="104966"/>
    <d v="2026-03-24T00:00:00"/>
    <x v="12"/>
    <x v="0"/>
    <x v="4"/>
    <s v="Accessories"/>
    <n v="15"/>
    <n v="45.62"/>
    <n v="23.01"/>
    <n v="684.3"/>
    <n v="345.15"/>
    <x v="4014"/>
    <n v="0.49561595791319596"/>
    <x v="14"/>
  </r>
  <r>
    <n v="100619"/>
    <d v="2026-03-24T00:00:00"/>
    <x v="1"/>
    <x v="1"/>
    <x v="2"/>
    <s v="Wearables"/>
    <n v="9"/>
    <n v="215.24"/>
    <n v="146.52000000000001"/>
    <n v="1937.16"/>
    <n v="1318.68"/>
    <x v="4015"/>
    <n v="0.31927151087158523"/>
    <x v="14"/>
  </r>
  <r>
    <n v="100366"/>
    <d v="2026-03-25T00:00:00"/>
    <x v="9"/>
    <x v="2"/>
    <x v="1"/>
    <s v="Electronics"/>
    <n v="2"/>
    <n v="482.46"/>
    <n v="290.82"/>
    <n v="964.92"/>
    <n v="581.64"/>
    <x v="4016"/>
    <n v="0.39721427683123989"/>
    <x v="14"/>
  </r>
  <r>
    <n v="103476"/>
    <d v="2026-03-25T00:00:00"/>
    <x v="1"/>
    <x v="1"/>
    <x v="5"/>
    <s v="Electronics"/>
    <n v="8"/>
    <n v="966.63"/>
    <n v="613.5"/>
    <n v="7733.04"/>
    <n v="4908"/>
    <x v="4017"/>
    <n v="0.36532075354582416"/>
    <x v="14"/>
  </r>
  <r>
    <n v="104099"/>
    <d v="2026-03-25T00:00:00"/>
    <x v="0"/>
    <x v="0"/>
    <x v="2"/>
    <s v="Wearables"/>
    <n v="11"/>
    <n v="222.54"/>
    <n v="142.63999999999999"/>
    <n v="2447.94"/>
    <n v="1569.04"/>
    <x v="4018"/>
    <n v="0.35903657769389774"/>
    <x v="14"/>
  </r>
  <r>
    <n v="103122"/>
    <d v="2026-03-25T00:00:00"/>
    <x v="12"/>
    <x v="0"/>
    <x v="2"/>
    <s v="Wearables"/>
    <n v="8"/>
    <n v="221.8"/>
    <n v="143.59"/>
    <n v="1774.4"/>
    <n v="1148.72"/>
    <x v="4019"/>
    <n v="0.35261496844003609"/>
    <x v="14"/>
  </r>
  <r>
    <n v="103215"/>
    <d v="2026-03-26T00:00:00"/>
    <x v="4"/>
    <x v="0"/>
    <x v="3"/>
    <s v="Electronics"/>
    <n v="11"/>
    <n v="648.11"/>
    <n v="438.85"/>
    <n v="7129.21"/>
    <n v="4827.3500000000004"/>
    <x v="4020"/>
    <n v="0.32287728934903021"/>
    <x v="14"/>
  </r>
  <r>
    <n v="104517"/>
    <d v="2026-03-26T00:00:00"/>
    <x v="9"/>
    <x v="2"/>
    <x v="7"/>
    <s v="Accessories"/>
    <n v="7"/>
    <n v="67.16"/>
    <n v="36.090000000000003"/>
    <n v="470.12"/>
    <n v="252.63"/>
    <x v="4021"/>
    <n v="0.46262656343061348"/>
    <x v="14"/>
  </r>
  <r>
    <n v="102054"/>
    <d v="2026-03-26T00:00:00"/>
    <x v="13"/>
    <x v="3"/>
    <x v="0"/>
    <s v="Electronics"/>
    <n v="4"/>
    <n v="385.84"/>
    <n v="219.07"/>
    <n v="1543.36"/>
    <n v="876.28"/>
    <x v="4022"/>
    <n v="0.43222579307484965"/>
    <x v="14"/>
  </r>
  <r>
    <n v="100567"/>
    <d v="2026-03-26T00:00:00"/>
    <x v="10"/>
    <x v="2"/>
    <x v="5"/>
    <s v="Electronics"/>
    <n v="11"/>
    <n v="845.61"/>
    <n v="636.6"/>
    <n v="9301.7099999999991"/>
    <n v="7002.6"/>
    <x v="4023"/>
    <n v="0.24717068151984947"/>
    <x v="14"/>
  </r>
  <r>
    <n v="100265"/>
    <d v="2026-03-26T00:00:00"/>
    <x v="13"/>
    <x v="3"/>
    <x v="6"/>
    <s v="Accessories"/>
    <n v="11"/>
    <n v="113.03"/>
    <n v="72.25"/>
    <n v="1243.33"/>
    <n v="794.75"/>
    <x v="4024"/>
    <n v="0.36078917101654423"/>
    <x v="14"/>
  </r>
  <r>
    <n v="100957"/>
    <d v="2026-03-26T00:00:00"/>
    <x v="7"/>
    <x v="2"/>
    <x v="6"/>
    <s v="Accessories"/>
    <n v="11"/>
    <n v="128.41999999999999"/>
    <n v="71.56"/>
    <n v="1412.62"/>
    <n v="787.16"/>
    <x v="4025"/>
    <n v="0.44276592431085499"/>
    <x v="14"/>
  </r>
  <r>
    <n v="102185"/>
    <d v="2026-03-26T00:00:00"/>
    <x v="5"/>
    <x v="1"/>
    <x v="3"/>
    <s v="Electronics"/>
    <n v="1"/>
    <n v="714.23"/>
    <n v="440.4"/>
    <n v="714.23"/>
    <n v="440.4"/>
    <x v="4026"/>
    <n v="0.38339190456855637"/>
    <x v="14"/>
  </r>
  <r>
    <n v="104736"/>
    <d v="2026-03-26T00:00:00"/>
    <x v="8"/>
    <x v="0"/>
    <x v="5"/>
    <s v="Electronics"/>
    <n v="2"/>
    <n v="927.35"/>
    <n v="656.19"/>
    <n v="1854.7"/>
    <n v="1312.38"/>
    <x v="4027"/>
    <n v="0.29240308405672072"/>
    <x v="14"/>
  </r>
  <r>
    <n v="101211"/>
    <d v="2026-03-26T00:00:00"/>
    <x v="7"/>
    <x v="2"/>
    <x v="6"/>
    <s v="Accessories"/>
    <n v="14"/>
    <n v="111.55"/>
    <n v="65.06"/>
    <n v="1561.7"/>
    <n v="910.84"/>
    <x v="4028"/>
    <n v="0.41676378305692513"/>
    <x v="14"/>
  </r>
  <r>
    <n v="104108"/>
    <d v="2026-03-26T00:00:00"/>
    <x v="12"/>
    <x v="0"/>
    <x v="1"/>
    <s v="Electronics"/>
    <n v="7"/>
    <n v="479.89"/>
    <n v="323.95"/>
    <n v="3359.23"/>
    <n v="2267.65"/>
    <x v="4029"/>
    <n v="0.32494946758632182"/>
    <x v="14"/>
  </r>
  <r>
    <n v="103650"/>
    <d v="2026-03-26T00:00:00"/>
    <x v="13"/>
    <x v="3"/>
    <x v="7"/>
    <s v="Accessories"/>
    <n v="11"/>
    <n v="75.11"/>
    <n v="40.799999999999997"/>
    <n v="826.21"/>
    <n v="448.8"/>
    <x v="4030"/>
    <n v="0.45679669817600854"/>
    <x v="14"/>
  </r>
  <r>
    <n v="103866"/>
    <d v="2026-03-27T00:00:00"/>
    <x v="3"/>
    <x v="2"/>
    <x v="4"/>
    <s v="Accessories"/>
    <n v="10"/>
    <n v="42.52"/>
    <n v="21.66"/>
    <n v="425.2"/>
    <n v="216.6"/>
    <x v="4031"/>
    <n v="0.49059266227657572"/>
    <x v="14"/>
  </r>
  <r>
    <n v="102837"/>
    <d v="2026-03-27T00:00:00"/>
    <x v="13"/>
    <x v="3"/>
    <x v="7"/>
    <s v="Accessories"/>
    <n v="8"/>
    <n v="74.27"/>
    <n v="38.83"/>
    <n v="594.16"/>
    <n v="310.64"/>
    <x v="4032"/>
    <n v="0.47717786454826983"/>
    <x v="14"/>
  </r>
  <r>
    <n v="100553"/>
    <d v="2026-03-27T00:00:00"/>
    <x v="3"/>
    <x v="2"/>
    <x v="3"/>
    <s v="Electronics"/>
    <n v="14"/>
    <n v="702.62"/>
    <n v="410.9"/>
    <n v="9836.68"/>
    <n v="5752.6"/>
    <x v="4033"/>
    <n v="0.41518886453559534"/>
    <x v="14"/>
  </r>
  <r>
    <n v="101905"/>
    <d v="2026-03-27T00:00:00"/>
    <x v="1"/>
    <x v="1"/>
    <x v="4"/>
    <s v="Accessories"/>
    <n v="4"/>
    <n v="43.57"/>
    <n v="22.89"/>
    <n v="174.28"/>
    <n v="91.56"/>
    <x v="4034"/>
    <n v="0.47463851273812258"/>
    <x v="14"/>
  </r>
  <r>
    <n v="102350"/>
    <d v="2026-03-27T00:00:00"/>
    <x v="0"/>
    <x v="0"/>
    <x v="7"/>
    <s v="Accessories"/>
    <n v="1"/>
    <n v="66.55"/>
    <n v="40.369999999999997"/>
    <n v="66.55"/>
    <n v="40.369999999999997"/>
    <x v="4035"/>
    <n v="0.39338842975206612"/>
    <x v="14"/>
  </r>
  <r>
    <n v="104936"/>
    <d v="2026-03-27T00:00:00"/>
    <x v="7"/>
    <x v="2"/>
    <x v="4"/>
    <s v="Accessories"/>
    <n v="14"/>
    <n v="44.71"/>
    <n v="24.71"/>
    <n v="625.94000000000005"/>
    <n v="345.94"/>
    <x v="4036"/>
    <n v="0.44732721986132862"/>
    <x v="14"/>
  </r>
  <r>
    <n v="103280"/>
    <d v="2026-03-27T00:00:00"/>
    <x v="1"/>
    <x v="1"/>
    <x v="2"/>
    <s v="Wearables"/>
    <n v="10"/>
    <n v="221.92"/>
    <n v="141.66999999999999"/>
    <n v="2219.1999999999998"/>
    <n v="1416.7"/>
    <x v="4037"/>
    <n v="0.36161679884643105"/>
    <x v="14"/>
  </r>
  <r>
    <n v="100659"/>
    <d v="2026-03-27T00:00:00"/>
    <x v="1"/>
    <x v="1"/>
    <x v="0"/>
    <s v="Electronics"/>
    <n v="14"/>
    <n v="320.36"/>
    <n v="219.76"/>
    <n v="4485.04"/>
    <n v="3076.64"/>
    <x v="4038"/>
    <n v="0.31402172555874641"/>
    <x v="14"/>
  </r>
  <r>
    <n v="100214"/>
    <d v="2026-03-27T00:00:00"/>
    <x v="11"/>
    <x v="0"/>
    <x v="4"/>
    <s v="Accessories"/>
    <n v="11"/>
    <n v="43.61"/>
    <n v="22.35"/>
    <n v="479.71"/>
    <n v="245.85"/>
    <x v="4039"/>
    <n v="0.48750286631506534"/>
    <x v="14"/>
  </r>
  <r>
    <n v="104545"/>
    <d v="2026-03-27T00:00:00"/>
    <x v="3"/>
    <x v="2"/>
    <x v="4"/>
    <s v="Accessories"/>
    <n v="3"/>
    <n v="49.75"/>
    <n v="24.57"/>
    <n v="149.25"/>
    <n v="73.709999999999994"/>
    <x v="4040"/>
    <n v="0.50613065326633166"/>
    <x v="14"/>
  </r>
  <r>
    <n v="103465"/>
    <d v="2026-03-28T00:00:00"/>
    <x v="11"/>
    <x v="0"/>
    <x v="5"/>
    <s v="Electronics"/>
    <n v="6"/>
    <n v="903.74"/>
    <n v="658.15"/>
    <n v="5422.44"/>
    <n v="3948.9"/>
    <x v="4041"/>
    <n v="0.27174851174010217"/>
    <x v="14"/>
  </r>
  <r>
    <n v="100992"/>
    <d v="2026-03-28T00:00:00"/>
    <x v="1"/>
    <x v="1"/>
    <x v="0"/>
    <s v="Electronics"/>
    <n v="1"/>
    <n v="373.99"/>
    <n v="244.98"/>
    <n v="373.99"/>
    <n v="244.98"/>
    <x v="4042"/>
    <n v="0.34495574747987917"/>
    <x v="14"/>
  </r>
  <r>
    <n v="100895"/>
    <d v="2026-03-28T00:00:00"/>
    <x v="5"/>
    <x v="1"/>
    <x v="3"/>
    <s v="Electronics"/>
    <n v="6"/>
    <n v="592.44000000000005"/>
    <n v="429.65"/>
    <n v="3554.64"/>
    <n v="2577.9"/>
    <x v="4043"/>
    <n v="0.2747788805617446"/>
    <x v="14"/>
  </r>
  <r>
    <n v="102783"/>
    <d v="2026-03-28T00:00:00"/>
    <x v="14"/>
    <x v="3"/>
    <x v="2"/>
    <s v="Wearables"/>
    <n v="1"/>
    <n v="228.13"/>
    <n v="135.18"/>
    <n v="228.13"/>
    <n v="135.18"/>
    <x v="4044"/>
    <n v="0.40744312453425674"/>
    <x v="14"/>
  </r>
  <r>
    <n v="103761"/>
    <d v="2026-03-28T00:00:00"/>
    <x v="4"/>
    <x v="0"/>
    <x v="0"/>
    <s v="Electronics"/>
    <n v="1"/>
    <n v="328.65"/>
    <n v="233.8"/>
    <n v="328.65"/>
    <n v="233.8"/>
    <x v="4045"/>
    <n v="0.2886048988285409"/>
    <x v="14"/>
  </r>
  <r>
    <n v="102519"/>
    <d v="2026-03-28T00:00:00"/>
    <x v="5"/>
    <x v="1"/>
    <x v="3"/>
    <s v="Electronics"/>
    <n v="5"/>
    <n v="648.08000000000004"/>
    <n v="420.42"/>
    <n v="3240.4"/>
    <n v="2102.1"/>
    <x v="4046"/>
    <n v="0.35128379212442912"/>
    <x v="14"/>
  </r>
  <r>
    <n v="101869"/>
    <d v="2026-03-28T00:00:00"/>
    <x v="8"/>
    <x v="0"/>
    <x v="5"/>
    <s v="Electronics"/>
    <n v="3"/>
    <n v="906.53"/>
    <n v="635.96"/>
    <n v="2719.59"/>
    <n v="1907.88"/>
    <x v="4047"/>
    <n v="0.29846778374681476"/>
    <x v="14"/>
  </r>
  <r>
    <n v="100779"/>
    <d v="2026-03-28T00:00:00"/>
    <x v="2"/>
    <x v="1"/>
    <x v="2"/>
    <s v="Wearables"/>
    <n v="11"/>
    <n v="230.31"/>
    <n v="139.85"/>
    <n v="2533.41"/>
    <n v="1538.35"/>
    <x v="4048"/>
    <n v="0.39277495549476793"/>
    <x v="14"/>
  </r>
  <r>
    <n v="101145"/>
    <d v="2026-03-29T00:00:00"/>
    <x v="0"/>
    <x v="0"/>
    <x v="4"/>
    <s v="Accessories"/>
    <n v="4"/>
    <n v="45.91"/>
    <n v="22.01"/>
    <n v="183.64"/>
    <n v="88.04"/>
    <x v="4049"/>
    <n v="0.5205837508168154"/>
    <x v="14"/>
  </r>
  <r>
    <n v="100825"/>
    <d v="2026-03-29T00:00:00"/>
    <x v="15"/>
    <x v="2"/>
    <x v="6"/>
    <s v="Accessories"/>
    <n v="2"/>
    <n v="112.02"/>
    <n v="66.819999999999993"/>
    <n v="224.04"/>
    <n v="133.63999999999999"/>
    <x v="4050"/>
    <n v="0.40349937511158723"/>
    <x v="14"/>
  </r>
  <r>
    <n v="100897"/>
    <d v="2026-03-29T00:00:00"/>
    <x v="0"/>
    <x v="0"/>
    <x v="4"/>
    <s v="Accessories"/>
    <n v="1"/>
    <n v="44.76"/>
    <n v="23.17"/>
    <n v="44.76"/>
    <n v="23.17"/>
    <x v="4051"/>
    <n v="0.48235031277926715"/>
    <x v="14"/>
  </r>
  <r>
    <n v="100011"/>
    <d v="2026-03-29T00:00:00"/>
    <x v="8"/>
    <x v="0"/>
    <x v="0"/>
    <s v="Electronics"/>
    <n v="13"/>
    <n v="357.32"/>
    <n v="228.06"/>
    <n v="4645.16"/>
    <n v="2964.78"/>
    <x v="4052"/>
    <n v="0.36174857270793681"/>
    <x v="14"/>
  </r>
  <r>
    <n v="100198"/>
    <d v="2026-03-29T00:00:00"/>
    <x v="13"/>
    <x v="3"/>
    <x v="2"/>
    <s v="Wearables"/>
    <n v="1"/>
    <n v="233.9"/>
    <n v="133.87"/>
    <n v="233.9"/>
    <n v="133.87"/>
    <x v="4053"/>
    <n v="0.42766139375801626"/>
    <x v="14"/>
  </r>
  <r>
    <n v="104623"/>
    <d v="2026-03-29T00:00:00"/>
    <x v="11"/>
    <x v="0"/>
    <x v="3"/>
    <s v="Electronics"/>
    <n v="6"/>
    <n v="727.28"/>
    <n v="426.53"/>
    <n v="4363.68"/>
    <n v="2559.1799999999998"/>
    <x v="4054"/>
    <n v="0.41352711472885278"/>
    <x v="14"/>
  </r>
  <r>
    <n v="103823"/>
    <d v="2026-03-29T00:00:00"/>
    <x v="2"/>
    <x v="1"/>
    <x v="0"/>
    <s v="Electronics"/>
    <n v="4"/>
    <n v="335.76"/>
    <n v="232.23"/>
    <n v="1343.04"/>
    <n v="928.92"/>
    <x v="4055"/>
    <n v="0.30834524660471768"/>
    <x v="14"/>
  </r>
  <r>
    <n v="101355"/>
    <d v="2026-03-29T00:00:00"/>
    <x v="9"/>
    <x v="2"/>
    <x v="0"/>
    <s v="Electronics"/>
    <n v="8"/>
    <n v="379.86"/>
    <n v="239.25"/>
    <n v="3038.88"/>
    <n v="1914"/>
    <x v="4056"/>
    <n v="0.37016269151792769"/>
    <x v="14"/>
  </r>
  <r>
    <n v="103140"/>
    <d v="2026-03-29T00:00:00"/>
    <x v="12"/>
    <x v="0"/>
    <x v="4"/>
    <s v="Accessories"/>
    <n v="1"/>
    <n v="45.43"/>
    <n v="22.25"/>
    <n v="45.43"/>
    <n v="22.25"/>
    <x v="4057"/>
    <n v="0.51023552718467968"/>
    <x v="14"/>
  </r>
  <r>
    <n v="103255"/>
    <d v="2026-03-29T00:00:00"/>
    <x v="10"/>
    <x v="2"/>
    <x v="1"/>
    <s v="Electronics"/>
    <n v="5"/>
    <n v="455.08"/>
    <n v="305.89"/>
    <n v="2275.4"/>
    <n v="1529.45"/>
    <x v="4058"/>
    <n v="0.3278324690164367"/>
    <x v="14"/>
  </r>
  <r>
    <n v="100760"/>
    <d v="2026-03-29T00:00:00"/>
    <x v="1"/>
    <x v="1"/>
    <x v="3"/>
    <s v="Electronics"/>
    <n v="1"/>
    <n v="689.35"/>
    <n v="463.26"/>
    <n v="689.35"/>
    <n v="463.26"/>
    <x v="4059"/>
    <n v="0.3279756292159281"/>
    <x v="14"/>
  </r>
  <r>
    <n v="101725"/>
    <d v="2026-03-29T00:00:00"/>
    <x v="5"/>
    <x v="1"/>
    <x v="5"/>
    <s v="Electronics"/>
    <n v="12"/>
    <n v="986.75"/>
    <n v="686"/>
    <n v="11841"/>
    <n v="8232"/>
    <x v="4060"/>
    <n v="0.3047884469217127"/>
    <x v="14"/>
  </r>
  <r>
    <n v="101381"/>
    <d v="2026-03-30T00:00:00"/>
    <x v="12"/>
    <x v="0"/>
    <x v="3"/>
    <s v="Electronics"/>
    <n v="15"/>
    <n v="712.23"/>
    <n v="439.42"/>
    <n v="10683.45"/>
    <n v="6591.3"/>
    <x v="4061"/>
    <n v="0.38303637869789253"/>
    <x v="14"/>
  </r>
  <r>
    <n v="100942"/>
    <d v="2026-03-30T00:00:00"/>
    <x v="3"/>
    <x v="2"/>
    <x v="4"/>
    <s v="Accessories"/>
    <n v="12"/>
    <n v="49.35"/>
    <n v="24.57"/>
    <n v="592.20000000000005"/>
    <n v="294.83999999999997"/>
    <x v="4062"/>
    <n v="0.50212765957446814"/>
    <x v="14"/>
  </r>
  <r>
    <n v="102365"/>
    <d v="2026-03-30T00:00:00"/>
    <x v="15"/>
    <x v="2"/>
    <x v="7"/>
    <s v="Accessories"/>
    <n v="4"/>
    <n v="68.260000000000005"/>
    <n v="38.17"/>
    <n v="273.04000000000002"/>
    <n v="152.68"/>
    <x v="4063"/>
    <n v="0.44081453266920601"/>
    <x v="14"/>
  </r>
  <r>
    <n v="101294"/>
    <d v="2026-03-30T00:00:00"/>
    <x v="1"/>
    <x v="1"/>
    <x v="6"/>
    <s v="Accessories"/>
    <n v="10"/>
    <n v="118.73"/>
    <n v="72.430000000000007"/>
    <n v="1187.3"/>
    <n v="724.3"/>
    <x v="4064"/>
    <n v="0.38996041438558077"/>
    <x v="14"/>
  </r>
  <r>
    <n v="102688"/>
    <d v="2026-03-31T00:00:00"/>
    <x v="10"/>
    <x v="2"/>
    <x v="4"/>
    <s v="Accessories"/>
    <n v="11"/>
    <n v="49.73"/>
    <n v="23.08"/>
    <n v="547.03"/>
    <n v="253.88"/>
    <x v="4065"/>
    <n v="0.53589382666398555"/>
    <x v="14"/>
  </r>
  <r>
    <n v="100251"/>
    <d v="2026-03-31T00:00:00"/>
    <x v="11"/>
    <x v="0"/>
    <x v="2"/>
    <s v="Wearables"/>
    <n v="14"/>
    <n v="225.82"/>
    <n v="131.72999999999999"/>
    <n v="3161.48"/>
    <n v="1844.22"/>
    <x v="4066"/>
    <n v="0.41665928615711628"/>
    <x v="14"/>
  </r>
  <r>
    <n v="103319"/>
    <d v="2026-03-31T00:00:00"/>
    <x v="2"/>
    <x v="1"/>
    <x v="0"/>
    <s v="Electronics"/>
    <n v="1"/>
    <n v="324.29000000000002"/>
    <n v="217.83"/>
    <n v="324.29000000000002"/>
    <n v="217.83"/>
    <x v="4067"/>
    <n v="0.32828641031175798"/>
    <x v="14"/>
  </r>
  <r>
    <n v="104891"/>
    <d v="2026-03-31T00:00:00"/>
    <x v="0"/>
    <x v="0"/>
    <x v="6"/>
    <s v="Accessories"/>
    <n v="8"/>
    <n v="123.93"/>
    <n v="66.7"/>
    <n v="991.44"/>
    <n v="533.6"/>
    <x v="4068"/>
    <n v="0.46179294763172757"/>
    <x v="14"/>
  </r>
  <r>
    <n v="102238"/>
    <d v="2026-03-31T00:00:00"/>
    <x v="8"/>
    <x v="0"/>
    <x v="6"/>
    <s v="Accessories"/>
    <n v="14"/>
    <n v="132.22999999999999"/>
    <n v="71.47"/>
    <n v="1851.22"/>
    <n v="1000.58"/>
    <x v="4069"/>
    <n v="0.45950238221281098"/>
    <x v="14"/>
  </r>
  <r>
    <n v="100611"/>
    <d v="2026-03-31T00:00:00"/>
    <x v="0"/>
    <x v="0"/>
    <x v="3"/>
    <s v="Electronics"/>
    <n v="11"/>
    <n v="631.26"/>
    <n v="435.35"/>
    <n v="6943.86"/>
    <n v="4788.8500000000004"/>
    <x v="4070"/>
    <n v="0.31034755885055276"/>
    <x v="14"/>
  </r>
  <r>
    <n v="101232"/>
    <d v="2026-03-31T00:00:00"/>
    <x v="11"/>
    <x v="0"/>
    <x v="5"/>
    <s v="Electronics"/>
    <n v="1"/>
    <n v="822.27"/>
    <n v="644.11"/>
    <n v="822.27"/>
    <n v="644.11"/>
    <x v="4071"/>
    <n v="0.21666849088498907"/>
    <x v="14"/>
  </r>
  <r>
    <n v="102411"/>
    <d v="2026-03-31T00:00:00"/>
    <x v="5"/>
    <x v="1"/>
    <x v="3"/>
    <s v="Electronics"/>
    <n v="8"/>
    <n v="643.37"/>
    <n v="444.67"/>
    <n v="5146.96"/>
    <n v="3557.36"/>
    <x v="4072"/>
    <n v="0.30884250120459456"/>
    <x v="14"/>
  </r>
  <r>
    <n v="104179"/>
    <d v="2026-04-01T00:00:00"/>
    <x v="15"/>
    <x v="2"/>
    <x v="1"/>
    <s v="Electronics"/>
    <n v="8"/>
    <n v="416.77"/>
    <n v="301.04000000000002"/>
    <n v="3334.16"/>
    <n v="2408.3200000000002"/>
    <x v="4073"/>
    <n v="0.27768313458262345"/>
    <x v="15"/>
  </r>
  <r>
    <n v="104764"/>
    <d v="2026-04-01T00:00:00"/>
    <x v="4"/>
    <x v="0"/>
    <x v="2"/>
    <s v="Wearables"/>
    <n v="11"/>
    <n v="202.34"/>
    <n v="138.22999999999999"/>
    <n v="2225.7399999999998"/>
    <n v="1520.53"/>
    <x v="4074"/>
    <n v="0.31684293762973209"/>
    <x v="15"/>
  </r>
  <r>
    <n v="102696"/>
    <d v="2026-04-01T00:00:00"/>
    <x v="10"/>
    <x v="2"/>
    <x v="0"/>
    <s v="Electronics"/>
    <n v="4"/>
    <n v="374.95"/>
    <n v="216.45"/>
    <n v="1499.8"/>
    <n v="865.8"/>
    <x v="4075"/>
    <n v="0.42272302973729831"/>
    <x v="15"/>
  </r>
  <r>
    <n v="101042"/>
    <d v="2026-04-01T00:00:00"/>
    <x v="1"/>
    <x v="1"/>
    <x v="3"/>
    <s v="Electronics"/>
    <n v="5"/>
    <n v="660.06"/>
    <n v="444.42"/>
    <n v="3300.3"/>
    <n v="2222.1"/>
    <x v="4076"/>
    <n v="0.32669757294791391"/>
    <x v="15"/>
  </r>
  <r>
    <n v="102785"/>
    <d v="2026-04-01T00:00:00"/>
    <x v="14"/>
    <x v="3"/>
    <x v="0"/>
    <s v="Electronics"/>
    <n v="15"/>
    <n v="316.33"/>
    <n v="224.18"/>
    <n v="4744.95"/>
    <n v="3362.7"/>
    <x v="4077"/>
    <n v="0.29130970821610347"/>
    <x v="15"/>
  </r>
  <r>
    <n v="101033"/>
    <d v="2026-04-01T00:00:00"/>
    <x v="11"/>
    <x v="0"/>
    <x v="7"/>
    <s v="Accessories"/>
    <n v="8"/>
    <n v="66.69"/>
    <n v="39.47"/>
    <n v="533.52"/>
    <n v="315.76"/>
    <x v="4078"/>
    <n v="0.40815714499925027"/>
    <x v="15"/>
  </r>
  <r>
    <n v="101335"/>
    <d v="2026-04-01T00:00:00"/>
    <x v="14"/>
    <x v="3"/>
    <x v="1"/>
    <s v="Electronics"/>
    <n v="10"/>
    <n v="438.52"/>
    <n v="328.99"/>
    <n v="4385.2"/>
    <n v="3289.9"/>
    <x v="4079"/>
    <n v="0.24977196022986403"/>
    <x v="15"/>
  </r>
  <r>
    <n v="100536"/>
    <d v="2026-04-01T00:00:00"/>
    <x v="13"/>
    <x v="3"/>
    <x v="3"/>
    <s v="Electronics"/>
    <n v="6"/>
    <n v="588.72"/>
    <n v="450.46"/>
    <n v="3532.32"/>
    <n v="2702.76"/>
    <x v="4080"/>
    <n v="0.23484848484848483"/>
    <x v="15"/>
  </r>
  <r>
    <n v="103758"/>
    <d v="2026-04-01T00:00:00"/>
    <x v="9"/>
    <x v="2"/>
    <x v="3"/>
    <s v="Electronics"/>
    <n v="15"/>
    <n v="692.48"/>
    <n v="416.62"/>
    <n v="10387.200000000001"/>
    <n v="6249.3"/>
    <x v="4081"/>
    <n v="0.39836529574861368"/>
    <x v="15"/>
  </r>
  <r>
    <n v="100452"/>
    <d v="2026-04-01T00:00:00"/>
    <x v="7"/>
    <x v="2"/>
    <x v="3"/>
    <s v="Electronics"/>
    <n v="8"/>
    <n v="596.41"/>
    <n v="433.2"/>
    <n v="4771.28"/>
    <n v="3465.6"/>
    <x v="4082"/>
    <n v="0.27365402994584259"/>
    <x v="15"/>
  </r>
  <r>
    <n v="104828"/>
    <d v="2026-04-01T00:00:00"/>
    <x v="6"/>
    <x v="0"/>
    <x v="2"/>
    <s v="Wearables"/>
    <n v="1"/>
    <n v="215.61"/>
    <n v="141.87"/>
    <n v="215.61"/>
    <n v="141.87"/>
    <x v="4083"/>
    <n v="0.34200640044524838"/>
    <x v="15"/>
  </r>
  <r>
    <n v="100922"/>
    <d v="2026-04-01T00:00:00"/>
    <x v="9"/>
    <x v="2"/>
    <x v="2"/>
    <s v="Wearables"/>
    <n v="3"/>
    <n v="232.21"/>
    <n v="127.67"/>
    <n v="696.63"/>
    <n v="383.01"/>
    <x v="4084"/>
    <n v="0.45019594332716079"/>
    <x v="15"/>
  </r>
  <r>
    <n v="100379"/>
    <d v="2026-04-01T00:00:00"/>
    <x v="1"/>
    <x v="1"/>
    <x v="0"/>
    <s v="Electronics"/>
    <n v="13"/>
    <n v="322.97000000000003"/>
    <n v="226.65"/>
    <n v="4198.6099999999997"/>
    <n v="2946.45"/>
    <x v="4085"/>
    <n v="0.29823203393504039"/>
    <x v="15"/>
  </r>
  <r>
    <n v="104216"/>
    <d v="2026-04-01T00:00:00"/>
    <x v="1"/>
    <x v="1"/>
    <x v="7"/>
    <s v="Accessories"/>
    <n v="12"/>
    <n v="76.87"/>
    <n v="38.590000000000003"/>
    <n v="922.44"/>
    <n v="463.08"/>
    <x v="4086"/>
    <n v="0.49798360868999614"/>
    <x v="15"/>
  </r>
  <r>
    <n v="104927"/>
    <d v="2026-04-01T00:00:00"/>
    <x v="9"/>
    <x v="2"/>
    <x v="1"/>
    <s v="Electronics"/>
    <n v="8"/>
    <n v="479.3"/>
    <n v="311.70999999999998"/>
    <n v="3834.4"/>
    <n v="2493.6799999999998"/>
    <x v="4087"/>
    <n v="0.34965574796578347"/>
    <x v="15"/>
  </r>
  <r>
    <n v="102503"/>
    <d v="2026-04-02T00:00:00"/>
    <x v="15"/>
    <x v="2"/>
    <x v="5"/>
    <s v="Electronics"/>
    <n v="6"/>
    <n v="822.11"/>
    <n v="602.94000000000005"/>
    <n v="4932.66"/>
    <n v="3617.64"/>
    <x v="4088"/>
    <n v="0.26659449465400009"/>
    <x v="15"/>
  </r>
  <r>
    <n v="104528"/>
    <d v="2026-04-02T00:00:00"/>
    <x v="14"/>
    <x v="3"/>
    <x v="5"/>
    <s v="Electronics"/>
    <n v="11"/>
    <n v="948.7"/>
    <n v="609.44000000000005"/>
    <n v="10435.700000000001"/>
    <n v="6703.84"/>
    <x v="4089"/>
    <n v="0.35760514388110048"/>
    <x v="15"/>
  </r>
  <r>
    <n v="100622"/>
    <d v="2026-04-02T00:00:00"/>
    <x v="4"/>
    <x v="0"/>
    <x v="3"/>
    <s v="Electronics"/>
    <n v="7"/>
    <n v="683.75"/>
    <n v="464.14"/>
    <n v="4786.25"/>
    <n v="3248.98"/>
    <x v="4090"/>
    <n v="0.32118464351005482"/>
    <x v="15"/>
  </r>
  <r>
    <n v="101891"/>
    <d v="2026-04-02T00:00:00"/>
    <x v="4"/>
    <x v="0"/>
    <x v="4"/>
    <s v="Accessories"/>
    <n v="6"/>
    <n v="44.73"/>
    <n v="22.96"/>
    <n v="268.38"/>
    <n v="137.76"/>
    <x v="4091"/>
    <n v="0.48669796557120504"/>
    <x v="15"/>
  </r>
  <r>
    <n v="103503"/>
    <d v="2026-04-02T00:00:00"/>
    <x v="14"/>
    <x v="3"/>
    <x v="0"/>
    <s v="Electronics"/>
    <n v="10"/>
    <n v="344.35"/>
    <n v="245.52"/>
    <n v="3443.5"/>
    <n v="2455.1999999999998"/>
    <x v="4092"/>
    <n v="0.28700450123420945"/>
    <x v="15"/>
  </r>
  <r>
    <n v="101956"/>
    <d v="2026-04-02T00:00:00"/>
    <x v="14"/>
    <x v="3"/>
    <x v="1"/>
    <s v="Electronics"/>
    <n v="7"/>
    <n v="421.79"/>
    <n v="312.89"/>
    <n v="2952.53"/>
    <n v="2190.23"/>
    <x v="4093"/>
    <n v="0.25818535290073263"/>
    <x v="15"/>
  </r>
  <r>
    <n v="103170"/>
    <d v="2026-04-02T00:00:00"/>
    <x v="10"/>
    <x v="2"/>
    <x v="0"/>
    <s v="Electronics"/>
    <n v="5"/>
    <n v="362.31"/>
    <n v="227.27"/>
    <n v="1811.55"/>
    <n v="1136.3499999999999"/>
    <x v="4094"/>
    <n v="0.37271949435566232"/>
    <x v="15"/>
  </r>
  <r>
    <n v="102509"/>
    <d v="2026-04-03T00:00:00"/>
    <x v="2"/>
    <x v="1"/>
    <x v="3"/>
    <s v="Electronics"/>
    <n v="3"/>
    <n v="726.56"/>
    <n v="411.09"/>
    <n v="2179.6799999999998"/>
    <n v="1233.27"/>
    <x v="4095"/>
    <n v="0.43419676282757097"/>
    <x v="15"/>
  </r>
  <r>
    <n v="102439"/>
    <d v="2026-04-03T00:00:00"/>
    <x v="10"/>
    <x v="2"/>
    <x v="2"/>
    <s v="Wearables"/>
    <n v="8"/>
    <n v="204.88"/>
    <n v="140.43"/>
    <n v="1639.04"/>
    <n v="1123.44"/>
    <x v="4096"/>
    <n v="0.31457438500585705"/>
    <x v="15"/>
  </r>
  <r>
    <n v="101821"/>
    <d v="2026-04-03T00:00:00"/>
    <x v="11"/>
    <x v="0"/>
    <x v="7"/>
    <s v="Accessories"/>
    <n v="13"/>
    <n v="71.52"/>
    <n v="36.96"/>
    <n v="929.76"/>
    <n v="480.48"/>
    <x v="4097"/>
    <n v="0.48322147651006708"/>
    <x v="15"/>
  </r>
  <r>
    <n v="102068"/>
    <d v="2026-04-03T00:00:00"/>
    <x v="8"/>
    <x v="0"/>
    <x v="4"/>
    <s v="Accessories"/>
    <n v="14"/>
    <n v="49.2"/>
    <n v="21.57"/>
    <n v="688.8"/>
    <n v="301.98"/>
    <x v="4098"/>
    <n v="0.56158536585365848"/>
    <x v="15"/>
  </r>
  <r>
    <n v="104203"/>
    <d v="2026-04-03T00:00:00"/>
    <x v="8"/>
    <x v="0"/>
    <x v="3"/>
    <s v="Electronics"/>
    <n v="10"/>
    <n v="587.22"/>
    <n v="429.32"/>
    <n v="5872.2"/>
    <n v="4293.2"/>
    <x v="4099"/>
    <n v="0.26889411123599333"/>
    <x v="15"/>
  </r>
  <r>
    <n v="102029"/>
    <d v="2026-04-03T00:00:00"/>
    <x v="4"/>
    <x v="0"/>
    <x v="2"/>
    <s v="Wearables"/>
    <n v="9"/>
    <n v="202.51"/>
    <n v="131.51"/>
    <n v="1822.59"/>
    <n v="1183.5899999999999"/>
    <x v="4100"/>
    <n v="0.35059997037183349"/>
    <x v="15"/>
  </r>
  <r>
    <n v="104248"/>
    <d v="2026-04-03T00:00:00"/>
    <x v="6"/>
    <x v="0"/>
    <x v="5"/>
    <s v="Electronics"/>
    <n v="13"/>
    <n v="923.79"/>
    <n v="673.25"/>
    <n v="12009.27"/>
    <n v="8752.25"/>
    <x v="4101"/>
    <n v="0.27120882451639444"/>
    <x v="15"/>
  </r>
  <r>
    <n v="101372"/>
    <d v="2026-04-03T00:00:00"/>
    <x v="11"/>
    <x v="0"/>
    <x v="3"/>
    <s v="Electronics"/>
    <n v="10"/>
    <n v="588.24"/>
    <n v="415.24"/>
    <n v="5882.4"/>
    <n v="4152.3999999999996"/>
    <x v="4102"/>
    <n v="0.29409764721882226"/>
    <x v="15"/>
  </r>
  <r>
    <n v="102450"/>
    <d v="2026-04-03T00:00:00"/>
    <x v="9"/>
    <x v="2"/>
    <x v="0"/>
    <s v="Electronics"/>
    <n v="6"/>
    <n v="326.64"/>
    <n v="232.81"/>
    <n v="1959.84"/>
    <n v="1396.86"/>
    <x v="4103"/>
    <n v="0.2872581435219202"/>
    <x v="15"/>
  </r>
  <r>
    <n v="101361"/>
    <d v="2026-04-03T00:00:00"/>
    <x v="13"/>
    <x v="3"/>
    <x v="6"/>
    <s v="Accessories"/>
    <n v="3"/>
    <n v="109.13"/>
    <n v="71.11"/>
    <n v="327.39"/>
    <n v="213.33"/>
    <x v="4104"/>
    <n v="0.34839182626225595"/>
    <x v="15"/>
  </r>
  <r>
    <n v="101647"/>
    <d v="2026-04-03T00:00:00"/>
    <x v="4"/>
    <x v="0"/>
    <x v="0"/>
    <s v="Electronics"/>
    <n v="5"/>
    <n v="380.51"/>
    <n v="217.57"/>
    <n v="1902.55"/>
    <n v="1087.8499999999999"/>
    <x v="4105"/>
    <n v="0.42821476439515388"/>
    <x v="15"/>
  </r>
  <r>
    <n v="100360"/>
    <d v="2026-04-04T00:00:00"/>
    <x v="3"/>
    <x v="2"/>
    <x v="6"/>
    <s v="Accessories"/>
    <n v="10"/>
    <n v="127.11"/>
    <n v="71.3"/>
    <n v="1271.0999999999999"/>
    <n v="713"/>
    <x v="4106"/>
    <n v="0.43906852332625279"/>
    <x v="15"/>
  </r>
  <r>
    <n v="100939"/>
    <d v="2026-04-04T00:00:00"/>
    <x v="12"/>
    <x v="0"/>
    <x v="2"/>
    <s v="Wearables"/>
    <n v="11"/>
    <n v="238.23"/>
    <n v="131.79"/>
    <n v="2620.5300000000002"/>
    <n v="1449.69"/>
    <x v="4107"/>
    <n v="0.44679511396549554"/>
    <x v="15"/>
  </r>
  <r>
    <n v="102629"/>
    <d v="2026-04-04T00:00:00"/>
    <x v="15"/>
    <x v="2"/>
    <x v="5"/>
    <s v="Electronics"/>
    <n v="7"/>
    <n v="821.28"/>
    <n v="654.92999999999995"/>
    <n v="5748.96"/>
    <n v="4584.51"/>
    <x v="4108"/>
    <n v="0.2025496785505552"/>
    <x v="15"/>
  </r>
  <r>
    <n v="101751"/>
    <d v="2026-04-04T00:00:00"/>
    <x v="15"/>
    <x v="2"/>
    <x v="7"/>
    <s v="Accessories"/>
    <n v="1"/>
    <n v="77.22"/>
    <n v="38.74"/>
    <n v="77.22"/>
    <n v="38.74"/>
    <x v="4109"/>
    <n v="0.49831649831649827"/>
    <x v="15"/>
  </r>
  <r>
    <n v="104622"/>
    <d v="2026-04-04T00:00:00"/>
    <x v="5"/>
    <x v="1"/>
    <x v="7"/>
    <s v="Accessories"/>
    <n v="6"/>
    <n v="73.569999999999993"/>
    <n v="35.909999999999997"/>
    <n v="441.42"/>
    <n v="215.46"/>
    <x v="4110"/>
    <n v="0.5118934348239772"/>
    <x v="15"/>
  </r>
  <r>
    <n v="102075"/>
    <d v="2026-04-04T00:00:00"/>
    <x v="14"/>
    <x v="3"/>
    <x v="2"/>
    <s v="Wearables"/>
    <n v="5"/>
    <n v="234.36"/>
    <n v="141.44999999999999"/>
    <n v="1171.8"/>
    <n v="707.25"/>
    <x v="4111"/>
    <n v="0.39644137224782383"/>
    <x v="15"/>
  </r>
  <r>
    <n v="104048"/>
    <d v="2026-04-04T00:00:00"/>
    <x v="15"/>
    <x v="2"/>
    <x v="4"/>
    <s v="Accessories"/>
    <n v="3"/>
    <n v="44.39"/>
    <n v="23.96"/>
    <n v="133.16999999999999"/>
    <n v="71.88"/>
    <x v="4112"/>
    <n v="0.46023879252083799"/>
    <x v="15"/>
  </r>
  <r>
    <n v="103717"/>
    <d v="2026-04-04T00:00:00"/>
    <x v="10"/>
    <x v="2"/>
    <x v="4"/>
    <s v="Accessories"/>
    <n v="1"/>
    <n v="45.82"/>
    <n v="23.96"/>
    <n v="45.82"/>
    <n v="23.96"/>
    <x v="4113"/>
    <n v="0.47708424268878219"/>
    <x v="15"/>
  </r>
  <r>
    <n v="101208"/>
    <d v="2026-04-04T00:00:00"/>
    <x v="9"/>
    <x v="2"/>
    <x v="3"/>
    <s v="Electronics"/>
    <n v="10"/>
    <n v="663.72"/>
    <n v="435.49"/>
    <n v="6637.2"/>
    <n v="4354.8999999999996"/>
    <x v="4114"/>
    <n v="0.34386488278189603"/>
    <x v="15"/>
  </r>
  <r>
    <n v="103016"/>
    <d v="2026-04-04T00:00:00"/>
    <x v="10"/>
    <x v="2"/>
    <x v="3"/>
    <s v="Electronics"/>
    <n v="11"/>
    <n v="610.41"/>
    <n v="408.59"/>
    <n v="6714.51"/>
    <n v="4494.49"/>
    <x v="4115"/>
    <n v="0.33063023213905413"/>
    <x v="15"/>
  </r>
  <r>
    <n v="103340"/>
    <d v="2026-04-05T00:00:00"/>
    <x v="5"/>
    <x v="1"/>
    <x v="7"/>
    <s v="Accessories"/>
    <n v="6"/>
    <n v="72.75"/>
    <n v="39.6"/>
    <n v="436.5"/>
    <n v="237.6"/>
    <x v="4116"/>
    <n v="0.4556701030927835"/>
    <x v="15"/>
  </r>
  <r>
    <n v="102243"/>
    <d v="2026-04-05T00:00:00"/>
    <x v="3"/>
    <x v="2"/>
    <x v="7"/>
    <s v="Accessories"/>
    <n v="9"/>
    <n v="63.93"/>
    <n v="36.42"/>
    <n v="575.37"/>
    <n v="327.78"/>
    <x v="4117"/>
    <n v="0.43031440638198032"/>
    <x v="15"/>
  </r>
  <r>
    <n v="101551"/>
    <d v="2026-04-05T00:00:00"/>
    <x v="13"/>
    <x v="3"/>
    <x v="5"/>
    <s v="Electronics"/>
    <n v="11"/>
    <n v="957.28"/>
    <n v="683.78"/>
    <n v="10530.08"/>
    <n v="7521.58"/>
    <x v="4118"/>
    <n v="0.28570533177335783"/>
    <x v="15"/>
  </r>
  <r>
    <n v="104155"/>
    <d v="2026-04-05T00:00:00"/>
    <x v="12"/>
    <x v="0"/>
    <x v="0"/>
    <s v="Electronics"/>
    <n v="12"/>
    <n v="385.4"/>
    <n v="230.74"/>
    <n v="4624.8"/>
    <n v="2768.88"/>
    <x v="4119"/>
    <n v="0.40129735339906591"/>
    <x v="15"/>
  </r>
  <r>
    <n v="101030"/>
    <d v="2026-04-05T00:00:00"/>
    <x v="1"/>
    <x v="1"/>
    <x v="0"/>
    <s v="Electronics"/>
    <n v="9"/>
    <n v="374.6"/>
    <n v="217.39"/>
    <n v="3371.4"/>
    <n v="1956.51"/>
    <x v="4120"/>
    <n v="0.41967431927389215"/>
    <x v="15"/>
  </r>
  <r>
    <n v="102668"/>
    <d v="2026-04-05T00:00:00"/>
    <x v="1"/>
    <x v="1"/>
    <x v="7"/>
    <s v="Accessories"/>
    <n v="2"/>
    <n v="76.11"/>
    <n v="36.090000000000003"/>
    <n v="152.22"/>
    <n v="72.180000000000007"/>
    <x v="4121"/>
    <n v="0.52581789515175403"/>
    <x v="15"/>
  </r>
  <r>
    <n v="100391"/>
    <d v="2026-04-05T00:00:00"/>
    <x v="14"/>
    <x v="3"/>
    <x v="4"/>
    <s v="Accessories"/>
    <n v="5"/>
    <n v="47.4"/>
    <n v="23.71"/>
    <n v="237"/>
    <n v="118.55"/>
    <x v="4122"/>
    <n v="0.49978902953586501"/>
    <x v="15"/>
  </r>
  <r>
    <n v="100677"/>
    <d v="2026-04-05T00:00:00"/>
    <x v="0"/>
    <x v="0"/>
    <x v="7"/>
    <s v="Accessories"/>
    <n v="2"/>
    <n v="67.849999999999994"/>
    <n v="36.880000000000003"/>
    <n v="135.69999999999999"/>
    <n v="73.760000000000005"/>
    <x v="4123"/>
    <n v="0.45644804716285914"/>
    <x v="15"/>
  </r>
  <r>
    <n v="102799"/>
    <d v="2026-04-05T00:00:00"/>
    <x v="14"/>
    <x v="3"/>
    <x v="6"/>
    <s v="Accessories"/>
    <n v="3"/>
    <n v="116.97"/>
    <n v="71.81"/>
    <n v="350.91"/>
    <n v="215.43"/>
    <x v="4124"/>
    <n v="0.38608190134222453"/>
    <x v="15"/>
  </r>
  <r>
    <n v="102195"/>
    <d v="2026-04-06T00:00:00"/>
    <x v="6"/>
    <x v="0"/>
    <x v="5"/>
    <s v="Electronics"/>
    <n v="8"/>
    <n v="908.21"/>
    <n v="653.02"/>
    <n v="7265.68"/>
    <n v="5224.16"/>
    <x v="4125"/>
    <n v="0.28098127085145513"/>
    <x v="15"/>
  </r>
  <r>
    <n v="104313"/>
    <d v="2026-04-06T00:00:00"/>
    <x v="6"/>
    <x v="0"/>
    <x v="2"/>
    <s v="Wearables"/>
    <n v="11"/>
    <n v="228.36"/>
    <n v="130.30000000000001"/>
    <n v="2511.96"/>
    <n v="1433.3"/>
    <x v="4126"/>
    <n v="0.429409703976178"/>
    <x v="15"/>
  </r>
  <r>
    <n v="101503"/>
    <d v="2026-04-06T00:00:00"/>
    <x v="0"/>
    <x v="0"/>
    <x v="2"/>
    <s v="Wearables"/>
    <n v="13"/>
    <n v="225.37"/>
    <n v="129.77000000000001"/>
    <n v="2929.81"/>
    <n v="1687.01"/>
    <x v="4127"/>
    <n v="0.42419132981319607"/>
    <x v="15"/>
  </r>
  <r>
    <n v="102645"/>
    <d v="2026-04-06T00:00:00"/>
    <x v="11"/>
    <x v="0"/>
    <x v="6"/>
    <s v="Accessories"/>
    <n v="6"/>
    <n v="131.43"/>
    <n v="66.67"/>
    <n v="788.58"/>
    <n v="400.02"/>
    <x v="4128"/>
    <n v="0.49273377463288448"/>
    <x v="15"/>
  </r>
  <r>
    <n v="100584"/>
    <d v="2026-04-06T00:00:00"/>
    <x v="9"/>
    <x v="2"/>
    <x v="2"/>
    <s v="Wearables"/>
    <n v="14"/>
    <n v="198.96"/>
    <n v="142.88999999999999"/>
    <n v="2785.44"/>
    <n v="2000.46"/>
    <x v="4129"/>
    <n v="0.28181544028950545"/>
    <x v="15"/>
  </r>
  <r>
    <n v="101267"/>
    <d v="2026-04-06T00:00:00"/>
    <x v="10"/>
    <x v="2"/>
    <x v="2"/>
    <s v="Wearables"/>
    <n v="14"/>
    <n v="240.03"/>
    <n v="145.5"/>
    <n v="3360.42"/>
    <n v="2037"/>
    <x v="4130"/>
    <n v="0.39382577177852768"/>
    <x v="15"/>
  </r>
  <r>
    <n v="101180"/>
    <d v="2026-04-06T00:00:00"/>
    <x v="3"/>
    <x v="2"/>
    <x v="5"/>
    <s v="Electronics"/>
    <n v="1"/>
    <n v="966.3"/>
    <n v="604.87"/>
    <n v="966.3"/>
    <n v="604.87"/>
    <x v="4131"/>
    <n v="0.37403497878505637"/>
    <x v="15"/>
  </r>
  <r>
    <n v="102061"/>
    <d v="2026-04-06T00:00:00"/>
    <x v="12"/>
    <x v="0"/>
    <x v="0"/>
    <s v="Electronics"/>
    <n v="12"/>
    <n v="332.96"/>
    <n v="234.62"/>
    <n v="3995.52"/>
    <n v="2815.44"/>
    <x v="4132"/>
    <n v="0.29535079288803456"/>
    <x v="15"/>
  </r>
  <r>
    <n v="101214"/>
    <d v="2026-04-06T00:00:00"/>
    <x v="5"/>
    <x v="1"/>
    <x v="3"/>
    <s v="Electronics"/>
    <n v="1"/>
    <n v="612.16999999999996"/>
    <n v="463.34"/>
    <n v="612.16999999999996"/>
    <n v="463.34"/>
    <x v="4133"/>
    <n v="0.24311874152604668"/>
    <x v="15"/>
  </r>
  <r>
    <n v="104068"/>
    <d v="2026-04-06T00:00:00"/>
    <x v="13"/>
    <x v="3"/>
    <x v="7"/>
    <s v="Accessories"/>
    <n v="11"/>
    <n v="71.95"/>
    <n v="38.340000000000003"/>
    <n v="791.45"/>
    <n v="421.74"/>
    <x v="4134"/>
    <n v="0.46712995135510771"/>
    <x v="15"/>
  </r>
  <r>
    <n v="101636"/>
    <d v="2026-04-06T00:00:00"/>
    <x v="12"/>
    <x v="0"/>
    <x v="1"/>
    <s v="Electronics"/>
    <n v="10"/>
    <n v="475.36"/>
    <n v="325.29000000000002"/>
    <n v="4753.6000000000004"/>
    <n v="3252.9"/>
    <x v="4135"/>
    <n v="0.3156975765735443"/>
    <x v="15"/>
  </r>
  <r>
    <n v="100278"/>
    <d v="2026-04-07T00:00:00"/>
    <x v="2"/>
    <x v="1"/>
    <x v="5"/>
    <s v="Electronics"/>
    <n v="3"/>
    <n v="880.32"/>
    <n v="605.21"/>
    <n v="2640.96"/>
    <n v="1815.63"/>
    <x v="4136"/>
    <n v="0.3125113595056343"/>
    <x v="15"/>
  </r>
  <r>
    <n v="104774"/>
    <d v="2026-04-07T00:00:00"/>
    <x v="2"/>
    <x v="1"/>
    <x v="6"/>
    <s v="Accessories"/>
    <n v="1"/>
    <n v="109.13"/>
    <n v="69.8"/>
    <n v="109.13"/>
    <n v="69.8"/>
    <x v="4137"/>
    <n v="0.36039585815082931"/>
    <x v="15"/>
  </r>
  <r>
    <n v="103324"/>
    <d v="2026-04-07T00:00:00"/>
    <x v="15"/>
    <x v="2"/>
    <x v="7"/>
    <s v="Accessories"/>
    <n v="4"/>
    <n v="64.64"/>
    <n v="39.46"/>
    <n v="258.56"/>
    <n v="157.84"/>
    <x v="4138"/>
    <n v="0.38954207920792078"/>
    <x v="15"/>
  </r>
  <r>
    <n v="100425"/>
    <d v="2026-04-07T00:00:00"/>
    <x v="0"/>
    <x v="0"/>
    <x v="4"/>
    <s v="Accessories"/>
    <n v="2"/>
    <n v="46.36"/>
    <n v="23.55"/>
    <n v="92.72"/>
    <n v="47.1"/>
    <x v="4139"/>
    <n v="0.49201898188093179"/>
    <x v="15"/>
  </r>
  <r>
    <n v="102115"/>
    <d v="2026-04-07T00:00:00"/>
    <x v="2"/>
    <x v="1"/>
    <x v="7"/>
    <s v="Accessories"/>
    <n v="4"/>
    <n v="69.7"/>
    <n v="37.96"/>
    <n v="278.8"/>
    <n v="151.84"/>
    <x v="4140"/>
    <n v="0.45538020086083214"/>
    <x v="15"/>
  </r>
  <r>
    <n v="103665"/>
    <d v="2026-04-07T00:00:00"/>
    <x v="10"/>
    <x v="2"/>
    <x v="4"/>
    <s v="Accessories"/>
    <n v="3"/>
    <n v="43.18"/>
    <n v="23.28"/>
    <n v="129.54"/>
    <n v="69.84"/>
    <x v="4141"/>
    <n v="0.46086150995831399"/>
    <x v="15"/>
  </r>
  <r>
    <n v="102713"/>
    <d v="2026-04-07T00:00:00"/>
    <x v="10"/>
    <x v="2"/>
    <x v="7"/>
    <s v="Accessories"/>
    <n v="13"/>
    <n v="74.040000000000006"/>
    <n v="40.72"/>
    <n v="962.52"/>
    <n v="529.36"/>
    <x v="4142"/>
    <n v="0.4500270124257158"/>
    <x v="15"/>
  </r>
  <r>
    <n v="101688"/>
    <d v="2026-04-08T00:00:00"/>
    <x v="3"/>
    <x v="2"/>
    <x v="3"/>
    <s v="Electronics"/>
    <n v="6"/>
    <n v="625.6"/>
    <n v="446.37"/>
    <n v="3753.6"/>
    <n v="2678.22"/>
    <x v="4143"/>
    <n v="0.28649296675191821"/>
    <x v="15"/>
  </r>
  <r>
    <n v="101004"/>
    <d v="2026-04-08T00:00:00"/>
    <x v="1"/>
    <x v="1"/>
    <x v="5"/>
    <s v="Electronics"/>
    <n v="4"/>
    <n v="994.63"/>
    <n v="684.11"/>
    <n v="3978.52"/>
    <n v="2736.44"/>
    <x v="4144"/>
    <n v="0.3121964951791118"/>
    <x v="15"/>
  </r>
  <r>
    <n v="100507"/>
    <d v="2026-04-08T00:00:00"/>
    <x v="14"/>
    <x v="3"/>
    <x v="4"/>
    <s v="Accessories"/>
    <n v="8"/>
    <n v="49.53"/>
    <n v="23.89"/>
    <n v="396.24"/>
    <n v="191.12"/>
    <x v="4145"/>
    <n v="0.5176660609731476"/>
    <x v="15"/>
  </r>
  <r>
    <n v="100111"/>
    <d v="2026-04-08T00:00:00"/>
    <x v="8"/>
    <x v="0"/>
    <x v="4"/>
    <s v="Accessories"/>
    <n v="13"/>
    <n v="47.89"/>
    <n v="23.51"/>
    <n v="622.57000000000005"/>
    <n v="305.63"/>
    <x v="4146"/>
    <n v="0.50908331593234502"/>
    <x v="15"/>
  </r>
  <r>
    <n v="103634"/>
    <d v="2026-04-08T00:00:00"/>
    <x v="7"/>
    <x v="2"/>
    <x v="5"/>
    <s v="Electronics"/>
    <n v="8"/>
    <n v="968.68"/>
    <n v="654.26"/>
    <n v="7749.44"/>
    <n v="5234.08"/>
    <x v="4147"/>
    <n v="0.32458603460379071"/>
    <x v="15"/>
  </r>
  <r>
    <n v="100094"/>
    <d v="2026-04-08T00:00:00"/>
    <x v="15"/>
    <x v="2"/>
    <x v="0"/>
    <s v="Electronics"/>
    <n v="8"/>
    <n v="319.02"/>
    <n v="238.69"/>
    <n v="2552.16"/>
    <n v="1909.52"/>
    <x v="4148"/>
    <n v="0.25180239483417965"/>
    <x v="15"/>
  </r>
  <r>
    <n v="101103"/>
    <d v="2026-04-08T00:00:00"/>
    <x v="14"/>
    <x v="3"/>
    <x v="5"/>
    <s v="Electronics"/>
    <n v="2"/>
    <n v="934.95"/>
    <n v="630.80999999999995"/>
    <n v="1869.9"/>
    <n v="1261.6199999999999"/>
    <x v="4149"/>
    <n v="0.32530081822557366"/>
    <x v="15"/>
  </r>
  <r>
    <n v="102618"/>
    <d v="2026-04-08T00:00:00"/>
    <x v="0"/>
    <x v="0"/>
    <x v="4"/>
    <s v="Accessories"/>
    <n v="4"/>
    <n v="42.84"/>
    <n v="23.21"/>
    <n v="171.36"/>
    <n v="92.84"/>
    <x v="4150"/>
    <n v="0.4582166199813259"/>
    <x v="15"/>
  </r>
  <r>
    <n v="100370"/>
    <d v="2026-04-08T00:00:00"/>
    <x v="11"/>
    <x v="0"/>
    <x v="6"/>
    <s v="Accessories"/>
    <n v="12"/>
    <n v="118.62"/>
    <n v="72.69"/>
    <n v="1423.44"/>
    <n v="872.28"/>
    <x v="4151"/>
    <n v="0.38720283257460802"/>
    <x v="15"/>
  </r>
  <r>
    <n v="103148"/>
    <d v="2026-04-08T00:00:00"/>
    <x v="2"/>
    <x v="1"/>
    <x v="5"/>
    <s v="Electronics"/>
    <n v="4"/>
    <n v="888.31"/>
    <n v="654.85"/>
    <n v="3553.24"/>
    <n v="2619.4"/>
    <x v="4152"/>
    <n v="0.26281365739437801"/>
    <x v="15"/>
  </r>
  <r>
    <n v="104763"/>
    <d v="2026-04-08T00:00:00"/>
    <x v="5"/>
    <x v="1"/>
    <x v="5"/>
    <s v="Electronics"/>
    <n v="13"/>
    <n v="911.82"/>
    <n v="613.98"/>
    <n v="11853.66"/>
    <n v="7981.74"/>
    <x v="4153"/>
    <n v="0.32664341646377576"/>
    <x v="15"/>
  </r>
  <r>
    <n v="104388"/>
    <d v="2026-04-08T00:00:00"/>
    <x v="12"/>
    <x v="0"/>
    <x v="5"/>
    <s v="Electronics"/>
    <n v="12"/>
    <n v="996.38"/>
    <n v="655.47"/>
    <n v="11956.56"/>
    <n v="7865.64"/>
    <x v="4154"/>
    <n v="0.34214857785182357"/>
    <x v="15"/>
  </r>
  <r>
    <n v="102753"/>
    <d v="2026-04-08T00:00:00"/>
    <x v="0"/>
    <x v="0"/>
    <x v="3"/>
    <s v="Electronics"/>
    <n v="14"/>
    <n v="597.51"/>
    <n v="423.61"/>
    <n v="8365.14"/>
    <n v="5930.54"/>
    <x v="4155"/>
    <n v="0.29104115412294351"/>
    <x v="15"/>
  </r>
  <r>
    <n v="101375"/>
    <d v="2026-04-09T00:00:00"/>
    <x v="6"/>
    <x v="0"/>
    <x v="2"/>
    <s v="Wearables"/>
    <n v="7"/>
    <n v="199.66"/>
    <n v="128.72999999999999"/>
    <n v="1397.62"/>
    <n v="901.11"/>
    <x v="4156"/>
    <n v="0.35525393168386249"/>
    <x v="15"/>
  </r>
  <r>
    <n v="101727"/>
    <d v="2026-04-09T00:00:00"/>
    <x v="9"/>
    <x v="2"/>
    <x v="6"/>
    <s v="Accessories"/>
    <n v="15"/>
    <n v="124.36"/>
    <n v="67.22"/>
    <n v="1865.4"/>
    <n v="1008.3"/>
    <x v="4157"/>
    <n v="0.45947249919588296"/>
    <x v="15"/>
  </r>
  <r>
    <n v="102381"/>
    <d v="2026-04-09T00:00:00"/>
    <x v="1"/>
    <x v="1"/>
    <x v="1"/>
    <s v="Electronics"/>
    <n v="14"/>
    <n v="425.24"/>
    <n v="291.57"/>
    <n v="5953.36"/>
    <n v="4081.98"/>
    <x v="4158"/>
    <n v="0.31434013733421123"/>
    <x v="15"/>
  </r>
  <r>
    <n v="100029"/>
    <d v="2026-04-09T00:00:00"/>
    <x v="9"/>
    <x v="2"/>
    <x v="7"/>
    <s v="Accessories"/>
    <n v="15"/>
    <n v="67.66"/>
    <n v="37.200000000000003"/>
    <n v="1014.9"/>
    <n v="558"/>
    <x v="4159"/>
    <n v="0.45019213715637008"/>
    <x v="15"/>
  </r>
  <r>
    <n v="100944"/>
    <d v="2026-04-09T00:00:00"/>
    <x v="1"/>
    <x v="1"/>
    <x v="2"/>
    <s v="Wearables"/>
    <n v="15"/>
    <n v="224.34"/>
    <n v="131.24"/>
    <n v="3365.1"/>
    <n v="1968.6"/>
    <x v="4160"/>
    <n v="0.41499509672818047"/>
    <x v="15"/>
  </r>
  <r>
    <n v="104724"/>
    <d v="2026-04-10T00:00:00"/>
    <x v="7"/>
    <x v="2"/>
    <x v="4"/>
    <s v="Accessories"/>
    <n v="5"/>
    <n v="48.27"/>
    <n v="21.98"/>
    <n v="241.35"/>
    <n v="109.9"/>
    <x v="4161"/>
    <n v="0.54464470685726118"/>
    <x v="15"/>
  </r>
  <r>
    <n v="100295"/>
    <d v="2026-04-10T00:00:00"/>
    <x v="11"/>
    <x v="0"/>
    <x v="0"/>
    <s v="Electronics"/>
    <n v="7"/>
    <n v="377.26"/>
    <n v="247.85"/>
    <n v="2640.82"/>
    <n v="1734.95"/>
    <x v="4162"/>
    <n v="0.34302602979377622"/>
    <x v="15"/>
  </r>
  <r>
    <n v="103426"/>
    <d v="2026-04-10T00:00:00"/>
    <x v="2"/>
    <x v="1"/>
    <x v="4"/>
    <s v="Accessories"/>
    <n v="15"/>
    <n v="46.66"/>
    <n v="23.87"/>
    <n v="699.9"/>
    <n v="358.05"/>
    <x v="4163"/>
    <n v="0.48842691813116157"/>
    <x v="15"/>
  </r>
  <r>
    <n v="102412"/>
    <d v="2026-04-10T00:00:00"/>
    <x v="6"/>
    <x v="0"/>
    <x v="6"/>
    <s v="Accessories"/>
    <n v="1"/>
    <n v="114.94"/>
    <n v="70.75"/>
    <n v="114.94"/>
    <n v="70.75"/>
    <x v="4164"/>
    <n v="0.38446145815207933"/>
    <x v="15"/>
  </r>
  <r>
    <n v="104171"/>
    <d v="2026-04-10T00:00:00"/>
    <x v="0"/>
    <x v="0"/>
    <x v="3"/>
    <s v="Electronics"/>
    <n v="5"/>
    <n v="666.28"/>
    <n v="436.96"/>
    <n v="3331.4"/>
    <n v="2184.8000000000002"/>
    <x v="4165"/>
    <n v="0.34417962418202552"/>
    <x v="15"/>
  </r>
  <r>
    <n v="102617"/>
    <d v="2026-04-10T00:00:00"/>
    <x v="10"/>
    <x v="2"/>
    <x v="0"/>
    <s v="Electronics"/>
    <n v="7"/>
    <n v="367.33"/>
    <n v="223.43"/>
    <n v="2571.31"/>
    <n v="1564.01"/>
    <x v="4166"/>
    <n v="0.39174584161380777"/>
    <x v="15"/>
  </r>
  <r>
    <n v="101570"/>
    <d v="2026-04-10T00:00:00"/>
    <x v="7"/>
    <x v="2"/>
    <x v="3"/>
    <s v="Electronics"/>
    <n v="10"/>
    <n v="718.25"/>
    <n v="456.1"/>
    <n v="7182.5"/>
    <n v="4561"/>
    <x v="4167"/>
    <n v="0.36498433693003829"/>
    <x v="15"/>
  </r>
  <r>
    <n v="103434"/>
    <d v="2026-04-10T00:00:00"/>
    <x v="7"/>
    <x v="2"/>
    <x v="2"/>
    <s v="Wearables"/>
    <n v="3"/>
    <n v="240.38"/>
    <n v="142"/>
    <n v="721.14"/>
    <n v="426"/>
    <x v="4168"/>
    <n v="0.40926865795823281"/>
    <x v="15"/>
  </r>
  <r>
    <n v="104148"/>
    <d v="2026-04-10T00:00:00"/>
    <x v="9"/>
    <x v="2"/>
    <x v="3"/>
    <s v="Electronics"/>
    <n v="11"/>
    <n v="666.21"/>
    <n v="438.62"/>
    <n v="7328.31"/>
    <n v="4824.82"/>
    <x v="4169"/>
    <n v="0.34161900902117959"/>
    <x v="15"/>
  </r>
  <r>
    <n v="103483"/>
    <d v="2026-04-10T00:00:00"/>
    <x v="6"/>
    <x v="0"/>
    <x v="2"/>
    <s v="Wearables"/>
    <n v="10"/>
    <n v="211.62"/>
    <n v="135.12"/>
    <n v="2116.1999999999998"/>
    <n v="1351.2"/>
    <x v="4170"/>
    <n v="0.36149702296569314"/>
    <x v="15"/>
  </r>
  <r>
    <n v="100642"/>
    <d v="2026-04-11T00:00:00"/>
    <x v="9"/>
    <x v="2"/>
    <x v="1"/>
    <s v="Electronics"/>
    <n v="8"/>
    <n v="470.34"/>
    <n v="302.57"/>
    <n v="3762.72"/>
    <n v="2420.56"/>
    <x v="4171"/>
    <n v="0.35669940893821489"/>
    <x v="15"/>
  </r>
  <r>
    <n v="101293"/>
    <d v="2026-04-11T00:00:00"/>
    <x v="9"/>
    <x v="2"/>
    <x v="0"/>
    <s v="Electronics"/>
    <n v="7"/>
    <n v="329.37"/>
    <n v="222.4"/>
    <n v="2305.59"/>
    <n v="1556.8"/>
    <x v="4172"/>
    <n v="0.32477153353371596"/>
    <x v="15"/>
  </r>
  <r>
    <n v="100652"/>
    <d v="2026-04-11T00:00:00"/>
    <x v="15"/>
    <x v="2"/>
    <x v="4"/>
    <s v="Accessories"/>
    <n v="8"/>
    <n v="49.22"/>
    <n v="22.5"/>
    <n v="393.76"/>
    <n v="180"/>
    <x v="4173"/>
    <n v="0.54286875253961808"/>
    <x v="15"/>
  </r>
  <r>
    <n v="104201"/>
    <d v="2026-04-11T00:00:00"/>
    <x v="2"/>
    <x v="1"/>
    <x v="5"/>
    <s v="Electronics"/>
    <n v="7"/>
    <n v="1002.53"/>
    <n v="630.87"/>
    <n v="7017.71"/>
    <n v="4416.09"/>
    <x v="4174"/>
    <n v="0.37072207315491806"/>
    <x v="15"/>
  </r>
  <r>
    <n v="100443"/>
    <d v="2026-04-11T00:00:00"/>
    <x v="7"/>
    <x v="2"/>
    <x v="2"/>
    <s v="Wearables"/>
    <n v="6"/>
    <n v="218.69"/>
    <n v="141.44"/>
    <n v="1312.14"/>
    <n v="848.64"/>
    <x v="4175"/>
    <n v="0.35323974575883677"/>
    <x v="15"/>
  </r>
  <r>
    <n v="104717"/>
    <d v="2026-04-11T00:00:00"/>
    <x v="7"/>
    <x v="2"/>
    <x v="3"/>
    <s v="Electronics"/>
    <n v="4"/>
    <n v="681"/>
    <n v="427.78"/>
    <n v="2724"/>
    <n v="1711.12"/>
    <x v="4176"/>
    <n v="0.3718355359765052"/>
    <x v="15"/>
  </r>
  <r>
    <n v="103973"/>
    <d v="2026-04-11T00:00:00"/>
    <x v="12"/>
    <x v="0"/>
    <x v="4"/>
    <s v="Accessories"/>
    <n v="15"/>
    <n v="49.31"/>
    <n v="22.94"/>
    <n v="739.65"/>
    <n v="344.1"/>
    <x v="4177"/>
    <n v="0.53477996349624823"/>
    <x v="15"/>
  </r>
  <r>
    <n v="102330"/>
    <d v="2026-04-11T00:00:00"/>
    <x v="11"/>
    <x v="0"/>
    <x v="5"/>
    <s v="Electronics"/>
    <n v="3"/>
    <n v="968.9"/>
    <n v="615.09"/>
    <n v="2906.7"/>
    <n v="1845.27"/>
    <x v="4178"/>
    <n v="0.36516668386830425"/>
    <x v="15"/>
  </r>
  <r>
    <n v="104913"/>
    <d v="2026-04-12T00:00:00"/>
    <x v="9"/>
    <x v="2"/>
    <x v="3"/>
    <s v="Electronics"/>
    <n v="8"/>
    <n v="703.83"/>
    <n v="465.96"/>
    <n v="5630.64"/>
    <n v="3727.68"/>
    <x v="4179"/>
    <n v="0.33796513362601771"/>
    <x v="15"/>
  </r>
  <r>
    <n v="102624"/>
    <d v="2026-04-12T00:00:00"/>
    <x v="13"/>
    <x v="3"/>
    <x v="5"/>
    <s v="Electronics"/>
    <n v="15"/>
    <n v="989.89"/>
    <n v="615.41"/>
    <n v="14848.35"/>
    <n v="9231.15"/>
    <x v="4180"/>
    <n v="0.37830466011375008"/>
    <x v="15"/>
  </r>
  <r>
    <n v="102343"/>
    <d v="2026-04-12T00:00:00"/>
    <x v="0"/>
    <x v="0"/>
    <x v="3"/>
    <s v="Electronics"/>
    <n v="4"/>
    <n v="695.61"/>
    <n v="420.29"/>
    <n v="2782.44"/>
    <n v="1681.16"/>
    <x v="4181"/>
    <n v="0.39579649516251919"/>
    <x v="15"/>
  </r>
  <r>
    <n v="102267"/>
    <d v="2026-04-12T00:00:00"/>
    <x v="15"/>
    <x v="2"/>
    <x v="3"/>
    <s v="Electronics"/>
    <n v="10"/>
    <n v="598.83000000000004"/>
    <n v="413.03"/>
    <n v="5988.3"/>
    <n v="4130.3"/>
    <x v="4182"/>
    <n v="0.31027169647479252"/>
    <x v="15"/>
  </r>
  <r>
    <n v="102220"/>
    <d v="2026-04-12T00:00:00"/>
    <x v="0"/>
    <x v="0"/>
    <x v="5"/>
    <s v="Electronics"/>
    <n v="5"/>
    <n v="992.58"/>
    <n v="599.63"/>
    <n v="4962.8999999999996"/>
    <n v="2998.15"/>
    <x v="4183"/>
    <n v="0.39588748513973676"/>
    <x v="15"/>
  </r>
  <r>
    <n v="103727"/>
    <d v="2026-04-12T00:00:00"/>
    <x v="6"/>
    <x v="0"/>
    <x v="2"/>
    <s v="Wearables"/>
    <n v="2"/>
    <n v="227.61"/>
    <n v="134.51"/>
    <n v="455.22"/>
    <n v="269.02"/>
    <x v="4184"/>
    <n v="0.40903299503536761"/>
    <x v="15"/>
  </r>
  <r>
    <n v="102760"/>
    <d v="2026-04-12T00:00:00"/>
    <x v="12"/>
    <x v="0"/>
    <x v="2"/>
    <s v="Wearables"/>
    <n v="10"/>
    <n v="207.06"/>
    <n v="135.16"/>
    <n v="2070.6"/>
    <n v="1351.6"/>
    <x v="4185"/>
    <n v="0.34724234521394765"/>
    <x v="15"/>
  </r>
  <r>
    <n v="100330"/>
    <d v="2026-04-12T00:00:00"/>
    <x v="8"/>
    <x v="0"/>
    <x v="4"/>
    <s v="Accessories"/>
    <n v="2"/>
    <n v="44.42"/>
    <n v="23.3"/>
    <n v="88.84"/>
    <n v="46.6"/>
    <x v="4186"/>
    <n v="0.47546150382710489"/>
    <x v="15"/>
  </r>
  <r>
    <n v="101992"/>
    <d v="2026-04-13T00:00:00"/>
    <x v="0"/>
    <x v="0"/>
    <x v="2"/>
    <s v="Wearables"/>
    <n v="5"/>
    <n v="217.73"/>
    <n v="135.37"/>
    <n v="1088.6500000000001"/>
    <n v="676.85"/>
    <x v="4187"/>
    <n v="0.37826666054287422"/>
    <x v="15"/>
  </r>
  <r>
    <n v="102139"/>
    <d v="2026-04-13T00:00:00"/>
    <x v="0"/>
    <x v="0"/>
    <x v="7"/>
    <s v="Accessories"/>
    <n v="7"/>
    <n v="67.44"/>
    <n v="36.06"/>
    <n v="472.08"/>
    <n v="252.42"/>
    <x v="4188"/>
    <n v="0.46530249110320288"/>
    <x v="15"/>
  </r>
  <r>
    <n v="104967"/>
    <d v="2026-04-13T00:00:00"/>
    <x v="13"/>
    <x v="3"/>
    <x v="1"/>
    <s v="Electronics"/>
    <n v="15"/>
    <n v="488.49"/>
    <n v="317.98"/>
    <n v="7327.35"/>
    <n v="4769.7"/>
    <x v="4189"/>
    <n v="0.34905525189870834"/>
    <x v="15"/>
  </r>
  <r>
    <n v="104820"/>
    <d v="2026-04-13T00:00:00"/>
    <x v="11"/>
    <x v="0"/>
    <x v="6"/>
    <s v="Accessories"/>
    <n v="1"/>
    <n v="114.78"/>
    <n v="65.290000000000006"/>
    <n v="114.78"/>
    <n v="65.290000000000006"/>
    <x v="4190"/>
    <n v="0.431172678166928"/>
    <x v="15"/>
  </r>
  <r>
    <n v="100770"/>
    <d v="2026-04-13T00:00:00"/>
    <x v="2"/>
    <x v="1"/>
    <x v="0"/>
    <s v="Electronics"/>
    <n v="3"/>
    <n v="329.86"/>
    <n v="228.76"/>
    <n v="989.58"/>
    <n v="686.28"/>
    <x v="4191"/>
    <n v="0.30649366397865768"/>
    <x v="15"/>
  </r>
  <r>
    <n v="103524"/>
    <d v="2026-04-13T00:00:00"/>
    <x v="4"/>
    <x v="0"/>
    <x v="6"/>
    <s v="Accessories"/>
    <n v="9"/>
    <n v="125.46"/>
    <n v="71.8"/>
    <n v="1129.1400000000001"/>
    <n v="646.20000000000005"/>
    <x v="4192"/>
    <n v="0.4277060417663"/>
    <x v="15"/>
  </r>
  <r>
    <n v="101658"/>
    <d v="2026-04-13T00:00:00"/>
    <x v="8"/>
    <x v="0"/>
    <x v="2"/>
    <s v="Wearables"/>
    <n v="4"/>
    <n v="219.75"/>
    <n v="140.6"/>
    <n v="879"/>
    <n v="562.4"/>
    <x v="4193"/>
    <n v="0.36018202502844143"/>
    <x v="15"/>
  </r>
  <r>
    <n v="104054"/>
    <d v="2026-04-13T00:00:00"/>
    <x v="15"/>
    <x v="2"/>
    <x v="1"/>
    <s v="Electronics"/>
    <n v="10"/>
    <n v="473.38"/>
    <n v="309.05"/>
    <n v="4733.8"/>
    <n v="3090.5"/>
    <x v="4194"/>
    <n v="0.34714183108707597"/>
    <x v="15"/>
  </r>
  <r>
    <n v="102363"/>
    <d v="2026-04-14T00:00:00"/>
    <x v="6"/>
    <x v="0"/>
    <x v="4"/>
    <s v="Accessories"/>
    <n v="10"/>
    <n v="49.66"/>
    <n v="24.47"/>
    <n v="496.6"/>
    <n v="244.7"/>
    <x v="4195"/>
    <n v="0.50724929520741047"/>
    <x v="15"/>
  </r>
  <r>
    <n v="103505"/>
    <d v="2026-04-14T00:00:00"/>
    <x v="13"/>
    <x v="3"/>
    <x v="3"/>
    <s v="Electronics"/>
    <n v="15"/>
    <n v="687.27"/>
    <n v="456.13"/>
    <n v="10309.049999999999"/>
    <n v="6841.95"/>
    <x v="4196"/>
    <n v="0.33631614940270926"/>
    <x v="15"/>
  </r>
  <r>
    <n v="100375"/>
    <d v="2026-04-14T00:00:00"/>
    <x v="4"/>
    <x v="0"/>
    <x v="6"/>
    <s v="Accessories"/>
    <n v="8"/>
    <n v="133.11000000000001"/>
    <n v="64.849999999999994"/>
    <n v="1064.8800000000001"/>
    <n v="518.79999999999995"/>
    <x v="4197"/>
    <n v="0.51280895499962442"/>
    <x v="15"/>
  </r>
  <r>
    <n v="103514"/>
    <d v="2026-04-14T00:00:00"/>
    <x v="2"/>
    <x v="1"/>
    <x v="4"/>
    <s v="Accessories"/>
    <n v="12"/>
    <n v="47.5"/>
    <n v="24.67"/>
    <n v="570"/>
    <n v="296.04000000000002"/>
    <x v="4198"/>
    <n v="0.48063157894736841"/>
    <x v="15"/>
  </r>
  <r>
    <n v="100482"/>
    <d v="2026-04-14T00:00:00"/>
    <x v="2"/>
    <x v="1"/>
    <x v="1"/>
    <s v="Electronics"/>
    <n v="3"/>
    <n v="405.95"/>
    <n v="327.74"/>
    <n v="1217.8499999999999"/>
    <n v="983.22"/>
    <x v="4199"/>
    <n v="0.19265919448207899"/>
    <x v="15"/>
  </r>
  <r>
    <n v="100545"/>
    <d v="2026-04-14T00:00:00"/>
    <x v="2"/>
    <x v="1"/>
    <x v="1"/>
    <s v="Electronics"/>
    <n v="10"/>
    <n v="406.91"/>
    <n v="303.8"/>
    <n v="4069.1"/>
    <n v="3038"/>
    <x v="4200"/>
    <n v="0.25339755719938067"/>
    <x v="15"/>
  </r>
  <r>
    <n v="102232"/>
    <d v="2026-04-14T00:00:00"/>
    <x v="11"/>
    <x v="0"/>
    <x v="5"/>
    <s v="Electronics"/>
    <n v="5"/>
    <n v="860.9"/>
    <n v="637.22"/>
    <n v="4304.5"/>
    <n v="3186.1"/>
    <x v="4201"/>
    <n v="0.25982111743524222"/>
    <x v="15"/>
  </r>
  <r>
    <n v="100313"/>
    <d v="2026-04-14T00:00:00"/>
    <x v="12"/>
    <x v="0"/>
    <x v="1"/>
    <s v="Electronics"/>
    <n v="14"/>
    <n v="453.35"/>
    <n v="295.36"/>
    <n v="6346.9"/>
    <n v="4135.04"/>
    <x v="4202"/>
    <n v="0.34849454064188812"/>
    <x v="15"/>
  </r>
  <r>
    <n v="102255"/>
    <d v="2026-04-14T00:00:00"/>
    <x v="14"/>
    <x v="3"/>
    <x v="2"/>
    <s v="Wearables"/>
    <n v="9"/>
    <n v="198.78"/>
    <n v="138.9"/>
    <n v="1789.02"/>
    <n v="1250.0999999999999"/>
    <x v="4203"/>
    <n v="0.30123754904920014"/>
    <x v="15"/>
  </r>
  <r>
    <n v="101595"/>
    <d v="2026-04-14T00:00:00"/>
    <x v="2"/>
    <x v="1"/>
    <x v="4"/>
    <s v="Accessories"/>
    <n v="14"/>
    <n v="40.76"/>
    <n v="22.16"/>
    <n v="570.64"/>
    <n v="310.24"/>
    <x v="4204"/>
    <n v="0.45632973503434737"/>
    <x v="15"/>
  </r>
  <r>
    <n v="101225"/>
    <d v="2026-04-15T00:00:00"/>
    <x v="7"/>
    <x v="2"/>
    <x v="4"/>
    <s v="Accessories"/>
    <n v="4"/>
    <n v="49.73"/>
    <n v="23.71"/>
    <n v="198.92"/>
    <n v="94.84"/>
    <x v="4205"/>
    <n v="0.52322541725316707"/>
    <x v="15"/>
  </r>
  <r>
    <n v="103586"/>
    <d v="2026-04-15T00:00:00"/>
    <x v="15"/>
    <x v="2"/>
    <x v="2"/>
    <s v="Wearables"/>
    <n v="1"/>
    <n v="202.34"/>
    <n v="135.6"/>
    <n v="202.34"/>
    <n v="135.6"/>
    <x v="4206"/>
    <n v="0.32984086191558765"/>
    <x v="15"/>
  </r>
  <r>
    <n v="102028"/>
    <d v="2026-04-15T00:00:00"/>
    <x v="14"/>
    <x v="3"/>
    <x v="6"/>
    <s v="Accessories"/>
    <n v="3"/>
    <n v="132.06"/>
    <n v="68.12"/>
    <n v="396.18"/>
    <n v="204.36"/>
    <x v="4207"/>
    <n v="0.48417386036650006"/>
    <x v="15"/>
  </r>
  <r>
    <n v="101330"/>
    <d v="2026-04-16T00:00:00"/>
    <x v="9"/>
    <x v="2"/>
    <x v="5"/>
    <s v="Electronics"/>
    <n v="5"/>
    <n v="948.92"/>
    <n v="625.07000000000005"/>
    <n v="4744.6000000000004"/>
    <n v="3125.35"/>
    <x v="4208"/>
    <n v="0.34128272140960259"/>
    <x v="15"/>
  </r>
  <r>
    <n v="102752"/>
    <d v="2026-04-16T00:00:00"/>
    <x v="5"/>
    <x v="1"/>
    <x v="6"/>
    <s v="Accessories"/>
    <n v="14"/>
    <n v="127.45"/>
    <n v="67.540000000000006"/>
    <n v="1784.3"/>
    <n v="945.56"/>
    <x v="4209"/>
    <n v="0.470066692820714"/>
    <x v="15"/>
  </r>
  <r>
    <n v="103949"/>
    <d v="2026-04-16T00:00:00"/>
    <x v="12"/>
    <x v="0"/>
    <x v="5"/>
    <s v="Electronics"/>
    <n v="6"/>
    <n v="829.58"/>
    <n v="673.46"/>
    <n v="4977.4799999999996"/>
    <n v="4040.76"/>
    <x v="4210"/>
    <n v="0.18819161503411352"/>
    <x v="15"/>
  </r>
  <r>
    <n v="100523"/>
    <d v="2026-04-16T00:00:00"/>
    <x v="13"/>
    <x v="3"/>
    <x v="4"/>
    <s v="Accessories"/>
    <n v="12"/>
    <n v="40.65"/>
    <n v="23.55"/>
    <n v="487.8"/>
    <n v="282.60000000000002"/>
    <x v="4211"/>
    <n v="0.42066420664206639"/>
    <x v="15"/>
  </r>
  <r>
    <n v="101971"/>
    <d v="2026-04-16T00:00:00"/>
    <x v="6"/>
    <x v="0"/>
    <x v="5"/>
    <s v="Electronics"/>
    <n v="11"/>
    <n v="826.33"/>
    <n v="669.34"/>
    <n v="9089.6299999999992"/>
    <n v="7362.74"/>
    <x v="4212"/>
    <n v="0.18998463083755879"/>
    <x v="15"/>
  </r>
  <r>
    <n v="103116"/>
    <d v="2026-04-17T00:00:00"/>
    <x v="14"/>
    <x v="3"/>
    <x v="5"/>
    <s v="Electronics"/>
    <n v="13"/>
    <n v="925.07"/>
    <n v="604.83000000000004"/>
    <n v="12025.91"/>
    <n v="7862.79"/>
    <x v="4213"/>
    <n v="0.34617920805993058"/>
    <x v="15"/>
  </r>
  <r>
    <n v="103423"/>
    <d v="2026-04-17T00:00:00"/>
    <x v="2"/>
    <x v="1"/>
    <x v="5"/>
    <s v="Electronics"/>
    <n v="15"/>
    <n v="862.93"/>
    <n v="678.06"/>
    <n v="12943.95"/>
    <n v="10170.9"/>
    <x v="4214"/>
    <n v="0.21423522186040589"/>
    <x v="15"/>
  </r>
  <r>
    <n v="102472"/>
    <d v="2026-04-17T00:00:00"/>
    <x v="13"/>
    <x v="3"/>
    <x v="3"/>
    <s v="Electronics"/>
    <n v="4"/>
    <n v="651.79999999999995"/>
    <n v="412.96"/>
    <n v="2607.1999999999998"/>
    <n v="1651.84"/>
    <x v="4215"/>
    <n v="0.36643142068119056"/>
    <x v="15"/>
  </r>
  <r>
    <n v="100263"/>
    <d v="2026-04-17T00:00:00"/>
    <x v="4"/>
    <x v="0"/>
    <x v="7"/>
    <s v="Accessories"/>
    <n v="5"/>
    <n v="72.12"/>
    <n v="37.24"/>
    <n v="360.6"/>
    <n v="186.2"/>
    <x v="4216"/>
    <n v="0.48363838047698288"/>
    <x v="15"/>
  </r>
  <r>
    <n v="102358"/>
    <d v="2026-04-17T00:00:00"/>
    <x v="4"/>
    <x v="0"/>
    <x v="3"/>
    <s v="Electronics"/>
    <n v="4"/>
    <n v="669.1"/>
    <n v="433.18"/>
    <n v="2676.4"/>
    <n v="1732.72"/>
    <x v="4217"/>
    <n v="0.35259303542071441"/>
    <x v="15"/>
  </r>
  <r>
    <n v="104884"/>
    <d v="2026-04-17T00:00:00"/>
    <x v="6"/>
    <x v="0"/>
    <x v="5"/>
    <s v="Electronics"/>
    <n v="10"/>
    <n v="955.78"/>
    <n v="640.4"/>
    <n v="9557.7999999999993"/>
    <n v="6404"/>
    <x v="4218"/>
    <n v="0.32997133231496784"/>
    <x v="15"/>
  </r>
  <r>
    <n v="103436"/>
    <d v="2026-04-17T00:00:00"/>
    <x v="3"/>
    <x v="2"/>
    <x v="0"/>
    <s v="Electronics"/>
    <n v="8"/>
    <n v="371.15"/>
    <n v="219.29"/>
    <n v="2969.2"/>
    <n v="1754.32"/>
    <x v="4219"/>
    <n v="0.40916071669136467"/>
    <x v="15"/>
  </r>
  <r>
    <n v="104868"/>
    <d v="2026-04-17T00:00:00"/>
    <x v="4"/>
    <x v="0"/>
    <x v="5"/>
    <s v="Electronics"/>
    <n v="5"/>
    <n v="935.93"/>
    <n v="612.79999999999995"/>
    <n v="4679.6499999999996"/>
    <n v="3064"/>
    <x v="4220"/>
    <n v="0.34525017896637566"/>
    <x v="15"/>
  </r>
  <r>
    <n v="102889"/>
    <d v="2026-04-17T00:00:00"/>
    <x v="2"/>
    <x v="1"/>
    <x v="6"/>
    <s v="Accessories"/>
    <n v="1"/>
    <n v="112.56"/>
    <n v="72.2"/>
    <n v="112.56"/>
    <n v="72.2"/>
    <x v="4221"/>
    <n v="0.35856432125088838"/>
    <x v="15"/>
  </r>
  <r>
    <n v="101458"/>
    <d v="2026-04-18T00:00:00"/>
    <x v="1"/>
    <x v="1"/>
    <x v="4"/>
    <s v="Accessories"/>
    <n v="2"/>
    <n v="49.19"/>
    <n v="23.79"/>
    <n v="98.38"/>
    <n v="47.58"/>
    <x v="4222"/>
    <n v="0.5163651148607441"/>
    <x v="15"/>
  </r>
  <r>
    <n v="102364"/>
    <d v="2026-04-18T00:00:00"/>
    <x v="9"/>
    <x v="2"/>
    <x v="3"/>
    <s v="Electronics"/>
    <n v="1"/>
    <n v="710.05"/>
    <n v="460.58"/>
    <n v="710.05"/>
    <n v="460.58"/>
    <x v="4223"/>
    <n v="0.35134145482712481"/>
    <x v="15"/>
  </r>
  <r>
    <n v="100239"/>
    <d v="2026-04-18T00:00:00"/>
    <x v="1"/>
    <x v="1"/>
    <x v="2"/>
    <s v="Wearables"/>
    <n v="4"/>
    <n v="229.64"/>
    <n v="146.82"/>
    <n v="918.56"/>
    <n v="587.28"/>
    <x v="4224"/>
    <n v="0.36065145445044416"/>
    <x v="15"/>
  </r>
  <r>
    <n v="101035"/>
    <d v="2026-04-18T00:00:00"/>
    <x v="6"/>
    <x v="0"/>
    <x v="4"/>
    <s v="Accessories"/>
    <n v="9"/>
    <n v="43.74"/>
    <n v="22.25"/>
    <n v="393.66"/>
    <n v="200.25"/>
    <x v="4225"/>
    <n v="0.49131229995427528"/>
    <x v="15"/>
  </r>
  <r>
    <n v="100402"/>
    <d v="2026-04-18T00:00:00"/>
    <x v="14"/>
    <x v="3"/>
    <x v="2"/>
    <s v="Wearables"/>
    <n v="15"/>
    <n v="242.62"/>
    <n v="143.44"/>
    <n v="3639.3"/>
    <n v="2151.6"/>
    <x v="4226"/>
    <n v="0.40878740417113185"/>
    <x v="15"/>
  </r>
  <r>
    <n v="103904"/>
    <d v="2026-04-18T00:00:00"/>
    <x v="11"/>
    <x v="0"/>
    <x v="1"/>
    <s v="Electronics"/>
    <n v="13"/>
    <n v="415.93"/>
    <n v="293.24"/>
    <n v="5407.09"/>
    <n v="3812.12"/>
    <x v="4227"/>
    <n v="0.29497752025581231"/>
    <x v="15"/>
  </r>
  <r>
    <n v="101679"/>
    <d v="2026-04-18T00:00:00"/>
    <x v="0"/>
    <x v="0"/>
    <x v="6"/>
    <s v="Accessories"/>
    <n v="1"/>
    <n v="121.57"/>
    <n v="73.510000000000005"/>
    <n v="121.57"/>
    <n v="73.510000000000005"/>
    <x v="4228"/>
    <n v="0.39532779468618895"/>
    <x v="15"/>
  </r>
  <r>
    <n v="104414"/>
    <d v="2026-04-18T00:00:00"/>
    <x v="1"/>
    <x v="1"/>
    <x v="4"/>
    <s v="Accessories"/>
    <n v="15"/>
    <n v="43.17"/>
    <n v="22.93"/>
    <n v="647.54999999999995"/>
    <n v="343.95"/>
    <x v="4229"/>
    <n v="0.46884410470233956"/>
    <x v="15"/>
  </r>
  <r>
    <n v="104586"/>
    <d v="2026-04-18T00:00:00"/>
    <x v="13"/>
    <x v="3"/>
    <x v="5"/>
    <s v="Electronics"/>
    <n v="10"/>
    <n v="1002.28"/>
    <n v="662.48"/>
    <n v="10022.799999999999"/>
    <n v="6624.8"/>
    <x v="4230"/>
    <n v="0.33902701839805238"/>
    <x v="15"/>
  </r>
  <r>
    <n v="104059"/>
    <d v="2026-04-18T00:00:00"/>
    <x v="14"/>
    <x v="3"/>
    <x v="3"/>
    <s v="Electronics"/>
    <n v="4"/>
    <n v="597.65"/>
    <n v="450.75"/>
    <n v="2390.6"/>
    <n v="1803"/>
    <x v="4231"/>
    <n v="0.24579603446833428"/>
    <x v="15"/>
  </r>
  <r>
    <n v="104335"/>
    <d v="2026-04-18T00:00:00"/>
    <x v="7"/>
    <x v="2"/>
    <x v="2"/>
    <s v="Wearables"/>
    <n v="12"/>
    <n v="232.62"/>
    <n v="129.41999999999999"/>
    <n v="2791.44"/>
    <n v="1553.04"/>
    <x v="3634"/>
    <n v="0.44364199123033277"/>
    <x v="15"/>
  </r>
  <r>
    <n v="104243"/>
    <d v="2026-04-18T00:00:00"/>
    <x v="5"/>
    <x v="1"/>
    <x v="3"/>
    <s v="Electronics"/>
    <n v="4"/>
    <n v="622.71"/>
    <n v="421.81"/>
    <n v="2490.84"/>
    <n v="1687.24"/>
    <x v="4232"/>
    <n v="0.32262208732796971"/>
    <x v="15"/>
  </r>
  <r>
    <n v="102403"/>
    <d v="2026-04-19T00:00:00"/>
    <x v="9"/>
    <x v="2"/>
    <x v="4"/>
    <s v="Accessories"/>
    <n v="8"/>
    <n v="41.93"/>
    <n v="23.67"/>
    <n v="335.44"/>
    <n v="189.36"/>
    <x v="4233"/>
    <n v="0.43548771762461241"/>
    <x v="15"/>
  </r>
  <r>
    <n v="103004"/>
    <d v="2026-04-19T00:00:00"/>
    <x v="2"/>
    <x v="1"/>
    <x v="5"/>
    <s v="Electronics"/>
    <n v="7"/>
    <n v="852.55"/>
    <n v="656.6"/>
    <n v="5967.85"/>
    <n v="4596.2"/>
    <x v="4234"/>
    <n v="0.22983989208844063"/>
    <x v="15"/>
  </r>
  <r>
    <n v="103709"/>
    <d v="2026-04-19T00:00:00"/>
    <x v="11"/>
    <x v="0"/>
    <x v="3"/>
    <s v="Electronics"/>
    <n v="15"/>
    <n v="596.49"/>
    <n v="452.58"/>
    <n v="8947.35"/>
    <n v="6788.7"/>
    <x v="4235"/>
    <n v="0.24126137906754519"/>
    <x v="15"/>
  </r>
  <r>
    <n v="101071"/>
    <d v="2026-04-19T00:00:00"/>
    <x v="0"/>
    <x v="0"/>
    <x v="2"/>
    <s v="Wearables"/>
    <n v="5"/>
    <n v="214.23"/>
    <n v="131.26"/>
    <n v="1071.1500000000001"/>
    <n v="656.3"/>
    <x v="4236"/>
    <n v="0.38729402978107652"/>
    <x v="15"/>
  </r>
  <r>
    <n v="102460"/>
    <d v="2026-04-19T00:00:00"/>
    <x v="9"/>
    <x v="2"/>
    <x v="1"/>
    <s v="Electronics"/>
    <n v="6"/>
    <n v="471.09"/>
    <n v="330.65"/>
    <n v="2826.54"/>
    <n v="1983.9"/>
    <x v="4237"/>
    <n v="0.29811713260735734"/>
    <x v="15"/>
  </r>
  <r>
    <n v="103969"/>
    <d v="2026-04-19T00:00:00"/>
    <x v="10"/>
    <x v="2"/>
    <x v="3"/>
    <s v="Electronics"/>
    <n v="1"/>
    <n v="640.54999999999995"/>
    <n v="443.96"/>
    <n v="640.54999999999995"/>
    <n v="443.96"/>
    <x v="4238"/>
    <n v="0.30690812582936539"/>
    <x v="15"/>
  </r>
  <r>
    <n v="100840"/>
    <d v="2026-04-20T00:00:00"/>
    <x v="1"/>
    <x v="1"/>
    <x v="5"/>
    <s v="Electronics"/>
    <n v="2"/>
    <n v="1005.39"/>
    <n v="613.49"/>
    <n v="2010.78"/>
    <n v="1226.98"/>
    <x v="4239"/>
    <n v="0.3897989834790479"/>
    <x v="15"/>
  </r>
  <r>
    <n v="102497"/>
    <d v="2026-04-20T00:00:00"/>
    <x v="7"/>
    <x v="2"/>
    <x v="7"/>
    <s v="Accessories"/>
    <n v="1"/>
    <n v="63.01"/>
    <n v="38.01"/>
    <n v="63.01"/>
    <n v="38.01"/>
    <x v="4240"/>
    <n v="0.39676241866370421"/>
    <x v="15"/>
  </r>
  <r>
    <n v="101787"/>
    <d v="2026-04-20T00:00:00"/>
    <x v="2"/>
    <x v="1"/>
    <x v="1"/>
    <s v="Electronics"/>
    <n v="8"/>
    <n v="487.47"/>
    <n v="325.69"/>
    <n v="3899.76"/>
    <n v="2605.52"/>
    <x v="4241"/>
    <n v="0.33187683344616081"/>
    <x v="15"/>
  </r>
  <r>
    <n v="104875"/>
    <d v="2026-04-20T00:00:00"/>
    <x v="11"/>
    <x v="0"/>
    <x v="7"/>
    <s v="Accessories"/>
    <n v="8"/>
    <n v="72.989999999999995"/>
    <n v="35.880000000000003"/>
    <n v="583.91999999999996"/>
    <n v="287.04000000000002"/>
    <x v="4242"/>
    <n v="0.50842581175503487"/>
    <x v="15"/>
  </r>
  <r>
    <n v="102465"/>
    <d v="2026-04-20T00:00:00"/>
    <x v="2"/>
    <x v="1"/>
    <x v="7"/>
    <s v="Accessories"/>
    <n v="1"/>
    <n v="74.069999999999993"/>
    <n v="38.14"/>
    <n v="74.069999999999993"/>
    <n v="38.14"/>
    <x v="4243"/>
    <n v="0.48508167949237202"/>
    <x v="15"/>
  </r>
  <r>
    <n v="101522"/>
    <d v="2026-04-20T00:00:00"/>
    <x v="13"/>
    <x v="3"/>
    <x v="0"/>
    <s v="Electronics"/>
    <n v="12"/>
    <n v="338.42"/>
    <n v="220.63"/>
    <n v="4061.04"/>
    <n v="2647.56"/>
    <x v="4244"/>
    <n v="0.34805862537675081"/>
    <x v="15"/>
  </r>
  <r>
    <n v="102252"/>
    <d v="2026-04-20T00:00:00"/>
    <x v="13"/>
    <x v="3"/>
    <x v="1"/>
    <s v="Electronics"/>
    <n v="14"/>
    <n v="470.84"/>
    <n v="315.24"/>
    <n v="6591.76"/>
    <n v="4413.3599999999997"/>
    <x v="4245"/>
    <n v="0.33047319683969084"/>
    <x v="15"/>
  </r>
  <r>
    <n v="101699"/>
    <d v="2026-04-20T00:00:00"/>
    <x v="13"/>
    <x v="3"/>
    <x v="1"/>
    <s v="Electronics"/>
    <n v="1"/>
    <n v="424.01"/>
    <n v="296.26"/>
    <n v="424.01"/>
    <n v="296.26"/>
    <x v="4246"/>
    <n v="0.30129006391358693"/>
    <x v="15"/>
  </r>
  <r>
    <n v="100880"/>
    <d v="2026-04-20T00:00:00"/>
    <x v="12"/>
    <x v="0"/>
    <x v="1"/>
    <s v="Electronics"/>
    <n v="15"/>
    <n v="487.12"/>
    <n v="328.11"/>
    <n v="7306.8"/>
    <n v="4921.6499999999996"/>
    <x v="4247"/>
    <n v="0.3264288060436854"/>
    <x v="15"/>
  </r>
  <r>
    <n v="104925"/>
    <d v="2026-04-20T00:00:00"/>
    <x v="12"/>
    <x v="0"/>
    <x v="3"/>
    <s v="Electronics"/>
    <n v="5"/>
    <n v="604.03"/>
    <n v="419.06"/>
    <n v="3020.15"/>
    <n v="2095.3000000000002"/>
    <x v="4248"/>
    <n v="0.30622651192821543"/>
    <x v="15"/>
  </r>
  <r>
    <n v="100467"/>
    <d v="2026-04-20T00:00:00"/>
    <x v="6"/>
    <x v="0"/>
    <x v="5"/>
    <s v="Electronics"/>
    <n v="14"/>
    <n v="917.96"/>
    <n v="618.63"/>
    <n v="12851.44"/>
    <n v="8660.82"/>
    <x v="4249"/>
    <n v="0.32608174648132821"/>
    <x v="15"/>
  </r>
  <r>
    <n v="103106"/>
    <d v="2026-04-20T00:00:00"/>
    <x v="10"/>
    <x v="2"/>
    <x v="7"/>
    <s v="Accessories"/>
    <n v="7"/>
    <n v="68.33"/>
    <n v="39.19"/>
    <n v="478.31"/>
    <n v="274.33"/>
    <x v="4250"/>
    <n v="0.42645982730864923"/>
    <x v="15"/>
  </r>
  <r>
    <n v="100750"/>
    <d v="2026-04-20T00:00:00"/>
    <x v="5"/>
    <x v="1"/>
    <x v="7"/>
    <s v="Accessories"/>
    <n v="15"/>
    <n v="75.58"/>
    <n v="36.21"/>
    <n v="1133.7"/>
    <n v="543.15"/>
    <x v="4251"/>
    <n v="0.52090500132310136"/>
    <x v="15"/>
  </r>
  <r>
    <n v="103703"/>
    <d v="2026-04-20T00:00:00"/>
    <x v="6"/>
    <x v="0"/>
    <x v="1"/>
    <s v="Electronics"/>
    <n v="5"/>
    <n v="451.34"/>
    <n v="302.08999999999997"/>
    <n v="2256.6999999999998"/>
    <n v="1510.45"/>
    <x v="4252"/>
    <n v="0.33068196924713067"/>
    <x v="15"/>
  </r>
  <r>
    <n v="101043"/>
    <d v="2026-04-21T00:00:00"/>
    <x v="0"/>
    <x v="0"/>
    <x v="1"/>
    <s v="Electronics"/>
    <n v="7"/>
    <n v="464.36"/>
    <n v="308.33"/>
    <n v="3250.52"/>
    <n v="2158.31"/>
    <x v="4253"/>
    <n v="0.33601085364803174"/>
    <x v="15"/>
  </r>
  <r>
    <n v="100533"/>
    <d v="2026-04-21T00:00:00"/>
    <x v="14"/>
    <x v="3"/>
    <x v="2"/>
    <s v="Wearables"/>
    <n v="10"/>
    <n v="217.8"/>
    <n v="138.49"/>
    <n v="2178"/>
    <n v="1384.9"/>
    <x v="1923"/>
    <n v="0.3641414141414141"/>
    <x v="15"/>
  </r>
  <r>
    <n v="104264"/>
    <d v="2026-04-21T00:00:00"/>
    <x v="9"/>
    <x v="2"/>
    <x v="5"/>
    <s v="Electronics"/>
    <n v="14"/>
    <n v="889.4"/>
    <n v="645.57000000000005"/>
    <n v="12451.6"/>
    <n v="9037.98"/>
    <x v="4254"/>
    <n v="0.27415111310996182"/>
    <x v="15"/>
  </r>
  <r>
    <n v="101802"/>
    <d v="2026-04-21T00:00:00"/>
    <x v="1"/>
    <x v="1"/>
    <x v="1"/>
    <s v="Electronics"/>
    <n v="4"/>
    <n v="464.76"/>
    <n v="306.06"/>
    <n v="1859.04"/>
    <n v="1224.24"/>
    <x v="4255"/>
    <n v="0.34146656338755482"/>
    <x v="15"/>
  </r>
  <r>
    <n v="103013"/>
    <d v="2026-04-21T00:00:00"/>
    <x v="11"/>
    <x v="0"/>
    <x v="7"/>
    <s v="Accessories"/>
    <n v="12"/>
    <n v="77.239999999999995"/>
    <n v="36.18"/>
    <n v="926.88"/>
    <n v="434.16"/>
    <x v="4256"/>
    <n v="0.53158984981874668"/>
    <x v="15"/>
  </r>
  <r>
    <n v="102430"/>
    <d v="2026-04-21T00:00:00"/>
    <x v="13"/>
    <x v="3"/>
    <x v="7"/>
    <s v="Accessories"/>
    <n v="10"/>
    <n v="69.260000000000005"/>
    <n v="35.520000000000003"/>
    <n v="692.6"/>
    <n v="355.2"/>
    <x v="3424"/>
    <n v="0.48714987005486576"/>
    <x v="15"/>
  </r>
  <r>
    <n v="101325"/>
    <d v="2026-04-21T00:00:00"/>
    <x v="13"/>
    <x v="3"/>
    <x v="7"/>
    <s v="Accessories"/>
    <n v="15"/>
    <n v="75.38"/>
    <n v="39.08"/>
    <n v="1130.7"/>
    <n v="586.20000000000005"/>
    <x v="4257"/>
    <n v="0.481560095516052"/>
    <x v="15"/>
  </r>
  <r>
    <n v="100478"/>
    <d v="2026-04-21T00:00:00"/>
    <x v="15"/>
    <x v="2"/>
    <x v="5"/>
    <s v="Electronics"/>
    <n v="7"/>
    <n v="861.18"/>
    <n v="607.34"/>
    <n v="6028.26"/>
    <n v="4251.38"/>
    <x v="4258"/>
    <n v="0.29475835481548573"/>
    <x v="15"/>
  </r>
  <r>
    <n v="102743"/>
    <d v="2026-04-21T00:00:00"/>
    <x v="6"/>
    <x v="0"/>
    <x v="7"/>
    <s v="Accessories"/>
    <n v="5"/>
    <n v="73.36"/>
    <n v="36.39"/>
    <n v="366.8"/>
    <n v="181.95"/>
    <x v="4259"/>
    <n v="0.50395310796074155"/>
    <x v="15"/>
  </r>
  <r>
    <n v="102754"/>
    <d v="2026-04-22T00:00:00"/>
    <x v="10"/>
    <x v="2"/>
    <x v="0"/>
    <s v="Electronics"/>
    <n v="5"/>
    <n v="316.56"/>
    <n v="232.52"/>
    <n v="1582.8"/>
    <n v="1162.5999999999999"/>
    <x v="4260"/>
    <n v="0.26547889815516812"/>
    <x v="15"/>
  </r>
  <r>
    <n v="101616"/>
    <d v="2026-04-22T00:00:00"/>
    <x v="1"/>
    <x v="1"/>
    <x v="4"/>
    <s v="Accessories"/>
    <n v="2"/>
    <n v="46.13"/>
    <n v="23.81"/>
    <n v="92.26"/>
    <n v="47.62"/>
    <x v="4261"/>
    <n v="0.48384998916106658"/>
    <x v="15"/>
  </r>
  <r>
    <n v="101867"/>
    <d v="2026-04-22T00:00:00"/>
    <x v="4"/>
    <x v="0"/>
    <x v="2"/>
    <s v="Wearables"/>
    <n v="15"/>
    <n v="228.22"/>
    <n v="135.59"/>
    <n v="3423.3"/>
    <n v="2033.85"/>
    <x v="4262"/>
    <n v="0.40588029094733158"/>
    <x v="15"/>
  </r>
  <r>
    <n v="102442"/>
    <d v="2026-04-22T00:00:00"/>
    <x v="10"/>
    <x v="2"/>
    <x v="4"/>
    <s v="Accessories"/>
    <n v="6"/>
    <n v="42.85"/>
    <n v="24.78"/>
    <n v="257.10000000000002"/>
    <n v="148.68"/>
    <x v="4263"/>
    <n v="0.42170361726954497"/>
    <x v="15"/>
  </r>
  <r>
    <n v="102002"/>
    <d v="2026-04-22T00:00:00"/>
    <x v="0"/>
    <x v="0"/>
    <x v="1"/>
    <s v="Electronics"/>
    <n v="5"/>
    <n v="480.82"/>
    <n v="318.27"/>
    <n v="2404.1"/>
    <n v="1591.35"/>
    <x v="4264"/>
    <n v="0.3380682999875213"/>
    <x v="15"/>
  </r>
  <r>
    <n v="101528"/>
    <d v="2026-04-22T00:00:00"/>
    <x v="12"/>
    <x v="0"/>
    <x v="4"/>
    <s v="Accessories"/>
    <n v="12"/>
    <n v="40.909999999999997"/>
    <n v="23.9"/>
    <n v="490.92"/>
    <n v="286.8"/>
    <x v="4265"/>
    <n v="0.41579076020532879"/>
    <x v="15"/>
  </r>
  <r>
    <n v="102549"/>
    <d v="2026-04-22T00:00:00"/>
    <x v="3"/>
    <x v="2"/>
    <x v="6"/>
    <s v="Accessories"/>
    <n v="7"/>
    <n v="128"/>
    <n v="68.58"/>
    <n v="896"/>
    <n v="480.06"/>
    <x v="4266"/>
    <n v="0.46421875000000001"/>
    <x v="15"/>
  </r>
  <r>
    <n v="101083"/>
    <d v="2026-04-22T00:00:00"/>
    <x v="3"/>
    <x v="2"/>
    <x v="0"/>
    <s v="Electronics"/>
    <n v="13"/>
    <n v="328.92"/>
    <n v="245.4"/>
    <n v="4275.96"/>
    <n v="3190.2"/>
    <x v="4267"/>
    <n v="0.25392192630426857"/>
    <x v="15"/>
  </r>
  <r>
    <n v="101998"/>
    <d v="2026-04-22T00:00:00"/>
    <x v="11"/>
    <x v="0"/>
    <x v="5"/>
    <s v="Electronics"/>
    <n v="2"/>
    <n v="882.14"/>
    <n v="602.01"/>
    <n v="1764.28"/>
    <n v="1204.02"/>
    <x v="4268"/>
    <n v="0.31755730382932412"/>
    <x v="15"/>
  </r>
  <r>
    <n v="100447"/>
    <d v="2026-04-23T00:00:00"/>
    <x v="14"/>
    <x v="3"/>
    <x v="0"/>
    <s v="Electronics"/>
    <n v="3"/>
    <n v="373.01"/>
    <n v="220"/>
    <n v="1119.03"/>
    <n v="660"/>
    <x v="4269"/>
    <n v="0.4102034797994692"/>
    <x v="15"/>
  </r>
  <r>
    <n v="102291"/>
    <d v="2026-04-23T00:00:00"/>
    <x v="2"/>
    <x v="1"/>
    <x v="1"/>
    <s v="Electronics"/>
    <n v="3"/>
    <n v="425.84"/>
    <n v="324.3"/>
    <n v="1277.52"/>
    <n v="972.9"/>
    <x v="4270"/>
    <n v="0.23844636483186174"/>
    <x v="15"/>
  </r>
  <r>
    <n v="101161"/>
    <d v="2026-04-23T00:00:00"/>
    <x v="1"/>
    <x v="1"/>
    <x v="0"/>
    <s v="Electronics"/>
    <n v="10"/>
    <n v="356.46"/>
    <n v="236.4"/>
    <n v="3564.6"/>
    <n v="2364"/>
    <x v="4271"/>
    <n v="0.33681198451439148"/>
    <x v="15"/>
  </r>
  <r>
    <n v="100364"/>
    <d v="2026-04-23T00:00:00"/>
    <x v="9"/>
    <x v="2"/>
    <x v="4"/>
    <s v="Accessories"/>
    <n v="8"/>
    <n v="46.62"/>
    <n v="21.83"/>
    <n v="372.96"/>
    <n v="174.64"/>
    <x v="4272"/>
    <n v="0.53174603174603174"/>
    <x v="15"/>
  </r>
  <r>
    <n v="103927"/>
    <d v="2026-04-23T00:00:00"/>
    <x v="2"/>
    <x v="1"/>
    <x v="6"/>
    <s v="Accessories"/>
    <n v="7"/>
    <n v="134.29"/>
    <n v="69.06"/>
    <n v="940.03"/>
    <n v="483.42"/>
    <x v="4273"/>
    <n v="0.48573981681435696"/>
    <x v="15"/>
  </r>
  <r>
    <n v="103458"/>
    <d v="2026-04-23T00:00:00"/>
    <x v="2"/>
    <x v="1"/>
    <x v="4"/>
    <s v="Accessories"/>
    <n v="15"/>
    <n v="47.83"/>
    <n v="22.31"/>
    <n v="717.45"/>
    <n v="334.65"/>
    <x v="4274"/>
    <n v="0.53355634538992269"/>
    <x v="15"/>
  </r>
  <r>
    <n v="103396"/>
    <d v="2026-04-23T00:00:00"/>
    <x v="14"/>
    <x v="3"/>
    <x v="6"/>
    <s v="Accessories"/>
    <n v="12"/>
    <n v="115.54"/>
    <n v="69.37"/>
    <n v="1386.48"/>
    <n v="832.44"/>
    <x v="4275"/>
    <n v="0.39960186948243032"/>
    <x v="15"/>
  </r>
  <r>
    <n v="101994"/>
    <d v="2026-04-23T00:00:00"/>
    <x v="0"/>
    <x v="0"/>
    <x v="1"/>
    <s v="Electronics"/>
    <n v="12"/>
    <n v="410.75"/>
    <n v="316.39"/>
    <n v="4929"/>
    <n v="3796.68"/>
    <x v="4276"/>
    <n v="0.22972611077297631"/>
    <x v="15"/>
  </r>
  <r>
    <n v="101164"/>
    <d v="2026-04-24T00:00:00"/>
    <x v="5"/>
    <x v="1"/>
    <x v="6"/>
    <s v="Accessories"/>
    <n v="12"/>
    <n v="125.13"/>
    <n v="65.69"/>
    <n v="1501.56"/>
    <n v="788.28"/>
    <x v="4277"/>
    <n v="0.4750259729880924"/>
    <x v="15"/>
  </r>
  <r>
    <n v="104710"/>
    <d v="2026-04-24T00:00:00"/>
    <x v="1"/>
    <x v="1"/>
    <x v="7"/>
    <s v="Accessories"/>
    <n v="14"/>
    <n v="73.599999999999994"/>
    <n v="38.11"/>
    <n v="1030.4000000000001"/>
    <n v="533.54"/>
    <x v="4278"/>
    <n v="0.48220108695652181"/>
    <x v="15"/>
  </r>
  <r>
    <n v="103037"/>
    <d v="2026-04-24T00:00:00"/>
    <x v="3"/>
    <x v="2"/>
    <x v="2"/>
    <s v="Wearables"/>
    <n v="6"/>
    <n v="219.81"/>
    <n v="137"/>
    <n v="1318.86"/>
    <n v="822"/>
    <x v="4279"/>
    <n v="0.37673445248168869"/>
    <x v="15"/>
  </r>
  <r>
    <n v="104881"/>
    <d v="2026-04-24T00:00:00"/>
    <x v="4"/>
    <x v="0"/>
    <x v="7"/>
    <s v="Accessories"/>
    <n v="13"/>
    <n v="74.739999999999995"/>
    <n v="35.840000000000003"/>
    <n v="971.62"/>
    <n v="465.92"/>
    <x v="4280"/>
    <n v="0.52047096601552045"/>
    <x v="15"/>
  </r>
  <r>
    <n v="100439"/>
    <d v="2026-04-24T00:00:00"/>
    <x v="2"/>
    <x v="1"/>
    <x v="1"/>
    <s v="Electronics"/>
    <n v="8"/>
    <n v="425.88"/>
    <n v="331.35"/>
    <n v="3407.04"/>
    <n v="2650.8"/>
    <x v="4281"/>
    <n v="0.22196393350239499"/>
    <x v="15"/>
  </r>
  <r>
    <n v="103128"/>
    <d v="2026-04-24T00:00:00"/>
    <x v="4"/>
    <x v="0"/>
    <x v="2"/>
    <s v="Wearables"/>
    <n v="5"/>
    <n v="221.68"/>
    <n v="141.76"/>
    <n v="1108.4000000000001"/>
    <n v="708.8"/>
    <x v="4282"/>
    <n v="0.36051966798989543"/>
    <x v="15"/>
  </r>
  <r>
    <n v="101416"/>
    <d v="2026-04-24T00:00:00"/>
    <x v="13"/>
    <x v="3"/>
    <x v="2"/>
    <s v="Wearables"/>
    <n v="11"/>
    <n v="233.75"/>
    <n v="134.09"/>
    <n v="2571.25"/>
    <n v="1474.99"/>
    <x v="4283"/>
    <n v="0.4263529411764706"/>
    <x v="15"/>
  </r>
  <r>
    <n v="103698"/>
    <d v="2026-04-25T00:00:00"/>
    <x v="2"/>
    <x v="1"/>
    <x v="1"/>
    <s v="Electronics"/>
    <n v="7"/>
    <n v="446.43"/>
    <n v="295.36"/>
    <n v="3125.01"/>
    <n v="2067.52"/>
    <x v="4284"/>
    <n v="0.3383957171337052"/>
    <x v="15"/>
  </r>
  <r>
    <n v="102007"/>
    <d v="2026-04-25T00:00:00"/>
    <x v="3"/>
    <x v="2"/>
    <x v="4"/>
    <s v="Accessories"/>
    <n v="14"/>
    <n v="48.2"/>
    <n v="23.68"/>
    <n v="674.8"/>
    <n v="331.52"/>
    <x v="4285"/>
    <n v="0.50871369294605806"/>
    <x v="15"/>
  </r>
  <r>
    <n v="101865"/>
    <d v="2026-04-25T00:00:00"/>
    <x v="14"/>
    <x v="3"/>
    <x v="7"/>
    <s v="Accessories"/>
    <n v="15"/>
    <n v="69.19"/>
    <n v="37.44"/>
    <n v="1037.8499999999999"/>
    <n v="561.6"/>
    <x v="4286"/>
    <n v="0.45888134123428231"/>
    <x v="15"/>
  </r>
  <r>
    <n v="101472"/>
    <d v="2026-04-25T00:00:00"/>
    <x v="1"/>
    <x v="1"/>
    <x v="6"/>
    <s v="Accessories"/>
    <n v="13"/>
    <n v="122.38"/>
    <n v="64.23"/>
    <n v="1590.94"/>
    <n v="834.99"/>
    <x v="4287"/>
    <n v="0.47515933976139896"/>
    <x v="15"/>
  </r>
  <r>
    <n v="100246"/>
    <d v="2026-04-25T00:00:00"/>
    <x v="14"/>
    <x v="3"/>
    <x v="2"/>
    <s v="Wearables"/>
    <n v="9"/>
    <n v="201.81"/>
    <n v="128.49"/>
    <n v="1816.29"/>
    <n v="1156.4100000000001"/>
    <x v="4288"/>
    <n v="0.36331202616322278"/>
    <x v="15"/>
  </r>
  <r>
    <n v="104036"/>
    <d v="2026-04-25T00:00:00"/>
    <x v="14"/>
    <x v="3"/>
    <x v="0"/>
    <s v="Electronics"/>
    <n v="3"/>
    <n v="354.94"/>
    <n v="244.31"/>
    <n v="1064.82"/>
    <n v="732.93"/>
    <x v="4289"/>
    <n v="0.31168648222234746"/>
    <x v="15"/>
  </r>
  <r>
    <n v="101721"/>
    <d v="2026-04-25T00:00:00"/>
    <x v="8"/>
    <x v="0"/>
    <x v="0"/>
    <s v="Electronics"/>
    <n v="9"/>
    <n v="318.67"/>
    <n v="229.66"/>
    <n v="2868.03"/>
    <n v="2066.94"/>
    <x v="4290"/>
    <n v="0.27931716195437289"/>
    <x v="15"/>
  </r>
  <r>
    <n v="102730"/>
    <d v="2026-04-25T00:00:00"/>
    <x v="7"/>
    <x v="2"/>
    <x v="3"/>
    <s v="Electronics"/>
    <n v="11"/>
    <n v="687.17"/>
    <n v="451.53"/>
    <n v="7558.87"/>
    <n v="4966.83"/>
    <x v="4291"/>
    <n v="0.34291368948004131"/>
    <x v="15"/>
  </r>
  <r>
    <n v="103636"/>
    <d v="2026-04-26T00:00:00"/>
    <x v="10"/>
    <x v="2"/>
    <x v="4"/>
    <s v="Accessories"/>
    <n v="6"/>
    <n v="47.43"/>
    <n v="23.19"/>
    <n v="284.58"/>
    <n v="139.13999999999999"/>
    <x v="4292"/>
    <n v="0.5110689437065149"/>
    <x v="15"/>
  </r>
  <r>
    <n v="102270"/>
    <d v="2026-04-26T00:00:00"/>
    <x v="7"/>
    <x v="2"/>
    <x v="2"/>
    <s v="Wearables"/>
    <n v="3"/>
    <n v="245.42"/>
    <n v="143.86000000000001"/>
    <n v="736.26"/>
    <n v="431.58"/>
    <x v="4293"/>
    <n v="0.41382120446581372"/>
    <x v="15"/>
  </r>
  <r>
    <n v="104654"/>
    <d v="2026-04-26T00:00:00"/>
    <x v="5"/>
    <x v="1"/>
    <x v="0"/>
    <s v="Electronics"/>
    <n v="9"/>
    <n v="339.32"/>
    <n v="226.91"/>
    <n v="3053.88"/>
    <n v="2042.19"/>
    <x v="4294"/>
    <n v="0.33128020747377107"/>
    <x v="15"/>
  </r>
  <r>
    <n v="102144"/>
    <d v="2026-04-26T00:00:00"/>
    <x v="12"/>
    <x v="0"/>
    <x v="2"/>
    <s v="Wearables"/>
    <n v="2"/>
    <n v="207.45"/>
    <n v="127.71"/>
    <n v="414.9"/>
    <n v="255.42"/>
    <x v="4295"/>
    <n v="0.38438177874186552"/>
    <x v="15"/>
  </r>
  <r>
    <n v="101745"/>
    <d v="2026-04-26T00:00:00"/>
    <x v="15"/>
    <x v="2"/>
    <x v="1"/>
    <s v="Electronics"/>
    <n v="6"/>
    <n v="431.88"/>
    <n v="306.86"/>
    <n v="2591.2800000000002"/>
    <n v="1841.16"/>
    <x v="4296"/>
    <n v="0.2894785588589423"/>
    <x v="15"/>
  </r>
  <r>
    <n v="104294"/>
    <d v="2026-04-26T00:00:00"/>
    <x v="14"/>
    <x v="3"/>
    <x v="3"/>
    <s v="Electronics"/>
    <n v="7"/>
    <n v="630.54999999999995"/>
    <n v="455.68"/>
    <n v="4413.8500000000004"/>
    <n v="3189.76"/>
    <x v="4297"/>
    <n v="0.27732931567679009"/>
    <x v="15"/>
  </r>
  <r>
    <n v="102369"/>
    <d v="2026-04-27T00:00:00"/>
    <x v="10"/>
    <x v="2"/>
    <x v="1"/>
    <s v="Electronics"/>
    <n v="7"/>
    <n v="457.96"/>
    <n v="316.08"/>
    <n v="3205.72"/>
    <n v="2212.56"/>
    <x v="4298"/>
    <n v="0.30980871691850814"/>
    <x v="15"/>
  </r>
  <r>
    <n v="103175"/>
    <d v="2026-04-27T00:00:00"/>
    <x v="12"/>
    <x v="0"/>
    <x v="7"/>
    <s v="Accessories"/>
    <n v="13"/>
    <n v="69.08"/>
    <n v="35.75"/>
    <n v="898.04"/>
    <n v="464.75"/>
    <x v="4299"/>
    <n v="0.48248407643312102"/>
    <x v="15"/>
  </r>
  <r>
    <n v="101064"/>
    <d v="2026-04-27T00:00:00"/>
    <x v="7"/>
    <x v="2"/>
    <x v="6"/>
    <s v="Accessories"/>
    <n v="11"/>
    <n v="128.36000000000001"/>
    <n v="64.84"/>
    <n v="1411.96"/>
    <n v="713.24"/>
    <x v="4300"/>
    <n v="0.49485821128077284"/>
    <x v="15"/>
  </r>
  <r>
    <n v="100667"/>
    <d v="2026-04-27T00:00:00"/>
    <x v="8"/>
    <x v="0"/>
    <x v="1"/>
    <s v="Electronics"/>
    <n v="11"/>
    <n v="408.01"/>
    <n v="329.58"/>
    <n v="4488.1099999999997"/>
    <n v="3625.38"/>
    <x v="4301"/>
    <n v="0.19222568074311897"/>
    <x v="15"/>
  </r>
  <r>
    <n v="100074"/>
    <d v="2026-04-27T00:00:00"/>
    <x v="1"/>
    <x v="1"/>
    <x v="7"/>
    <s v="Accessories"/>
    <n v="14"/>
    <n v="77.92"/>
    <n v="36.15"/>
    <n v="1090.8800000000001"/>
    <n v="506.1"/>
    <x v="4302"/>
    <n v="0.53606262833675566"/>
    <x v="15"/>
  </r>
  <r>
    <n v="102669"/>
    <d v="2026-04-27T00:00:00"/>
    <x v="2"/>
    <x v="1"/>
    <x v="0"/>
    <s v="Electronics"/>
    <n v="1"/>
    <n v="387.57"/>
    <n v="221.35"/>
    <n v="387.57"/>
    <n v="221.35"/>
    <x v="4303"/>
    <n v="0.42887736408906779"/>
    <x v="15"/>
  </r>
  <r>
    <n v="102391"/>
    <d v="2026-04-27T00:00:00"/>
    <x v="3"/>
    <x v="2"/>
    <x v="3"/>
    <s v="Electronics"/>
    <n v="3"/>
    <n v="641.87"/>
    <n v="421.75"/>
    <n v="1925.61"/>
    <n v="1265.25"/>
    <x v="4304"/>
    <n v="0.3429354853786592"/>
    <x v="15"/>
  </r>
  <r>
    <n v="104197"/>
    <d v="2026-04-27T00:00:00"/>
    <x v="8"/>
    <x v="0"/>
    <x v="2"/>
    <s v="Wearables"/>
    <n v="3"/>
    <n v="203.43"/>
    <n v="141.38999999999999"/>
    <n v="610.29"/>
    <n v="424.17"/>
    <x v="4305"/>
    <n v="0.30496976847072699"/>
    <x v="15"/>
  </r>
  <r>
    <n v="101055"/>
    <d v="2026-04-27T00:00:00"/>
    <x v="14"/>
    <x v="3"/>
    <x v="1"/>
    <s v="Electronics"/>
    <n v="14"/>
    <n v="409.12"/>
    <n v="304.70999999999998"/>
    <n v="5727.68"/>
    <n v="4265.9399999999996"/>
    <x v="4306"/>
    <n v="0.25520629644114207"/>
    <x v="15"/>
  </r>
  <r>
    <n v="103839"/>
    <d v="2026-04-27T00:00:00"/>
    <x v="14"/>
    <x v="3"/>
    <x v="3"/>
    <s v="Electronics"/>
    <n v="10"/>
    <n v="621.71"/>
    <n v="447.24"/>
    <n v="6217.1"/>
    <n v="4472.3999999999996"/>
    <x v="4307"/>
    <n v="0.28062923227871528"/>
    <x v="15"/>
  </r>
  <r>
    <n v="100022"/>
    <d v="2026-04-28T00:00:00"/>
    <x v="12"/>
    <x v="0"/>
    <x v="5"/>
    <s v="Electronics"/>
    <n v="1"/>
    <n v="974.56"/>
    <n v="616.91999999999996"/>
    <n v="974.56"/>
    <n v="616.91999999999996"/>
    <x v="4308"/>
    <n v="0.36697586603185028"/>
    <x v="15"/>
  </r>
  <r>
    <n v="103984"/>
    <d v="2026-04-28T00:00:00"/>
    <x v="6"/>
    <x v="0"/>
    <x v="3"/>
    <s v="Electronics"/>
    <n v="5"/>
    <n v="706.62"/>
    <n v="455.92"/>
    <n v="3533.1"/>
    <n v="2279.6"/>
    <x v="4309"/>
    <n v="0.35478758031190738"/>
    <x v="15"/>
  </r>
  <r>
    <n v="102864"/>
    <d v="2026-04-28T00:00:00"/>
    <x v="3"/>
    <x v="2"/>
    <x v="6"/>
    <s v="Accessories"/>
    <n v="4"/>
    <n v="119.4"/>
    <n v="70.599999999999994"/>
    <n v="477.6"/>
    <n v="282.39999999999998"/>
    <x v="4310"/>
    <n v="0.40871021775544397"/>
    <x v="15"/>
  </r>
  <r>
    <n v="100389"/>
    <d v="2026-04-28T00:00:00"/>
    <x v="5"/>
    <x v="1"/>
    <x v="1"/>
    <s v="Electronics"/>
    <n v="7"/>
    <n v="497.17"/>
    <n v="313.70999999999998"/>
    <n v="3480.19"/>
    <n v="2195.9699999999998"/>
    <x v="4311"/>
    <n v="0.3690085886115414"/>
    <x v="15"/>
  </r>
  <r>
    <n v="101664"/>
    <d v="2026-04-28T00:00:00"/>
    <x v="9"/>
    <x v="2"/>
    <x v="5"/>
    <s v="Electronics"/>
    <n v="5"/>
    <n v="925.22"/>
    <n v="637.55999999999995"/>
    <n v="4626.1000000000004"/>
    <n v="3187.8"/>
    <x v="4312"/>
    <n v="0.31090983766023217"/>
    <x v="15"/>
  </r>
  <r>
    <n v="102311"/>
    <d v="2026-04-28T00:00:00"/>
    <x v="9"/>
    <x v="2"/>
    <x v="6"/>
    <s v="Accessories"/>
    <n v="7"/>
    <n v="125.94"/>
    <n v="70.75"/>
    <n v="881.58"/>
    <n v="495.25"/>
    <x v="4313"/>
    <n v="0.43822455137367"/>
    <x v="15"/>
  </r>
  <r>
    <n v="100401"/>
    <d v="2026-04-28T00:00:00"/>
    <x v="4"/>
    <x v="0"/>
    <x v="0"/>
    <s v="Electronics"/>
    <n v="6"/>
    <n v="344.03"/>
    <n v="230.15"/>
    <n v="2064.1799999999998"/>
    <n v="1380.9"/>
    <x v="4314"/>
    <n v="0.33101764381013277"/>
    <x v="15"/>
  </r>
  <r>
    <n v="100420"/>
    <d v="2026-04-28T00:00:00"/>
    <x v="1"/>
    <x v="1"/>
    <x v="4"/>
    <s v="Accessories"/>
    <n v="10"/>
    <n v="46.02"/>
    <n v="22.35"/>
    <n v="460.2"/>
    <n v="223.5"/>
    <x v="4315"/>
    <n v="0.51434159061277707"/>
    <x v="15"/>
  </r>
  <r>
    <n v="101348"/>
    <d v="2026-04-29T00:00:00"/>
    <x v="3"/>
    <x v="2"/>
    <x v="0"/>
    <s v="Electronics"/>
    <n v="15"/>
    <n v="372.69"/>
    <n v="217.86"/>
    <n v="5590.35"/>
    <n v="3267.9"/>
    <x v="4316"/>
    <n v="0.41543910488609836"/>
    <x v="15"/>
  </r>
  <r>
    <n v="100683"/>
    <d v="2026-04-29T00:00:00"/>
    <x v="11"/>
    <x v="0"/>
    <x v="0"/>
    <s v="Electronics"/>
    <n v="11"/>
    <n v="389.66"/>
    <n v="234.58"/>
    <n v="4286.26"/>
    <n v="2580.38"/>
    <x v="4317"/>
    <n v="0.39798798952933329"/>
    <x v="15"/>
  </r>
  <r>
    <n v="104206"/>
    <d v="2026-04-29T00:00:00"/>
    <x v="7"/>
    <x v="2"/>
    <x v="1"/>
    <s v="Electronics"/>
    <n v="12"/>
    <n v="418.91"/>
    <n v="299.58999999999997"/>
    <n v="5026.92"/>
    <n v="3595.08"/>
    <x v="4318"/>
    <n v="0.28483445131412477"/>
    <x v="15"/>
  </r>
  <r>
    <n v="102992"/>
    <d v="2026-04-29T00:00:00"/>
    <x v="5"/>
    <x v="1"/>
    <x v="0"/>
    <s v="Electronics"/>
    <n v="4"/>
    <n v="341.03"/>
    <n v="224.33"/>
    <n v="1364.12"/>
    <n v="897.32"/>
    <x v="4319"/>
    <n v="0.34219863355130037"/>
    <x v="15"/>
  </r>
  <r>
    <n v="101041"/>
    <d v="2026-04-29T00:00:00"/>
    <x v="9"/>
    <x v="2"/>
    <x v="4"/>
    <s v="Accessories"/>
    <n v="10"/>
    <n v="44"/>
    <n v="22.17"/>
    <n v="440"/>
    <n v="221.7"/>
    <x v="4320"/>
    <n v="0.49613636363636365"/>
    <x v="15"/>
  </r>
  <r>
    <n v="104128"/>
    <d v="2026-04-29T00:00:00"/>
    <x v="13"/>
    <x v="3"/>
    <x v="5"/>
    <s v="Electronics"/>
    <n v="4"/>
    <n v="901.45"/>
    <n v="685.56"/>
    <n v="3605.8"/>
    <n v="2742.24"/>
    <x v="4321"/>
    <n v="0.23949192966886693"/>
    <x v="15"/>
  </r>
  <r>
    <n v="101605"/>
    <d v="2026-04-29T00:00:00"/>
    <x v="11"/>
    <x v="0"/>
    <x v="0"/>
    <s v="Electronics"/>
    <n v="15"/>
    <n v="326.32"/>
    <n v="230.79"/>
    <n v="4894.8"/>
    <n v="3461.85"/>
    <x v="4322"/>
    <n v="0.2927494483942143"/>
    <x v="15"/>
  </r>
  <r>
    <n v="104614"/>
    <d v="2026-04-29T00:00:00"/>
    <x v="6"/>
    <x v="0"/>
    <x v="0"/>
    <s v="Electronics"/>
    <n v="7"/>
    <n v="370.76"/>
    <n v="239.07"/>
    <n v="2595.3200000000002"/>
    <n v="1673.49"/>
    <x v="4323"/>
    <n v="0.35518934081346426"/>
    <x v="15"/>
  </r>
  <r>
    <n v="100204"/>
    <d v="2026-04-30T00:00:00"/>
    <x v="14"/>
    <x v="3"/>
    <x v="4"/>
    <s v="Accessories"/>
    <n v="2"/>
    <n v="50.17"/>
    <n v="24.7"/>
    <n v="100.34"/>
    <n v="49.4"/>
    <x v="4324"/>
    <n v="0.50767390871038476"/>
    <x v="15"/>
  </r>
  <r>
    <n v="103795"/>
    <d v="2026-04-30T00:00:00"/>
    <x v="0"/>
    <x v="0"/>
    <x v="0"/>
    <s v="Electronics"/>
    <n v="10"/>
    <n v="373"/>
    <n v="243.54"/>
    <n v="3730"/>
    <n v="2435.4"/>
    <x v="4325"/>
    <n v="0.3470777479892761"/>
    <x v="15"/>
  </r>
  <r>
    <n v="104265"/>
    <d v="2026-04-30T00:00:00"/>
    <x v="2"/>
    <x v="1"/>
    <x v="1"/>
    <s v="Electronics"/>
    <n v="8"/>
    <n v="485.8"/>
    <n v="309"/>
    <n v="3886.4"/>
    <n v="2472"/>
    <x v="4326"/>
    <n v="0.36393577603952243"/>
    <x v="15"/>
  </r>
  <r>
    <n v="101666"/>
    <d v="2026-04-30T00:00:00"/>
    <x v="14"/>
    <x v="3"/>
    <x v="5"/>
    <s v="Electronics"/>
    <n v="4"/>
    <n v="843.51"/>
    <n v="685.86"/>
    <n v="3374.04"/>
    <n v="2743.44"/>
    <x v="4327"/>
    <n v="0.18689760643027348"/>
    <x v="15"/>
  </r>
  <r>
    <n v="101856"/>
    <d v="2026-04-30T00:00:00"/>
    <x v="11"/>
    <x v="0"/>
    <x v="2"/>
    <s v="Wearables"/>
    <n v="2"/>
    <n v="240.94"/>
    <n v="146.59"/>
    <n v="481.88"/>
    <n v="293.18"/>
    <x v="4328"/>
    <n v="0.39159126753548601"/>
    <x v="15"/>
  </r>
  <r>
    <n v="101598"/>
    <d v="2026-04-30T00:00:00"/>
    <x v="12"/>
    <x v="0"/>
    <x v="6"/>
    <s v="Accessories"/>
    <n v="3"/>
    <n v="112.92"/>
    <n v="67.040000000000006"/>
    <n v="338.76"/>
    <n v="201.12"/>
    <x v="4329"/>
    <n v="0.40630534891958908"/>
    <x v="15"/>
  </r>
  <r>
    <n v="100222"/>
    <d v="2026-04-30T00:00:00"/>
    <x v="3"/>
    <x v="2"/>
    <x v="6"/>
    <s v="Accessories"/>
    <n v="12"/>
    <n v="134.15"/>
    <n v="64.33"/>
    <n v="1609.8"/>
    <n v="771.96"/>
    <x v="4330"/>
    <n v="0.52046216921356692"/>
    <x v="15"/>
  </r>
  <r>
    <n v="103631"/>
    <d v="2026-04-30T00:00:00"/>
    <x v="5"/>
    <x v="1"/>
    <x v="1"/>
    <s v="Electronics"/>
    <n v="7"/>
    <n v="499.26"/>
    <n v="303.37"/>
    <n v="3494.82"/>
    <n v="2123.59"/>
    <x v="4331"/>
    <n v="0.39236069382686373"/>
    <x v="15"/>
  </r>
  <r>
    <n v="101168"/>
    <d v="2026-05-01T00:00:00"/>
    <x v="3"/>
    <x v="2"/>
    <x v="7"/>
    <s v="Accessories"/>
    <n v="12"/>
    <n v="64.67"/>
    <n v="39"/>
    <n v="776.04"/>
    <n v="468"/>
    <x v="4332"/>
    <n v="0.3969383021493737"/>
    <x v="16"/>
  </r>
  <r>
    <n v="100217"/>
    <d v="2026-05-01T00:00:00"/>
    <x v="15"/>
    <x v="2"/>
    <x v="1"/>
    <s v="Electronics"/>
    <n v="10"/>
    <n v="479.06"/>
    <n v="325.02999999999997"/>
    <n v="4790.6000000000004"/>
    <n v="3250.3"/>
    <x v="4333"/>
    <n v="0.3215254874128502"/>
    <x v="16"/>
  </r>
  <r>
    <n v="104914"/>
    <d v="2026-05-01T00:00:00"/>
    <x v="11"/>
    <x v="0"/>
    <x v="4"/>
    <s v="Accessories"/>
    <n v="4"/>
    <n v="47.52"/>
    <n v="23.13"/>
    <n v="190.08"/>
    <n v="92.52"/>
    <x v="4334"/>
    <n v="0.5132575757575758"/>
    <x v="16"/>
  </r>
  <r>
    <n v="104380"/>
    <d v="2026-05-01T00:00:00"/>
    <x v="10"/>
    <x v="2"/>
    <x v="4"/>
    <s v="Accessories"/>
    <n v="8"/>
    <n v="42.37"/>
    <n v="24.79"/>
    <n v="338.96"/>
    <n v="198.32"/>
    <x v="2945"/>
    <n v="0.41491621430257258"/>
    <x v="16"/>
  </r>
  <r>
    <n v="104011"/>
    <d v="2026-05-01T00:00:00"/>
    <x v="11"/>
    <x v="0"/>
    <x v="0"/>
    <s v="Electronics"/>
    <n v="9"/>
    <n v="387.47"/>
    <n v="244.61"/>
    <n v="3487.23"/>
    <n v="2201.4899999999998"/>
    <x v="4335"/>
    <n v="0.36869951222030101"/>
    <x v="16"/>
  </r>
  <r>
    <n v="100981"/>
    <d v="2026-05-01T00:00:00"/>
    <x v="15"/>
    <x v="2"/>
    <x v="5"/>
    <s v="Electronics"/>
    <n v="14"/>
    <n v="890.23"/>
    <n v="621.52"/>
    <n v="12463.22"/>
    <n v="8701.2800000000007"/>
    <x v="4336"/>
    <n v="0.30184334385495876"/>
    <x v="16"/>
  </r>
  <r>
    <n v="102520"/>
    <d v="2026-05-01T00:00:00"/>
    <x v="5"/>
    <x v="1"/>
    <x v="4"/>
    <s v="Accessories"/>
    <n v="7"/>
    <n v="48.51"/>
    <n v="24.3"/>
    <n v="339.57"/>
    <n v="170.1"/>
    <x v="4337"/>
    <n v="0.49907235621521334"/>
    <x v="16"/>
  </r>
  <r>
    <n v="103947"/>
    <d v="2026-05-01T00:00:00"/>
    <x v="5"/>
    <x v="1"/>
    <x v="7"/>
    <s v="Accessories"/>
    <n v="9"/>
    <n v="65.41"/>
    <n v="37.68"/>
    <n v="588.69000000000005"/>
    <n v="339.12"/>
    <x v="4338"/>
    <n v="0.42394129338021713"/>
    <x v="16"/>
  </r>
  <r>
    <n v="100729"/>
    <d v="2026-05-01T00:00:00"/>
    <x v="6"/>
    <x v="0"/>
    <x v="6"/>
    <s v="Accessories"/>
    <n v="3"/>
    <n v="131.62"/>
    <n v="69.52"/>
    <n v="394.86"/>
    <n v="208.56"/>
    <x v="4339"/>
    <n v="0.47181279440814466"/>
    <x v="16"/>
  </r>
  <r>
    <n v="103774"/>
    <d v="2026-05-02T00:00:00"/>
    <x v="2"/>
    <x v="1"/>
    <x v="0"/>
    <s v="Electronics"/>
    <n v="12"/>
    <n v="324.32"/>
    <n v="238.09"/>
    <n v="3891.84"/>
    <n v="2857.08"/>
    <x v="4340"/>
    <n v="0.26587937839171194"/>
    <x v="16"/>
  </r>
  <r>
    <n v="104287"/>
    <d v="2026-05-02T00:00:00"/>
    <x v="13"/>
    <x v="3"/>
    <x v="0"/>
    <s v="Electronics"/>
    <n v="14"/>
    <n v="350.97"/>
    <n v="239.64"/>
    <n v="4913.58"/>
    <n v="3354.96"/>
    <x v="4341"/>
    <n v="0.31720659885460295"/>
    <x v="16"/>
  </r>
  <r>
    <n v="104938"/>
    <d v="2026-05-02T00:00:00"/>
    <x v="10"/>
    <x v="2"/>
    <x v="6"/>
    <s v="Accessories"/>
    <n v="13"/>
    <n v="133.78"/>
    <n v="73.53"/>
    <n v="1739.14"/>
    <n v="955.89"/>
    <x v="4342"/>
    <n v="0.45036627298549864"/>
    <x v="16"/>
  </r>
  <r>
    <n v="100040"/>
    <d v="2026-05-02T00:00:00"/>
    <x v="7"/>
    <x v="2"/>
    <x v="4"/>
    <s v="Accessories"/>
    <n v="15"/>
    <n v="42.67"/>
    <n v="22.63"/>
    <n v="640.04999999999995"/>
    <n v="339.45"/>
    <x v="4343"/>
    <n v="0.46965080853058355"/>
    <x v="16"/>
  </r>
  <r>
    <n v="102377"/>
    <d v="2026-05-02T00:00:00"/>
    <x v="0"/>
    <x v="0"/>
    <x v="4"/>
    <s v="Accessories"/>
    <n v="8"/>
    <n v="45.48"/>
    <n v="23.59"/>
    <n v="363.84"/>
    <n v="188.72"/>
    <x v="4344"/>
    <n v="0.48131046613896217"/>
    <x v="16"/>
  </r>
  <r>
    <n v="104417"/>
    <d v="2026-05-02T00:00:00"/>
    <x v="10"/>
    <x v="2"/>
    <x v="3"/>
    <s v="Electronics"/>
    <n v="6"/>
    <n v="719.56"/>
    <n v="462.26"/>
    <n v="4317.3599999999997"/>
    <n v="2773.56"/>
    <x v="4345"/>
    <n v="0.35757963199733167"/>
    <x v="16"/>
  </r>
  <r>
    <n v="101455"/>
    <d v="2026-05-02T00:00:00"/>
    <x v="4"/>
    <x v="0"/>
    <x v="2"/>
    <s v="Wearables"/>
    <n v="13"/>
    <n v="216.8"/>
    <n v="137.26"/>
    <n v="2818.4"/>
    <n v="1784.38"/>
    <x v="4346"/>
    <n v="0.36688191881918819"/>
    <x v="16"/>
  </r>
  <r>
    <n v="103534"/>
    <d v="2026-05-02T00:00:00"/>
    <x v="6"/>
    <x v="0"/>
    <x v="5"/>
    <s v="Electronics"/>
    <n v="10"/>
    <n v="1003.51"/>
    <n v="631.01"/>
    <n v="10035.1"/>
    <n v="6310.1"/>
    <x v="4347"/>
    <n v="0.37119709818536933"/>
    <x v="16"/>
  </r>
  <r>
    <n v="102529"/>
    <d v="2026-05-02T00:00:00"/>
    <x v="12"/>
    <x v="0"/>
    <x v="1"/>
    <s v="Electronics"/>
    <n v="4"/>
    <n v="446.36"/>
    <n v="290.45"/>
    <n v="1785.44"/>
    <n v="1161.8"/>
    <x v="4348"/>
    <n v="0.34929205125907342"/>
    <x v="16"/>
  </r>
  <r>
    <n v="104597"/>
    <d v="2026-05-02T00:00:00"/>
    <x v="1"/>
    <x v="1"/>
    <x v="1"/>
    <s v="Electronics"/>
    <n v="3"/>
    <n v="462.44"/>
    <n v="301.02"/>
    <n v="1387.32"/>
    <n v="903.06"/>
    <x v="4349"/>
    <n v="0.34906149987025342"/>
    <x v="16"/>
  </r>
  <r>
    <n v="100929"/>
    <d v="2026-05-02T00:00:00"/>
    <x v="1"/>
    <x v="1"/>
    <x v="7"/>
    <s v="Accessories"/>
    <n v="5"/>
    <n v="76.22"/>
    <n v="37.81"/>
    <n v="381.1"/>
    <n v="189.05"/>
    <x v="4350"/>
    <n v="0.50393597480976127"/>
    <x v="16"/>
  </r>
  <r>
    <n v="102772"/>
    <d v="2026-05-02T00:00:00"/>
    <x v="0"/>
    <x v="0"/>
    <x v="1"/>
    <s v="Electronics"/>
    <n v="7"/>
    <n v="425.98"/>
    <n v="314"/>
    <n v="2981.86"/>
    <n v="2198"/>
    <x v="4351"/>
    <n v="0.2628761913704869"/>
    <x v="16"/>
  </r>
  <r>
    <n v="102822"/>
    <d v="2026-05-02T00:00:00"/>
    <x v="0"/>
    <x v="0"/>
    <x v="6"/>
    <s v="Accessories"/>
    <n v="11"/>
    <n v="113.22"/>
    <n v="73.47"/>
    <n v="1245.42"/>
    <n v="808.17"/>
    <x v="4352"/>
    <n v="0.35108638049814528"/>
    <x v="16"/>
  </r>
  <r>
    <n v="100705"/>
    <d v="2026-05-02T00:00:00"/>
    <x v="8"/>
    <x v="0"/>
    <x v="3"/>
    <s v="Electronics"/>
    <n v="8"/>
    <n v="588.4"/>
    <n v="465.45"/>
    <n v="4707.2"/>
    <n v="3723.6"/>
    <x v="4353"/>
    <n v="0.20895649218218898"/>
    <x v="16"/>
  </r>
  <r>
    <n v="104992"/>
    <d v="2026-05-03T00:00:00"/>
    <x v="3"/>
    <x v="2"/>
    <x v="7"/>
    <s v="Accessories"/>
    <n v="2"/>
    <n v="78.239999999999995"/>
    <n v="39.270000000000003"/>
    <n v="156.47999999999999"/>
    <n v="78.540000000000006"/>
    <x v="4354"/>
    <n v="0.4980828220858895"/>
    <x v="16"/>
  </r>
  <r>
    <n v="104461"/>
    <d v="2026-05-03T00:00:00"/>
    <x v="3"/>
    <x v="2"/>
    <x v="0"/>
    <s v="Electronics"/>
    <n v="3"/>
    <n v="376.35"/>
    <n v="219.24"/>
    <n v="1129.05"/>
    <n v="657.72"/>
    <x v="4355"/>
    <n v="0.41745715424471896"/>
    <x v="16"/>
  </r>
  <r>
    <n v="104446"/>
    <d v="2026-05-03T00:00:00"/>
    <x v="14"/>
    <x v="3"/>
    <x v="1"/>
    <s v="Electronics"/>
    <n v="13"/>
    <n v="480.34"/>
    <n v="306.83999999999997"/>
    <n v="6244.42"/>
    <n v="3988.92"/>
    <x v="4356"/>
    <n v="0.36120248157555063"/>
    <x v="16"/>
  </r>
  <r>
    <n v="101820"/>
    <d v="2026-05-03T00:00:00"/>
    <x v="15"/>
    <x v="2"/>
    <x v="2"/>
    <s v="Wearables"/>
    <n v="4"/>
    <n v="208.99"/>
    <n v="132.25"/>
    <n v="835.96"/>
    <n v="529"/>
    <x v="4357"/>
    <n v="0.3671946026125652"/>
    <x v="16"/>
  </r>
  <r>
    <n v="104990"/>
    <d v="2026-05-03T00:00:00"/>
    <x v="1"/>
    <x v="1"/>
    <x v="6"/>
    <s v="Accessories"/>
    <n v="15"/>
    <n v="121.64"/>
    <n v="73.63"/>
    <n v="1824.6"/>
    <n v="1104.45"/>
    <x v="4358"/>
    <n v="0.39468924695823737"/>
    <x v="16"/>
  </r>
  <r>
    <n v="103603"/>
    <d v="2026-05-03T00:00:00"/>
    <x v="11"/>
    <x v="0"/>
    <x v="3"/>
    <s v="Electronics"/>
    <n v="12"/>
    <n v="715.5"/>
    <n v="438.95"/>
    <n v="8586"/>
    <n v="5267.4"/>
    <x v="4359"/>
    <n v="0.38651292802236203"/>
    <x v="16"/>
  </r>
  <r>
    <n v="103913"/>
    <d v="2026-05-03T00:00:00"/>
    <x v="8"/>
    <x v="0"/>
    <x v="7"/>
    <s v="Accessories"/>
    <n v="7"/>
    <n v="69.11"/>
    <n v="38.89"/>
    <n v="483.77"/>
    <n v="272.23"/>
    <x v="4360"/>
    <n v="0.43727391115612785"/>
    <x v="16"/>
  </r>
  <r>
    <n v="103250"/>
    <d v="2026-05-03T00:00:00"/>
    <x v="1"/>
    <x v="1"/>
    <x v="5"/>
    <s v="Electronics"/>
    <n v="13"/>
    <n v="945.02"/>
    <n v="629.54"/>
    <n v="12285.26"/>
    <n v="8184.02"/>
    <x v="4361"/>
    <n v="0.33383420456709906"/>
    <x v="16"/>
  </r>
  <r>
    <n v="103858"/>
    <d v="2026-05-04T00:00:00"/>
    <x v="3"/>
    <x v="2"/>
    <x v="6"/>
    <s v="Accessories"/>
    <n v="2"/>
    <n v="132.24"/>
    <n v="73"/>
    <n v="264.48"/>
    <n v="146"/>
    <x v="4362"/>
    <n v="0.44797338173018758"/>
    <x v="16"/>
  </r>
  <r>
    <n v="103513"/>
    <d v="2026-05-04T00:00:00"/>
    <x v="14"/>
    <x v="3"/>
    <x v="7"/>
    <s v="Accessories"/>
    <n v="1"/>
    <n v="64.44"/>
    <n v="37.78"/>
    <n v="64.44"/>
    <n v="37.78"/>
    <x v="4363"/>
    <n v="0.4137181874612042"/>
    <x v="16"/>
  </r>
  <r>
    <n v="103457"/>
    <d v="2026-05-04T00:00:00"/>
    <x v="9"/>
    <x v="2"/>
    <x v="1"/>
    <s v="Electronics"/>
    <n v="14"/>
    <n v="480.85"/>
    <n v="308.7"/>
    <n v="6731.9"/>
    <n v="4321.8"/>
    <x v="4364"/>
    <n v="0.35801185400852653"/>
    <x v="16"/>
  </r>
  <r>
    <n v="104616"/>
    <d v="2026-05-04T00:00:00"/>
    <x v="12"/>
    <x v="0"/>
    <x v="4"/>
    <s v="Accessories"/>
    <n v="10"/>
    <n v="49.13"/>
    <n v="24.05"/>
    <n v="491.3"/>
    <n v="240.5"/>
    <x v="4365"/>
    <n v="0.51048239364950132"/>
    <x v="16"/>
  </r>
  <r>
    <n v="104034"/>
    <d v="2026-05-04T00:00:00"/>
    <x v="13"/>
    <x v="3"/>
    <x v="3"/>
    <s v="Electronics"/>
    <n v="4"/>
    <n v="720.62"/>
    <n v="463.34"/>
    <n v="2882.48"/>
    <n v="1853.36"/>
    <x v="4366"/>
    <n v="0.35702589436873805"/>
    <x v="16"/>
  </r>
  <r>
    <n v="100072"/>
    <d v="2026-05-04T00:00:00"/>
    <x v="4"/>
    <x v="0"/>
    <x v="4"/>
    <s v="Accessories"/>
    <n v="2"/>
    <n v="43.62"/>
    <n v="23.8"/>
    <n v="87.24"/>
    <n v="47.6"/>
    <x v="4367"/>
    <n v="0.45437872535534152"/>
    <x v="16"/>
  </r>
  <r>
    <n v="102223"/>
    <d v="2026-05-04T00:00:00"/>
    <x v="0"/>
    <x v="0"/>
    <x v="3"/>
    <s v="Electronics"/>
    <n v="11"/>
    <n v="688.39"/>
    <n v="421"/>
    <n v="7572.29"/>
    <n v="4631"/>
    <x v="4368"/>
    <n v="0.38842807129679396"/>
    <x v="16"/>
  </r>
  <r>
    <n v="103763"/>
    <d v="2026-05-04T00:00:00"/>
    <x v="10"/>
    <x v="2"/>
    <x v="0"/>
    <s v="Electronics"/>
    <n v="1"/>
    <n v="357.45"/>
    <n v="242.44"/>
    <n v="357.45"/>
    <n v="242.44"/>
    <x v="4369"/>
    <n v="0.32175129388725693"/>
    <x v="16"/>
  </r>
  <r>
    <n v="101370"/>
    <d v="2026-05-04T00:00:00"/>
    <x v="0"/>
    <x v="0"/>
    <x v="6"/>
    <s v="Accessories"/>
    <n v="3"/>
    <n v="128.44"/>
    <n v="66.569999999999993"/>
    <n v="385.32"/>
    <n v="199.71"/>
    <x v="4370"/>
    <n v="0.48170351915291182"/>
    <x v="16"/>
  </r>
  <r>
    <n v="100308"/>
    <d v="2026-05-04T00:00:00"/>
    <x v="10"/>
    <x v="2"/>
    <x v="2"/>
    <s v="Wearables"/>
    <n v="15"/>
    <n v="213.13"/>
    <n v="132.41"/>
    <n v="3196.95"/>
    <n v="1986.15"/>
    <x v="4371"/>
    <n v="0.37873598273354286"/>
    <x v="16"/>
  </r>
  <r>
    <n v="104037"/>
    <d v="2026-05-05T00:00:00"/>
    <x v="14"/>
    <x v="3"/>
    <x v="7"/>
    <s v="Accessories"/>
    <n v="10"/>
    <n v="75"/>
    <n v="36.6"/>
    <n v="750"/>
    <n v="366"/>
    <x v="4372"/>
    <n v="0.51200000000000001"/>
    <x v="16"/>
  </r>
  <r>
    <n v="100599"/>
    <d v="2026-05-05T00:00:00"/>
    <x v="11"/>
    <x v="0"/>
    <x v="0"/>
    <s v="Electronics"/>
    <n v="1"/>
    <n v="338.37"/>
    <n v="226.96"/>
    <n v="338.37"/>
    <n v="226.96"/>
    <x v="4373"/>
    <n v="0.32925495759080298"/>
    <x v="16"/>
  </r>
  <r>
    <n v="104017"/>
    <d v="2026-05-05T00:00:00"/>
    <x v="13"/>
    <x v="3"/>
    <x v="3"/>
    <s v="Electronics"/>
    <n v="2"/>
    <n v="670.24"/>
    <n v="413.29"/>
    <n v="1340.48"/>
    <n v="826.58"/>
    <x v="4374"/>
    <n v="0.38337013607066123"/>
    <x v="16"/>
  </r>
  <r>
    <n v="100742"/>
    <d v="2026-05-05T00:00:00"/>
    <x v="8"/>
    <x v="0"/>
    <x v="0"/>
    <s v="Electronics"/>
    <n v="5"/>
    <n v="318.10000000000002"/>
    <n v="243.9"/>
    <n v="1590.5"/>
    <n v="1219.5"/>
    <x v="4375"/>
    <n v="0.23325998113800692"/>
    <x v="16"/>
  </r>
  <r>
    <n v="103375"/>
    <d v="2026-05-05T00:00:00"/>
    <x v="2"/>
    <x v="1"/>
    <x v="1"/>
    <s v="Electronics"/>
    <n v="14"/>
    <n v="430.17"/>
    <n v="296.36"/>
    <n v="6022.38"/>
    <n v="4149.04"/>
    <x v="4376"/>
    <n v="0.31106306808936002"/>
    <x v="16"/>
  </r>
  <r>
    <n v="100319"/>
    <d v="2026-05-05T00:00:00"/>
    <x v="11"/>
    <x v="0"/>
    <x v="7"/>
    <s v="Accessories"/>
    <n v="7"/>
    <n v="69.12"/>
    <n v="40.26"/>
    <n v="483.84"/>
    <n v="281.82"/>
    <x v="4377"/>
    <n v="0.41753472222222221"/>
    <x v="16"/>
  </r>
  <r>
    <n v="101835"/>
    <d v="2026-05-05T00:00:00"/>
    <x v="1"/>
    <x v="1"/>
    <x v="1"/>
    <s v="Electronics"/>
    <n v="14"/>
    <n v="412.58"/>
    <n v="332.56"/>
    <n v="5776.12"/>
    <n v="4655.84"/>
    <x v="4378"/>
    <n v="0.19395026419118713"/>
    <x v="16"/>
  </r>
  <r>
    <n v="103716"/>
    <d v="2026-05-05T00:00:00"/>
    <x v="6"/>
    <x v="0"/>
    <x v="2"/>
    <s v="Wearables"/>
    <n v="7"/>
    <n v="199.49"/>
    <n v="132.41999999999999"/>
    <n v="1396.43"/>
    <n v="926.94"/>
    <x v="4379"/>
    <n v="0.33620732868815478"/>
    <x v="16"/>
  </r>
  <r>
    <n v="103557"/>
    <d v="2026-05-06T00:00:00"/>
    <x v="12"/>
    <x v="0"/>
    <x v="7"/>
    <s v="Accessories"/>
    <n v="7"/>
    <n v="73.37"/>
    <n v="37.46"/>
    <n v="513.59"/>
    <n v="262.22000000000003"/>
    <x v="4380"/>
    <n v="0.48943709963200216"/>
    <x v="16"/>
  </r>
  <r>
    <n v="101552"/>
    <d v="2026-05-06T00:00:00"/>
    <x v="5"/>
    <x v="1"/>
    <x v="7"/>
    <s v="Accessories"/>
    <n v="1"/>
    <n v="65.16"/>
    <n v="36.659999999999997"/>
    <n v="65.16"/>
    <n v="36.659999999999997"/>
    <x v="4381"/>
    <n v="0.43738489871086561"/>
    <x v="16"/>
  </r>
  <r>
    <n v="104101"/>
    <d v="2026-05-06T00:00:00"/>
    <x v="2"/>
    <x v="1"/>
    <x v="2"/>
    <s v="Wearables"/>
    <n v="11"/>
    <n v="216.95"/>
    <n v="146.44999999999999"/>
    <n v="2386.4499999999998"/>
    <n v="1610.95"/>
    <x v="4382"/>
    <n v="0.32495966812629629"/>
    <x v="16"/>
  </r>
  <r>
    <n v="102347"/>
    <d v="2026-05-06T00:00:00"/>
    <x v="2"/>
    <x v="1"/>
    <x v="4"/>
    <s v="Accessories"/>
    <n v="2"/>
    <n v="47.06"/>
    <n v="23.53"/>
    <n v="94.12"/>
    <n v="47.06"/>
    <x v="4383"/>
    <n v="0.5"/>
    <x v="16"/>
  </r>
  <r>
    <n v="103623"/>
    <d v="2026-05-06T00:00:00"/>
    <x v="11"/>
    <x v="0"/>
    <x v="0"/>
    <s v="Electronics"/>
    <n v="11"/>
    <n v="339.99"/>
    <n v="247.33"/>
    <n v="3739.89"/>
    <n v="2720.63"/>
    <x v="4384"/>
    <n v="0.27253742757139909"/>
    <x v="16"/>
  </r>
  <r>
    <n v="101541"/>
    <d v="2026-05-06T00:00:00"/>
    <x v="5"/>
    <x v="1"/>
    <x v="0"/>
    <s v="Electronics"/>
    <n v="9"/>
    <n v="359.86"/>
    <n v="243.91"/>
    <n v="3238.74"/>
    <n v="2195.19"/>
    <x v="4385"/>
    <n v="0.32220863669204686"/>
    <x v="16"/>
  </r>
  <r>
    <n v="100036"/>
    <d v="2026-05-06T00:00:00"/>
    <x v="5"/>
    <x v="1"/>
    <x v="5"/>
    <s v="Electronics"/>
    <n v="8"/>
    <n v="902.86"/>
    <n v="666.91"/>
    <n v="7222.88"/>
    <n v="5335.28"/>
    <x v="4386"/>
    <n v="0.26133619830316995"/>
    <x v="16"/>
  </r>
  <r>
    <n v="101185"/>
    <d v="2026-05-06T00:00:00"/>
    <x v="6"/>
    <x v="0"/>
    <x v="0"/>
    <s v="Electronics"/>
    <n v="14"/>
    <n v="343.6"/>
    <n v="228.24"/>
    <n v="4810.3999999999996"/>
    <n v="3195.36"/>
    <x v="4387"/>
    <n v="0.33573923166472636"/>
    <x v="16"/>
  </r>
  <r>
    <n v="100650"/>
    <d v="2026-05-06T00:00:00"/>
    <x v="15"/>
    <x v="2"/>
    <x v="1"/>
    <s v="Electronics"/>
    <n v="5"/>
    <n v="479.9"/>
    <n v="332.07"/>
    <n v="2399.5"/>
    <n v="1660.35"/>
    <x v="4388"/>
    <n v="0.3080433423629923"/>
    <x v="16"/>
  </r>
  <r>
    <n v="102751"/>
    <d v="2026-05-06T00:00:00"/>
    <x v="9"/>
    <x v="2"/>
    <x v="7"/>
    <s v="Accessories"/>
    <n v="14"/>
    <n v="78.34"/>
    <n v="35.92"/>
    <n v="1096.76"/>
    <n v="502.88"/>
    <x v="4389"/>
    <n v="0.54148583099310699"/>
    <x v="16"/>
  </r>
  <r>
    <n v="103023"/>
    <d v="2026-05-07T00:00:00"/>
    <x v="5"/>
    <x v="1"/>
    <x v="6"/>
    <s v="Accessories"/>
    <n v="2"/>
    <n v="125.96"/>
    <n v="72.319999999999993"/>
    <n v="251.92"/>
    <n v="144.63999999999999"/>
    <x v="4390"/>
    <n v="0.4258494760241347"/>
    <x v="16"/>
  </r>
  <r>
    <n v="104383"/>
    <d v="2026-05-07T00:00:00"/>
    <x v="3"/>
    <x v="2"/>
    <x v="7"/>
    <s v="Accessories"/>
    <n v="3"/>
    <n v="71.11"/>
    <n v="35.85"/>
    <n v="213.33"/>
    <n v="107.55"/>
    <x v="4391"/>
    <n v="0.49585149767965131"/>
    <x v="16"/>
  </r>
  <r>
    <n v="100518"/>
    <d v="2026-05-07T00:00:00"/>
    <x v="2"/>
    <x v="1"/>
    <x v="2"/>
    <s v="Wearables"/>
    <n v="14"/>
    <n v="214.97"/>
    <n v="138.87"/>
    <n v="3009.58"/>
    <n v="1944.18"/>
    <x v="4392"/>
    <n v="0.354002884123366"/>
    <x v="16"/>
  </r>
  <r>
    <n v="103615"/>
    <d v="2026-05-07T00:00:00"/>
    <x v="3"/>
    <x v="2"/>
    <x v="0"/>
    <s v="Electronics"/>
    <n v="7"/>
    <n v="336.22"/>
    <n v="242.41"/>
    <n v="2353.54"/>
    <n v="1696.87"/>
    <x v="4393"/>
    <n v="0.27901374100291482"/>
    <x v="16"/>
  </r>
  <r>
    <n v="100122"/>
    <d v="2026-05-07T00:00:00"/>
    <x v="14"/>
    <x v="3"/>
    <x v="1"/>
    <s v="Electronics"/>
    <n v="2"/>
    <n v="454.23"/>
    <n v="294.68"/>
    <n v="908.46"/>
    <n v="589.36"/>
    <x v="4394"/>
    <n v="0.35125377011646086"/>
    <x v="16"/>
  </r>
  <r>
    <n v="100055"/>
    <d v="2026-05-07T00:00:00"/>
    <x v="15"/>
    <x v="2"/>
    <x v="3"/>
    <s v="Electronics"/>
    <n v="4"/>
    <n v="658.61"/>
    <n v="464.46"/>
    <n v="2634.44"/>
    <n v="1857.84"/>
    <x v="4395"/>
    <n v="0.29478750702236534"/>
    <x v="16"/>
  </r>
  <r>
    <n v="103276"/>
    <d v="2026-05-07T00:00:00"/>
    <x v="5"/>
    <x v="1"/>
    <x v="4"/>
    <s v="Accessories"/>
    <n v="10"/>
    <n v="44.35"/>
    <n v="22.69"/>
    <n v="443.5"/>
    <n v="226.9"/>
    <x v="4396"/>
    <n v="0.4883878241262683"/>
    <x v="16"/>
  </r>
  <r>
    <n v="103931"/>
    <d v="2026-05-07T00:00:00"/>
    <x v="13"/>
    <x v="3"/>
    <x v="2"/>
    <s v="Wearables"/>
    <n v="11"/>
    <n v="221.31"/>
    <n v="144.97999999999999"/>
    <n v="2434.41"/>
    <n v="1594.78"/>
    <x v="4397"/>
    <n v="0.3449008178573042"/>
    <x v="16"/>
  </r>
  <r>
    <n v="100164"/>
    <d v="2026-05-07T00:00:00"/>
    <x v="10"/>
    <x v="2"/>
    <x v="7"/>
    <s v="Accessories"/>
    <n v="12"/>
    <n v="76.8"/>
    <n v="40.68"/>
    <n v="921.6"/>
    <n v="488.16"/>
    <x v="4398"/>
    <n v="0.47031249999999997"/>
    <x v="16"/>
  </r>
  <r>
    <n v="104850"/>
    <d v="2026-05-08T00:00:00"/>
    <x v="11"/>
    <x v="0"/>
    <x v="1"/>
    <s v="Electronics"/>
    <n v="11"/>
    <n v="411.25"/>
    <n v="294.01"/>
    <n v="4523.75"/>
    <n v="3234.11"/>
    <x v="4399"/>
    <n v="0.28508206686930088"/>
    <x v="16"/>
  </r>
  <r>
    <n v="104483"/>
    <d v="2026-05-08T00:00:00"/>
    <x v="3"/>
    <x v="2"/>
    <x v="7"/>
    <s v="Accessories"/>
    <n v="2"/>
    <n v="76.11"/>
    <n v="35.74"/>
    <n v="152.22"/>
    <n v="71.48"/>
    <x v="4400"/>
    <n v="0.53041650243069238"/>
    <x v="16"/>
  </r>
  <r>
    <n v="100989"/>
    <d v="2026-05-08T00:00:00"/>
    <x v="4"/>
    <x v="0"/>
    <x v="5"/>
    <s v="Electronics"/>
    <n v="2"/>
    <n v="824.24"/>
    <n v="624.72"/>
    <n v="1648.48"/>
    <n v="1249.44"/>
    <x v="4401"/>
    <n v="0.2420654178394642"/>
    <x v="16"/>
  </r>
  <r>
    <n v="103043"/>
    <d v="2026-05-08T00:00:00"/>
    <x v="6"/>
    <x v="0"/>
    <x v="0"/>
    <s v="Electronics"/>
    <n v="4"/>
    <n v="319.20999999999998"/>
    <n v="242.59"/>
    <n v="1276.8399999999999"/>
    <n v="970.36"/>
    <x v="4402"/>
    <n v="0.24003007424579426"/>
    <x v="16"/>
  </r>
  <r>
    <n v="100761"/>
    <d v="2026-05-08T00:00:00"/>
    <x v="12"/>
    <x v="0"/>
    <x v="0"/>
    <s v="Electronics"/>
    <n v="9"/>
    <n v="331.13"/>
    <n v="244.7"/>
    <n v="2980.17"/>
    <n v="2202.3000000000002"/>
    <x v="4403"/>
    <n v="0.26101531120707877"/>
    <x v="16"/>
  </r>
  <r>
    <n v="101655"/>
    <d v="2026-05-08T00:00:00"/>
    <x v="12"/>
    <x v="0"/>
    <x v="3"/>
    <s v="Electronics"/>
    <n v="11"/>
    <n v="632.67999999999995"/>
    <n v="425.25"/>
    <n v="6959.48"/>
    <n v="4677.75"/>
    <x v="4404"/>
    <n v="0.32785926534741094"/>
    <x v="16"/>
  </r>
  <r>
    <n v="100297"/>
    <d v="2026-05-08T00:00:00"/>
    <x v="1"/>
    <x v="1"/>
    <x v="6"/>
    <s v="Accessories"/>
    <n v="14"/>
    <n v="108.31"/>
    <n v="72.13"/>
    <n v="1516.34"/>
    <n v="1009.82"/>
    <x v="4405"/>
    <n v="0.33404117809989836"/>
    <x v="16"/>
  </r>
  <r>
    <n v="100121"/>
    <d v="2026-05-09T00:00:00"/>
    <x v="5"/>
    <x v="1"/>
    <x v="7"/>
    <s v="Accessories"/>
    <n v="14"/>
    <n v="69.28"/>
    <n v="39.369999999999997"/>
    <n v="969.92"/>
    <n v="551.17999999999995"/>
    <x v="4406"/>
    <n v="0.43172632794457277"/>
    <x v="16"/>
  </r>
  <r>
    <n v="103961"/>
    <d v="2026-05-09T00:00:00"/>
    <x v="7"/>
    <x v="2"/>
    <x v="6"/>
    <s v="Accessories"/>
    <n v="11"/>
    <n v="124.09"/>
    <n v="64.25"/>
    <n v="1364.99"/>
    <n v="706.75"/>
    <x v="1567"/>
    <n v="0.48223063905230074"/>
    <x v="16"/>
  </r>
  <r>
    <n v="104401"/>
    <d v="2026-05-09T00:00:00"/>
    <x v="11"/>
    <x v="0"/>
    <x v="6"/>
    <s v="Accessories"/>
    <n v="6"/>
    <n v="132.58000000000001"/>
    <n v="71.92"/>
    <n v="795.48"/>
    <n v="431.52"/>
    <x v="4407"/>
    <n v="0.45753507316337311"/>
    <x v="16"/>
  </r>
  <r>
    <n v="102277"/>
    <d v="2026-05-09T00:00:00"/>
    <x v="1"/>
    <x v="1"/>
    <x v="4"/>
    <s v="Accessories"/>
    <n v="2"/>
    <n v="47.26"/>
    <n v="21.72"/>
    <n v="94.52"/>
    <n v="43.44"/>
    <x v="4408"/>
    <n v="0.54041472704189586"/>
    <x v="16"/>
  </r>
  <r>
    <n v="100462"/>
    <d v="2026-05-09T00:00:00"/>
    <x v="5"/>
    <x v="1"/>
    <x v="0"/>
    <s v="Electronics"/>
    <n v="3"/>
    <n v="389.22"/>
    <n v="216.46"/>
    <n v="1167.6600000000001"/>
    <n v="649.38"/>
    <x v="4409"/>
    <n v="0.4438620831406403"/>
    <x v="16"/>
  </r>
  <r>
    <n v="101676"/>
    <d v="2026-05-09T00:00:00"/>
    <x v="4"/>
    <x v="0"/>
    <x v="6"/>
    <s v="Accessories"/>
    <n v="11"/>
    <n v="111.11"/>
    <n v="73.11"/>
    <n v="1222.21"/>
    <n v="804.21"/>
    <x v="4410"/>
    <n v="0.34200342003420031"/>
    <x v="16"/>
  </r>
  <r>
    <n v="100512"/>
    <d v="2026-05-09T00:00:00"/>
    <x v="10"/>
    <x v="2"/>
    <x v="5"/>
    <s v="Electronics"/>
    <n v="3"/>
    <n v="996.96"/>
    <n v="597"/>
    <n v="2990.88"/>
    <n v="1791"/>
    <x v="3042"/>
    <n v="0.40117958594126146"/>
    <x v="16"/>
  </r>
  <r>
    <n v="103735"/>
    <d v="2026-05-09T00:00:00"/>
    <x v="4"/>
    <x v="0"/>
    <x v="7"/>
    <s v="Accessories"/>
    <n v="13"/>
    <n v="77.680000000000007"/>
    <n v="36.369999999999997"/>
    <n v="1009.84"/>
    <n v="472.81"/>
    <x v="4411"/>
    <n v="0.53179711637487126"/>
    <x v="16"/>
  </r>
  <r>
    <n v="103853"/>
    <d v="2026-05-10T00:00:00"/>
    <x v="2"/>
    <x v="1"/>
    <x v="3"/>
    <s v="Electronics"/>
    <n v="7"/>
    <n v="617.58000000000004"/>
    <n v="414.77"/>
    <n v="4323.0600000000004"/>
    <n v="2903.39"/>
    <x v="4412"/>
    <n v="0.32839470190096837"/>
    <x v="16"/>
  </r>
  <r>
    <n v="102866"/>
    <d v="2026-05-10T00:00:00"/>
    <x v="15"/>
    <x v="2"/>
    <x v="5"/>
    <s v="Electronics"/>
    <n v="9"/>
    <n v="926.44"/>
    <n v="644.13"/>
    <n v="8337.9599999999991"/>
    <n v="5797.17"/>
    <x v="4413"/>
    <n v="0.30472561633780915"/>
    <x v="16"/>
  </r>
  <r>
    <n v="103208"/>
    <d v="2026-05-10T00:00:00"/>
    <x v="1"/>
    <x v="1"/>
    <x v="3"/>
    <s v="Electronics"/>
    <n v="10"/>
    <n v="655.54"/>
    <n v="458.97"/>
    <n v="6555.4"/>
    <n v="4589.7"/>
    <x v="4414"/>
    <n v="0.29985965768679257"/>
    <x v="16"/>
  </r>
  <r>
    <n v="104609"/>
    <d v="2026-05-10T00:00:00"/>
    <x v="13"/>
    <x v="3"/>
    <x v="4"/>
    <s v="Accessories"/>
    <n v="9"/>
    <n v="45.65"/>
    <n v="24.34"/>
    <n v="410.85"/>
    <n v="219.06"/>
    <x v="4415"/>
    <n v="0.46681270536692226"/>
    <x v="16"/>
  </r>
  <r>
    <n v="103156"/>
    <d v="2026-05-10T00:00:00"/>
    <x v="2"/>
    <x v="1"/>
    <x v="3"/>
    <s v="Electronics"/>
    <n v="5"/>
    <n v="692.9"/>
    <n v="416.47"/>
    <n v="3464.5"/>
    <n v="2082.35"/>
    <x v="4416"/>
    <n v="0.39894645692019054"/>
    <x v="16"/>
  </r>
  <r>
    <n v="100860"/>
    <d v="2026-05-10T00:00:00"/>
    <x v="8"/>
    <x v="0"/>
    <x v="7"/>
    <s v="Accessories"/>
    <n v="15"/>
    <n v="64.16"/>
    <n v="37.25"/>
    <n v="962.4"/>
    <n v="558.75"/>
    <x v="4417"/>
    <n v="0.41942019950124687"/>
    <x v="16"/>
  </r>
  <r>
    <n v="104232"/>
    <d v="2026-05-10T00:00:00"/>
    <x v="15"/>
    <x v="2"/>
    <x v="1"/>
    <s v="Electronics"/>
    <n v="2"/>
    <n v="472.27"/>
    <n v="314.26"/>
    <n v="944.54"/>
    <n v="628.52"/>
    <x v="4418"/>
    <n v="0.33457556059034027"/>
    <x v="16"/>
  </r>
  <r>
    <n v="102585"/>
    <d v="2026-05-10T00:00:00"/>
    <x v="3"/>
    <x v="2"/>
    <x v="5"/>
    <s v="Electronics"/>
    <n v="3"/>
    <n v="997.34"/>
    <n v="656.61"/>
    <n v="2992.02"/>
    <n v="1969.83"/>
    <x v="4419"/>
    <n v="0.34163875909920388"/>
    <x v="16"/>
  </r>
  <r>
    <n v="100427"/>
    <d v="2026-05-10T00:00:00"/>
    <x v="7"/>
    <x v="2"/>
    <x v="6"/>
    <s v="Accessories"/>
    <n v="3"/>
    <n v="131.61000000000001"/>
    <n v="73.010000000000005"/>
    <n v="394.83"/>
    <n v="219.03"/>
    <x v="4420"/>
    <n v="0.44525491983891802"/>
    <x v="16"/>
  </r>
  <r>
    <n v="102233"/>
    <d v="2026-05-10T00:00:00"/>
    <x v="14"/>
    <x v="3"/>
    <x v="5"/>
    <s v="Electronics"/>
    <n v="7"/>
    <n v="958.7"/>
    <n v="599.49"/>
    <n v="6710.9"/>
    <n v="4196.43"/>
    <x v="4421"/>
    <n v="0.37468446855116294"/>
    <x v="16"/>
  </r>
  <r>
    <n v="104130"/>
    <d v="2026-05-10T00:00:00"/>
    <x v="12"/>
    <x v="0"/>
    <x v="0"/>
    <s v="Electronics"/>
    <n v="14"/>
    <n v="350.09"/>
    <n v="227.43"/>
    <n v="4901.26"/>
    <n v="3184.02"/>
    <x v="4422"/>
    <n v="0.35036704847324979"/>
    <x v="16"/>
  </r>
  <r>
    <n v="103373"/>
    <d v="2026-05-10T00:00:00"/>
    <x v="12"/>
    <x v="0"/>
    <x v="0"/>
    <s v="Electronics"/>
    <n v="8"/>
    <n v="348.31"/>
    <n v="241.69"/>
    <n v="2786.48"/>
    <n v="1933.52"/>
    <x v="4423"/>
    <n v="0.306106629152192"/>
    <x v="16"/>
  </r>
  <r>
    <n v="102505"/>
    <d v="2026-05-10T00:00:00"/>
    <x v="4"/>
    <x v="0"/>
    <x v="4"/>
    <s v="Accessories"/>
    <n v="5"/>
    <n v="44.26"/>
    <n v="22.04"/>
    <n v="221.3"/>
    <n v="110.2"/>
    <x v="4424"/>
    <n v="0.50203343877089923"/>
    <x v="16"/>
  </r>
  <r>
    <n v="101692"/>
    <d v="2026-05-11T00:00:00"/>
    <x v="7"/>
    <x v="2"/>
    <x v="7"/>
    <s v="Accessories"/>
    <n v="7"/>
    <n v="75.599999999999994"/>
    <n v="38.299999999999997"/>
    <n v="529.20000000000005"/>
    <n v="268.10000000000002"/>
    <x v="4425"/>
    <n v="0.49338624338624337"/>
    <x v="16"/>
  </r>
  <r>
    <n v="100502"/>
    <d v="2026-05-11T00:00:00"/>
    <x v="10"/>
    <x v="2"/>
    <x v="4"/>
    <s v="Accessories"/>
    <n v="8"/>
    <n v="44.34"/>
    <n v="23.91"/>
    <n v="354.72"/>
    <n v="191.28"/>
    <x v="4426"/>
    <n v="0.46075778078484442"/>
    <x v="16"/>
  </r>
  <r>
    <n v="103492"/>
    <d v="2026-05-11T00:00:00"/>
    <x v="5"/>
    <x v="1"/>
    <x v="0"/>
    <s v="Electronics"/>
    <n v="2"/>
    <n v="356.28"/>
    <n v="238.28"/>
    <n v="712.56"/>
    <n v="476.56"/>
    <x v="4427"/>
    <n v="0.33120017963399567"/>
    <x v="16"/>
  </r>
  <r>
    <n v="103647"/>
    <d v="2026-05-11T00:00:00"/>
    <x v="3"/>
    <x v="2"/>
    <x v="5"/>
    <s v="Electronics"/>
    <n v="3"/>
    <n v="900.23"/>
    <n v="661.17"/>
    <n v="2700.69"/>
    <n v="1983.51"/>
    <x v="3333"/>
    <n v="0.26555435833064883"/>
    <x v="16"/>
  </r>
  <r>
    <n v="104273"/>
    <d v="2026-05-11T00:00:00"/>
    <x v="0"/>
    <x v="0"/>
    <x v="1"/>
    <s v="Electronics"/>
    <n v="10"/>
    <n v="406.3"/>
    <n v="309.51"/>
    <n v="4063"/>
    <n v="3095.1"/>
    <x v="4428"/>
    <n v="0.23822298793994587"/>
    <x v="16"/>
  </r>
  <r>
    <n v="101938"/>
    <d v="2026-05-11T00:00:00"/>
    <x v="5"/>
    <x v="1"/>
    <x v="2"/>
    <s v="Wearables"/>
    <n v="14"/>
    <n v="222.89"/>
    <n v="132.99"/>
    <n v="3120.46"/>
    <n v="1861.86"/>
    <x v="4429"/>
    <n v="0.40333796940194716"/>
    <x v="16"/>
  </r>
  <r>
    <n v="104369"/>
    <d v="2026-05-11T00:00:00"/>
    <x v="12"/>
    <x v="0"/>
    <x v="0"/>
    <s v="Electronics"/>
    <n v="2"/>
    <n v="336.51"/>
    <n v="238.58"/>
    <n v="673.02"/>
    <n v="477.16"/>
    <x v="4430"/>
    <n v="0.29101661169058862"/>
    <x v="16"/>
  </r>
  <r>
    <n v="100771"/>
    <d v="2026-05-11T00:00:00"/>
    <x v="6"/>
    <x v="0"/>
    <x v="2"/>
    <s v="Wearables"/>
    <n v="12"/>
    <n v="207.87"/>
    <n v="136.24"/>
    <n v="2494.44"/>
    <n v="1634.88"/>
    <x v="4431"/>
    <n v="0.34459036898061285"/>
    <x v="16"/>
  </r>
  <r>
    <n v="103654"/>
    <d v="2026-05-11T00:00:00"/>
    <x v="6"/>
    <x v="0"/>
    <x v="4"/>
    <s v="Accessories"/>
    <n v="2"/>
    <n v="47.4"/>
    <n v="23.12"/>
    <n v="94.8"/>
    <n v="46.24"/>
    <x v="4432"/>
    <n v="0.51223628691983114"/>
    <x v="16"/>
  </r>
  <r>
    <n v="104035"/>
    <d v="2026-05-11T00:00:00"/>
    <x v="12"/>
    <x v="0"/>
    <x v="5"/>
    <s v="Electronics"/>
    <n v="12"/>
    <n v="881.53"/>
    <n v="597.15"/>
    <n v="10578.36"/>
    <n v="7165.8"/>
    <x v="4433"/>
    <n v="0.32259820993046184"/>
    <x v="16"/>
  </r>
  <r>
    <n v="102565"/>
    <d v="2026-05-11T00:00:00"/>
    <x v="15"/>
    <x v="2"/>
    <x v="6"/>
    <s v="Accessories"/>
    <n v="9"/>
    <n v="109.67"/>
    <n v="69.989999999999995"/>
    <n v="987.03"/>
    <n v="629.91"/>
    <x v="4434"/>
    <n v="0.36181271085985228"/>
    <x v="16"/>
  </r>
  <r>
    <n v="103674"/>
    <d v="2026-05-11T00:00:00"/>
    <x v="12"/>
    <x v="0"/>
    <x v="1"/>
    <s v="Electronics"/>
    <n v="10"/>
    <n v="480.41"/>
    <n v="327.97"/>
    <n v="4804.1000000000004"/>
    <n v="3279.7"/>
    <x v="4435"/>
    <n v="0.31731229574738251"/>
    <x v="16"/>
  </r>
  <r>
    <n v="103088"/>
    <d v="2026-05-11T00:00:00"/>
    <x v="4"/>
    <x v="0"/>
    <x v="1"/>
    <s v="Electronics"/>
    <n v="2"/>
    <n v="469.66"/>
    <n v="316.67"/>
    <n v="939.32"/>
    <n v="633.34"/>
    <x v="4436"/>
    <n v="0.32574628454626753"/>
    <x v="16"/>
  </r>
  <r>
    <n v="100470"/>
    <d v="2026-05-12T00:00:00"/>
    <x v="13"/>
    <x v="3"/>
    <x v="4"/>
    <s v="Accessories"/>
    <n v="14"/>
    <n v="48.32"/>
    <n v="22.7"/>
    <n v="676.48"/>
    <n v="317.8"/>
    <x v="4437"/>
    <n v="0.5302152317880795"/>
    <x v="16"/>
  </r>
  <r>
    <n v="101899"/>
    <d v="2026-05-12T00:00:00"/>
    <x v="10"/>
    <x v="2"/>
    <x v="2"/>
    <s v="Wearables"/>
    <n v="14"/>
    <n v="207.48"/>
    <n v="141.27000000000001"/>
    <n v="2904.72"/>
    <n v="1977.78"/>
    <x v="4438"/>
    <n v="0.31911509543088484"/>
    <x v="16"/>
  </r>
  <r>
    <n v="100005"/>
    <d v="2026-05-12T00:00:00"/>
    <x v="12"/>
    <x v="0"/>
    <x v="1"/>
    <s v="Electronics"/>
    <n v="9"/>
    <n v="463.67"/>
    <n v="307.92"/>
    <n v="4173.03"/>
    <n v="2771.28"/>
    <x v="4439"/>
    <n v="0.33590700282528513"/>
    <x v="16"/>
  </r>
  <r>
    <n v="104425"/>
    <d v="2026-05-12T00:00:00"/>
    <x v="6"/>
    <x v="0"/>
    <x v="1"/>
    <s v="Electronics"/>
    <n v="3"/>
    <n v="489.52"/>
    <n v="311.73"/>
    <n v="1468.56"/>
    <n v="935.19"/>
    <x v="4440"/>
    <n v="0.36319251511684908"/>
    <x v="16"/>
  </r>
  <r>
    <n v="104502"/>
    <d v="2026-05-12T00:00:00"/>
    <x v="3"/>
    <x v="2"/>
    <x v="2"/>
    <s v="Wearables"/>
    <n v="2"/>
    <n v="214.56"/>
    <n v="133.27000000000001"/>
    <n v="429.12"/>
    <n v="266.54000000000002"/>
    <x v="4441"/>
    <n v="0.3788683818046234"/>
    <x v="16"/>
  </r>
  <r>
    <n v="102189"/>
    <d v="2026-05-12T00:00:00"/>
    <x v="1"/>
    <x v="1"/>
    <x v="4"/>
    <s v="Accessories"/>
    <n v="11"/>
    <n v="41.32"/>
    <n v="24.75"/>
    <n v="454.52"/>
    <n v="272.25"/>
    <x v="4442"/>
    <n v="0.40101645692158761"/>
    <x v="16"/>
  </r>
  <r>
    <n v="102107"/>
    <d v="2026-05-12T00:00:00"/>
    <x v="14"/>
    <x v="3"/>
    <x v="0"/>
    <s v="Electronics"/>
    <n v="3"/>
    <n v="371.65"/>
    <n v="232.18"/>
    <n v="1114.95"/>
    <n v="696.54"/>
    <x v="4443"/>
    <n v="0.37527243374142344"/>
    <x v="16"/>
  </r>
  <r>
    <n v="100436"/>
    <d v="2026-05-12T00:00:00"/>
    <x v="1"/>
    <x v="1"/>
    <x v="0"/>
    <s v="Electronics"/>
    <n v="13"/>
    <n v="326.61"/>
    <n v="238.04"/>
    <n v="4245.93"/>
    <n v="3094.52"/>
    <x v="4444"/>
    <n v="0.27117969443679013"/>
    <x v="16"/>
  </r>
  <r>
    <n v="100844"/>
    <d v="2026-05-12T00:00:00"/>
    <x v="14"/>
    <x v="3"/>
    <x v="4"/>
    <s v="Accessories"/>
    <n v="2"/>
    <n v="42.34"/>
    <n v="23.75"/>
    <n v="84.68"/>
    <n v="47.5"/>
    <x v="4445"/>
    <n v="0.4390647142182334"/>
    <x v="16"/>
  </r>
  <r>
    <n v="103646"/>
    <d v="2026-05-12T00:00:00"/>
    <x v="4"/>
    <x v="0"/>
    <x v="5"/>
    <s v="Electronics"/>
    <n v="1"/>
    <n v="910.14"/>
    <n v="653.32000000000005"/>
    <n v="910.14"/>
    <n v="653.32000000000005"/>
    <x v="4446"/>
    <n v="0.28217636847078464"/>
    <x v="16"/>
  </r>
  <r>
    <n v="100694"/>
    <d v="2026-05-12T00:00:00"/>
    <x v="0"/>
    <x v="0"/>
    <x v="3"/>
    <s v="Electronics"/>
    <n v="2"/>
    <n v="688.53"/>
    <n v="440.17"/>
    <n v="1377.06"/>
    <n v="880.34"/>
    <x v="4447"/>
    <n v="0.36071049917941117"/>
    <x v="16"/>
  </r>
  <r>
    <n v="101367"/>
    <d v="2026-05-12T00:00:00"/>
    <x v="5"/>
    <x v="1"/>
    <x v="7"/>
    <s v="Accessories"/>
    <n v="4"/>
    <n v="69.400000000000006"/>
    <n v="35.86"/>
    <n v="277.60000000000002"/>
    <n v="143.44"/>
    <x v="4448"/>
    <n v="0.48328530259365998"/>
    <x v="16"/>
  </r>
  <r>
    <n v="102632"/>
    <d v="2026-05-12T00:00:00"/>
    <x v="5"/>
    <x v="1"/>
    <x v="5"/>
    <s v="Electronics"/>
    <n v="8"/>
    <n v="895.45"/>
    <n v="684.36"/>
    <n v="7163.6"/>
    <n v="5474.88"/>
    <x v="4449"/>
    <n v="0.23573622201127928"/>
    <x v="16"/>
  </r>
  <r>
    <n v="100954"/>
    <d v="2026-05-12T00:00:00"/>
    <x v="14"/>
    <x v="3"/>
    <x v="2"/>
    <s v="Wearables"/>
    <n v="2"/>
    <n v="233.83"/>
    <n v="132.38999999999999"/>
    <n v="467.66"/>
    <n v="264.77999999999997"/>
    <x v="4450"/>
    <n v="0.43381944147457563"/>
    <x v="16"/>
  </r>
  <r>
    <n v="101610"/>
    <d v="2026-05-13T00:00:00"/>
    <x v="10"/>
    <x v="2"/>
    <x v="0"/>
    <s v="Electronics"/>
    <n v="4"/>
    <n v="331.68"/>
    <n v="234.35"/>
    <n v="1326.72"/>
    <n v="937.4"/>
    <x v="4451"/>
    <n v="0.29344548962855765"/>
    <x v="16"/>
  </r>
  <r>
    <n v="101752"/>
    <d v="2026-05-13T00:00:00"/>
    <x v="11"/>
    <x v="0"/>
    <x v="1"/>
    <s v="Electronics"/>
    <n v="4"/>
    <n v="482.52"/>
    <n v="292.89999999999998"/>
    <n v="1930.08"/>
    <n v="1171.5999999999999"/>
    <x v="4452"/>
    <n v="0.39297852938738292"/>
    <x v="16"/>
  </r>
  <r>
    <n v="101397"/>
    <d v="2026-05-13T00:00:00"/>
    <x v="3"/>
    <x v="2"/>
    <x v="7"/>
    <s v="Accessories"/>
    <n v="1"/>
    <n v="65.47"/>
    <n v="35.99"/>
    <n v="65.47"/>
    <n v="35.99"/>
    <x v="4453"/>
    <n v="0.45028257217045969"/>
    <x v="16"/>
  </r>
  <r>
    <n v="100365"/>
    <d v="2026-05-13T00:00:00"/>
    <x v="13"/>
    <x v="3"/>
    <x v="6"/>
    <s v="Accessories"/>
    <n v="9"/>
    <n v="120.15"/>
    <n v="68.290000000000006"/>
    <n v="1081.3499999999999"/>
    <n v="614.61"/>
    <x v="4454"/>
    <n v="0.43162713275072817"/>
    <x v="16"/>
  </r>
  <r>
    <n v="104930"/>
    <d v="2026-05-13T00:00:00"/>
    <x v="13"/>
    <x v="3"/>
    <x v="6"/>
    <s v="Accessories"/>
    <n v="2"/>
    <n v="127.53"/>
    <n v="68.09"/>
    <n v="255.06"/>
    <n v="136.18"/>
    <x v="4455"/>
    <n v="0.46608641104053944"/>
    <x v="16"/>
  </r>
  <r>
    <n v="102744"/>
    <d v="2026-05-13T00:00:00"/>
    <x v="8"/>
    <x v="0"/>
    <x v="6"/>
    <s v="Accessories"/>
    <n v="5"/>
    <n v="126.23"/>
    <n v="65.84"/>
    <n v="631.15"/>
    <n v="329.2"/>
    <x v="4456"/>
    <n v="0.47841242176978532"/>
    <x v="16"/>
  </r>
  <r>
    <n v="104486"/>
    <d v="2026-05-13T00:00:00"/>
    <x v="5"/>
    <x v="1"/>
    <x v="6"/>
    <s v="Accessories"/>
    <n v="6"/>
    <n v="115.82"/>
    <n v="65.27"/>
    <n v="694.92"/>
    <n v="391.62"/>
    <x v="4457"/>
    <n v="0.43645311690554306"/>
    <x v="16"/>
  </r>
  <r>
    <n v="102690"/>
    <d v="2026-05-13T00:00:00"/>
    <x v="10"/>
    <x v="2"/>
    <x v="7"/>
    <s v="Accessories"/>
    <n v="7"/>
    <n v="78.31"/>
    <n v="39.78"/>
    <n v="548.16999999999996"/>
    <n v="278.45999999999998"/>
    <x v="4458"/>
    <n v="0.4920188992465841"/>
    <x v="16"/>
  </r>
  <r>
    <n v="103596"/>
    <d v="2026-05-13T00:00:00"/>
    <x v="1"/>
    <x v="1"/>
    <x v="3"/>
    <s v="Electronics"/>
    <n v="13"/>
    <n v="703.9"/>
    <n v="408.73"/>
    <n v="9150.7000000000007"/>
    <n v="5313.49"/>
    <x v="4459"/>
    <n v="0.41933513283136814"/>
    <x v="16"/>
  </r>
  <r>
    <n v="103597"/>
    <d v="2026-05-13T00:00:00"/>
    <x v="6"/>
    <x v="0"/>
    <x v="1"/>
    <s v="Electronics"/>
    <n v="4"/>
    <n v="489.11"/>
    <n v="325.55"/>
    <n v="1956.44"/>
    <n v="1302.2"/>
    <x v="4460"/>
    <n v="0.33440330396025436"/>
    <x v="16"/>
  </r>
  <r>
    <n v="102448"/>
    <d v="2026-05-14T00:00:00"/>
    <x v="12"/>
    <x v="0"/>
    <x v="5"/>
    <s v="Electronics"/>
    <n v="15"/>
    <n v="876.26"/>
    <n v="668.27"/>
    <n v="13143.9"/>
    <n v="10024.049999999999"/>
    <x v="4461"/>
    <n v="0.23736105722045972"/>
    <x v="16"/>
  </r>
  <r>
    <n v="102757"/>
    <d v="2026-05-14T00:00:00"/>
    <x v="3"/>
    <x v="2"/>
    <x v="5"/>
    <s v="Electronics"/>
    <n v="3"/>
    <n v="965.79"/>
    <n v="629.97"/>
    <n v="2897.37"/>
    <n v="1889.91"/>
    <x v="4462"/>
    <n v="0.34771534184450031"/>
    <x v="16"/>
  </r>
  <r>
    <n v="100014"/>
    <d v="2026-05-14T00:00:00"/>
    <x v="8"/>
    <x v="0"/>
    <x v="1"/>
    <s v="Electronics"/>
    <n v="1"/>
    <n v="430.48"/>
    <n v="300.06"/>
    <n v="430.48"/>
    <n v="300.06"/>
    <x v="4463"/>
    <n v="0.30296413306076941"/>
    <x v="16"/>
  </r>
  <r>
    <n v="101933"/>
    <d v="2026-05-14T00:00:00"/>
    <x v="7"/>
    <x v="2"/>
    <x v="6"/>
    <s v="Accessories"/>
    <n v="12"/>
    <n v="108.92"/>
    <n v="72.16"/>
    <n v="1307.04"/>
    <n v="865.92"/>
    <x v="4464"/>
    <n v="0.33749540947484391"/>
    <x v="16"/>
  </r>
  <r>
    <n v="100434"/>
    <d v="2026-05-14T00:00:00"/>
    <x v="12"/>
    <x v="0"/>
    <x v="6"/>
    <s v="Accessories"/>
    <n v="12"/>
    <n v="119.33"/>
    <n v="64.36"/>
    <n v="1431.96"/>
    <n v="772.32"/>
    <x v="4465"/>
    <n v="0.46065532556775329"/>
    <x v="16"/>
  </r>
  <r>
    <n v="102574"/>
    <d v="2026-05-14T00:00:00"/>
    <x v="9"/>
    <x v="2"/>
    <x v="6"/>
    <s v="Accessories"/>
    <n v="14"/>
    <n v="128.55000000000001"/>
    <n v="64.63"/>
    <n v="1799.7"/>
    <n v="904.82"/>
    <x v="4466"/>
    <n v="0.49723842862699336"/>
    <x v="16"/>
  </r>
  <r>
    <n v="100220"/>
    <d v="2026-05-14T00:00:00"/>
    <x v="1"/>
    <x v="1"/>
    <x v="2"/>
    <s v="Wearables"/>
    <n v="6"/>
    <n v="243.85"/>
    <n v="127.71"/>
    <n v="1463.1"/>
    <n v="766.26"/>
    <x v="4467"/>
    <n v="0.47627639942587652"/>
    <x v="16"/>
  </r>
  <r>
    <n v="102173"/>
    <d v="2026-05-14T00:00:00"/>
    <x v="4"/>
    <x v="0"/>
    <x v="6"/>
    <s v="Accessories"/>
    <n v="5"/>
    <n v="123.49"/>
    <n v="65.25"/>
    <n v="617.45000000000005"/>
    <n v="326.25"/>
    <x v="3450"/>
    <n v="0.47161713499068753"/>
    <x v="16"/>
  </r>
  <r>
    <n v="104997"/>
    <d v="2026-05-14T00:00:00"/>
    <x v="0"/>
    <x v="0"/>
    <x v="3"/>
    <s v="Electronics"/>
    <n v="11"/>
    <n v="638.29"/>
    <n v="464.2"/>
    <n v="7021.19"/>
    <n v="5106.2"/>
    <x v="4468"/>
    <n v="0.27274436384715411"/>
    <x v="16"/>
  </r>
  <r>
    <n v="104903"/>
    <d v="2026-05-14T00:00:00"/>
    <x v="6"/>
    <x v="0"/>
    <x v="3"/>
    <s v="Electronics"/>
    <n v="12"/>
    <n v="705.29"/>
    <n v="455.98"/>
    <n v="8463.48"/>
    <n v="5471.76"/>
    <x v="4469"/>
    <n v="0.35348580016730702"/>
    <x v="16"/>
  </r>
  <r>
    <n v="104855"/>
    <d v="2026-05-14T00:00:00"/>
    <x v="5"/>
    <x v="1"/>
    <x v="4"/>
    <s v="Accessories"/>
    <n v="12"/>
    <n v="41.77"/>
    <n v="24.79"/>
    <n v="501.24"/>
    <n v="297.48"/>
    <x v="4470"/>
    <n v="0.40651185061048595"/>
    <x v="16"/>
  </r>
  <r>
    <n v="102903"/>
    <d v="2026-05-14T00:00:00"/>
    <x v="12"/>
    <x v="0"/>
    <x v="7"/>
    <s v="Accessories"/>
    <n v="7"/>
    <n v="66.069999999999993"/>
    <n v="39.369999999999997"/>
    <n v="462.49"/>
    <n v="275.58999999999997"/>
    <x v="4471"/>
    <n v="0.40411684576963836"/>
    <x v="16"/>
  </r>
  <r>
    <n v="104317"/>
    <d v="2026-05-14T00:00:00"/>
    <x v="2"/>
    <x v="1"/>
    <x v="4"/>
    <s v="Accessories"/>
    <n v="13"/>
    <n v="42.83"/>
    <n v="23.79"/>
    <n v="556.79"/>
    <n v="309.27"/>
    <x v="4472"/>
    <n v="0.44454821386878357"/>
    <x v="16"/>
  </r>
  <r>
    <n v="101010"/>
    <d v="2026-05-14T00:00:00"/>
    <x v="15"/>
    <x v="2"/>
    <x v="2"/>
    <s v="Wearables"/>
    <n v="3"/>
    <n v="217.08"/>
    <n v="140.72999999999999"/>
    <n v="651.24"/>
    <n v="422.19"/>
    <x v="4473"/>
    <n v="0.35171365395245996"/>
    <x v="16"/>
  </r>
  <r>
    <n v="104251"/>
    <d v="2026-05-15T00:00:00"/>
    <x v="9"/>
    <x v="2"/>
    <x v="1"/>
    <s v="Electronics"/>
    <n v="15"/>
    <n v="437.7"/>
    <n v="320.54000000000002"/>
    <n v="6565.5"/>
    <n v="4808.1000000000004"/>
    <x v="4474"/>
    <n v="0.26767192140735657"/>
    <x v="16"/>
  </r>
  <r>
    <n v="100388"/>
    <d v="2026-05-15T00:00:00"/>
    <x v="8"/>
    <x v="0"/>
    <x v="2"/>
    <s v="Wearables"/>
    <n v="1"/>
    <n v="212.14"/>
    <n v="137.18"/>
    <n v="212.14"/>
    <n v="137.18"/>
    <x v="4475"/>
    <n v="0.35335156029037423"/>
    <x v="16"/>
  </r>
  <r>
    <n v="100082"/>
    <d v="2026-05-15T00:00:00"/>
    <x v="2"/>
    <x v="1"/>
    <x v="7"/>
    <s v="Accessories"/>
    <n v="6"/>
    <n v="77.540000000000006"/>
    <n v="39.299999999999997"/>
    <n v="465.24"/>
    <n v="235.8"/>
    <x v="4476"/>
    <n v="0.49316481815836988"/>
    <x v="16"/>
  </r>
  <r>
    <n v="100757"/>
    <d v="2026-05-15T00:00:00"/>
    <x v="1"/>
    <x v="1"/>
    <x v="0"/>
    <s v="Electronics"/>
    <n v="15"/>
    <n v="378.78"/>
    <n v="248.47"/>
    <n v="5681.7"/>
    <n v="3727.05"/>
    <x v="4477"/>
    <n v="0.34402555573155919"/>
    <x v="16"/>
  </r>
  <r>
    <n v="100808"/>
    <d v="2026-05-15T00:00:00"/>
    <x v="13"/>
    <x v="3"/>
    <x v="5"/>
    <s v="Electronics"/>
    <n v="4"/>
    <n v="939.45"/>
    <n v="616.12"/>
    <n v="3757.8"/>
    <n v="2464.48"/>
    <x v="4478"/>
    <n v="0.34416946085475547"/>
    <x v="16"/>
  </r>
  <r>
    <n v="104975"/>
    <d v="2026-05-15T00:00:00"/>
    <x v="11"/>
    <x v="0"/>
    <x v="4"/>
    <s v="Accessories"/>
    <n v="5"/>
    <n v="46.2"/>
    <n v="24.1"/>
    <n v="231"/>
    <n v="120.5"/>
    <x v="4479"/>
    <n v="0.47835497835497837"/>
    <x v="16"/>
  </r>
  <r>
    <n v="101525"/>
    <d v="2026-05-15T00:00:00"/>
    <x v="15"/>
    <x v="2"/>
    <x v="6"/>
    <s v="Accessories"/>
    <n v="9"/>
    <n v="117.67"/>
    <n v="65.08"/>
    <n v="1059.03"/>
    <n v="585.72"/>
    <x v="4480"/>
    <n v="0.44692784906943139"/>
    <x v="16"/>
  </r>
  <r>
    <n v="102067"/>
    <d v="2026-05-15T00:00:00"/>
    <x v="8"/>
    <x v="0"/>
    <x v="4"/>
    <s v="Accessories"/>
    <n v="11"/>
    <n v="46.15"/>
    <n v="22.06"/>
    <n v="507.65"/>
    <n v="242.66"/>
    <x v="4481"/>
    <n v="0.52199349945828821"/>
    <x v="16"/>
  </r>
  <r>
    <n v="102838"/>
    <d v="2026-05-15T00:00:00"/>
    <x v="8"/>
    <x v="0"/>
    <x v="6"/>
    <s v="Accessories"/>
    <n v="10"/>
    <n v="127.85"/>
    <n v="69.41"/>
    <n v="1278.5"/>
    <n v="694.1"/>
    <x v="4482"/>
    <n v="0.45709816190848651"/>
    <x v="16"/>
  </r>
  <r>
    <n v="102100"/>
    <d v="2026-05-15T00:00:00"/>
    <x v="15"/>
    <x v="2"/>
    <x v="4"/>
    <s v="Accessories"/>
    <n v="1"/>
    <n v="43.12"/>
    <n v="22.82"/>
    <n v="43.12"/>
    <n v="22.82"/>
    <x v="4483"/>
    <n v="0.47077922077922074"/>
    <x v="16"/>
  </r>
  <r>
    <n v="101008"/>
    <d v="2026-05-15T00:00:00"/>
    <x v="5"/>
    <x v="1"/>
    <x v="5"/>
    <s v="Electronics"/>
    <n v="15"/>
    <n v="830.48"/>
    <n v="686.82"/>
    <n v="12457.2"/>
    <n v="10302.299999999999"/>
    <x v="4484"/>
    <n v="0.17298429823716416"/>
    <x v="16"/>
  </r>
  <r>
    <n v="100857"/>
    <d v="2026-05-15T00:00:00"/>
    <x v="0"/>
    <x v="0"/>
    <x v="5"/>
    <s v="Electronics"/>
    <n v="5"/>
    <n v="966.44"/>
    <n v="673.47"/>
    <n v="4832.2"/>
    <n v="3367.35"/>
    <x v="4485"/>
    <n v="0.30314349571623689"/>
    <x v="16"/>
  </r>
  <r>
    <n v="104720"/>
    <d v="2026-05-15T00:00:00"/>
    <x v="14"/>
    <x v="3"/>
    <x v="2"/>
    <s v="Wearables"/>
    <n v="15"/>
    <n v="206.33"/>
    <n v="131.85"/>
    <n v="3094.95"/>
    <n v="1977.75"/>
    <x v="4486"/>
    <n v="0.36097513691658989"/>
    <x v="16"/>
  </r>
  <r>
    <n v="103590"/>
    <d v="2026-05-16T00:00:00"/>
    <x v="8"/>
    <x v="0"/>
    <x v="6"/>
    <s v="Accessories"/>
    <n v="10"/>
    <n v="130.74"/>
    <n v="72.430000000000007"/>
    <n v="1307.4000000000001"/>
    <n v="724.3"/>
    <x v="4487"/>
    <n v="0.44599969404925816"/>
    <x v="16"/>
  </r>
  <r>
    <n v="100547"/>
    <d v="2026-05-16T00:00:00"/>
    <x v="8"/>
    <x v="0"/>
    <x v="5"/>
    <s v="Electronics"/>
    <n v="10"/>
    <n v="886.11"/>
    <n v="596.55999999999995"/>
    <n v="8861.1"/>
    <n v="5965.6"/>
    <x v="4488"/>
    <n v="0.32676530001918497"/>
    <x v="16"/>
  </r>
  <r>
    <n v="103522"/>
    <d v="2026-05-16T00:00:00"/>
    <x v="9"/>
    <x v="2"/>
    <x v="7"/>
    <s v="Accessories"/>
    <n v="4"/>
    <n v="76.150000000000006"/>
    <n v="38.22"/>
    <n v="304.60000000000002"/>
    <n v="152.88"/>
    <x v="4489"/>
    <n v="0.49809586342744588"/>
    <x v="16"/>
  </r>
  <r>
    <n v="101146"/>
    <d v="2026-05-16T00:00:00"/>
    <x v="13"/>
    <x v="3"/>
    <x v="1"/>
    <s v="Electronics"/>
    <n v="7"/>
    <n v="426.63"/>
    <n v="302.89999999999998"/>
    <n v="2986.41"/>
    <n v="2120.3000000000002"/>
    <x v="4490"/>
    <n v="0.29001711084546317"/>
    <x v="16"/>
  </r>
  <r>
    <n v="100573"/>
    <d v="2026-05-16T00:00:00"/>
    <x v="10"/>
    <x v="2"/>
    <x v="1"/>
    <s v="Electronics"/>
    <n v="5"/>
    <n v="416.95"/>
    <n v="294.56"/>
    <n v="2084.75"/>
    <n v="1472.8"/>
    <x v="4491"/>
    <n v="0.29353639525122921"/>
    <x v="16"/>
  </r>
  <r>
    <n v="104496"/>
    <d v="2026-05-16T00:00:00"/>
    <x v="2"/>
    <x v="1"/>
    <x v="7"/>
    <s v="Accessories"/>
    <n v="8"/>
    <n v="72.94"/>
    <n v="38.24"/>
    <n v="583.52"/>
    <n v="305.92"/>
    <x v="4492"/>
    <n v="0.47573347957225109"/>
    <x v="16"/>
  </r>
  <r>
    <n v="103229"/>
    <d v="2026-05-16T00:00:00"/>
    <x v="8"/>
    <x v="0"/>
    <x v="3"/>
    <s v="Electronics"/>
    <n v="4"/>
    <n v="676.28"/>
    <n v="466.64"/>
    <n v="2705.12"/>
    <n v="1866.56"/>
    <x v="4493"/>
    <n v="0.3099899449931981"/>
    <x v="16"/>
  </r>
  <r>
    <n v="100690"/>
    <d v="2026-05-16T00:00:00"/>
    <x v="6"/>
    <x v="0"/>
    <x v="0"/>
    <s v="Electronics"/>
    <n v="15"/>
    <n v="322.60000000000002"/>
    <n v="238.18"/>
    <n v="4839"/>
    <n v="3572.7"/>
    <x v="4494"/>
    <n v="0.26168629882207073"/>
    <x v="16"/>
  </r>
  <r>
    <n v="101139"/>
    <d v="2026-05-16T00:00:00"/>
    <x v="10"/>
    <x v="2"/>
    <x v="5"/>
    <s v="Electronics"/>
    <n v="14"/>
    <n v="932.34"/>
    <n v="640.02"/>
    <n v="13052.76"/>
    <n v="8960.2800000000007"/>
    <x v="4495"/>
    <n v="0.31353368942660398"/>
    <x v="16"/>
  </r>
  <r>
    <n v="101303"/>
    <d v="2026-05-16T00:00:00"/>
    <x v="0"/>
    <x v="0"/>
    <x v="6"/>
    <s v="Accessories"/>
    <n v="4"/>
    <n v="129.86000000000001"/>
    <n v="64.209999999999994"/>
    <n v="519.44000000000005"/>
    <n v="256.83999999999997"/>
    <x v="4496"/>
    <n v="0.50554443246573244"/>
    <x v="16"/>
  </r>
  <r>
    <n v="103925"/>
    <d v="2026-05-16T00:00:00"/>
    <x v="14"/>
    <x v="3"/>
    <x v="5"/>
    <s v="Electronics"/>
    <n v="9"/>
    <n v="865.22"/>
    <n v="623.99"/>
    <n v="7786.98"/>
    <n v="5615.91"/>
    <x v="4497"/>
    <n v="0.27880770208733036"/>
    <x v="16"/>
  </r>
  <r>
    <n v="100848"/>
    <d v="2026-05-16T00:00:00"/>
    <x v="13"/>
    <x v="3"/>
    <x v="7"/>
    <s v="Accessories"/>
    <n v="14"/>
    <n v="67.180000000000007"/>
    <n v="35.840000000000003"/>
    <n v="940.52"/>
    <n v="501.76"/>
    <x v="4498"/>
    <n v="0.46650788925275377"/>
    <x v="16"/>
  </r>
  <r>
    <n v="102406"/>
    <d v="2026-05-17T00:00:00"/>
    <x v="2"/>
    <x v="1"/>
    <x v="1"/>
    <s v="Electronics"/>
    <n v="6"/>
    <n v="497.37"/>
    <n v="321.10000000000002"/>
    <n v="2984.22"/>
    <n v="1926.6"/>
    <x v="4499"/>
    <n v="0.3544041659127008"/>
    <x v="16"/>
  </r>
  <r>
    <n v="103859"/>
    <d v="2026-05-17T00:00:00"/>
    <x v="7"/>
    <x v="2"/>
    <x v="5"/>
    <s v="Electronics"/>
    <n v="4"/>
    <n v="847.85"/>
    <n v="664.7"/>
    <n v="3391.4"/>
    <n v="2658.8"/>
    <x v="4500"/>
    <n v="0.21601698413634485"/>
    <x v="16"/>
  </r>
  <r>
    <n v="104615"/>
    <d v="2026-05-17T00:00:00"/>
    <x v="11"/>
    <x v="0"/>
    <x v="0"/>
    <s v="Electronics"/>
    <n v="8"/>
    <n v="377.8"/>
    <n v="236.88"/>
    <n v="3022.4"/>
    <n v="1895.04"/>
    <x v="4501"/>
    <n v="0.37300158814187406"/>
    <x v="16"/>
  </r>
  <r>
    <n v="100938"/>
    <d v="2026-05-17T00:00:00"/>
    <x v="13"/>
    <x v="3"/>
    <x v="4"/>
    <s v="Accessories"/>
    <n v="3"/>
    <n v="41.94"/>
    <n v="22.06"/>
    <n v="125.82"/>
    <n v="66.180000000000007"/>
    <x v="4502"/>
    <n v="0.47401049117787308"/>
    <x v="16"/>
  </r>
  <r>
    <n v="101934"/>
    <d v="2026-05-17T00:00:00"/>
    <x v="5"/>
    <x v="1"/>
    <x v="1"/>
    <s v="Electronics"/>
    <n v="4"/>
    <n v="474.37"/>
    <n v="297.11"/>
    <n v="1897.48"/>
    <n v="1188.44"/>
    <x v="4503"/>
    <n v="0.37367455783460168"/>
    <x v="16"/>
  </r>
  <r>
    <n v="104379"/>
    <d v="2026-05-17T00:00:00"/>
    <x v="4"/>
    <x v="0"/>
    <x v="5"/>
    <s v="Electronics"/>
    <n v="13"/>
    <n v="939.66"/>
    <n v="674.9"/>
    <n v="12215.58"/>
    <n v="8773.7000000000007"/>
    <x v="4504"/>
    <n v="0.28176148819785873"/>
    <x v="16"/>
  </r>
  <r>
    <n v="101178"/>
    <d v="2026-05-17T00:00:00"/>
    <x v="4"/>
    <x v="0"/>
    <x v="2"/>
    <s v="Wearables"/>
    <n v="13"/>
    <n v="232.69"/>
    <n v="139.47"/>
    <n v="3024.97"/>
    <n v="1813.11"/>
    <x v="4505"/>
    <n v="0.40061884911255319"/>
    <x v="16"/>
  </r>
  <r>
    <n v="104137"/>
    <d v="2026-05-17T00:00:00"/>
    <x v="5"/>
    <x v="1"/>
    <x v="3"/>
    <s v="Electronics"/>
    <n v="15"/>
    <n v="659.74"/>
    <n v="440.8"/>
    <n v="9896.1"/>
    <n v="6612"/>
    <x v="4506"/>
    <n v="0.33185800466850579"/>
    <x v="16"/>
  </r>
  <r>
    <n v="100878"/>
    <d v="2026-05-17T00:00:00"/>
    <x v="2"/>
    <x v="1"/>
    <x v="4"/>
    <s v="Accessories"/>
    <n v="1"/>
    <n v="43.45"/>
    <n v="24.48"/>
    <n v="43.45"/>
    <n v="24.48"/>
    <x v="4507"/>
    <n v="0.43659378596087461"/>
    <x v="16"/>
  </r>
  <r>
    <n v="103780"/>
    <d v="2026-05-17T00:00:00"/>
    <x v="13"/>
    <x v="3"/>
    <x v="5"/>
    <s v="Electronics"/>
    <n v="15"/>
    <n v="874.18"/>
    <n v="670.87"/>
    <n v="13112.7"/>
    <n v="10063.049999999999"/>
    <x v="4508"/>
    <n v="0.23257223912695335"/>
    <x v="16"/>
  </r>
  <r>
    <n v="101613"/>
    <d v="2026-05-18T00:00:00"/>
    <x v="15"/>
    <x v="2"/>
    <x v="1"/>
    <s v="Electronics"/>
    <n v="7"/>
    <n v="493.54"/>
    <n v="310.18"/>
    <n v="3454.78"/>
    <n v="2171.2600000000002"/>
    <x v="871"/>
    <n v="0.37152003890262186"/>
    <x v="16"/>
  </r>
  <r>
    <n v="102184"/>
    <d v="2026-05-18T00:00:00"/>
    <x v="12"/>
    <x v="0"/>
    <x v="7"/>
    <s v="Accessories"/>
    <n v="9"/>
    <n v="66.569999999999993"/>
    <n v="39.89"/>
    <n v="599.13"/>
    <n v="359.01"/>
    <x v="3174"/>
    <n v="0.40078113264233139"/>
    <x v="16"/>
  </r>
  <r>
    <n v="102407"/>
    <d v="2026-05-18T00:00:00"/>
    <x v="15"/>
    <x v="2"/>
    <x v="3"/>
    <s v="Electronics"/>
    <n v="4"/>
    <n v="693.07"/>
    <n v="468.07"/>
    <n v="2772.28"/>
    <n v="1872.28"/>
    <x v="4509"/>
    <n v="0.32464253250032471"/>
    <x v="16"/>
  </r>
  <r>
    <n v="104488"/>
    <d v="2026-05-18T00:00:00"/>
    <x v="9"/>
    <x v="2"/>
    <x v="3"/>
    <s v="Electronics"/>
    <n v="2"/>
    <n v="587.62"/>
    <n v="406.86"/>
    <n v="1175.24"/>
    <n v="813.72"/>
    <x v="4510"/>
    <n v="0.30761376399714097"/>
    <x v="16"/>
  </r>
  <r>
    <n v="104351"/>
    <d v="2026-05-18T00:00:00"/>
    <x v="2"/>
    <x v="1"/>
    <x v="2"/>
    <s v="Wearables"/>
    <n v="9"/>
    <n v="246.23"/>
    <n v="142.55000000000001"/>
    <n v="2216.0700000000002"/>
    <n v="1282.95"/>
    <x v="4511"/>
    <n v="0.42106973155180116"/>
    <x v="16"/>
  </r>
  <r>
    <n v="104117"/>
    <d v="2026-05-18T00:00:00"/>
    <x v="14"/>
    <x v="3"/>
    <x v="7"/>
    <s v="Accessories"/>
    <n v="7"/>
    <n v="72.36"/>
    <n v="40.49"/>
    <n v="506.52"/>
    <n v="283.43"/>
    <x v="4512"/>
    <n v="0.44043670536207846"/>
    <x v="16"/>
  </r>
  <r>
    <n v="102968"/>
    <d v="2026-05-18T00:00:00"/>
    <x v="10"/>
    <x v="2"/>
    <x v="6"/>
    <s v="Accessories"/>
    <n v="11"/>
    <n v="115.52"/>
    <n v="70.349999999999994"/>
    <n v="1270.72"/>
    <n v="773.85"/>
    <x v="4513"/>
    <n v="0.39101454293628807"/>
    <x v="16"/>
  </r>
  <r>
    <n v="102576"/>
    <d v="2026-05-18T00:00:00"/>
    <x v="1"/>
    <x v="1"/>
    <x v="7"/>
    <s v="Accessories"/>
    <n v="6"/>
    <n v="71.569999999999993"/>
    <n v="40.340000000000003"/>
    <n v="429.42"/>
    <n v="242.04"/>
    <x v="4514"/>
    <n v="0.43635601509012162"/>
    <x v="16"/>
  </r>
  <r>
    <n v="103310"/>
    <d v="2026-05-18T00:00:00"/>
    <x v="10"/>
    <x v="2"/>
    <x v="1"/>
    <s v="Electronics"/>
    <n v="11"/>
    <n v="462.91"/>
    <n v="316.61"/>
    <n v="5092.01"/>
    <n v="3482.71"/>
    <x v="4515"/>
    <n v="0.31604415545138365"/>
    <x v="16"/>
  </r>
  <r>
    <n v="101816"/>
    <d v="2026-05-18T00:00:00"/>
    <x v="14"/>
    <x v="3"/>
    <x v="7"/>
    <s v="Accessories"/>
    <n v="9"/>
    <n v="75.05"/>
    <n v="38.700000000000003"/>
    <n v="675.45"/>
    <n v="348.3"/>
    <x v="4516"/>
    <n v="0.48434377081945373"/>
    <x v="16"/>
  </r>
  <r>
    <n v="100016"/>
    <d v="2026-05-19T00:00:00"/>
    <x v="6"/>
    <x v="0"/>
    <x v="5"/>
    <s v="Electronics"/>
    <n v="4"/>
    <n v="891.45"/>
    <n v="602.6"/>
    <n v="3565.8"/>
    <n v="2410.4"/>
    <x v="4517"/>
    <n v="0.32402265971170563"/>
    <x v="16"/>
  </r>
  <r>
    <n v="100646"/>
    <d v="2026-05-19T00:00:00"/>
    <x v="13"/>
    <x v="3"/>
    <x v="4"/>
    <s v="Accessories"/>
    <n v="15"/>
    <n v="46.83"/>
    <n v="23.24"/>
    <n v="702.45"/>
    <n v="348.6"/>
    <x v="4518"/>
    <n v="0.5037369207772795"/>
    <x v="16"/>
  </r>
  <r>
    <n v="102055"/>
    <d v="2026-05-19T00:00:00"/>
    <x v="1"/>
    <x v="1"/>
    <x v="1"/>
    <s v="Electronics"/>
    <n v="7"/>
    <n v="494.86"/>
    <n v="295.66000000000003"/>
    <n v="3464.02"/>
    <n v="2069.62"/>
    <x v="4519"/>
    <n v="0.40253809158145742"/>
    <x v="16"/>
  </r>
  <r>
    <n v="104226"/>
    <d v="2026-05-19T00:00:00"/>
    <x v="5"/>
    <x v="1"/>
    <x v="6"/>
    <s v="Accessories"/>
    <n v="11"/>
    <n v="120.68"/>
    <n v="68.59"/>
    <n v="1327.48"/>
    <n v="754.49"/>
    <x v="4520"/>
    <n v="0.43163738813390784"/>
    <x v="16"/>
  </r>
  <r>
    <n v="101461"/>
    <d v="2026-05-19T00:00:00"/>
    <x v="15"/>
    <x v="2"/>
    <x v="5"/>
    <s v="Electronics"/>
    <n v="12"/>
    <n v="963.67"/>
    <n v="603.99"/>
    <n v="11564.04"/>
    <n v="7247.88"/>
    <x v="4521"/>
    <n v="0.37323980200691109"/>
    <x v="16"/>
  </r>
  <r>
    <n v="101264"/>
    <d v="2026-05-19T00:00:00"/>
    <x v="7"/>
    <x v="2"/>
    <x v="5"/>
    <s v="Electronics"/>
    <n v="1"/>
    <n v="849.47"/>
    <n v="665.29"/>
    <n v="849.47"/>
    <n v="665.29"/>
    <x v="4522"/>
    <n v="0.2168175450575065"/>
    <x v="16"/>
  </r>
  <r>
    <n v="103024"/>
    <d v="2026-05-19T00:00:00"/>
    <x v="3"/>
    <x v="2"/>
    <x v="5"/>
    <s v="Electronics"/>
    <n v="14"/>
    <n v="831.48"/>
    <n v="600.51"/>
    <n v="11640.72"/>
    <n v="8407.14"/>
    <x v="4523"/>
    <n v="0.27778178669360659"/>
    <x v="16"/>
  </r>
  <r>
    <n v="101409"/>
    <d v="2026-05-19T00:00:00"/>
    <x v="10"/>
    <x v="2"/>
    <x v="7"/>
    <s v="Accessories"/>
    <n v="5"/>
    <n v="72.319999999999993"/>
    <n v="37.380000000000003"/>
    <n v="361.6"/>
    <n v="186.9"/>
    <x v="4524"/>
    <n v="0.48313053097345132"/>
    <x v="16"/>
  </r>
  <r>
    <n v="101205"/>
    <d v="2026-05-20T00:00:00"/>
    <x v="3"/>
    <x v="2"/>
    <x v="6"/>
    <s v="Accessories"/>
    <n v="2"/>
    <n v="109.48"/>
    <n v="69.42"/>
    <n v="218.96"/>
    <n v="138.84"/>
    <x v="383"/>
    <n v="0.365911582024114"/>
    <x v="16"/>
  </r>
  <r>
    <n v="103141"/>
    <d v="2026-05-20T00:00:00"/>
    <x v="15"/>
    <x v="2"/>
    <x v="3"/>
    <s v="Electronics"/>
    <n v="6"/>
    <n v="724.65"/>
    <n v="467.53"/>
    <n v="4347.8999999999996"/>
    <n v="2805.18"/>
    <x v="4525"/>
    <n v="0.35481956806734283"/>
    <x v="16"/>
  </r>
  <r>
    <n v="104280"/>
    <d v="2026-05-20T00:00:00"/>
    <x v="15"/>
    <x v="2"/>
    <x v="6"/>
    <s v="Accessories"/>
    <n v="10"/>
    <n v="114.23"/>
    <n v="66.900000000000006"/>
    <n v="1142.3"/>
    <n v="669"/>
    <x v="4526"/>
    <n v="0.4143394905016195"/>
    <x v="16"/>
  </r>
  <r>
    <n v="102848"/>
    <d v="2026-05-20T00:00:00"/>
    <x v="8"/>
    <x v="0"/>
    <x v="6"/>
    <s v="Accessories"/>
    <n v="12"/>
    <n v="108.25"/>
    <n v="73.17"/>
    <n v="1299"/>
    <n v="878.04"/>
    <x v="4527"/>
    <n v="0.32406466512702081"/>
    <x v="16"/>
  </r>
  <r>
    <n v="102336"/>
    <d v="2026-05-20T00:00:00"/>
    <x v="15"/>
    <x v="2"/>
    <x v="6"/>
    <s v="Accessories"/>
    <n v="5"/>
    <n v="123.22"/>
    <n v="64.400000000000006"/>
    <n v="616.1"/>
    <n v="322"/>
    <x v="4528"/>
    <n v="0.47735757182275607"/>
    <x v="16"/>
  </r>
  <r>
    <n v="103494"/>
    <d v="2026-05-20T00:00:00"/>
    <x v="13"/>
    <x v="3"/>
    <x v="4"/>
    <s v="Accessories"/>
    <n v="8"/>
    <n v="47.46"/>
    <n v="24.08"/>
    <n v="379.68"/>
    <n v="192.64"/>
    <x v="4529"/>
    <n v="0.49262536873156348"/>
    <x v="16"/>
  </r>
  <r>
    <n v="102677"/>
    <d v="2026-05-20T00:00:00"/>
    <x v="7"/>
    <x v="2"/>
    <x v="7"/>
    <s v="Accessories"/>
    <n v="15"/>
    <n v="77.010000000000005"/>
    <n v="39.950000000000003"/>
    <n v="1155.1500000000001"/>
    <n v="599.25"/>
    <x v="661"/>
    <n v="0.48123620309050774"/>
    <x v="16"/>
  </r>
  <r>
    <n v="103005"/>
    <d v="2026-05-20T00:00:00"/>
    <x v="7"/>
    <x v="2"/>
    <x v="7"/>
    <s v="Accessories"/>
    <n v="8"/>
    <n v="64.790000000000006"/>
    <n v="37.39"/>
    <n v="518.32000000000005"/>
    <n v="299.12"/>
    <x v="4530"/>
    <n v="0.42290476925451465"/>
    <x v="16"/>
  </r>
  <r>
    <n v="100592"/>
    <d v="2026-05-21T00:00:00"/>
    <x v="1"/>
    <x v="1"/>
    <x v="5"/>
    <s v="Electronics"/>
    <n v="15"/>
    <n v="921.41"/>
    <n v="656.16"/>
    <n v="13821.15"/>
    <n v="9842.4"/>
    <x v="4531"/>
    <n v="0.28787401916627775"/>
    <x v="16"/>
  </r>
  <r>
    <n v="104838"/>
    <d v="2026-05-21T00:00:00"/>
    <x v="15"/>
    <x v="2"/>
    <x v="7"/>
    <s v="Accessories"/>
    <n v="10"/>
    <n v="75.48"/>
    <n v="40.270000000000003"/>
    <n v="754.8"/>
    <n v="402.7"/>
    <x v="4532"/>
    <n v="0.46648118706942232"/>
    <x v="16"/>
  </r>
  <r>
    <n v="102135"/>
    <d v="2026-05-21T00:00:00"/>
    <x v="5"/>
    <x v="1"/>
    <x v="1"/>
    <s v="Electronics"/>
    <n v="9"/>
    <n v="479.5"/>
    <n v="293.91000000000003"/>
    <n v="4315.5"/>
    <n v="2645.19"/>
    <x v="4533"/>
    <n v="0.38704900938477582"/>
    <x v="16"/>
  </r>
  <r>
    <n v="102327"/>
    <d v="2026-05-21T00:00:00"/>
    <x v="1"/>
    <x v="1"/>
    <x v="4"/>
    <s v="Accessories"/>
    <n v="9"/>
    <n v="43.46"/>
    <n v="23.29"/>
    <n v="391.14"/>
    <n v="209.61"/>
    <x v="4534"/>
    <n v="0.46410492406810855"/>
    <x v="16"/>
  </r>
  <r>
    <n v="104562"/>
    <d v="2026-05-21T00:00:00"/>
    <x v="0"/>
    <x v="0"/>
    <x v="2"/>
    <s v="Wearables"/>
    <n v="14"/>
    <n v="207.81"/>
    <n v="138.11000000000001"/>
    <n v="2909.34"/>
    <n v="1933.54"/>
    <x v="4535"/>
    <n v="0.33540253115826962"/>
    <x v="16"/>
  </r>
  <r>
    <n v="102231"/>
    <d v="2026-05-22T00:00:00"/>
    <x v="1"/>
    <x v="1"/>
    <x v="0"/>
    <s v="Electronics"/>
    <n v="2"/>
    <n v="342.96"/>
    <n v="233.26"/>
    <n v="685.92"/>
    <n v="466.52"/>
    <x v="4536"/>
    <n v="0.31986237462094702"/>
    <x v="16"/>
  </r>
  <r>
    <n v="100728"/>
    <d v="2026-05-22T00:00:00"/>
    <x v="5"/>
    <x v="1"/>
    <x v="2"/>
    <s v="Wearables"/>
    <n v="6"/>
    <n v="207.92"/>
    <n v="133.94999999999999"/>
    <n v="1247.52"/>
    <n v="803.7"/>
    <x v="4537"/>
    <n v="0.35576183147364365"/>
    <x v="16"/>
  </r>
  <r>
    <n v="104255"/>
    <d v="2026-05-22T00:00:00"/>
    <x v="8"/>
    <x v="0"/>
    <x v="5"/>
    <s v="Electronics"/>
    <n v="7"/>
    <n v="842.34"/>
    <n v="653.67999999999995"/>
    <n v="5896.38"/>
    <n v="4575.76"/>
    <x v="4538"/>
    <n v="0.22397131799510883"/>
    <x v="16"/>
  </r>
  <r>
    <n v="103110"/>
    <d v="2026-05-22T00:00:00"/>
    <x v="1"/>
    <x v="1"/>
    <x v="3"/>
    <s v="Electronics"/>
    <n v="2"/>
    <n v="666.88"/>
    <n v="455.71"/>
    <n v="1333.76"/>
    <n v="911.42"/>
    <x v="4539"/>
    <n v="0.31665367082533591"/>
    <x v="16"/>
  </r>
  <r>
    <n v="101860"/>
    <d v="2026-05-22T00:00:00"/>
    <x v="1"/>
    <x v="1"/>
    <x v="0"/>
    <s v="Electronics"/>
    <n v="8"/>
    <n v="379.92"/>
    <n v="220.14"/>
    <n v="3039.36"/>
    <n v="1761.12"/>
    <x v="4540"/>
    <n v="0.42056222362602658"/>
    <x v="16"/>
  </r>
  <r>
    <n v="101993"/>
    <d v="2026-05-22T00:00:00"/>
    <x v="2"/>
    <x v="1"/>
    <x v="1"/>
    <s v="Electronics"/>
    <n v="11"/>
    <n v="407.62"/>
    <n v="290.92"/>
    <n v="4483.82"/>
    <n v="3200.12"/>
    <x v="4541"/>
    <n v="0.28629606005593444"/>
    <x v="16"/>
  </r>
  <r>
    <n v="100697"/>
    <d v="2026-05-22T00:00:00"/>
    <x v="0"/>
    <x v="0"/>
    <x v="0"/>
    <s v="Electronics"/>
    <n v="7"/>
    <n v="383.4"/>
    <n v="226.8"/>
    <n v="2683.8"/>
    <n v="1587.6"/>
    <x v="4542"/>
    <n v="0.40845070422535218"/>
    <x v="16"/>
  </r>
  <r>
    <n v="101932"/>
    <d v="2026-05-22T00:00:00"/>
    <x v="7"/>
    <x v="2"/>
    <x v="2"/>
    <s v="Wearables"/>
    <n v="9"/>
    <n v="236.6"/>
    <n v="133.27000000000001"/>
    <n v="2129.4"/>
    <n v="1199.43"/>
    <x v="4543"/>
    <n v="0.43672865595942517"/>
    <x v="16"/>
  </r>
  <r>
    <n v="101952"/>
    <d v="2026-05-22T00:00:00"/>
    <x v="12"/>
    <x v="0"/>
    <x v="7"/>
    <s v="Accessories"/>
    <n v="8"/>
    <n v="76.34"/>
    <n v="36.21"/>
    <n v="610.72"/>
    <n v="289.68"/>
    <x v="4544"/>
    <n v="0.5256746135708672"/>
    <x v="16"/>
  </r>
  <r>
    <n v="102937"/>
    <d v="2026-05-22T00:00:00"/>
    <x v="5"/>
    <x v="1"/>
    <x v="1"/>
    <s v="Electronics"/>
    <n v="4"/>
    <n v="430.23"/>
    <n v="292.83999999999997"/>
    <n v="1720.92"/>
    <n v="1171.3599999999999"/>
    <x v="4545"/>
    <n v="0.31934081770215939"/>
    <x v="16"/>
  </r>
  <r>
    <n v="100343"/>
    <d v="2026-05-22T00:00:00"/>
    <x v="11"/>
    <x v="0"/>
    <x v="1"/>
    <s v="Electronics"/>
    <n v="3"/>
    <n v="450.17"/>
    <n v="317.58999999999997"/>
    <n v="1350.51"/>
    <n v="952.77"/>
    <x v="4546"/>
    <n v="0.29451096252526826"/>
    <x v="16"/>
  </r>
  <r>
    <n v="100277"/>
    <d v="2026-05-22T00:00:00"/>
    <x v="1"/>
    <x v="1"/>
    <x v="6"/>
    <s v="Accessories"/>
    <n v="5"/>
    <n v="108.36"/>
    <n v="65.91"/>
    <n v="541.79999999999995"/>
    <n v="329.55"/>
    <x v="4547"/>
    <n v="0.39174972314507189"/>
    <x v="16"/>
  </r>
  <r>
    <n v="103525"/>
    <d v="2026-05-23T00:00:00"/>
    <x v="11"/>
    <x v="0"/>
    <x v="1"/>
    <s v="Electronics"/>
    <n v="9"/>
    <n v="437.16"/>
    <n v="332.5"/>
    <n v="3934.44"/>
    <n v="2992.5"/>
    <x v="4548"/>
    <n v="0.23940891206880777"/>
    <x v="16"/>
  </r>
  <r>
    <n v="103746"/>
    <d v="2026-05-23T00:00:00"/>
    <x v="4"/>
    <x v="0"/>
    <x v="6"/>
    <s v="Accessories"/>
    <n v="2"/>
    <n v="112.77"/>
    <n v="73.180000000000007"/>
    <n v="225.54"/>
    <n v="146.36000000000001"/>
    <x v="4549"/>
    <n v="0.35106854659927278"/>
    <x v="16"/>
  </r>
  <r>
    <n v="100396"/>
    <d v="2026-05-23T00:00:00"/>
    <x v="14"/>
    <x v="3"/>
    <x v="4"/>
    <s v="Accessories"/>
    <n v="7"/>
    <n v="43.02"/>
    <n v="22.69"/>
    <n v="301.14"/>
    <n v="158.83000000000001"/>
    <x v="4550"/>
    <n v="0.47257089725708967"/>
    <x v="16"/>
  </r>
  <r>
    <n v="102568"/>
    <d v="2026-05-23T00:00:00"/>
    <x v="12"/>
    <x v="0"/>
    <x v="3"/>
    <s v="Electronics"/>
    <n v="14"/>
    <n v="722.95"/>
    <n v="409.25"/>
    <n v="10121.299999999999"/>
    <n v="5729.5"/>
    <x v="4551"/>
    <n v="0.43391659174216746"/>
    <x v="16"/>
  </r>
  <r>
    <n v="104089"/>
    <d v="2026-05-23T00:00:00"/>
    <x v="1"/>
    <x v="1"/>
    <x v="2"/>
    <s v="Wearables"/>
    <n v="5"/>
    <n v="205.69"/>
    <n v="131.78"/>
    <n v="1028.45"/>
    <n v="658.9"/>
    <x v="4552"/>
    <n v="0.35932714278769029"/>
    <x v="16"/>
  </r>
  <r>
    <n v="103713"/>
    <d v="2026-05-23T00:00:00"/>
    <x v="2"/>
    <x v="1"/>
    <x v="5"/>
    <s v="Electronics"/>
    <n v="11"/>
    <n v="980.69"/>
    <n v="663.28"/>
    <n v="10787.59"/>
    <n v="7296.08"/>
    <x v="4553"/>
    <n v="0.32365987213084668"/>
    <x v="16"/>
  </r>
  <r>
    <n v="100310"/>
    <d v="2026-05-23T00:00:00"/>
    <x v="0"/>
    <x v="0"/>
    <x v="7"/>
    <s v="Accessories"/>
    <n v="10"/>
    <n v="72.069999999999993"/>
    <n v="38.07"/>
    <n v="720.7"/>
    <n v="380.7"/>
    <x v="4554"/>
    <n v="0.47176356320244212"/>
    <x v="16"/>
  </r>
  <r>
    <n v="101623"/>
    <d v="2026-05-23T00:00:00"/>
    <x v="7"/>
    <x v="2"/>
    <x v="5"/>
    <s v="Electronics"/>
    <n v="11"/>
    <n v="902.72"/>
    <n v="602.57000000000005"/>
    <n v="9929.92"/>
    <n v="6628.27"/>
    <x v="4555"/>
    <n v="0.3324951258419"/>
    <x v="16"/>
  </r>
  <r>
    <n v="100033"/>
    <d v="2026-05-24T00:00:00"/>
    <x v="12"/>
    <x v="0"/>
    <x v="3"/>
    <s v="Electronics"/>
    <n v="2"/>
    <n v="699.39"/>
    <n v="461.99"/>
    <n v="1398.78"/>
    <n v="923.98"/>
    <x v="4556"/>
    <n v="0.33943865368392456"/>
    <x v="16"/>
  </r>
  <r>
    <n v="103739"/>
    <d v="2026-05-24T00:00:00"/>
    <x v="2"/>
    <x v="1"/>
    <x v="5"/>
    <s v="Electronics"/>
    <n v="15"/>
    <n v="854.63"/>
    <n v="660.49"/>
    <n v="12819.45"/>
    <n v="9907.35"/>
    <x v="4557"/>
    <n v="0.22716263178217475"/>
    <x v="16"/>
  </r>
  <r>
    <n v="101207"/>
    <d v="2026-05-24T00:00:00"/>
    <x v="1"/>
    <x v="1"/>
    <x v="2"/>
    <s v="Wearables"/>
    <n v="11"/>
    <n v="200.55"/>
    <n v="129.87"/>
    <n v="2206.0500000000002"/>
    <n v="1428.57"/>
    <x v="4558"/>
    <n v="0.35243081525804049"/>
    <x v="16"/>
  </r>
  <r>
    <n v="100520"/>
    <d v="2026-05-24T00:00:00"/>
    <x v="4"/>
    <x v="0"/>
    <x v="3"/>
    <s v="Electronics"/>
    <n v="6"/>
    <n v="668.73"/>
    <n v="428.04"/>
    <n v="4012.38"/>
    <n v="2568.2399999999998"/>
    <x v="4559"/>
    <n v="0.35992104436768207"/>
    <x v="16"/>
  </r>
  <r>
    <n v="101351"/>
    <d v="2026-05-24T00:00:00"/>
    <x v="13"/>
    <x v="3"/>
    <x v="3"/>
    <s v="Electronics"/>
    <n v="10"/>
    <n v="708.24"/>
    <n v="455.9"/>
    <n v="7082.4"/>
    <n v="4559"/>
    <x v="4560"/>
    <n v="0.35629165254715911"/>
    <x v="16"/>
  </r>
  <r>
    <n v="104839"/>
    <d v="2026-05-24T00:00:00"/>
    <x v="12"/>
    <x v="0"/>
    <x v="3"/>
    <s v="Electronics"/>
    <n v="9"/>
    <n v="694.77"/>
    <n v="454.91"/>
    <n v="6252.93"/>
    <n v="4094.19"/>
    <x v="4561"/>
    <n v="0.34523655310390489"/>
    <x v="16"/>
  </r>
  <r>
    <n v="101012"/>
    <d v="2026-05-24T00:00:00"/>
    <x v="13"/>
    <x v="3"/>
    <x v="7"/>
    <s v="Accessories"/>
    <n v="12"/>
    <n v="70.62"/>
    <n v="39.979999999999997"/>
    <n v="847.44"/>
    <n v="479.76"/>
    <x v="4562"/>
    <n v="0.43387142452563016"/>
    <x v="16"/>
  </r>
  <r>
    <n v="101356"/>
    <d v="2026-05-24T00:00:00"/>
    <x v="13"/>
    <x v="3"/>
    <x v="2"/>
    <s v="Wearables"/>
    <n v="3"/>
    <n v="211.77"/>
    <n v="141.75"/>
    <n v="635.30999999999995"/>
    <n v="425.25"/>
    <x v="4563"/>
    <n v="0.33064173395665103"/>
    <x v="16"/>
  </r>
  <r>
    <n v="103862"/>
    <d v="2026-05-24T00:00:00"/>
    <x v="2"/>
    <x v="1"/>
    <x v="2"/>
    <s v="Wearables"/>
    <n v="12"/>
    <n v="233.19"/>
    <n v="139.26"/>
    <n v="2798.28"/>
    <n v="1671.12"/>
    <x v="4564"/>
    <n v="0.4028045799562589"/>
    <x v="16"/>
  </r>
  <r>
    <n v="101489"/>
    <d v="2026-05-24T00:00:00"/>
    <x v="3"/>
    <x v="2"/>
    <x v="2"/>
    <s v="Wearables"/>
    <n v="10"/>
    <n v="217.29"/>
    <n v="137.07"/>
    <n v="2172.9"/>
    <n v="1370.7"/>
    <x v="4565"/>
    <n v="0.36918403976252934"/>
    <x v="16"/>
  </r>
  <r>
    <n v="103838"/>
    <d v="2026-05-24T00:00:00"/>
    <x v="11"/>
    <x v="0"/>
    <x v="3"/>
    <s v="Electronics"/>
    <n v="1"/>
    <n v="698.31"/>
    <n v="435.1"/>
    <n v="698.31"/>
    <n v="435.1"/>
    <x v="4566"/>
    <n v="0.37692428863971578"/>
    <x v="16"/>
  </r>
  <r>
    <n v="102858"/>
    <d v="2026-05-24T00:00:00"/>
    <x v="11"/>
    <x v="0"/>
    <x v="0"/>
    <s v="Electronics"/>
    <n v="11"/>
    <n v="381.03"/>
    <n v="227.03"/>
    <n v="4191.33"/>
    <n v="2497.33"/>
    <x v="4567"/>
    <n v="0.40416765084114115"/>
    <x v="16"/>
  </r>
  <r>
    <n v="100919"/>
    <d v="2026-05-24T00:00:00"/>
    <x v="2"/>
    <x v="1"/>
    <x v="2"/>
    <s v="Wearables"/>
    <n v="12"/>
    <n v="202.81"/>
    <n v="129.93"/>
    <n v="2433.7199999999998"/>
    <n v="1559.16"/>
    <x v="4568"/>
    <n v="0.35935111680883575"/>
    <x v="16"/>
  </r>
  <r>
    <n v="100006"/>
    <d v="2026-05-24T00:00:00"/>
    <x v="11"/>
    <x v="0"/>
    <x v="0"/>
    <s v="Electronics"/>
    <n v="14"/>
    <n v="353.11"/>
    <n v="233.66"/>
    <n v="4943.54"/>
    <n v="3271.24"/>
    <x v="4569"/>
    <n v="0.33827985613548189"/>
    <x v="16"/>
  </r>
  <r>
    <n v="102711"/>
    <d v="2026-05-24T00:00:00"/>
    <x v="5"/>
    <x v="1"/>
    <x v="6"/>
    <s v="Accessories"/>
    <n v="10"/>
    <n v="125.04"/>
    <n v="65.11"/>
    <n v="1250.4000000000001"/>
    <n v="651.1"/>
    <x v="4570"/>
    <n v="0.47928662827895074"/>
    <x v="16"/>
  </r>
  <r>
    <n v="103691"/>
    <d v="2026-05-24T00:00:00"/>
    <x v="2"/>
    <x v="1"/>
    <x v="2"/>
    <s v="Wearables"/>
    <n v="6"/>
    <n v="217.6"/>
    <n v="140.29"/>
    <n v="1305.5999999999999"/>
    <n v="841.74"/>
    <x v="4571"/>
    <n v="0.35528492647058818"/>
    <x v="16"/>
  </r>
  <r>
    <n v="102033"/>
    <d v="2026-05-24T00:00:00"/>
    <x v="15"/>
    <x v="2"/>
    <x v="1"/>
    <s v="Electronics"/>
    <n v="7"/>
    <n v="469.74"/>
    <n v="304.5"/>
    <n v="3288.18"/>
    <n v="2131.5"/>
    <x v="4572"/>
    <n v="0.35176906373738659"/>
    <x v="16"/>
  </r>
  <r>
    <n v="104513"/>
    <d v="2026-05-25T00:00:00"/>
    <x v="6"/>
    <x v="0"/>
    <x v="3"/>
    <s v="Electronics"/>
    <n v="2"/>
    <n v="712.17"/>
    <n v="433.47"/>
    <n v="1424.34"/>
    <n v="866.94"/>
    <x v="4573"/>
    <n v="0.39133914655208724"/>
    <x v="16"/>
  </r>
  <r>
    <n v="101670"/>
    <d v="2026-05-25T00:00:00"/>
    <x v="1"/>
    <x v="1"/>
    <x v="2"/>
    <s v="Wearables"/>
    <n v="13"/>
    <n v="244.05"/>
    <n v="134.97"/>
    <n v="3172.65"/>
    <n v="1754.61"/>
    <x v="4574"/>
    <n v="0.44695759065765217"/>
    <x v="16"/>
  </r>
  <r>
    <n v="100625"/>
    <d v="2026-05-25T00:00:00"/>
    <x v="2"/>
    <x v="1"/>
    <x v="7"/>
    <s v="Accessories"/>
    <n v="8"/>
    <n v="67.31"/>
    <n v="37.020000000000003"/>
    <n v="538.48"/>
    <n v="296.16000000000003"/>
    <x v="4575"/>
    <n v="0.4500074283167434"/>
    <x v="16"/>
  </r>
  <r>
    <n v="103221"/>
    <d v="2026-05-25T00:00:00"/>
    <x v="15"/>
    <x v="2"/>
    <x v="0"/>
    <s v="Electronics"/>
    <n v="13"/>
    <n v="377.71"/>
    <n v="232.35"/>
    <n v="4910.2299999999996"/>
    <n v="3020.55"/>
    <x v="4576"/>
    <n v="0.38484551640147191"/>
    <x v="16"/>
  </r>
  <r>
    <n v="102583"/>
    <d v="2026-05-26T00:00:00"/>
    <x v="3"/>
    <x v="2"/>
    <x v="2"/>
    <s v="Wearables"/>
    <n v="14"/>
    <n v="240.16"/>
    <n v="144.38999999999999"/>
    <n v="3362.24"/>
    <n v="2021.46"/>
    <x v="4577"/>
    <n v="0.39877581612258489"/>
    <x v="16"/>
  </r>
  <r>
    <n v="101790"/>
    <d v="2026-05-26T00:00:00"/>
    <x v="10"/>
    <x v="2"/>
    <x v="0"/>
    <s v="Electronics"/>
    <n v="8"/>
    <n v="340.09"/>
    <n v="226.44"/>
    <n v="2720.72"/>
    <n v="1811.52"/>
    <x v="4578"/>
    <n v="0.33417624746390656"/>
    <x v="16"/>
  </r>
  <r>
    <n v="101405"/>
    <d v="2026-05-26T00:00:00"/>
    <x v="2"/>
    <x v="1"/>
    <x v="4"/>
    <s v="Accessories"/>
    <n v="14"/>
    <n v="41.19"/>
    <n v="24.1"/>
    <n v="576.66"/>
    <n v="337.4"/>
    <x v="4579"/>
    <n v="0.41490653071133771"/>
    <x v="16"/>
  </r>
  <r>
    <n v="102758"/>
    <d v="2026-05-26T00:00:00"/>
    <x v="13"/>
    <x v="3"/>
    <x v="3"/>
    <s v="Electronics"/>
    <n v="7"/>
    <n v="717.06"/>
    <n v="464.31"/>
    <n v="5019.42"/>
    <n v="3250.17"/>
    <x v="4580"/>
    <n v="0.35248096393607231"/>
    <x v="16"/>
  </r>
  <r>
    <n v="104437"/>
    <d v="2026-05-26T00:00:00"/>
    <x v="9"/>
    <x v="2"/>
    <x v="4"/>
    <s v="Accessories"/>
    <n v="15"/>
    <n v="44.18"/>
    <n v="23.45"/>
    <n v="662.7"/>
    <n v="351.75"/>
    <x v="4581"/>
    <n v="0.46921684019918519"/>
    <x v="16"/>
  </r>
  <r>
    <n v="102003"/>
    <d v="2026-05-26T00:00:00"/>
    <x v="14"/>
    <x v="3"/>
    <x v="2"/>
    <s v="Wearables"/>
    <n v="15"/>
    <n v="216.35"/>
    <n v="131.11000000000001"/>
    <n v="3245.25"/>
    <n v="1966.65"/>
    <x v="4582"/>
    <n v="0.39399121793390335"/>
    <x v="16"/>
  </r>
  <r>
    <n v="101025"/>
    <d v="2026-05-26T00:00:00"/>
    <x v="14"/>
    <x v="3"/>
    <x v="3"/>
    <s v="Electronics"/>
    <n v="7"/>
    <n v="649.66"/>
    <n v="440.79"/>
    <n v="4547.62"/>
    <n v="3085.53"/>
    <x v="4583"/>
    <n v="0.32150663423944825"/>
    <x v="16"/>
  </r>
  <r>
    <n v="100103"/>
    <d v="2026-05-27T00:00:00"/>
    <x v="12"/>
    <x v="0"/>
    <x v="6"/>
    <s v="Accessories"/>
    <n v="4"/>
    <n v="126.05"/>
    <n v="65.7"/>
    <n v="504.2"/>
    <n v="262.8"/>
    <x v="4584"/>
    <n v="0.47877826259420864"/>
    <x v="16"/>
  </r>
  <r>
    <n v="102954"/>
    <d v="2026-05-27T00:00:00"/>
    <x v="9"/>
    <x v="2"/>
    <x v="1"/>
    <s v="Electronics"/>
    <n v="5"/>
    <n v="429.33"/>
    <n v="319.02"/>
    <n v="2146.65"/>
    <n v="1595.1"/>
    <x v="4585"/>
    <n v="0.2569352246523654"/>
    <x v="16"/>
  </r>
  <r>
    <n v="103079"/>
    <d v="2026-05-27T00:00:00"/>
    <x v="4"/>
    <x v="0"/>
    <x v="4"/>
    <s v="Accessories"/>
    <n v="10"/>
    <n v="48.6"/>
    <n v="23.37"/>
    <n v="486"/>
    <n v="233.7"/>
    <x v="4586"/>
    <n v="0.51913580246913582"/>
    <x v="16"/>
  </r>
  <r>
    <n v="104829"/>
    <d v="2026-05-27T00:00:00"/>
    <x v="12"/>
    <x v="0"/>
    <x v="6"/>
    <s v="Accessories"/>
    <n v="5"/>
    <n v="119.41"/>
    <n v="69"/>
    <n v="597.04999999999995"/>
    <n v="345"/>
    <x v="4587"/>
    <n v="0.42215894816179544"/>
    <x v="16"/>
  </r>
  <r>
    <n v="102132"/>
    <d v="2026-05-27T00:00:00"/>
    <x v="0"/>
    <x v="0"/>
    <x v="2"/>
    <s v="Wearables"/>
    <n v="6"/>
    <n v="225.36"/>
    <n v="146.36000000000001"/>
    <n v="1352.16"/>
    <n v="878.16"/>
    <x v="4588"/>
    <n v="0.3505502307419241"/>
    <x v="16"/>
  </r>
  <r>
    <n v="103460"/>
    <d v="2026-05-27T00:00:00"/>
    <x v="5"/>
    <x v="1"/>
    <x v="4"/>
    <s v="Accessories"/>
    <n v="12"/>
    <n v="48.69"/>
    <n v="24.17"/>
    <n v="584.28"/>
    <n v="290.04000000000002"/>
    <x v="4589"/>
    <n v="0.50359416718011907"/>
    <x v="16"/>
  </r>
  <r>
    <n v="101182"/>
    <d v="2026-05-27T00:00:00"/>
    <x v="7"/>
    <x v="2"/>
    <x v="0"/>
    <s v="Electronics"/>
    <n v="4"/>
    <n v="341.6"/>
    <n v="230.72"/>
    <n v="1366.4"/>
    <n v="922.88"/>
    <x v="4590"/>
    <n v="0.3245901639344263"/>
    <x v="16"/>
  </r>
  <r>
    <n v="101719"/>
    <d v="2026-05-27T00:00:00"/>
    <x v="14"/>
    <x v="3"/>
    <x v="1"/>
    <s v="Electronics"/>
    <n v="8"/>
    <n v="499.96"/>
    <n v="325.83999999999997"/>
    <n v="3999.68"/>
    <n v="2606.7199999999998"/>
    <x v="4591"/>
    <n v="0.34826786142891436"/>
    <x v="16"/>
  </r>
  <r>
    <n v="104958"/>
    <d v="2026-05-27T00:00:00"/>
    <x v="1"/>
    <x v="1"/>
    <x v="6"/>
    <s v="Accessories"/>
    <n v="3"/>
    <n v="124.29"/>
    <n v="64.44"/>
    <n v="372.87"/>
    <n v="193.32"/>
    <x v="4592"/>
    <n v="0.4815351194786387"/>
    <x v="16"/>
  </r>
  <r>
    <n v="101827"/>
    <d v="2026-05-27T00:00:00"/>
    <x v="12"/>
    <x v="0"/>
    <x v="1"/>
    <s v="Electronics"/>
    <n v="7"/>
    <n v="497.79"/>
    <n v="318.52"/>
    <n v="3484.53"/>
    <n v="2229.64"/>
    <x v="4593"/>
    <n v="0.36013178247855526"/>
    <x v="16"/>
  </r>
  <r>
    <n v="100976"/>
    <d v="2026-05-28T00:00:00"/>
    <x v="4"/>
    <x v="0"/>
    <x v="6"/>
    <s v="Accessories"/>
    <n v="10"/>
    <n v="110.13"/>
    <n v="67.34"/>
    <n v="1101.3"/>
    <n v="673.4"/>
    <x v="4594"/>
    <n v="0.38854081539998181"/>
    <x v="16"/>
  </r>
  <r>
    <n v="101793"/>
    <d v="2026-05-28T00:00:00"/>
    <x v="7"/>
    <x v="2"/>
    <x v="3"/>
    <s v="Electronics"/>
    <n v="6"/>
    <n v="616.25"/>
    <n v="440.02"/>
    <n v="3697.5"/>
    <n v="2640.12"/>
    <x v="4595"/>
    <n v="0.2859716024340771"/>
    <x v="16"/>
  </r>
  <r>
    <n v="104499"/>
    <d v="2026-05-28T00:00:00"/>
    <x v="12"/>
    <x v="0"/>
    <x v="3"/>
    <s v="Electronics"/>
    <n v="1"/>
    <n v="687.49"/>
    <n v="438.57"/>
    <n v="687.49"/>
    <n v="438.57"/>
    <x v="4596"/>
    <n v="0.36207072102866955"/>
    <x v="16"/>
  </r>
  <r>
    <n v="100363"/>
    <d v="2026-05-28T00:00:00"/>
    <x v="7"/>
    <x v="2"/>
    <x v="4"/>
    <s v="Accessories"/>
    <n v="13"/>
    <n v="43.05"/>
    <n v="24.13"/>
    <n v="559.65"/>
    <n v="313.69"/>
    <x v="4597"/>
    <n v="0.43948896631823459"/>
    <x v="16"/>
  </r>
  <r>
    <n v="101881"/>
    <d v="2026-05-28T00:00:00"/>
    <x v="1"/>
    <x v="1"/>
    <x v="0"/>
    <s v="Electronics"/>
    <n v="10"/>
    <n v="365.48"/>
    <n v="223.32"/>
    <n v="3654.8"/>
    <n v="2233.1999999999998"/>
    <x v="4598"/>
    <n v="0.38896793258181028"/>
    <x v="16"/>
  </r>
  <r>
    <n v="100788"/>
    <d v="2026-05-28T00:00:00"/>
    <x v="10"/>
    <x v="2"/>
    <x v="4"/>
    <s v="Accessories"/>
    <n v="10"/>
    <n v="42.65"/>
    <n v="24.16"/>
    <n v="426.5"/>
    <n v="241.6"/>
    <x v="4599"/>
    <n v="0.43352872215709265"/>
    <x v="16"/>
  </r>
  <r>
    <n v="100527"/>
    <d v="2026-05-28T00:00:00"/>
    <x v="15"/>
    <x v="2"/>
    <x v="5"/>
    <s v="Electronics"/>
    <n v="1"/>
    <n v="971.33"/>
    <n v="646.5"/>
    <n v="971.33"/>
    <n v="646.5"/>
    <x v="4600"/>
    <n v="0.33441775709594063"/>
    <x v="16"/>
  </r>
  <r>
    <n v="104986"/>
    <d v="2026-05-28T00:00:00"/>
    <x v="4"/>
    <x v="0"/>
    <x v="2"/>
    <s v="Wearables"/>
    <n v="6"/>
    <n v="240.7"/>
    <n v="142.24"/>
    <n v="1444.2"/>
    <n v="853.44"/>
    <x v="4601"/>
    <n v="0.40905691732447025"/>
    <x v="16"/>
  </r>
  <r>
    <n v="100963"/>
    <d v="2026-05-28T00:00:00"/>
    <x v="4"/>
    <x v="0"/>
    <x v="2"/>
    <s v="Wearables"/>
    <n v="6"/>
    <n v="241.85"/>
    <n v="135.26"/>
    <n v="1451.1"/>
    <n v="811.56"/>
    <x v="4602"/>
    <n v="0.44072772379574116"/>
    <x v="16"/>
  </r>
  <r>
    <n v="103199"/>
    <d v="2026-05-29T00:00:00"/>
    <x v="8"/>
    <x v="0"/>
    <x v="0"/>
    <s v="Electronics"/>
    <n v="8"/>
    <n v="359.41"/>
    <n v="227.66"/>
    <n v="2875.28"/>
    <n v="1821.28"/>
    <x v="4603"/>
    <n v="0.36657299463008824"/>
    <x v="16"/>
  </r>
  <r>
    <n v="104714"/>
    <d v="2026-05-29T00:00:00"/>
    <x v="5"/>
    <x v="1"/>
    <x v="1"/>
    <s v="Electronics"/>
    <n v="11"/>
    <n v="414.83"/>
    <n v="290"/>
    <n v="4563.13"/>
    <n v="3190"/>
    <x v="4604"/>
    <n v="0.30091844852108096"/>
    <x v="16"/>
  </r>
  <r>
    <n v="103983"/>
    <d v="2026-05-29T00:00:00"/>
    <x v="6"/>
    <x v="0"/>
    <x v="7"/>
    <s v="Accessories"/>
    <n v="8"/>
    <n v="71.099999999999994"/>
    <n v="39.270000000000003"/>
    <n v="568.79999999999995"/>
    <n v="314.16000000000003"/>
    <x v="4605"/>
    <n v="0.44767932489451467"/>
    <x v="16"/>
  </r>
  <r>
    <n v="103403"/>
    <d v="2026-05-29T00:00:00"/>
    <x v="13"/>
    <x v="3"/>
    <x v="2"/>
    <s v="Wearables"/>
    <n v="4"/>
    <n v="201.01"/>
    <n v="132.22999999999999"/>
    <n v="804.04"/>
    <n v="528.91999999999996"/>
    <x v="4606"/>
    <n v="0.34217203124222678"/>
    <x v="16"/>
  </r>
  <r>
    <n v="101586"/>
    <d v="2026-05-29T00:00:00"/>
    <x v="12"/>
    <x v="0"/>
    <x v="3"/>
    <s v="Electronics"/>
    <n v="7"/>
    <n v="617.30999999999995"/>
    <n v="450.38"/>
    <n v="4321.17"/>
    <n v="3152.66"/>
    <x v="4607"/>
    <n v="0.27041518847904622"/>
    <x v="16"/>
  </r>
  <r>
    <n v="103152"/>
    <d v="2026-05-29T00:00:00"/>
    <x v="4"/>
    <x v="0"/>
    <x v="1"/>
    <s v="Electronics"/>
    <n v="12"/>
    <n v="460.96"/>
    <n v="311.38"/>
    <n v="5531.52"/>
    <n v="3736.56"/>
    <x v="4608"/>
    <n v="0.3244967025338425"/>
    <x v="16"/>
  </r>
  <r>
    <n v="102236"/>
    <d v="2026-05-29T00:00:00"/>
    <x v="15"/>
    <x v="2"/>
    <x v="6"/>
    <s v="Accessories"/>
    <n v="14"/>
    <n v="118.66"/>
    <n v="72.48"/>
    <n v="1661.24"/>
    <n v="1014.72"/>
    <x v="4609"/>
    <n v="0.3891791673689533"/>
    <x v="16"/>
  </r>
  <r>
    <n v="104823"/>
    <d v="2026-05-29T00:00:00"/>
    <x v="15"/>
    <x v="2"/>
    <x v="2"/>
    <s v="Wearables"/>
    <n v="10"/>
    <n v="206.32"/>
    <n v="140.32"/>
    <n v="2063.1999999999998"/>
    <n v="1403.2"/>
    <x v="4610"/>
    <n v="0.31989143078712673"/>
    <x v="16"/>
  </r>
  <r>
    <n v="102265"/>
    <d v="2026-05-30T00:00:00"/>
    <x v="1"/>
    <x v="1"/>
    <x v="2"/>
    <s v="Wearables"/>
    <n v="6"/>
    <n v="210.12"/>
    <n v="130.16999999999999"/>
    <n v="1260.72"/>
    <n v="781.02"/>
    <x v="4611"/>
    <n v="0.38049685893774987"/>
    <x v="16"/>
  </r>
  <r>
    <n v="100551"/>
    <d v="2026-05-30T00:00:00"/>
    <x v="3"/>
    <x v="2"/>
    <x v="0"/>
    <s v="Electronics"/>
    <n v="1"/>
    <n v="380.24"/>
    <n v="248.41"/>
    <n v="380.24"/>
    <n v="248.41"/>
    <x v="4612"/>
    <n v="0.3467020828950137"/>
    <x v="16"/>
  </r>
  <r>
    <n v="104182"/>
    <d v="2026-05-30T00:00:00"/>
    <x v="2"/>
    <x v="1"/>
    <x v="6"/>
    <s v="Accessories"/>
    <n v="1"/>
    <n v="112.14"/>
    <n v="68.459999999999994"/>
    <n v="112.14"/>
    <n v="68.459999999999994"/>
    <x v="4613"/>
    <n v="0.38951310861423227"/>
    <x v="16"/>
  </r>
  <r>
    <n v="101258"/>
    <d v="2026-05-30T00:00:00"/>
    <x v="10"/>
    <x v="2"/>
    <x v="6"/>
    <s v="Accessories"/>
    <n v="4"/>
    <n v="108.46"/>
    <n v="72.77"/>
    <n v="433.84"/>
    <n v="291.08"/>
    <x v="4614"/>
    <n v="0.32906140512631382"/>
    <x v="16"/>
  </r>
  <r>
    <n v="100362"/>
    <d v="2026-05-30T00:00:00"/>
    <x v="1"/>
    <x v="1"/>
    <x v="5"/>
    <s v="Electronics"/>
    <n v="15"/>
    <n v="968.15"/>
    <n v="617.53"/>
    <n v="14522.25"/>
    <n v="9262.9500000000007"/>
    <x v="4615"/>
    <n v="0.36215462479987598"/>
    <x v="16"/>
  </r>
  <r>
    <n v="104288"/>
    <d v="2026-05-30T00:00:00"/>
    <x v="9"/>
    <x v="2"/>
    <x v="2"/>
    <s v="Wearables"/>
    <n v="7"/>
    <n v="216.98"/>
    <n v="135.55000000000001"/>
    <n v="1518.86"/>
    <n v="948.85"/>
    <x v="4616"/>
    <n v="0.37528804498110419"/>
    <x v="16"/>
  </r>
  <r>
    <n v="101322"/>
    <d v="2026-05-30T00:00:00"/>
    <x v="8"/>
    <x v="0"/>
    <x v="5"/>
    <s v="Electronics"/>
    <n v="15"/>
    <n v="910.52"/>
    <n v="619.86"/>
    <n v="13657.8"/>
    <n v="9297.9"/>
    <x v="4617"/>
    <n v="0.31922417958968502"/>
    <x v="16"/>
  </r>
  <r>
    <n v="103136"/>
    <d v="2026-05-31T00:00:00"/>
    <x v="5"/>
    <x v="1"/>
    <x v="0"/>
    <s v="Electronics"/>
    <n v="5"/>
    <n v="364.93"/>
    <n v="247.59"/>
    <n v="1824.65"/>
    <n v="1237.95"/>
    <x v="4618"/>
    <n v="0.32154111747458419"/>
    <x v="16"/>
  </r>
  <r>
    <n v="102145"/>
    <d v="2026-05-31T00:00:00"/>
    <x v="10"/>
    <x v="2"/>
    <x v="4"/>
    <s v="Accessories"/>
    <n v="13"/>
    <n v="41.92"/>
    <n v="23.81"/>
    <n v="544.96"/>
    <n v="309.52999999999997"/>
    <x v="4619"/>
    <n v="0.43201335877862607"/>
    <x v="16"/>
  </r>
  <r>
    <n v="102512"/>
    <d v="2026-05-31T00:00:00"/>
    <x v="14"/>
    <x v="3"/>
    <x v="5"/>
    <s v="Electronics"/>
    <n v="13"/>
    <n v="1005.49"/>
    <n v="653.02"/>
    <n v="13071.37"/>
    <n v="8489.26"/>
    <x v="4620"/>
    <n v="0.35054550517658062"/>
    <x v="16"/>
  </r>
  <r>
    <n v="104501"/>
    <d v="2026-05-31T00:00:00"/>
    <x v="15"/>
    <x v="2"/>
    <x v="0"/>
    <s v="Electronics"/>
    <n v="4"/>
    <n v="335.96"/>
    <n v="218.85"/>
    <n v="1343.84"/>
    <n v="875.4"/>
    <x v="4621"/>
    <n v="0.34858316466245981"/>
    <x v="16"/>
  </r>
  <r>
    <n v="100835"/>
    <d v="2026-05-31T00:00:00"/>
    <x v="10"/>
    <x v="2"/>
    <x v="5"/>
    <s v="Electronics"/>
    <n v="1"/>
    <n v="900.61"/>
    <n v="640.09"/>
    <n v="900.61"/>
    <n v="640.09"/>
    <x v="4622"/>
    <n v="0.28927060547850897"/>
    <x v="16"/>
  </r>
  <r>
    <n v="102036"/>
    <d v="2026-05-31T00:00:00"/>
    <x v="3"/>
    <x v="2"/>
    <x v="3"/>
    <s v="Electronics"/>
    <n v="11"/>
    <n v="644.46"/>
    <n v="446.29"/>
    <n v="7089.06"/>
    <n v="4909.1899999999996"/>
    <x v="4623"/>
    <n v="0.30749775005430913"/>
    <x v="16"/>
  </r>
  <r>
    <n v="101619"/>
    <d v="2026-05-31T00:00:00"/>
    <x v="9"/>
    <x v="2"/>
    <x v="5"/>
    <s v="Electronics"/>
    <n v="1"/>
    <n v="930.69"/>
    <n v="646.58000000000004"/>
    <n v="930.69"/>
    <n v="646.58000000000004"/>
    <x v="4624"/>
    <n v="0.30526813439491129"/>
    <x v="16"/>
  </r>
  <r>
    <n v="104500"/>
    <d v="2026-05-31T00:00:00"/>
    <x v="9"/>
    <x v="2"/>
    <x v="3"/>
    <s v="Electronics"/>
    <n v="13"/>
    <n v="710.31"/>
    <n v="452.12"/>
    <n v="9234.0300000000007"/>
    <n v="5877.56"/>
    <x v="4625"/>
    <n v="0.36348918078022274"/>
    <x v="16"/>
  </r>
  <r>
    <n v="100993"/>
    <d v="2026-05-31T00:00:00"/>
    <x v="11"/>
    <x v="0"/>
    <x v="3"/>
    <s v="Electronics"/>
    <n v="10"/>
    <n v="648.67999999999995"/>
    <n v="463.23"/>
    <n v="6486.8"/>
    <n v="4632.3"/>
    <x v="4626"/>
    <n v="0.28588826540050566"/>
    <x v="16"/>
  </r>
  <r>
    <n v="100554"/>
    <d v="2026-05-31T00:00:00"/>
    <x v="3"/>
    <x v="2"/>
    <x v="2"/>
    <s v="Wearables"/>
    <n v="5"/>
    <n v="217.65"/>
    <n v="129.80000000000001"/>
    <n v="1088.25"/>
    <n v="649"/>
    <x v="4627"/>
    <n v="0.40362968067999083"/>
    <x v="16"/>
  </r>
  <r>
    <n v="103738"/>
    <d v="2026-05-31T00:00:00"/>
    <x v="2"/>
    <x v="1"/>
    <x v="0"/>
    <s v="Electronics"/>
    <n v="13"/>
    <n v="339.06"/>
    <n v="246.02"/>
    <n v="4407.78"/>
    <n v="3198.26"/>
    <x v="4628"/>
    <n v="0.27440570990385171"/>
    <x v="16"/>
  </r>
  <r>
    <n v="100404"/>
    <d v="2026-05-31T00:00:00"/>
    <x v="1"/>
    <x v="1"/>
    <x v="6"/>
    <s v="Accessories"/>
    <n v="15"/>
    <n v="130.6"/>
    <n v="69.03"/>
    <n v="1959"/>
    <n v="1035.45"/>
    <x v="4629"/>
    <n v="0.47143950995405814"/>
    <x v="16"/>
  </r>
  <r>
    <n v="102140"/>
    <d v="2026-05-31T00:00:00"/>
    <x v="14"/>
    <x v="3"/>
    <x v="7"/>
    <s v="Accessories"/>
    <n v="5"/>
    <n v="66.83"/>
    <n v="36.46"/>
    <n v="334.15"/>
    <n v="182.3"/>
    <x v="4630"/>
    <n v="0.45443663025587305"/>
    <x v="16"/>
  </r>
  <r>
    <n v="103569"/>
    <d v="2026-06-01T00:00:00"/>
    <x v="5"/>
    <x v="1"/>
    <x v="0"/>
    <s v="Electronics"/>
    <n v="8"/>
    <n v="339.76"/>
    <n v="215.85"/>
    <n v="2718.08"/>
    <n v="1726.8"/>
    <x v="4631"/>
    <n v="0.36469861078408289"/>
    <x v="17"/>
  </r>
  <r>
    <n v="104261"/>
    <d v="2026-06-01T00:00:00"/>
    <x v="8"/>
    <x v="0"/>
    <x v="0"/>
    <s v="Electronics"/>
    <n v="13"/>
    <n v="338.98"/>
    <n v="233.38"/>
    <n v="4406.74"/>
    <n v="3033.94"/>
    <x v="4632"/>
    <n v="0.31152280370523328"/>
    <x v="17"/>
  </r>
  <r>
    <n v="102420"/>
    <d v="2026-06-01T00:00:00"/>
    <x v="10"/>
    <x v="2"/>
    <x v="3"/>
    <s v="Electronics"/>
    <n v="13"/>
    <n v="587.09"/>
    <n v="463.69"/>
    <n v="7632.17"/>
    <n v="6027.97"/>
    <x v="4633"/>
    <n v="0.21018923844725679"/>
    <x v="17"/>
  </r>
  <r>
    <n v="104722"/>
    <d v="2026-06-01T00:00:00"/>
    <x v="6"/>
    <x v="0"/>
    <x v="3"/>
    <s v="Electronics"/>
    <n v="14"/>
    <n v="689.95"/>
    <n v="433.4"/>
    <n v="9659.2999999999993"/>
    <n v="6067.6"/>
    <x v="4634"/>
    <n v="0.37183853902456693"/>
    <x v="17"/>
  </r>
  <r>
    <n v="104123"/>
    <d v="2026-06-01T00:00:00"/>
    <x v="5"/>
    <x v="1"/>
    <x v="4"/>
    <s v="Accessories"/>
    <n v="15"/>
    <n v="46"/>
    <n v="22.6"/>
    <n v="690"/>
    <n v="339"/>
    <x v="4635"/>
    <n v="0.50869565217391299"/>
    <x v="17"/>
  </r>
  <r>
    <n v="102188"/>
    <d v="2026-06-01T00:00:00"/>
    <x v="5"/>
    <x v="1"/>
    <x v="2"/>
    <s v="Wearables"/>
    <n v="7"/>
    <n v="223.67"/>
    <n v="143.91"/>
    <n v="1565.69"/>
    <n v="1007.37"/>
    <x v="4636"/>
    <n v="0.35659677203022311"/>
    <x v="17"/>
  </r>
  <r>
    <n v="101981"/>
    <d v="2026-06-01T00:00:00"/>
    <x v="11"/>
    <x v="0"/>
    <x v="7"/>
    <s v="Accessories"/>
    <n v="3"/>
    <n v="75.55"/>
    <n v="37.130000000000003"/>
    <n v="226.65"/>
    <n v="111.39"/>
    <x v="4637"/>
    <n v="0.50853739245532759"/>
    <x v="17"/>
  </r>
  <r>
    <n v="100640"/>
    <d v="2026-06-01T00:00:00"/>
    <x v="9"/>
    <x v="2"/>
    <x v="3"/>
    <s v="Electronics"/>
    <n v="4"/>
    <n v="658.12"/>
    <n v="414.43"/>
    <n v="2632.48"/>
    <n v="1657.72"/>
    <x v="4638"/>
    <n v="0.37028201543791406"/>
    <x v="17"/>
  </r>
  <r>
    <n v="100210"/>
    <d v="2026-06-01T00:00:00"/>
    <x v="6"/>
    <x v="0"/>
    <x v="6"/>
    <s v="Accessories"/>
    <n v="5"/>
    <n v="113"/>
    <n v="64.790000000000006"/>
    <n v="565"/>
    <n v="323.95"/>
    <x v="4639"/>
    <n v="0.42663716814159292"/>
    <x v="17"/>
  </r>
  <r>
    <n v="104832"/>
    <d v="2026-06-01T00:00:00"/>
    <x v="5"/>
    <x v="1"/>
    <x v="0"/>
    <s v="Electronics"/>
    <n v="2"/>
    <n v="374.14"/>
    <n v="229.28"/>
    <n v="748.28"/>
    <n v="458.56"/>
    <x v="4640"/>
    <n v="0.38718126904367345"/>
    <x v="17"/>
  </r>
  <r>
    <n v="104970"/>
    <d v="2026-06-01T00:00:00"/>
    <x v="10"/>
    <x v="2"/>
    <x v="3"/>
    <s v="Electronics"/>
    <n v="6"/>
    <n v="714.47"/>
    <n v="429.75"/>
    <n v="4286.82"/>
    <n v="2578.5"/>
    <x v="4641"/>
    <n v="0.39850518566209914"/>
    <x v="17"/>
  </r>
  <r>
    <n v="103133"/>
    <d v="2026-06-01T00:00:00"/>
    <x v="14"/>
    <x v="3"/>
    <x v="3"/>
    <s v="Electronics"/>
    <n v="7"/>
    <n v="595.88"/>
    <n v="416.44"/>
    <n v="4171.16"/>
    <n v="2915.08"/>
    <x v="4642"/>
    <n v="0.30113445660200039"/>
    <x v="17"/>
  </r>
  <r>
    <n v="100218"/>
    <d v="2026-06-01T00:00:00"/>
    <x v="5"/>
    <x v="1"/>
    <x v="2"/>
    <s v="Wearables"/>
    <n v="2"/>
    <n v="208.73"/>
    <n v="146.56"/>
    <n v="417.46"/>
    <n v="293.12"/>
    <x v="4643"/>
    <n v="0.29784889570258222"/>
    <x v="17"/>
  </r>
  <r>
    <n v="103187"/>
    <d v="2026-06-01T00:00:00"/>
    <x v="7"/>
    <x v="2"/>
    <x v="2"/>
    <s v="Wearables"/>
    <n v="14"/>
    <n v="213.32"/>
    <n v="141.88"/>
    <n v="2986.48"/>
    <n v="1986.32"/>
    <x v="4644"/>
    <n v="0.33489593099568726"/>
    <x v="17"/>
  </r>
  <r>
    <n v="103130"/>
    <d v="2026-06-01T00:00:00"/>
    <x v="1"/>
    <x v="1"/>
    <x v="7"/>
    <s v="Accessories"/>
    <n v="7"/>
    <n v="69.09"/>
    <n v="36.880000000000003"/>
    <n v="483.63"/>
    <n v="258.16000000000003"/>
    <x v="4645"/>
    <n v="0.46620350267766675"/>
    <x v="17"/>
  </r>
  <r>
    <n v="104409"/>
    <d v="2026-06-01T00:00:00"/>
    <x v="15"/>
    <x v="2"/>
    <x v="1"/>
    <s v="Electronics"/>
    <n v="14"/>
    <n v="496.16"/>
    <n v="307.89"/>
    <n v="6946.24"/>
    <n v="4310.46"/>
    <x v="4646"/>
    <n v="0.37945420831989679"/>
    <x v="17"/>
  </r>
  <r>
    <n v="104419"/>
    <d v="2026-06-01T00:00:00"/>
    <x v="9"/>
    <x v="2"/>
    <x v="0"/>
    <s v="Electronics"/>
    <n v="9"/>
    <n v="365.73"/>
    <n v="225.66"/>
    <n v="3291.57"/>
    <n v="2030.94"/>
    <x v="4647"/>
    <n v="0.38298744975801824"/>
    <x v="17"/>
  </r>
  <r>
    <n v="104898"/>
    <d v="2026-06-02T00:00:00"/>
    <x v="8"/>
    <x v="0"/>
    <x v="0"/>
    <s v="Electronics"/>
    <n v="10"/>
    <n v="390.93"/>
    <n v="233.2"/>
    <n v="3909.3"/>
    <n v="2332"/>
    <x v="4648"/>
    <n v="0.40347376768219378"/>
    <x v="17"/>
  </r>
  <r>
    <n v="103879"/>
    <d v="2026-06-02T00:00:00"/>
    <x v="7"/>
    <x v="2"/>
    <x v="7"/>
    <s v="Accessories"/>
    <n v="9"/>
    <n v="70.72"/>
    <n v="40.64"/>
    <n v="636.48"/>
    <n v="365.76"/>
    <x v="2101"/>
    <n v="0.42533936651583715"/>
    <x v="17"/>
  </r>
  <r>
    <n v="102854"/>
    <d v="2026-06-02T00:00:00"/>
    <x v="13"/>
    <x v="3"/>
    <x v="3"/>
    <s v="Electronics"/>
    <n v="9"/>
    <n v="634.95000000000005"/>
    <n v="410.52"/>
    <n v="5714.55"/>
    <n v="3694.68"/>
    <x v="4649"/>
    <n v="0.3534609024332625"/>
    <x v="17"/>
  </r>
  <r>
    <n v="101005"/>
    <d v="2026-06-02T00:00:00"/>
    <x v="5"/>
    <x v="1"/>
    <x v="7"/>
    <s v="Accessories"/>
    <n v="14"/>
    <n v="72.709999999999994"/>
    <n v="39.299999999999997"/>
    <n v="1017.94"/>
    <n v="550.20000000000005"/>
    <x v="4650"/>
    <n v="0.45949663044973177"/>
    <x v="17"/>
  </r>
  <r>
    <n v="102314"/>
    <d v="2026-06-02T00:00:00"/>
    <x v="2"/>
    <x v="1"/>
    <x v="4"/>
    <s v="Accessories"/>
    <n v="8"/>
    <n v="41.14"/>
    <n v="23.06"/>
    <n v="329.12"/>
    <n v="184.48"/>
    <x v="4651"/>
    <n v="0.43947496353913468"/>
    <x v="17"/>
  </r>
  <r>
    <n v="104672"/>
    <d v="2026-06-02T00:00:00"/>
    <x v="14"/>
    <x v="3"/>
    <x v="2"/>
    <s v="Wearables"/>
    <n v="6"/>
    <n v="211.38"/>
    <n v="140.74"/>
    <n v="1268.28"/>
    <n v="844.44"/>
    <x v="4652"/>
    <n v="0.33418488031034149"/>
    <x v="17"/>
  </r>
  <r>
    <n v="101495"/>
    <d v="2026-06-02T00:00:00"/>
    <x v="5"/>
    <x v="1"/>
    <x v="0"/>
    <s v="Electronics"/>
    <n v="9"/>
    <n v="334.33"/>
    <n v="221.4"/>
    <n v="3008.97"/>
    <n v="1992.6"/>
    <x v="4653"/>
    <n v="0.3377800376873149"/>
    <x v="17"/>
  </r>
  <r>
    <n v="101781"/>
    <d v="2026-06-02T00:00:00"/>
    <x v="0"/>
    <x v="0"/>
    <x v="6"/>
    <s v="Accessories"/>
    <n v="13"/>
    <n v="127.59"/>
    <n v="72.44"/>
    <n v="1658.67"/>
    <n v="941.72"/>
    <x v="4654"/>
    <n v="0.43224390626224629"/>
    <x v="17"/>
  </r>
  <r>
    <n v="104575"/>
    <d v="2026-06-02T00:00:00"/>
    <x v="1"/>
    <x v="1"/>
    <x v="5"/>
    <s v="Electronics"/>
    <n v="2"/>
    <n v="944.18"/>
    <n v="651.26"/>
    <n v="1888.36"/>
    <n v="1302.52"/>
    <x v="4655"/>
    <n v="0.31023745472261643"/>
    <x v="17"/>
  </r>
  <r>
    <n v="103599"/>
    <d v="2026-06-02T00:00:00"/>
    <x v="7"/>
    <x v="2"/>
    <x v="5"/>
    <s v="Electronics"/>
    <n v="5"/>
    <n v="879.8"/>
    <n v="661.64"/>
    <n v="4399"/>
    <n v="3308.2"/>
    <x v="4656"/>
    <n v="0.24796544669243015"/>
    <x v="17"/>
  </r>
  <r>
    <n v="102155"/>
    <d v="2026-06-02T00:00:00"/>
    <x v="4"/>
    <x v="0"/>
    <x v="1"/>
    <s v="Electronics"/>
    <n v="9"/>
    <n v="442.26"/>
    <n v="297.20999999999998"/>
    <n v="3980.34"/>
    <n v="2674.89"/>
    <x v="4657"/>
    <n v="0.32797449464116135"/>
    <x v="17"/>
  </r>
  <r>
    <n v="102197"/>
    <d v="2026-06-02T00:00:00"/>
    <x v="10"/>
    <x v="2"/>
    <x v="3"/>
    <s v="Electronics"/>
    <n v="2"/>
    <n v="602.04999999999995"/>
    <n v="427"/>
    <n v="1204.0999999999999"/>
    <n v="854"/>
    <x v="4658"/>
    <n v="0.29075658167926249"/>
    <x v="17"/>
  </r>
  <r>
    <n v="102603"/>
    <d v="2026-06-03T00:00:00"/>
    <x v="5"/>
    <x v="1"/>
    <x v="4"/>
    <s v="Accessories"/>
    <n v="9"/>
    <n v="48.41"/>
    <n v="23.24"/>
    <n v="435.69"/>
    <n v="209.16"/>
    <x v="4659"/>
    <n v="0.51993389795496803"/>
    <x v="17"/>
  </r>
  <r>
    <n v="103243"/>
    <d v="2026-06-03T00:00:00"/>
    <x v="9"/>
    <x v="2"/>
    <x v="1"/>
    <s v="Electronics"/>
    <n v="8"/>
    <n v="416"/>
    <n v="309.25"/>
    <n v="3328"/>
    <n v="2474"/>
    <x v="4660"/>
    <n v="0.25661057692307693"/>
    <x v="17"/>
  </r>
  <r>
    <n v="102204"/>
    <d v="2026-06-03T00:00:00"/>
    <x v="11"/>
    <x v="0"/>
    <x v="2"/>
    <s v="Wearables"/>
    <n v="3"/>
    <n v="226.51"/>
    <n v="137.82"/>
    <n v="679.53"/>
    <n v="413.46"/>
    <x v="4661"/>
    <n v="0.39155004194075316"/>
    <x v="17"/>
  </r>
  <r>
    <n v="102257"/>
    <d v="2026-06-03T00:00:00"/>
    <x v="15"/>
    <x v="2"/>
    <x v="1"/>
    <s v="Electronics"/>
    <n v="7"/>
    <n v="433.97"/>
    <n v="293.64"/>
    <n v="3037.79"/>
    <n v="2055.48"/>
    <x v="4662"/>
    <n v="0.3233633661312994"/>
    <x v="17"/>
  </r>
  <r>
    <n v="102114"/>
    <d v="2026-06-03T00:00:00"/>
    <x v="14"/>
    <x v="3"/>
    <x v="7"/>
    <s v="Accessories"/>
    <n v="5"/>
    <n v="78.400000000000006"/>
    <n v="37.78"/>
    <n v="392"/>
    <n v="188.9"/>
    <x v="4663"/>
    <n v="0.51811224489795915"/>
    <x v="17"/>
  </r>
  <r>
    <n v="101073"/>
    <d v="2026-06-03T00:00:00"/>
    <x v="8"/>
    <x v="0"/>
    <x v="3"/>
    <s v="Electronics"/>
    <n v="1"/>
    <n v="659.62"/>
    <n v="411.26"/>
    <n v="659.62"/>
    <n v="411.26"/>
    <x v="4664"/>
    <n v="0.37651981443861621"/>
    <x v="17"/>
  </r>
  <r>
    <n v="104436"/>
    <d v="2026-06-03T00:00:00"/>
    <x v="11"/>
    <x v="0"/>
    <x v="4"/>
    <s v="Accessories"/>
    <n v="10"/>
    <n v="46.88"/>
    <n v="22.59"/>
    <n v="468.8"/>
    <n v="225.9"/>
    <x v="4665"/>
    <n v="0.51813139931740615"/>
    <x v="17"/>
  </r>
  <r>
    <n v="100958"/>
    <d v="2026-06-03T00:00:00"/>
    <x v="8"/>
    <x v="0"/>
    <x v="6"/>
    <s v="Accessories"/>
    <n v="6"/>
    <n v="114.42"/>
    <n v="71.010000000000005"/>
    <n v="686.52"/>
    <n v="426.06"/>
    <x v="4666"/>
    <n v="0.37939171473518613"/>
    <x v="17"/>
  </r>
  <r>
    <n v="104867"/>
    <d v="2026-06-03T00:00:00"/>
    <x v="10"/>
    <x v="2"/>
    <x v="1"/>
    <s v="Electronics"/>
    <n v="8"/>
    <n v="475.31"/>
    <n v="333.62"/>
    <n v="3802.48"/>
    <n v="2668.96"/>
    <x v="4667"/>
    <n v="0.29810018724621823"/>
    <x v="17"/>
  </r>
  <r>
    <n v="101671"/>
    <d v="2026-06-04T00:00:00"/>
    <x v="7"/>
    <x v="2"/>
    <x v="3"/>
    <s v="Electronics"/>
    <n v="9"/>
    <n v="687.15"/>
    <n v="414.75"/>
    <n v="6184.35"/>
    <n v="3732.75"/>
    <x v="4668"/>
    <n v="0.39641999563414104"/>
    <x v="17"/>
  </r>
  <r>
    <n v="100101"/>
    <d v="2026-06-04T00:00:00"/>
    <x v="8"/>
    <x v="0"/>
    <x v="4"/>
    <s v="Accessories"/>
    <n v="4"/>
    <n v="41.96"/>
    <n v="23.6"/>
    <n v="167.84"/>
    <n v="94.4"/>
    <x v="4669"/>
    <n v="0.4375595805529075"/>
    <x v="17"/>
  </r>
  <r>
    <n v="102902"/>
    <d v="2026-06-04T00:00:00"/>
    <x v="2"/>
    <x v="1"/>
    <x v="5"/>
    <s v="Electronics"/>
    <n v="9"/>
    <n v="857.26"/>
    <n v="673.92"/>
    <n v="7715.34"/>
    <n v="6065.28"/>
    <x v="4670"/>
    <n v="0.21386743811679076"/>
    <x v="17"/>
  </r>
  <r>
    <n v="100541"/>
    <d v="2026-06-04T00:00:00"/>
    <x v="14"/>
    <x v="3"/>
    <x v="6"/>
    <s v="Accessories"/>
    <n v="10"/>
    <n v="116.92"/>
    <n v="65.37"/>
    <n v="1169.2"/>
    <n v="653.70000000000005"/>
    <x v="4671"/>
    <n v="0.44089976052001367"/>
    <x v="17"/>
  </r>
  <r>
    <n v="102274"/>
    <d v="2026-06-04T00:00:00"/>
    <x v="5"/>
    <x v="1"/>
    <x v="4"/>
    <s v="Accessories"/>
    <n v="3"/>
    <n v="40.83"/>
    <n v="23.86"/>
    <n v="122.49"/>
    <n v="71.58"/>
    <x v="4672"/>
    <n v="0.41562576536860152"/>
    <x v="17"/>
  </r>
  <r>
    <n v="102704"/>
    <d v="2026-06-04T00:00:00"/>
    <x v="0"/>
    <x v="0"/>
    <x v="4"/>
    <s v="Accessories"/>
    <n v="9"/>
    <n v="47.32"/>
    <n v="22.09"/>
    <n v="425.88"/>
    <n v="198.81"/>
    <x v="4673"/>
    <n v="0.53317836010143704"/>
    <x v="17"/>
  </r>
  <r>
    <n v="104740"/>
    <d v="2026-06-04T00:00:00"/>
    <x v="1"/>
    <x v="1"/>
    <x v="4"/>
    <s v="Accessories"/>
    <n v="8"/>
    <n v="43.38"/>
    <n v="23.7"/>
    <n v="347.04"/>
    <n v="189.6"/>
    <x v="4674"/>
    <n v="0.45366528354080227"/>
    <x v="17"/>
  </r>
  <r>
    <n v="101872"/>
    <d v="2026-06-04T00:00:00"/>
    <x v="6"/>
    <x v="0"/>
    <x v="5"/>
    <s v="Electronics"/>
    <n v="3"/>
    <n v="976.72"/>
    <n v="648.92999999999995"/>
    <n v="2930.16"/>
    <n v="1946.79"/>
    <x v="4675"/>
    <n v="0.33560283397493651"/>
    <x v="17"/>
  </r>
  <r>
    <n v="103852"/>
    <d v="2026-06-04T00:00:00"/>
    <x v="12"/>
    <x v="0"/>
    <x v="0"/>
    <s v="Electronics"/>
    <n v="2"/>
    <n v="336.55"/>
    <n v="230.12"/>
    <n v="673.1"/>
    <n v="460.24"/>
    <x v="4676"/>
    <n v="0.3162383004011291"/>
    <x v="17"/>
  </r>
  <r>
    <n v="101382"/>
    <d v="2026-06-04T00:00:00"/>
    <x v="10"/>
    <x v="2"/>
    <x v="5"/>
    <s v="Electronics"/>
    <n v="15"/>
    <n v="896.6"/>
    <n v="685.29"/>
    <n v="13449"/>
    <n v="10279.35"/>
    <x v="4677"/>
    <n v="0.23567923265670307"/>
    <x v="17"/>
  </r>
  <r>
    <n v="102631"/>
    <d v="2026-06-05T00:00:00"/>
    <x v="2"/>
    <x v="1"/>
    <x v="7"/>
    <s v="Accessories"/>
    <n v="3"/>
    <n v="70.34"/>
    <n v="36.369999999999997"/>
    <n v="211.02"/>
    <n v="109.11"/>
    <x v="4678"/>
    <n v="0.48294000568666479"/>
    <x v="17"/>
  </r>
  <r>
    <n v="102756"/>
    <d v="2026-06-05T00:00:00"/>
    <x v="4"/>
    <x v="0"/>
    <x v="2"/>
    <s v="Wearables"/>
    <n v="5"/>
    <n v="219.26"/>
    <n v="129.91999999999999"/>
    <n v="1096.3"/>
    <n v="649.6"/>
    <x v="4679"/>
    <n v="0.40746146127884697"/>
    <x v="17"/>
  </r>
  <r>
    <n v="101477"/>
    <d v="2026-06-05T00:00:00"/>
    <x v="1"/>
    <x v="1"/>
    <x v="6"/>
    <s v="Accessories"/>
    <n v="13"/>
    <n v="117.08"/>
    <n v="68.59"/>
    <n v="1522.04"/>
    <n v="891.67"/>
    <x v="4680"/>
    <n v="0.4141612572599932"/>
    <x v="17"/>
  </r>
  <r>
    <n v="104107"/>
    <d v="2026-06-05T00:00:00"/>
    <x v="14"/>
    <x v="3"/>
    <x v="2"/>
    <s v="Wearables"/>
    <n v="1"/>
    <n v="215.5"/>
    <n v="141.31"/>
    <n v="215.5"/>
    <n v="141.31"/>
    <x v="4681"/>
    <n v="0.34426914153132249"/>
    <x v="17"/>
  </r>
  <r>
    <n v="103359"/>
    <d v="2026-06-05T00:00:00"/>
    <x v="1"/>
    <x v="1"/>
    <x v="1"/>
    <s v="Electronics"/>
    <n v="14"/>
    <n v="447.71"/>
    <n v="330.66"/>
    <n v="6267.94"/>
    <n v="4629.24"/>
    <x v="4682"/>
    <n v="0.26144155815148196"/>
    <x v="17"/>
  </r>
  <r>
    <n v="102133"/>
    <d v="2026-06-05T00:00:00"/>
    <x v="3"/>
    <x v="2"/>
    <x v="6"/>
    <s v="Accessories"/>
    <n v="3"/>
    <n v="110.54"/>
    <n v="67.45"/>
    <n v="331.62"/>
    <n v="202.35"/>
    <x v="4683"/>
    <n v="0.3898136421204994"/>
    <x v="17"/>
  </r>
  <r>
    <n v="100631"/>
    <d v="2026-06-05T00:00:00"/>
    <x v="1"/>
    <x v="1"/>
    <x v="2"/>
    <s v="Wearables"/>
    <n v="10"/>
    <n v="212.95"/>
    <n v="139.5"/>
    <n v="2129.5"/>
    <n v="1395"/>
    <x v="4684"/>
    <n v="0.34491664710025827"/>
    <x v="17"/>
  </r>
  <r>
    <n v="104498"/>
    <d v="2026-06-05T00:00:00"/>
    <x v="8"/>
    <x v="0"/>
    <x v="0"/>
    <s v="Electronics"/>
    <n v="1"/>
    <n v="351.34"/>
    <n v="224.97"/>
    <n v="351.34"/>
    <n v="224.97"/>
    <x v="4685"/>
    <n v="0.35968008197187906"/>
    <x v="17"/>
  </r>
  <r>
    <n v="100464"/>
    <d v="2026-06-05T00:00:00"/>
    <x v="7"/>
    <x v="2"/>
    <x v="3"/>
    <s v="Electronics"/>
    <n v="3"/>
    <n v="694"/>
    <n v="439.83"/>
    <n v="2082"/>
    <n v="1319.49"/>
    <x v="4686"/>
    <n v="0.3662391930835735"/>
    <x v="17"/>
  </r>
  <r>
    <n v="104709"/>
    <d v="2026-06-05T00:00:00"/>
    <x v="5"/>
    <x v="1"/>
    <x v="4"/>
    <s v="Accessories"/>
    <n v="2"/>
    <n v="46.18"/>
    <n v="22.57"/>
    <n v="92.36"/>
    <n v="45.14"/>
    <x v="4687"/>
    <n v="0.51126028583802507"/>
    <x v="17"/>
  </r>
  <r>
    <n v="101853"/>
    <d v="2026-06-05T00:00:00"/>
    <x v="13"/>
    <x v="3"/>
    <x v="5"/>
    <s v="Electronics"/>
    <n v="5"/>
    <n v="993.55"/>
    <n v="671.14"/>
    <n v="4967.75"/>
    <n v="3355.7"/>
    <x v="4688"/>
    <n v="0.32450304463791457"/>
    <x v="17"/>
  </r>
  <r>
    <n v="104370"/>
    <d v="2026-06-05T00:00:00"/>
    <x v="0"/>
    <x v="0"/>
    <x v="6"/>
    <s v="Accessories"/>
    <n v="14"/>
    <n v="127.31"/>
    <n v="71.14"/>
    <n v="1782.34"/>
    <n v="995.96"/>
    <x v="4689"/>
    <n v="0.44120650380959858"/>
    <x v="17"/>
  </r>
  <r>
    <n v="104929"/>
    <d v="2026-06-05T00:00:00"/>
    <x v="2"/>
    <x v="1"/>
    <x v="7"/>
    <s v="Accessories"/>
    <n v="2"/>
    <n v="74.790000000000006"/>
    <n v="35.770000000000003"/>
    <n v="149.58000000000001"/>
    <n v="71.540000000000006"/>
    <x v="4690"/>
    <n v="0.52172750367696219"/>
    <x v="17"/>
  </r>
  <r>
    <n v="103311"/>
    <d v="2026-06-06T00:00:00"/>
    <x v="2"/>
    <x v="1"/>
    <x v="1"/>
    <s v="Electronics"/>
    <n v="3"/>
    <n v="406.21"/>
    <n v="314.88"/>
    <n v="1218.6300000000001"/>
    <n v="944.64"/>
    <x v="4691"/>
    <n v="0.22483444523768503"/>
    <x v="17"/>
  </r>
  <r>
    <n v="102656"/>
    <d v="2026-06-06T00:00:00"/>
    <x v="15"/>
    <x v="2"/>
    <x v="0"/>
    <s v="Electronics"/>
    <n v="10"/>
    <n v="356.74"/>
    <n v="217.88"/>
    <n v="3567.4"/>
    <n v="2178.8000000000002"/>
    <x v="4692"/>
    <n v="0.38924707069574477"/>
    <x v="17"/>
  </r>
  <r>
    <n v="103299"/>
    <d v="2026-06-06T00:00:00"/>
    <x v="7"/>
    <x v="2"/>
    <x v="6"/>
    <s v="Accessories"/>
    <n v="9"/>
    <n v="128.9"/>
    <n v="72.67"/>
    <n v="1160.0999999999999"/>
    <n v="654.03"/>
    <x v="4693"/>
    <n v="0.43622963537626064"/>
    <x v="17"/>
  </r>
  <r>
    <n v="104952"/>
    <d v="2026-06-06T00:00:00"/>
    <x v="4"/>
    <x v="0"/>
    <x v="3"/>
    <s v="Electronics"/>
    <n v="6"/>
    <n v="617.23"/>
    <n v="449.82"/>
    <n v="3703.38"/>
    <n v="2698.92"/>
    <x v="4694"/>
    <n v="0.27122790531892488"/>
    <x v="17"/>
  </r>
  <r>
    <n v="102310"/>
    <d v="2026-06-06T00:00:00"/>
    <x v="10"/>
    <x v="2"/>
    <x v="5"/>
    <s v="Electronics"/>
    <n v="1"/>
    <n v="883.82"/>
    <n v="608.75"/>
    <n v="883.82"/>
    <n v="608.75"/>
    <x v="4695"/>
    <n v="0.31122853069629569"/>
    <x v="17"/>
  </r>
  <r>
    <n v="101304"/>
    <d v="2026-06-06T00:00:00"/>
    <x v="10"/>
    <x v="2"/>
    <x v="3"/>
    <s v="Electronics"/>
    <n v="2"/>
    <n v="681.09"/>
    <n v="444.29"/>
    <n v="1362.18"/>
    <n v="888.58"/>
    <x v="4696"/>
    <n v="0.34767798675652262"/>
    <x v="17"/>
  </r>
  <r>
    <n v="101362"/>
    <d v="2026-06-06T00:00:00"/>
    <x v="4"/>
    <x v="0"/>
    <x v="4"/>
    <s v="Accessories"/>
    <n v="10"/>
    <n v="47.19"/>
    <n v="22.71"/>
    <n v="471.9"/>
    <n v="227.1"/>
    <x v="4697"/>
    <n v="0.51875397329942785"/>
    <x v="17"/>
  </r>
  <r>
    <n v="103449"/>
    <d v="2026-06-06T00:00:00"/>
    <x v="9"/>
    <x v="2"/>
    <x v="7"/>
    <s v="Accessories"/>
    <n v="6"/>
    <n v="77.97"/>
    <n v="40.31"/>
    <n v="467.82"/>
    <n v="241.86"/>
    <x v="4698"/>
    <n v="0.48300628446838523"/>
    <x v="17"/>
  </r>
  <r>
    <n v="100669"/>
    <d v="2026-06-07T00:00:00"/>
    <x v="8"/>
    <x v="0"/>
    <x v="4"/>
    <s v="Accessories"/>
    <n v="9"/>
    <n v="48.58"/>
    <n v="23.02"/>
    <n v="437.22"/>
    <n v="207.18"/>
    <x v="4699"/>
    <n v="0.5261424454508028"/>
    <x v="17"/>
  </r>
  <r>
    <n v="101439"/>
    <d v="2026-06-07T00:00:00"/>
    <x v="8"/>
    <x v="0"/>
    <x v="4"/>
    <s v="Accessories"/>
    <n v="6"/>
    <n v="43.92"/>
    <n v="24.22"/>
    <n v="263.52"/>
    <n v="145.32"/>
    <x v="4700"/>
    <n v="0.44854280510018213"/>
    <x v="17"/>
  </r>
  <r>
    <n v="104633"/>
    <d v="2026-06-07T00:00:00"/>
    <x v="5"/>
    <x v="1"/>
    <x v="5"/>
    <s v="Electronics"/>
    <n v="13"/>
    <n v="984.81"/>
    <n v="672.43"/>
    <n v="12802.53"/>
    <n v="8741.59"/>
    <x v="4701"/>
    <n v="0.31719824128512103"/>
    <x v="17"/>
  </r>
  <r>
    <n v="102097"/>
    <d v="2026-06-07T00:00:00"/>
    <x v="10"/>
    <x v="2"/>
    <x v="5"/>
    <s v="Electronics"/>
    <n v="5"/>
    <n v="1001.39"/>
    <n v="624.79"/>
    <n v="5006.95"/>
    <n v="3123.95"/>
    <x v="4702"/>
    <n v="0.37607725261885983"/>
    <x v="17"/>
  </r>
  <r>
    <n v="101329"/>
    <d v="2026-06-07T00:00:00"/>
    <x v="5"/>
    <x v="1"/>
    <x v="5"/>
    <s v="Electronics"/>
    <n v="15"/>
    <n v="894.68"/>
    <n v="684.29"/>
    <n v="13420.2"/>
    <n v="10264.35"/>
    <x v="4703"/>
    <n v="0.23515670407296466"/>
    <x v="17"/>
  </r>
  <r>
    <n v="103849"/>
    <d v="2026-06-07T00:00:00"/>
    <x v="2"/>
    <x v="1"/>
    <x v="6"/>
    <s v="Accessories"/>
    <n v="11"/>
    <n v="112.09"/>
    <n v="72.89"/>
    <n v="1232.99"/>
    <n v="801.79"/>
    <x v="4704"/>
    <n v="0.34971897582299943"/>
    <x v="17"/>
  </r>
  <r>
    <n v="104811"/>
    <d v="2026-06-07T00:00:00"/>
    <x v="8"/>
    <x v="0"/>
    <x v="5"/>
    <s v="Electronics"/>
    <n v="12"/>
    <n v="967.73"/>
    <n v="680.43"/>
    <n v="11612.76"/>
    <n v="8165.16"/>
    <x v="4705"/>
    <n v="0.29688032819071436"/>
    <x v="17"/>
  </r>
  <r>
    <n v="102103"/>
    <d v="2026-06-07T00:00:00"/>
    <x v="11"/>
    <x v="0"/>
    <x v="3"/>
    <s v="Electronics"/>
    <n v="15"/>
    <n v="683.08"/>
    <n v="415.68"/>
    <n v="10246.200000000001"/>
    <n v="6235.2"/>
    <x v="4706"/>
    <n v="0.39146220062071796"/>
    <x v="17"/>
  </r>
  <r>
    <n v="104056"/>
    <d v="2026-06-07T00:00:00"/>
    <x v="6"/>
    <x v="0"/>
    <x v="3"/>
    <s v="Electronics"/>
    <n v="7"/>
    <n v="676.66"/>
    <n v="457.28"/>
    <n v="4736.62"/>
    <n v="3200.96"/>
    <x v="4707"/>
    <n v="0.32421009073981022"/>
    <x v="17"/>
  </r>
  <r>
    <n v="103764"/>
    <d v="2026-06-07T00:00:00"/>
    <x v="11"/>
    <x v="0"/>
    <x v="6"/>
    <s v="Accessories"/>
    <n v="7"/>
    <n v="116.43"/>
    <n v="68.260000000000005"/>
    <n v="815.01"/>
    <n v="477.82"/>
    <x v="4708"/>
    <n v="0.4137249849695096"/>
    <x v="17"/>
  </r>
  <r>
    <n v="100212"/>
    <d v="2026-06-07T00:00:00"/>
    <x v="1"/>
    <x v="1"/>
    <x v="2"/>
    <s v="Wearables"/>
    <n v="2"/>
    <n v="224.95"/>
    <n v="137.9"/>
    <n v="449.9"/>
    <n v="275.8"/>
    <x v="4709"/>
    <n v="0.3869748833074016"/>
    <x v="17"/>
  </r>
  <r>
    <n v="101138"/>
    <d v="2026-06-07T00:00:00"/>
    <x v="9"/>
    <x v="2"/>
    <x v="0"/>
    <s v="Electronics"/>
    <n v="12"/>
    <n v="373.36"/>
    <n v="233.16"/>
    <n v="4480.32"/>
    <n v="2797.92"/>
    <x v="4710"/>
    <n v="0.37550889222198408"/>
    <x v="17"/>
  </r>
  <r>
    <n v="102059"/>
    <d v="2026-06-07T00:00:00"/>
    <x v="5"/>
    <x v="1"/>
    <x v="3"/>
    <s v="Electronics"/>
    <n v="13"/>
    <n v="615.55999999999995"/>
    <n v="455.77"/>
    <n v="8002.28"/>
    <n v="5925.01"/>
    <x v="4711"/>
    <n v="0.25958476834102273"/>
    <x v="17"/>
  </r>
  <r>
    <n v="101441"/>
    <d v="2026-06-08T00:00:00"/>
    <x v="14"/>
    <x v="3"/>
    <x v="5"/>
    <s v="Electronics"/>
    <n v="15"/>
    <n v="1007.66"/>
    <n v="644.84"/>
    <n v="15114.9"/>
    <n v="9672.6"/>
    <x v="4712"/>
    <n v="0.36006192564952461"/>
    <x v="17"/>
  </r>
  <r>
    <n v="100267"/>
    <d v="2026-06-08T00:00:00"/>
    <x v="5"/>
    <x v="1"/>
    <x v="5"/>
    <s v="Electronics"/>
    <n v="9"/>
    <n v="971.21"/>
    <n v="667.33"/>
    <n v="8740.89"/>
    <n v="6005.97"/>
    <x v="4713"/>
    <n v="0.31288804686936905"/>
    <x v="17"/>
  </r>
  <r>
    <n v="103637"/>
    <d v="2026-06-08T00:00:00"/>
    <x v="13"/>
    <x v="3"/>
    <x v="5"/>
    <s v="Electronics"/>
    <n v="15"/>
    <n v="999.79"/>
    <n v="623.19000000000005"/>
    <n v="14996.85"/>
    <n v="9347.85"/>
    <x v="4714"/>
    <n v="0.37667910261154841"/>
    <x v="17"/>
  </r>
  <r>
    <n v="103058"/>
    <d v="2026-06-08T00:00:00"/>
    <x v="6"/>
    <x v="0"/>
    <x v="1"/>
    <s v="Electronics"/>
    <n v="1"/>
    <n v="478.94"/>
    <n v="308.52"/>
    <n v="478.94"/>
    <n v="308.52"/>
    <x v="4715"/>
    <n v="0.35582745229047485"/>
    <x v="17"/>
  </r>
  <r>
    <n v="103731"/>
    <d v="2026-06-08T00:00:00"/>
    <x v="11"/>
    <x v="0"/>
    <x v="6"/>
    <s v="Accessories"/>
    <n v="15"/>
    <n v="125.51"/>
    <n v="70.23"/>
    <n v="1882.65"/>
    <n v="1053.45"/>
    <x v="4716"/>
    <n v="0.44044299259023184"/>
    <x v="17"/>
  </r>
  <r>
    <n v="100337"/>
    <d v="2026-06-08T00:00:00"/>
    <x v="14"/>
    <x v="3"/>
    <x v="3"/>
    <s v="Electronics"/>
    <n v="7"/>
    <n v="658.23"/>
    <n v="465.67"/>
    <n v="4607.6099999999997"/>
    <n v="3259.69"/>
    <x v="4717"/>
    <n v="0.29254212053537509"/>
    <x v="17"/>
  </r>
  <r>
    <n v="101331"/>
    <d v="2026-06-08T00:00:00"/>
    <x v="15"/>
    <x v="2"/>
    <x v="6"/>
    <s v="Accessories"/>
    <n v="9"/>
    <n v="119.47"/>
    <n v="65.599999999999994"/>
    <n v="1075.23"/>
    <n v="590.4"/>
    <x v="4718"/>
    <n v="0.45090817778521808"/>
    <x v="17"/>
  </r>
  <r>
    <n v="102876"/>
    <d v="2026-06-08T00:00:00"/>
    <x v="9"/>
    <x v="2"/>
    <x v="6"/>
    <s v="Accessories"/>
    <n v="7"/>
    <n v="109.93"/>
    <n v="65.680000000000007"/>
    <n v="769.51"/>
    <n v="459.76"/>
    <x v="2431"/>
    <n v="0.40252888201582826"/>
    <x v="17"/>
  </r>
  <r>
    <n v="103147"/>
    <d v="2026-06-08T00:00:00"/>
    <x v="14"/>
    <x v="3"/>
    <x v="2"/>
    <s v="Wearables"/>
    <n v="5"/>
    <n v="199.01"/>
    <n v="140.53"/>
    <n v="995.05"/>
    <n v="702.65"/>
    <x v="2224"/>
    <n v="0.29385458017185068"/>
    <x v="17"/>
  </r>
  <r>
    <n v="103290"/>
    <d v="2026-06-08T00:00:00"/>
    <x v="8"/>
    <x v="0"/>
    <x v="7"/>
    <s v="Accessories"/>
    <n v="1"/>
    <n v="68.17"/>
    <n v="40.29"/>
    <n v="68.17"/>
    <n v="40.29"/>
    <x v="4719"/>
    <n v="0.40897755610972569"/>
    <x v="17"/>
  </r>
  <r>
    <n v="103723"/>
    <d v="2026-06-08T00:00:00"/>
    <x v="13"/>
    <x v="3"/>
    <x v="4"/>
    <s v="Accessories"/>
    <n v="12"/>
    <n v="48.4"/>
    <n v="22.72"/>
    <n v="580.79999999999995"/>
    <n v="272.64"/>
    <x v="4720"/>
    <n v="0.53057851239669418"/>
    <x v="17"/>
  </r>
  <r>
    <n v="102225"/>
    <d v="2026-06-08T00:00:00"/>
    <x v="12"/>
    <x v="0"/>
    <x v="6"/>
    <s v="Accessories"/>
    <n v="12"/>
    <n v="113.73"/>
    <n v="68.930000000000007"/>
    <n v="1364.76"/>
    <n v="827.16"/>
    <x v="4721"/>
    <n v="0.39391541369911193"/>
    <x v="17"/>
  </r>
  <r>
    <n v="104410"/>
    <d v="2026-06-08T00:00:00"/>
    <x v="9"/>
    <x v="2"/>
    <x v="1"/>
    <s v="Electronics"/>
    <n v="11"/>
    <n v="415.53"/>
    <n v="319.99"/>
    <n v="4570.83"/>
    <n v="3519.89"/>
    <x v="4722"/>
    <n v="0.22992323057300318"/>
    <x v="17"/>
  </r>
  <r>
    <n v="103481"/>
    <d v="2026-06-09T00:00:00"/>
    <x v="8"/>
    <x v="0"/>
    <x v="5"/>
    <s v="Electronics"/>
    <n v="9"/>
    <n v="811.49"/>
    <n v="679.68"/>
    <n v="7303.41"/>
    <n v="6117.12"/>
    <x v="4723"/>
    <n v="0.16242960480104499"/>
    <x v="17"/>
  </r>
  <r>
    <n v="102915"/>
    <d v="2026-06-09T00:00:00"/>
    <x v="8"/>
    <x v="0"/>
    <x v="4"/>
    <s v="Accessories"/>
    <n v="3"/>
    <n v="43.92"/>
    <n v="23.31"/>
    <n v="131.76"/>
    <n v="69.930000000000007"/>
    <x v="4724"/>
    <n v="0.46926229508196715"/>
    <x v="17"/>
  </r>
  <r>
    <n v="101880"/>
    <d v="2026-06-09T00:00:00"/>
    <x v="9"/>
    <x v="2"/>
    <x v="4"/>
    <s v="Accessories"/>
    <n v="13"/>
    <n v="49.82"/>
    <n v="23.57"/>
    <n v="647.66"/>
    <n v="306.41000000000003"/>
    <x v="4725"/>
    <n v="0.52689682858289832"/>
    <x v="17"/>
  </r>
  <r>
    <n v="101628"/>
    <d v="2026-06-09T00:00:00"/>
    <x v="7"/>
    <x v="2"/>
    <x v="7"/>
    <s v="Accessories"/>
    <n v="7"/>
    <n v="77.03"/>
    <n v="39.9"/>
    <n v="539.21"/>
    <n v="279.3"/>
    <x v="4726"/>
    <n v="0.48201999221082698"/>
    <x v="17"/>
  </r>
  <r>
    <n v="103742"/>
    <d v="2026-06-09T00:00:00"/>
    <x v="5"/>
    <x v="1"/>
    <x v="4"/>
    <s v="Accessories"/>
    <n v="3"/>
    <n v="40.6"/>
    <n v="23.44"/>
    <n v="121.8"/>
    <n v="70.319999999999993"/>
    <x v="4727"/>
    <n v="0.42266009852216752"/>
    <x v="17"/>
  </r>
  <r>
    <n v="103583"/>
    <d v="2026-06-09T00:00:00"/>
    <x v="9"/>
    <x v="2"/>
    <x v="3"/>
    <s v="Electronics"/>
    <n v="5"/>
    <n v="621.67999999999995"/>
    <n v="462.98"/>
    <n v="3108.4"/>
    <n v="2314.9"/>
    <x v="4728"/>
    <n v="0.25527602625144769"/>
    <x v="17"/>
  </r>
  <r>
    <n v="102474"/>
    <d v="2026-06-09T00:00:00"/>
    <x v="2"/>
    <x v="1"/>
    <x v="0"/>
    <s v="Electronics"/>
    <n v="6"/>
    <n v="328.68"/>
    <n v="225.13"/>
    <n v="1972.08"/>
    <n v="1350.78"/>
    <x v="4729"/>
    <n v="0.31504807107216742"/>
    <x v="17"/>
  </r>
  <r>
    <n v="102641"/>
    <d v="2026-06-09T00:00:00"/>
    <x v="11"/>
    <x v="0"/>
    <x v="6"/>
    <s v="Accessories"/>
    <n v="14"/>
    <n v="110.75"/>
    <n v="70.73"/>
    <n v="1550.5"/>
    <n v="990.22"/>
    <x v="4730"/>
    <n v="0.36135440180586903"/>
    <x v="17"/>
  </r>
  <r>
    <n v="101396"/>
    <d v="2026-06-09T00:00:00"/>
    <x v="2"/>
    <x v="1"/>
    <x v="6"/>
    <s v="Accessories"/>
    <n v="15"/>
    <n v="111.62"/>
    <n v="66.150000000000006"/>
    <n v="1674.3"/>
    <n v="992.25"/>
    <x v="4731"/>
    <n v="0.40736427163590755"/>
    <x v="17"/>
  </r>
  <r>
    <n v="101045"/>
    <d v="2026-06-09T00:00:00"/>
    <x v="14"/>
    <x v="3"/>
    <x v="6"/>
    <s v="Accessories"/>
    <n v="9"/>
    <n v="125.27"/>
    <n v="71.39"/>
    <n v="1127.43"/>
    <n v="642.51"/>
    <x v="4732"/>
    <n v="0.43011096032569651"/>
    <x v="17"/>
  </r>
  <r>
    <n v="104170"/>
    <d v="2026-06-09T00:00:00"/>
    <x v="11"/>
    <x v="0"/>
    <x v="6"/>
    <s v="Accessories"/>
    <n v="10"/>
    <n v="123.05"/>
    <n v="67.97"/>
    <n v="1230.5"/>
    <n v="679.7"/>
    <x v="4733"/>
    <n v="0.44762291751320599"/>
    <x v="17"/>
  </r>
  <r>
    <n v="104551"/>
    <d v="2026-06-09T00:00:00"/>
    <x v="14"/>
    <x v="3"/>
    <x v="4"/>
    <s v="Accessories"/>
    <n v="15"/>
    <n v="47.11"/>
    <n v="22.7"/>
    <n v="706.65"/>
    <n v="340.5"/>
    <x v="4734"/>
    <n v="0.51814901294841853"/>
    <x v="17"/>
  </r>
  <r>
    <n v="101823"/>
    <d v="2026-06-09T00:00:00"/>
    <x v="2"/>
    <x v="1"/>
    <x v="4"/>
    <s v="Accessories"/>
    <n v="6"/>
    <n v="42.17"/>
    <n v="24.01"/>
    <n v="253.02"/>
    <n v="144.06"/>
    <x v="4735"/>
    <n v="0.43063789423760968"/>
    <x v="17"/>
  </r>
  <r>
    <n v="101565"/>
    <d v="2026-06-09T00:00:00"/>
    <x v="2"/>
    <x v="1"/>
    <x v="6"/>
    <s v="Accessories"/>
    <n v="5"/>
    <n v="132.94999999999999"/>
    <n v="69.83"/>
    <n v="664.75"/>
    <n v="349.15"/>
    <x v="4736"/>
    <n v="0.47476494922903351"/>
    <x v="17"/>
  </r>
  <r>
    <n v="100700"/>
    <d v="2026-06-10T00:00:00"/>
    <x v="15"/>
    <x v="2"/>
    <x v="0"/>
    <s v="Electronics"/>
    <n v="8"/>
    <n v="377.62"/>
    <n v="229.82"/>
    <n v="3020.96"/>
    <n v="1838.56"/>
    <x v="4737"/>
    <n v="0.39139876065886342"/>
    <x v="17"/>
  </r>
  <r>
    <n v="103171"/>
    <d v="2026-06-10T00:00:00"/>
    <x v="5"/>
    <x v="1"/>
    <x v="4"/>
    <s v="Accessories"/>
    <n v="13"/>
    <n v="44.69"/>
    <n v="24.45"/>
    <n v="580.97"/>
    <n v="317.85000000000002"/>
    <x v="4738"/>
    <n v="0.45289773998657418"/>
    <x v="17"/>
  </r>
  <r>
    <n v="103306"/>
    <d v="2026-06-10T00:00:00"/>
    <x v="10"/>
    <x v="2"/>
    <x v="3"/>
    <s v="Electronics"/>
    <n v="14"/>
    <n v="682.49"/>
    <n v="407.34"/>
    <n v="9554.86"/>
    <n v="5702.76"/>
    <x v="4739"/>
    <n v="0.4031560901991238"/>
    <x v="17"/>
  </r>
  <r>
    <n v="100977"/>
    <d v="2026-06-10T00:00:00"/>
    <x v="3"/>
    <x v="2"/>
    <x v="6"/>
    <s v="Accessories"/>
    <n v="12"/>
    <n v="122.83"/>
    <n v="65.239999999999995"/>
    <n v="1473.96"/>
    <n v="782.88"/>
    <x v="4740"/>
    <n v="0.46885939916958397"/>
    <x v="17"/>
  </r>
  <r>
    <n v="101213"/>
    <d v="2026-06-10T00:00:00"/>
    <x v="4"/>
    <x v="0"/>
    <x v="0"/>
    <s v="Electronics"/>
    <n v="3"/>
    <n v="383.88"/>
    <n v="242.81"/>
    <n v="1151.6400000000001"/>
    <n v="728.43"/>
    <x v="4741"/>
    <n v="0.36748463061373354"/>
    <x v="17"/>
  </r>
  <r>
    <n v="103571"/>
    <d v="2026-06-10T00:00:00"/>
    <x v="12"/>
    <x v="0"/>
    <x v="0"/>
    <s v="Electronics"/>
    <n v="7"/>
    <n v="333.22"/>
    <n v="226.46"/>
    <n v="2332.54"/>
    <n v="1585.22"/>
    <x v="4742"/>
    <n v="0.32038893223696052"/>
    <x v="17"/>
  </r>
  <r>
    <n v="103395"/>
    <d v="2026-06-10T00:00:00"/>
    <x v="13"/>
    <x v="3"/>
    <x v="2"/>
    <s v="Wearables"/>
    <n v="3"/>
    <n v="239.75"/>
    <n v="129.21"/>
    <n v="719.25"/>
    <n v="387.63"/>
    <x v="4743"/>
    <n v="0.46106360792492179"/>
    <x v="17"/>
  </r>
  <r>
    <n v="104570"/>
    <d v="2026-06-10T00:00:00"/>
    <x v="13"/>
    <x v="3"/>
    <x v="3"/>
    <s v="Electronics"/>
    <n v="10"/>
    <n v="594.11"/>
    <n v="437.55"/>
    <n v="5941.1"/>
    <n v="4375.5"/>
    <x v="4744"/>
    <n v="0.2635202235276296"/>
    <x v="17"/>
  </r>
  <r>
    <n v="101187"/>
    <d v="2026-06-11T00:00:00"/>
    <x v="1"/>
    <x v="1"/>
    <x v="1"/>
    <s v="Electronics"/>
    <n v="11"/>
    <n v="423.89"/>
    <n v="292.7"/>
    <n v="4662.79"/>
    <n v="3219.7"/>
    <x v="4745"/>
    <n v="0.30949066974922745"/>
    <x v="17"/>
  </r>
  <r>
    <n v="100418"/>
    <d v="2026-06-11T00:00:00"/>
    <x v="3"/>
    <x v="2"/>
    <x v="0"/>
    <s v="Electronics"/>
    <n v="3"/>
    <n v="333.98"/>
    <n v="238.15"/>
    <n v="1001.94"/>
    <n v="714.45"/>
    <x v="4746"/>
    <n v="0.28693334930235342"/>
    <x v="17"/>
  </r>
  <r>
    <n v="104504"/>
    <d v="2026-06-11T00:00:00"/>
    <x v="6"/>
    <x v="0"/>
    <x v="3"/>
    <s v="Electronics"/>
    <n v="15"/>
    <n v="667.73"/>
    <n v="433.19"/>
    <n v="10015.950000000001"/>
    <n v="6497.85"/>
    <x v="4747"/>
    <n v="0.35124975663816216"/>
    <x v="17"/>
  </r>
  <r>
    <n v="102780"/>
    <d v="2026-06-11T00:00:00"/>
    <x v="11"/>
    <x v="0"/>
    <x v="1"/>
    <s v="Electronics"/>
    <n v="5"/>
    <n v="422.9"/>
    <n v="302.83999999999997"/>
    <n v="2114.5"/>
    <n v="1514.2"/>
    <x v="4748"/>
    <n v="0.28389690234097892"/>
    <x v="17"/>
  </r>
  <r>
    <n v="104385"/>
    <d v="2026-06-11T00:00:00"/>
    <x v="13"/>
    <x v="3"/>
    <x v="1"/>
    <s v="Electronics"/>
    <n v="7"/>
    <n v="481.12"/>
    <n v="321.05"/>
    <n v="3367.84"/>
    <n v="2247.35"/>
    <x v="4749"/>
    <n v="0.33270285999334892"/>
    <x v="17"/>
  </r>
  <r>
    <n v="104346"/>
    <d v="2026-06-11T00:00:00"/>
    <x v="3"/>
    <x v="2"/>
    <x v="1"/>
    <s v="Electronics"/>
    <n v="8"/>
    <n v="478.9"/>
    <n v="321.27999999999997"/>
    <n v="3831.2"/>
    <n v="2570.2399999999998"/>
    <x v="4750"/>
    <n v="0.32912925454165798"/>
    <x v="17"/>
  </r>
  <r>
    <n v="103131"/>
    <d v="2026-06-11T00:00:00"/>
    <x v="1"/>
    <x v="1"/>
    <x v="5"/>
    <s v="Electronics"/>
    <n v="11"/>
    <n v="911.93"/>
    <n v="602.22"/>
    <n v="10031.23"/>
    <n v="6624.42"/>
    <x v="4751"/>
    <n v="0.33962036559823666"/>
    <x v="17"/>
  </r>
  <r>
    <n v="102524"/>
    <d v="2026-06-11T00:00:00"/>
    <x v="15"/>
    <x v="2"/>
    <x v="6"/>
    <s v="Accessories"/>
    <n v="1"/>
    <n v="114.69"/>
    <n v="66.540000000000006"/>
    <n v="114.69"/>
    <n v="66.540000000000006"/>
    <x v="4752"/>
    <n v="0.41982736071148308"/>
    <x v="17"/>
  </r>
  <r>
    <n v="103940"/>
    <d v="2026-06-11T00:00:00"/>
    <x v="9"/>
    <x v="2"/>
    <x v="5"/>
    <s v="Electronics"/>
    <n v="8"/>
    <n v="855.49"/>
    <n v="678.18"/>
    <n v="6843.92"/>
    <n v="5425.44"/>
    <x v="4753"/>
    <n v="0.20726133560883242"/>
    <x v="17"/>
  </r>
  <r>
    <n v="102542"/>
    <d v="2026-06-11T00:00:00"/>
    <x v="2"/>
    <x v="1"/>
    <x v="0"/>
    <s v="Electronics"/>
    <n v="13"/>
    <n v="386.01"/>
    <n v="228.43"/>
    <n v="5018.13"/>
    <n v="2969.59"/>
    <x v="4754"/>
    <n v="0.40822776612004869"/>
    <x v="17"/>
  </r>
  <r>
    <n v="101822"/>
    <d v="2026-06-12T00:00:00"/>
    <x v="8"/>
    <x v="0"/>
    <x v="0"/>
    <s v="Electronics"/>
    <n v="4"/>
    <n v="364.61"/>
    <n v="219.76"/>
    <n v="1458.44"/>
    <n v="879.04"/>
    <x v="4755"/>
    <n v="0.39727379940210095"/>
    <x v="17"/>
  </r>
  <r>
    <n v="102483"/>
    <d v="2026-06-12T00:00:00"/>
    <x v="13"/>
    <x v="3"/>
    <x v="3"/>
    <s v="Electronics"/>
    <n v="8"/>
    <n v="630.72"/>
    <n v="440.51"/>
    <n v="5045.76"/>
    <n v="3524.08"/>
    <x v="4756"/>
    <n v="0.30157597666159314"/>
    <x v="17"/>
  </r>
  <r>
    <n v="103074"/>
    <d v="2026-06-12T00:00:00"/>
    <x v="11"/>
    <x v="0"/>
    <x v="6"/>
    <s v="Accessories"/>
    <n v="8"/>
    <n v="109.27"/>
    <n v="69.62"/>
    <n v="874.16"/>
    <n v="556.96"/>
    <x v="4757"/>
    <n v="0.36286263384277473"/>
    <x v="17"/>
  </r>
  <r>
    <n v="100821"/>
    <d v="2026-06-12T00:00:00"/>
    <x v="1"/>
    <x v="1"/>
    <x v="2"/>
    <s v="Wearables"/>
    <n v="3"/>
    <n v="240.93"/>
    <n v="145.85"/>
    <n v="722.79"/>
    <n v="437.55"/>
    <x v="4758"/>
    <n v="0.39463744656124183"/>
    <x v="17"/>
  </r>
  <r>
    <n v="104887"/>
    <d v="2026-06-12T00:00:00"/>
    <x v="7"/>
    <x v="2"/>
    <x v="6"/>
    <s v="Accessories"/>
    <n v="9"/>
    <n v="133.26"/>
    <n v="66.61"/>
    <n v="1199.3399999999999"/>
    <n v="599.49"/>
    <x v="4759"/>
    <n v="0.50015008254539994"/>
    <x v="17"/>
  </r>
  <r>
    <n v="103367"/>
    <d v="2026-06-12T00:00:00"/>
    <x v="15"/>
    <x v="2"/>
    <x v="2"/>
    <s v="Wearables"/>
    <n v="9"/>
    <n v="241.61"/>
    <n v="140.96"/>
    <n v="2174.4899999999998"/>
    <n v="1268.6400000000001"/>
    <x v="4760"/>
    <n v="0.416580439551343"/>
    <x v="17"/>
  </r>
  <r>
    <n v="101785"/>
    <d v="2026-06-12T00:00:00"/>
    <x v="1"/>
    <x v="1"/>
    <x v="6"/>
    <s v="Accessories"/>
    <n v="12"/>
    <n v="134.34"/>
    <n v="72.16"/>
    <n v="1612.08"/>
    <n v="865.92"/>
    <x v="4761"/>
    <n v="0.4628554414172994"/>
    <x v="17"/>
  </r>
  <r>
    <n v="102653"/>
    <d v="2026-06-12T00:00:00"/>
    <x v="9"/>
    <x v="2"/>
    <x v="2"/>
    <s v="Wearables"/>
    <n v="1"/>
    <n v="201.25"/>
    <n v="141.1"/>
    <n v="201.25"/>
    <n v="141.1"/>
    <x v="4762"/>
    <n v="0.29888198757763978"/>
    <x v="17"/>
  </r>
  <r>
    <n v="101463"/>
    <d v="2026-06-12T00:00:00"/>
    <x v="6"/>
    <x v="0"/>
    <x v="4"/>
    <s v="Accessories"/>
    <n v="8"/>
    <n v="43.79"/>
    <n v="22.42"/>
    <n v="350.32"/>
    <n v="179.36"/>
    <x v="4763"/>
    <n v="0.48801096140671379"/>
    <x v="17"/>
  </r>
  <r>
    <n v="101271"/>
    <d v="2026-06-12T00:00:00"/>
    <x v="2"/>
    <x v="1"/>
    <x v="2"/>
    <s v="Wearables"/>
    <n v="8"/>
    <n v="233.75"/>
    <n v="137.61000000000001"/>
    <n v="1870"/>
    <n v="1100.8800000000001"/>
    <x v="4764"/>
    <n v="0.41129411764705875"/>
    <x v="17"/>
  </r>
  <r>
    <n v="101788"/>
    <d v="2026-06-13T00:00:00"/>
    <x v="5"/>
    <x v="1"/>
    <x v="4"/>
    <s v="Accessories"/>
    <n v="7"/>
    <n v="47.41"/>
    <n v="23.23"/>
    <n v="331.87"/>
    <n v="162.61000000000001"/>
    <x v="4765"/>
    <n v="0.5100189833368487"/>
    <x v="17"/>
  </r>
  <r>
    <n v="104662"/>
    <d v="2026-06-13T00:00:00"/>
    <x v="1"/>
    <x v="1"/>
    <x v="7"/>
    <s v="Accessories"/>
    <n v="4"/>
    <n v="78.150000000000006"/>
    <n v="38.78"/>
    <n v="312.60000000000002"/>
    <n v="155.12"/>
    <x v="4766"/>
    <n v="0.50377479206653875"/>
    <x v="17"/>
  </r>
  <r>
    <n v="102119"/>
    <d v="2026-06-13T00:00:00"/>
    <x v="11"/>
    <x v="0"/>
    <x v="6"/>
    <s v="Accessories"/>
    <n v="12"/>
    <n v="127.3"/>
    <n v="70.790000000000006"/>
    <n v="1527.6"/>
    <n v="849.48"/>
    <x v="4767"/>
    <n v="0.44391201885310289"/>
    <x v="17"/>
  </r>
  <r>
    <n v="100020"/>
    <d v="2026-06-13T00:00:00"/>
    <x v="8"/>
    <x v="0"/>
    <x v="1"/>
    <s v="Electronics"/>
    <n v="2"/>
    <n v="460.27"/>
    <n v="303.62"/>
    <n v="920.54"/>
    <n v="607.24"/>
    <x v="4768"/>
    <n v="0.34034371129988916"/>
    <x v="17"/>
  </r>
  <r>
    <n v="103325"/>
    <d v="2026-06-13T00:00:00"/>
    <x v="1"/>
    <x v="1"/>
    <x v="0"/>
    <s v="Electronics"/>
    <n v="5"/>
    <n v="357.35"/>
    <n v="223.81"/>
    <n v="1786.75"/>
    <n v="1119.05"/>
    <x v="4769"/>
    <n v="0.37369525675108439"/>
    <x v="17"/>
  </r>
  <r>
    <n v="100716"/>
    <d v="2026-06-13T00:00:00"/>
    <x v="14"/>
    <x v="3"/>
    <x v="2"/>
    <s v="Wearables"/>
    <n v="13"/>
    <n v="231.95"/>
    <n v="131.51"/>
    <n v="3015.35"/>
    <n v="1709.63"/>
    <x v="4770"/>
    <n v="0.43302435869799522"/>
    <x v="17"/>
  </r>
  <r>
    <n v="103806"/>
    <d v="2026-06-13T00:00:00"/>
    <x v="13"/>
    <x v="3"/>
    <x v="2"/>
    <s v="Wearables"/>
    <n v="3"/>
    <n v="226.27"/>
    <n v="135.9"/>
    <n v="678.81"/>
    <n v="407.7"/>
    <x v="4771"/>
    <n v="0.39939010916162104"/>
    <x v="17"/>
  </r>
  <r>
    <n v="103770"/>
    <d v="2026-06-13T00:00:00"/>
    <x v="4"/>
    <x v="0"/>
    <x v="1"/>
    <s v="Electronics"/>
    <n v="1"/>
    <n v="429.53"/>
    <n v="330.88"/>
    <n v="429.53"/>
    <n v="330.88"/>
    <x v="4772"/>
    <n v="0.22966963890764319"/>
    <x v="17"/>
  </r>
  <r>
    <n v="104973"/>
    <d v="2026-06-13T00:00:00"/>
    <x v="3"/>
    <x v="2"/>
    <x v="7"/>
    <s v="Accessories"/>
    <n v="7"/>
    <n v="67.03"/>
    <n v="35.85"/>
    <n v="469.21"/>
    <n v="250.95"/>
    <x v="4773"/>
    <n v="0.46516485155900344"/>
    <x v="17"/>
  </r>
  <r>
    <n v="103119"/>
    <d v="2026-06-14T00:00:00"/>
    <x v="12"/>
    <x v="0"/>
    <x v="2"/>
    <s v="Wearables"/>
    <n v="14"/>
    <n v="241.72"/>
    <n v="138.59"/>
    <n v="3384.08"/>
    <n v="1940.26"/>
    <x v="4774"/>
    <n v="0.42665067019692204"/>
    <x v="17"/>
  </r>
  <r>
    <n v="100869"/>
    <d v="2026-06-14T00:00:00"/>
    <x v="13"/>
    <x v="3"/>
    <x v="6"/>
    <s v="Accessories"/>
    <n v="1"/>
    <n v="121.81"/>
    <n v="71.069999999999993"/>
    <n v="121.81"/>
    <n v="71.069999999999993"/>
    <x v="4775"/>
    <n v="0.41655036532304412"/>
    <x v="17"/>
  </r>
  <r>
    <n v="104455"/>
    <d v="2026-06-14T00:00:00"/>
    <x v="14"/>
    <x v="3"/>
    <x v="2"/>
    <s v="Wearables"/>
    <n v="6"/>
    <n v="244.52"/>
    <n v="133.41"/>
    <n v="1467.12"/>
    <n v="800.46"/>
    <x v="4776"/>
    <n v="0.45440045804024204"/>
    <x v="17"/>
  </r>
  <r>
    <n v="102979"/>
    <d v="2026-06-14T00:00:00"/>
    <x v="1"/>
    <x v="1"/>
    <x v="7"/>
    <s v="Accessories"/>
    <n v="4"/>
    <n v="69.650000000000006"/>
    <n v="39.29"/>
    <n v="278.60000000000002"/>
    <n v="157.16"/>
    <x v="4777"/>
    <n v="0.43589375448671935"/>
    <x v="17"/>
  </r>
  <r>
    <n v="103440"/>
    <d v="2026-06-14T00:00:00"/>
    <x v="13"/>
    <x v="3"/>
    <x v="1"/>
    <s v="Electronics"/>
    <n v="5"/>
    <n v="423.46"/>
    <n v="320.24"/>
    <n v="2117.3000000000002"/>
    <n v="1601.2"/>
    <x v="4778"/>
    <n v="0.24375383743446846"/>
    <x v="17"/>
  </r>
  <r>
    <n v="102557"/>
    <d v="2026-06-14T00:00:00"/>
    <x v="15"/>
    <x v="2"/>
    <x v="7"/>
    <s v="Accessories"/>
    <n v="15"/>
    <n v="64.97"/>
    <n v="37.96"/>
    <n v="974.55"/>
    <n v="569.4"/>
    <x v="4779"/>
    <n v="0.4157303370786517"/>
    <x v="17"/>
  </r>
  <r>
    <n v="104618"/>
    <d v="2026-06-14T00:00:00"/>
    <x v="13"/>
    <x v="3"/>
    <x v="2"/>
    <s v="Wearables"/>
    <n v="10"/>
    <n v="234.94"/>
    <n v="130.99"/>
    <n v="2349.4"/>
    <n v="1309.9000000000001"/>
    <x v="4780"/>
    <n v="0.44245339235549502"/>
    <x v="17"/>
  </r>
  <r>
    <n v="102691"/>
    <d v="2026-06-14T00:00:00"/>
    <x v="7"/>
    <x v="2"/>
    <x v="6"/>
    <s v="Accessories"/>
    <n v="3"/>
    <n v="122.19"/>
    <n v="65.89"/>
    <n v="366.57"/>
    <n v="197.67"/>
    <x v="4781"/>
    <n v="0.46075783615680499"/>
    <x v="17"/>
  </r>
  <r>
    <n v="102627"/>
    <d v="2026-06-14T00:00:00"/>
    <x v="8"/>
    <x v="0"/>
    <x v="1"/>
    <s v="Electronics"/>
    <n v="1"/>
    <n v="497.1"/>
    <n v="290.41000000000003"/>
    <n v="497.1"/>
    <n v="290.41000000000003"/>
    <x v="4782"/>
    <n v="0.4157915912291289"/>
    <x v="17"/>
  </r>
  <r>
    <n v="103335"/>
    <d v="2026-06-14T00:00:00"/>
    <x v="13"/>
    <x v="3"/>
    <x v="7"/>
    <s v="Accessories"/>
    <n v="8"/>
    <n v="76.17"/>
    <n v="38.049999999999997"/>
    <n v="609.36"/>
    <n v="304.39999999999998"/>
    <x v="4783"/>
    <n v="0.50045949849021931"/>
    <x v="17"/>
  </r>
  <r>
    <n v="104752"/>
    <d v="2026-06-14T00:00:00"/>
    <x v="15"/>
    <x v="2"/>
    <x v="2"/>
    <s v="Wearables"/>
    <n v="9"/>
    <n v="205.01"/>
    <n v="132.4"/>
    <n v="1845.09"/>
    <n v="1191.5999999999999"/>
    <x v="4784"/>
    <n v="0.35417784498317156"/>
    <x v="17"/>
  </r>
  <r>
    <n v="103863"/>
    <d v="2026-06-14T00:00:00"/>
    <x v="10"/>
    <x v="2"/>
    <x v="3"/>
    <s v="Electronics"/>
    <n v="3"/>
    <n v="726.98"/>
    <n v="412.47"/>
    <n v="2180.94"/>
    <n v="1237.4100000000001"/>
    <x v="4785"/>
    <n v="0.43262538171614073"/>
    <x v="17"/>
  </r>
  <r>
    <n v="104262"/>
    <d v="2026-06-15T00:00:00"/>
    <x v="13"/>
    <x v="3"/>
    <x v="5"/>
    <s v="Electronics"/>
    <n v="10"/>
    <n v="814.01"/>
    <n v="596.79"/>
    <n v="8140.1"/>
    <n v="5967.9"/>
    <x v="4786"/>
    <n v="0.26685175857790455"/>
    <x v="17"/>
  </r>
  <r>
    <n v="103212"/>
    <d v="2026-06-15T00:00:00"/>
    <x v="5"/>
    <x v="1"/>
    <x v="2"/>
    <s v="Wearables"/>
    <n v="5"/>
    <n v="210.7"/>
    <n v="133.06"/>
    <n v="1053.5"/>
    <n v="665.3"/>
    <x v="4787"/>
    <n v="0.36848599905078316"/>
    <x v="17"/>
  </r>
  <r>
    <n v="100879"/>
    <d v="2026-06-15T00:00:00"/>
    <x v="0"/>
    <x v="0"/>
    <x v="6"/>
    <s v="Accessories"/>
    <n v="2"/>
    <n v="111.94"/>
    <n v="69.349999999999994"/>
    <n v="223.88"/>
    <n v="138.69999999999999"/>
    <x v="4788"/>
    <n v="0.38047168125781672"/>
    <x v="17"/>
  </r>
  <r>
    <n v="102142"/>
    <d v="2026-06-15T00:00:00"/>
    <x v="15"/>
    <x v="2"/>
    <x v="4"/>
    <s v="Accessories"/>
    <n v="13"/>
    <n v="48.51"/>
    <n v="21.74"/>
    <n v="630.63"/>
    <n v="282.62"/>
    <x v="4789"/>
    <n v="0.55184498041640895"/>
    <x v="17"/>
  </r>
  <r>
    <n v="103238"/>
    <d v="2026-06-15T00:00:00"/>
    <x v="13"/>
    <x v="3"/>
    <x v="3"/>
    <s v="Electronics"/>
    <n v="14"/>
    <n v="697.96"/>
    <n v="431.13"/>
    <n v="9771.44"/>
    <n v="6035.82"/>
    <x v="4790"/>
    <n v="0.38229984526333893"/>
    <x v="17"/>
  </r>
  <r>
    <n v="101569"/>
    <d v="2026-06-15T00:00:00"/>
    <x v="2"/>
    <x v="1"/>
    <x v="0"/>
    <s v="Electronics"/>
    <n v="6"/>
    <n v="317.16000000000003"/>
    <n v="238.42"/>
    <n v="1902.96"/>
    <n v="1430.52"/>
    <x v="4791"/>
    <n v="0.24826585950308994"/>
    <x v="17"/>
  </r>
  <r>
    <n v="101301"/>
    <d v="2026-06-15T00:00:00"/>
    <x v="11"/>
    <x v="0"/>
    <x v="3"/>
    <s v="Electronics"/>
    <n v="12"/>
    <n v="664.75"/>
    <n v="454.37"/>
    <n v="7977"/>
    <n v="5452.44"/>
    <x v="4792"/>
    <n v="0.31647987965400531"/>
    <x v="17"/>
  </r>
  <r>
    <n v="101169"/>
    <d v="2026-06-15T00:00:00"/>
    <x v="8"/>
    <x v="0"/>
    <x v="4"/>
    <s v="Accessories"/>
    <n v="13"/>
    <n v="48.34"/>
    <n v="23.49"/>
    <n v="628.41999999999996"/>
    <n v="305.37"/>
    <x v="4793"/>
    <n v="0.51406702523789816"/>
    <x v="17"/>
  </r>
  <r>
    <n v="102078"/>
    <d v="2026-06-15T00:00:00"/>
    <x v="7"/>
    <x v="2"/>
    <x v="6"/>
    <s v="Accessories"/>
    <n v="13"/>
    <n v="113.45"/>
    <n v="67.31"/>
    <n v="1474.85"/>
    <n v="875.03"/>
    <x v="4794"/>
    <n v="0.40669898633759366"/>
    <x v="17"/>
  </r>
  <r>
    <n v="101023"/>
    <d v="2026-06-16T00:00:00"/>
    <x v="14"/>
    <x v="3"/>
    <x v="4"/>
    <s v="Accessories"/>
    <n v="10"/>
    <n v="44.07"/>
    <n v="22.48"/>
    <n v="440.7"/>
    <n v="224.8"/>
    <x v="4795"/>
    <n v="0.48990242795552524"/>
    <x v="17"/>
  </r>
  <r>
    <n v="100842"/>
    <d v="2026-06-16T00:00:00"/>
    <x v="2"/>
    <x v="1"/>
    <x v="4"/>
    <s v="Accessories"/>
    <n v="14"/>
    <n v="41.99"/>
    <n v="22.18"/>
    <n v="587.86"/>
    <n v="310.52"/>
    <x v="4796"/>
    <n v="0.47177899499880926"/>
    <x v="17"/>
  </r>
  <r>
    <n v="100484"/>
    <d v="2026-06-16T00:00:00"/>
    <x v="5"/>
    <x v="1"/>
    <x v="0"/>
    <s v="Electronics"/>
    <n v="13"/>
    <n v="324.19"/>
    <n v="229.85"/>
    <n v="4214.47"/>
    <n v="2988.05"/>
    <x v="4797"/>
    <n v="0.29100219007372219"/>
    <x v="17"/>
  </r>
  <r>
    <n v="103228"/>
    <d v="2026-06-16T00:00:00"/>
    <x v="15"/>
    <x v="2"/>
    <x v="3"/>
    <s v="Electronics"/>
    <n v="14"/>
    <n v="621.51"/>
    <n v="435.88"/>
    <n v="8701.14"/>
    <n v="6102.32"/>
    <x v="4798"/>
    <n v="0.29867580569902336"/>
    <x v="17"/>
  </r>
  <r>
    <n v="100324"/>
    <d v="2026-06-16T00:00:00"/>
    <x v="4"/>
    <x v="0"/>
    <x v="1"/>
    <s v="Electronics"/>
    <n v="4"/>
    <n v="408.44"/>
    <n v="328.51"/>
    <n v="1633.76"/>
    <n v="1314.04"/>
    <x v="4799"/>
    <n v="0.19569581823523652"/>
    <x v="17"/>
  </r>
  <r>
    <n v="104312"/>
    <d v="2026-06-16T00:00:00"/>
    <x v="14"/>
    <x v="3"/>
    <x v="5"/>
    <s v="Electronics"/>
    <n v="3"/>
    <n v="903.38"/>
    <n v="638.9"/>
    <n v="2710.14"/>
    <n v="1916.7"/>
    <x v="4800"/>
    <n v="0.29276716331997604"/>
    <x v="17"/>
  </r>
  <r>
    <n v="103348"/>
    <d v="2026-06-16T00:00:00"/>
    <x v="0"/>
    <x v="0"/>
    <x v="0"/>
    <s v="Electronics"/>
    <n v="6"/>
    <n v="368.81"/>
    <n v="235.86"/>
    <n v="2212.86"/>
    <n v="1415.16"/>
    <x v="4801"/>
    <n v="0.36048371790352757"/>
    <x v="17"/>
  </r>
  <r>
    <n v="104160"/>
    <d v="2026-06-16T00:00:00"/>
    <x v="7"/>
    <x v="2"/>
    <x v="0"/>
    <s v="Electronics"/>
    <n v="4"/>
    <n v="365.06"/>
    <n v="243.64"/>
    <n v="1460.24"/>
    <n v="974.56"/>
    <x v="4802"/>
    <n v="0.33260285980386789"/>
    <x v="17"/>
  </r>
  <r>
    <n v="103560"/>
    <d v="2026-06-16T00:00:00"/>
    <x v="9"/>
    <x v="2"/>
    <x v="5"/>
    <s v="Electronics"/>
    <n v="13"/>
    <n v="970.87"/>
    <n v="661.32"/>
    <n v="12621.31"/>
    <n v="8597.16"/>
    <x v="4803"/>
    <n v="0.31883774346719951"/>
    <x v="17"/>
  </r>
  <r>
    <n v="101878"/>
    <d v="2026-06-17T00:00:00"/>
    <x v="10"/>
    <x v="2"/>
    <x v="2"/>
    <s v="Wearables"/>
    <n v="15"/>
    <n v="198.65"/>
    <n v="133.24"/>
    <n v="2979.75"/>
    <n v="1998.6"/>
    <x v="4804"/>
    <n v="0.32927258998238113"/>
    <x v="17"/>
  </r>
  <r>
    <n v="104378"/>
    <d v="2026-06-17T00:00:00"/>
    <x v="5"/>
    <x v="1"/>
    <x v="3"/>
    <s v="Electronics"/>
    <n v="14"/>
    <n v="653.85"/>
    <n v="438.5"/>
    <n v="9153.9"/>
    <n v="6139"/>
    <x v="4805"/>
    <n v="0.32935688613596387"/>
    <x v="17"/>
  </r>
  <r>
    <n v="104470"/>
    <d v="2026-06-17T00:00:00"/>
    <x v="14"/>
    <x v="3"/>
    <x v="0"/>
    <s v="Electronics"/>
    <n v="10"/>
    <n v="356.51"/>
    <n v="239.28"/>
    <n v="3565.1"/>
    <n v="2392.8000000000002"/>
    <x v="4806"/>
    <n v="0.32882668087851669"/>
    <x v="17"/>
  </r>
  <r>
    <n v="102349"/>
    <d v="2026-06-17T00:00:00"/>
    <x v="10"/>
    <x v="2"/>
    <x v="1"/>
    <s v="Electronics"/>
    <n v="2"/>
    <n v="494.51"/>
    <n v="332.55"/>
    <n v="989.02"/>
    <n v="665.1"/>
    <x v="4807"/>
    <n v="0.3275161270752866"/>
    <x v="17"/>
  </r>
  <r>
    <n v="100449"/>
    <d v="2026-06-17T00:00:00"/>
    <x v="3"/>
    <x v="2"/>
    <x v="3"/>
    <s v="Electronics"/>
    <n v="3"/>
    <n v="697.56"/>
    <n v="449.41"/>
    <n v="2092.6799999999998"/>
    <n v="1348.23"/>
    <x v="4808"/>
    <n v="0.35574000802798322"/>
    <x v="17"/>
  </r>
  <r>
    <n v="104945"/>
    <d v="2026-06-17T00:00:00"/>
    <x v="1"/>
    <x v="1"/>
    <x v="3"/>
    <s v="Electronics"/>
    <n v="1"/>
    <n v="649.34"/>
    <n v="417.91"/>
    <n v="649.34"/>
    <n v="417.91"/>
    <x v="4809"/>
    <n v="0.35640804509193952"/>
    <x v="17"/>
  </r>
  <r>
    <n v="102615"/>
    <d v="2026-06-17T00:00:00"/>
    <x v="11"/>
    <x v="0"/>
    <x v="3"/>
    <s v="Electronics"/>
    <n v="4"/>
    <n v="618.47"/>
    <n v="445.36"/>
    <n v="2473.88"/>
    <n v="1781.44"/>
    <x v="4810"/>
    <n v="0.27990039937264544"/>
    <x v="17"/>
  </r>
  <r>
    <n v="102633"/>
    <d v="2026-06-18T00:00:00"/>
    <x v="6"/>
    <x v="0"/>
    <x v="7"/>
    <s v="Accessories"/>
    <n v="15"/>
    <n v="72.87"/>
    <n v="38.74"/>
    <n v="1093.05"/>
    <n v="581.1"/>
    <x v="4811"/>
    <n v="0.46836832715795246"/>
    <x v="17"/>
  </r>
  <r>
    <n v="101028"/>
    <d v="2026-06-18T00:00:00"/>
    <x v="1"/>
    <x v="1"/>
    <x v="7"/>
    <s v="Accessories"/>
    <n v="13"/>
    <n v="63.92"/>
    <n v="37.270000000000003"/>
    <n v="830.96"/>
    <n v="484.51"/>
    <x v="4812"/>
    <n v="0.41692740926157701"/>
    <x v="17"/>
  </r>
  <r>
    <n v="104152"/>
    <d v="2026-06-18T00:00:00"/>
    <x v="11"/>
    <x v="0"/>
    <x v="7"/>
    <s v="Accessories"/>
    <n v="10"/>
    <n v="63.95"/>
    <n v="36.549999999999997"/>
    <n v="639.5"/>
    <n v="365.5"/>
    <x v="4813"/>
    <n v="0.4284597341673182"/>
    <x v="17"/>
  </r>
  <r>
    <n v="102449"/>
    <d v="2026-06-18T00:00:00"/>
    <x v="0"/>
    <x v="0"/>
    <x v="4"/>
    <s v="Accessories"/>
    <n v="7"/>
    <n v="43.66"/>
    <n v="23.59"/>
    <n v="305.62"/>
    <n v="165.13"/>
    <x v="4814"/>
    <n v="0.45968850206138345"/>
    <x v="17"/>
  </r>
  <r>
    <n v="104866"/>
    <d v="2026-06-18T00:00:00"/>
    <x v="1"/>
    <x v="1"/>
    <x v="6"/>
    <s v="Accessories"/>
    <n v="13"/>
    <n v="125.1"/>
    <n v="64.239999999999995"/>
    <n v="1626.3"/>
    <n v="835.12"/>
    <x v="4815"/>
    <n v="0.48649080735411671"/>
    <x v="17"/>
  </r>
  <r>
    <n v="101433"/>
    <d v="2026-06-18T00:00:00"/>
    <x v="10"/>
    <x v="2"/>
    <x v="4"/>
    <s v="Accessories"/>
    <n v="14"/>
    <n v="48.8"/>
    <n v="24.19"/>
    <n v="683.2"/>
    <n v="338.66"/>
    <x v="4816"/>
    <n v="0.50430327868852454"/>
    <x v="17"/>
  </r>
  <r>
    <n v="101859"/>
    <d v="2026-06-18T00:00:00"/>
    <x v="1"/>
    <x v="1"/>
    <x v="4"/>
    <s v="Accessories"/>
    <n v="8"/>
    <n v="41.32"/>
    <n v="24.77"/>
    <n v="330.56"/>
    <n v="198.16"/>
    <x v="4817"/>
    <n v="0.40053242981606973"/>
    <x v="17"/>
  </r>
  <r>
    <n v="102658"/>
    <d v="2026-06-18T00:00:00"/>
    <x v="13"/>
    <x v="3"/>
    <x v="1"/>
    <s v="Electronics"/>
    <n v="7"/>
    <n v="465.25"/>
    <n v="322.57"/>
    <n v="3256.75"/>
    <n v="2257.9899999999998"/>
    <x v="4818"/>
    <n v="0.30667383127350895"/>
    <x v="17"/>
  </r>
  <r>
    <n v="100480"/>
    <d v="2026-06-18T00:00:00"/>
    <x v="7"/>
    <x v="2"/>
    <x v="4"/>
    <s v="Accessories"/>
    <n v="15"/>
    <n v="50"/>
    <n v="23.69"/>
    <n v="750"/>
    <n v="355.35"/>
    <x v="4819"/>
    <n v="0.5262"/>
    <x v="17"/>
  </r>
  <r>
    <n v="104311"/>
    <d v="2026-06-18T00:00:00"/>
    <x v="0"/>
    <x v="0"/>
    <x v="0"/>
    <s v="Electronics"/>
    <n v="13"/>
    <n v="324.48"/>
    <n v="237.19"/>
    <n v="4218.24"/>
    <n v="3083.47"/>
    <x v="4820"/>
    <n v="0.26901503944773175"/>
    <x v="17"/>
  </r>
  <r>
    <n v="102552"/>
    <d v="2026-06-18T00:00:00"/>
    <x v="0"/>
    <x v="0"/>
    <x v="2"/>
    <s v="Wearables"/>
    <n v="2"/>
    <n v="215.13"/>
    <n v="146.13999999999999"/>
    <n v="430.26"/>
    <n v="292.27999999999997"/>
    <x v="4821"/>
    <n v="0.3206898154604193"/>
    <x v="17"/>
  </r>
  <r>
    <n v="103182"/>
    <d v="2026-06-18T00:00:00"/>
    <x v="0"/>
    <x v="0"/>
    <x v="7"/>
    <s v="Accessories"/>
    <n v="5"/>
    <n v="67.58"/>
    <n v="36.68"/>
    <n v="337.9"/>
    <n v="183.4"/>
    <x v="4822"/>
    <n v="0.45723586860017751"/>
    <x v="17"/>
  </r>
  <r>
    <n v="100200"/>
    <d v="2026-06-18T00:00:00"/>
    <x v="1"/>
    <x v="1"/>
    <x v="5"/>
    <s v="Electronics"/>
    <n v="5"/>
    <n v="904"/>
    <n v="600.25"/>
    <n v="4520"/>
    <n v="3001.25"/>
    <x v="4823"/>
    <n v="0.33600663716814161"/>
    <x v="17"/>
  </r>
  <r>
    <n v="103891"/>
    <d v="2026-06-19T00:00:00"/>
    <x v="2"/>
    <x v="1"/>
    <x v="3"/>
    <s v="Electronics"/>
    <n v="10"/>
    <n v="725.4"/>
    <n v="432.11"/>
    <n v="7254"/>
    <n v="4321.1000000000004"/>
    <x v="4824"/>
    <n v="0.4043148607664736"/>
    <x v="17"/>
  </r>
  <r>
    <n v="103386"/>
    <d v="2026-06-19T00:00:00"/>
    <x v="13"/>
    <x v="3"/>
    <x v="5"/>
    <s v="Electronics"/>
    <n v="12"/>
    <n v="931.05"/>
    <n v="682.48"/>
    <n v="11172.6"/>
    <n v="8189.76"/>
    <x v="4825"/>
    <n v="0.26697814295687666"/>
    <x v="17"/>
  </r>
  <r>
    <n v="104810"/>
    <d v="2026-06-19T00:00:00"/>
    <x v="14"/>
    <x v="3"/>
    <x v="2"/>
    <s v="Wearables"/>
    <n v="10"/>
    <n v="243.23"/>
    <n v="130.61000000000001"/>
    <n v="2432.3000000000002"/>
    <n v="1306.0999999999999"/>
    <x v="4826"/>
    <n v="0.46301854212062665"/>
    <x v="17"/>
  </r>
  <r>
    <n v="102745"/>
    <d v="2026-06-19T00:00:00"/>
    <x v="2"/>
    <x v="1"/>
    <x v="6"/>
    <s v="Accessories"/>
    <n v="10"/>
    <n v="109.21"/>
    <n v="65.62"/>
    <n v="1092.0999999999999"/>
    <n v="656.2"/>
    <x v="4827"/>
    <n v="0.39913927296035151"/>
    <x v="17"/>
  </r>
  <r>
    <n v="103563"/>
    <d v="2026-06-19T00:00:00"/>
    <x v="8"/>
    <x v="0"/>
    <x v="4"/>
    <s v="Accessories"/>
    <n v="1"/>
    <n v="49.98"/>
    <n v="24.33"/>
    <n v="49.98"/>
    <n v="24.33"/>
    <x v="4828"/>
    <n v="0.51320528211284511"/>
    <x v="17"/>
  </r>
  <r>
    <n v="100256"/>
    <d v="2026-06-19T00:00:00"/>
    <x v="7"/>
    <x v="2"/>
    <x v="7"/>
    <s v="Accessories"/>
    <n v="15"/>
    <n v="63.21"/>
    <n v="35.51"/>
    <n v="948.15"/>
    <n v="532.65"/>
    <x v="4829"/>
    <n v="0.4382218003480462"/>
    <x v="17"/>
  </r>
  <r>
    <n v="103380"/>
    <d v="2026-06-19T00:00:00"/>
    <x v="1"/>
    <x v="1"/>
    <x v="6"/>
    <s v="Accessories"/>
    <n v="8"/>
    <n v="122.24"/>
    <n v="65.45"/>
    <n v="977.92"/>
    <n v="523.6"/>
    <x v="4830"/>
    <n v="0.46457787958115176"/>
    <x v="17"/>
  </r>
  <r>
    <n v="103213"/>
    <d v="2026-06-19T00:00:00"/>
    <x v="12"/>
    <x v="0"/>
    <x v="0"/>
    <s v="Electronics"/>
    <n v="9"/>
    <n v="332.9"/>
    <n v="231.93"/>
    <n v="2996.1"/>
    <n v="2087.37"/>
    <x v="4831"/>
    <n v="0.30330429558425953"/>
    <x v="17"/>
  </r>
  <r>
    <n v="103008"/>
    <d v="2026-06-20T00:00:00"/>
    <x v="8"/>
    <x v="0"/>
    <x v="0"/>
    <s v="Electronics"/>
    <n v="2"/>
    <n v="363.14"/>
    <n v="221.35"/>
    <n v="726.28"/>
    <n v="442.7"/>
    <x v="4832"/>
    <n v="0.39045547171889627"/>
    <x v="17"/>
  </r>
  <r>
    <n v="104639"/>
    <d v="2026-06-20T00:00:00"/>
    <x v="5"/>
    <x v="1"/>
    <x v="5"/>
    <s v="Electronics"/>
    <n v="12"/>
    <n v="870.33"/>
    <n v="677.14"/>
    <n v="10443.959999999999"/>
    <n v="8125.68"/>
    <x v="4833"/>
    <n v="0.2219732745050727"/>
    <x v="17"/>
  </r>
  <r>
    <n v="101700"/>
    <d v="2026-06-20T00:00:00"/>
    <x v="15"/>
    <x v="2"/>
    <x v="7"/>
    <s v="Accessories"/>
    <n v="1"/>
    <n v="70.52"/>
    <n v="40.1"/>
    <n v="70.52"/>
    <n v="40.1"/>
    <x v="4834"/>
    <n v="0.4313669880884855"/>
    <x v="17"/>
  </r>
  <r>
    <n v="101735"/>
    <d v="2026-06-20T00:00:00"/>
    <x v="8"/>
    <x v="0"/>
    <x v="2"/>
    <s v="Wearables"/>
    <n v="2"/>
    <n v="198.84"/>
    <n v="133.24"/>
    <n v="397.68"/>
    <n v="266.48"/>
    <x v="4835"/>
    <n v="0.32991349829008243"/>
    <x v="17"/>
  </r>
  <r>
    <n v="104795"/>
    <d v="2026-06-20T00:00:00"/>
    <x v="4"/>
    <x v="0"/>
    <x v="0"/>
    <s v="Electronics"/>
    <n v="1"/>
    <n v="372.41"/>
    <n v="224.89"/>
    <n v="372.41"/>
    <n v="224.89"/>
    <x v="4836"/>
    <n v="0.39612255310007793"/>
    <x v="17"/>
  </r>
  <r>
    <n v="102095"/>
    <d v="2026-06-20T00:00:00"/>
    <x v="11"/>
    <x v="0"/>
    <x v="1"/>
    <s v="Electronics"/>
    <n v="8"/>
    <n v="424.95"/>
    <n v="332.61"/>
    <n v="3399.6"/>
    <n v="2660.88"/>
    <x v="4837"/>
    <n v="0.21729615248852802"/>
    <x v="17"/>
  </r>
  <r>
    <n v="101844"/>
    <d v="2026-06-20T00:00:00"/>
    <x v="5"/>
    <x v="1"/>
    <x v="2"/>
    <s v="Wearables"/>
    <n v="10"/>
    <n v="209.02"/>
    <n v="145.88"/>
    <n v="2090.1999999999998"/>
    <n v="1458.8"/>
    <x v="4838"/>
    <n v="0.30207635632953783"/>
    <x v="17"/>
  </r>
  <r>
    <n v="101198"/>
    <d v="2026-06-21T00:00:00"/>
    <x v="13"/>
    <x v="3"/>
    <x v="6"/>
    <s v="Accessories"/>
    <n v="4"/>
    <n v="122.28"/>
    <n v="67.31"/>
    <n v="489.12"/>
    <n v="269.24"/>
    <x v="4839"/>
    <n v="0.44954203467451748"/>
    <x v="17"/>
  </r>
  <r>
    <n v="104169"/>
    <d v="2026-06-21T00:00:00"/>
    <x v="8"/>
    <x v="0"/>
    <x v="1"/>
    <s v="Electronics"/>
    <n v="9"/>
    <n v="416.43"/>
    <n v="314.67"/>
    <n v="3747.87"/>
    <n v="2832.03"/>
    <x v="4840"/>
    <n v="0.24436279806930328"/>
    <x v="17"/>
  </r>
  <r>
    <n v="100156"/>
    <d v="2026-06-21T00:00:00"/>
    <x v="4"/>
    <x v="0"/>
    <x v="1"/>
    <s v="Electronics"/>
    <n v="8"/>
    <n v="481.51"/>
    <n v="298.25"/>
    <n v="3852.08"/>
    <n v="2386"/>
    <x v="4841"/>
    <n v="0.38059438017902014"/>
    <x v="17"/>
  </r>
  <r>
    <n v="102101"/>
    <d v="2026-06-21T00:00:00"/>
    <x v="13"/>
    <x v="3"/>
    <x v="2"/>
    <s v="Wearables"/>
    <n v="2"/>
    <n v="208.17"/>
    <n v="141.13"/>
    <n v="416.34"/>
    <n v="282.26"/>
    <x v="4842"/>
    <n v="0.32204448287457366"/>
    <x v="17"/>
  </r>
  <r>
    <n v="100368"/>
    <d v="2026-06-21T00:00:00"/>
    <x v="14"/>
    <x v="3"/>
    <x v="1"/>
    <s v="Electronics"/>
    <n v="9"/>
    <n v="468.67"/>
    <n v="320.63"/>
    <n v="4218.03"/>
    <n v="2885.67"/>
    <x v="4843"/>
    <n v="0.31587257558623333"/>
    <x v="17"/>
  </r>
  <r>
    <n v="103533"/>
    <d v="2026-06-21T00:00:00"/>
    <x v="15"/>
    <x v="2"/>
    <x v="4"/>
    <s v="Accessories"/>
    <n v="12"/>
    <n v="41.9"/>
    <n v="22.06"/>
    <n v="502.8"/>
    <n v="264.72000000000003"/>
    <x v="4844"/>
    <n v="0.473508353221957"/>
    <x v="17"/>
  </r>
  <r>
    <n v="103572"/>
    <d v="2026-06-21T00:00:00"/>
    <x v="3"/>
    <x v="2"/>
    <x v="0"/>
    <s v="Electronics"/>
    <n v="6"/>
    <n v="326.04000000000002"/>
    <n v="229.35"/>
    <n v="1956.24"/>
    <n v="1376.1"/>
    <x v="4845"/>
    <n v="0.29655870445344135"/>
    <x v="17"/>
  </r>
  <r>
    <n v="100009"/>
    <d v="2026-06-21T00:00:00"/>
    <x v="1"/>
    <x v="1"/>
    <x v="2"/>
    <s v="Wearables"/>
    <n v="8"/>
    <n v="233.36"/>
    <n v="145.1"/>
    <n v="1866.88"/>
    <n v="1160.8"/>
    <x v="4846"/>
    <n v="0.37821391840932472"/>
    <x v="17"/>
  </r>
  <r>
    <n v="104375"/>
    <d v="2026-06-21T00:00:00"/>
    <x v="3"/>
    <x v="2"/>
    <x v="5"/>
    <s v="Electronics"/>
    <n v="13"/>
    <n v="893.01"/>
    <n v="686.29"/>
    <n v="11609.13"/>
    <n v="8921.77"/>
    <x v="4847"/>
    <n v="0.23148676946506749"/>
    <x v="17"/>
  </r>
  <r>
    <n v="101582"/>
    <d v="2026-06-21T00:00:00"/>
    <x v="10"/>
    <x v="2"/>
    <x v="2"/>
    <s v="Wearables"/>
    <n v="8"/>
    <n v="237.08"/>
    <n v="131.57"/>
    <n v="1896.64"/>
    <n v="1052.56"/>
    <x v="4848"/>
    <n v="0.44503964906360727"/>
    <x v="17"/>
  </r>
  <r>
    <n v="101791"/>
    <d v="2026-06-22T00:00:00"/>
    <x v="12"/>
    <x v="0"/>
    <x v="6"/>
    <s v="Accessories"/>
    <n v="13"/>
    <n v="128.74"/>
    <n v="65.56"/>
    <n v="1673.62"/>
    <n v="852.28"/>
    <x v="4849"/>
    <n v="0.49075656361659159"/>
    <x v="17"/>
  </r>
  <r>
    <n v="101228"/>
    <d v="2026-06-22T00:00:00"/>
    <x v="12"/>
    <x v="0"/>
    <x v="1"/>
    <s v="Electronics"/>
    <n v="6"/>
    <n v="420.9"/>
    <n v="311.74"/>
    <n v="2525.4"/>
    <n v="1870.44"/>
    <x v="4850"/>
    <n v="0.25934901401758137"/>
    <x v="17"/>
  </r>
  <r>
    <n v="102492"/>
    <d v="2026-06-22T00:00:00"/>
    <x v="6"/>
    <x v="0"/>
    <x v="4"/>
    <s v="Accessories"/>
    <n v="3"/>
    <n v="46.17"/>
    <n v="24.23"/>
    <n v="138.51"/>
    <n v="72.69"/>
    <x v="4851"/>
    <n v="0.47520034654537574"/>
    <x v="17"/>
  </r>
  <r>
    <n v="101493"/>
    <d v="2026-06-22T00:00:00"/>
    <x v="11"/>
    <x v="0"/>
    <x v="5"/>
    <s v="Electronics"/>
    <n v="10"/>
    <n v="820.15"/>
    <n v="623.71"/>
    <n v="8201.5"/>
    <n v="6237.1"/>
    <x v="4852"/>
    <n v="0.23951716149484845"/>
    <x v="17"/>
  </r>
  <r>
    <n v="100271"/>
    <d v="2026-06-22T00:00:00"/>
    <x v="1"/>
    <x v="1"/>
    <x v="6"/>
    <s v="Accessories"/>
    <n v="9"/>
    <n v="132.75"/>
    <n v="71.3"/>
    <n v="1194.75"/>
    <n v="641.70000000000005"/>
    <x v="4853"/>
    <n v="0.46290018832391711"/>
    <x v="17"/>
  </r>
  <r>
    <n v="101420"/>
    <d v="2026-06-22T00:00:00"/>
    <x v="13"/>
    <x v="3"/>
    <x v="7"/>
    <s v="Accessories"/>
    <n v="9"/>
    <n v="70.88"/>
    <n v="35.76"/>
    <n v="637.91999999999996"/>
    <n v="321.83999999999997"/>
    <x v="4854"/>
    <n v="0.49548532731376976"/>
    <x v="17"/>
  </r>
  <r>
    <n v="101580"/>
    <d v="2026-06-22T00:00:00"/>
    <x v="3"/>
    <x v="2"/>
    <x v="1"/>
    <s v="Electronics"/>
    <n v="5"/>
    <n v="429.25"/>
    <n v="293.51"/>
    <n v="2146.25"/>
    <n v="1467.55"/>
    <x v="4855"/>
    <n v="0.31622597553873039"/>
    <x v="17"/>
  </r>
  <r>
    <n v="104732"/>
    <d v="2026-06-22T00:00:00"/>
    <x v="12"/>
    <x v="0"/>
    <x v="2"/>
    <s v="Wearables"/>
    <n v="5"/>
    <n v="212.51"/>
    <n v="136.4"/>
    <n v="1062.55"/>
    <n v="682"/>
    <x v="4856"/>
    <n v="0.35814785186579451"/>
    <x v="17"/>
  </r>
  <r>
    <n v="104842"/>
    <d v="2026-06-22T00:00:00"/>
    <x v="13"/>
    <x v="3"/>
    <x v="2"/>
    <s v="Wearables"/>
    <n v="15"/>
    <n v="234.35"/>
    <n v="134.47"/>
    <n v="3515.25"/>
    <n v="2017.05"/>
    <x v="4857"/>
    <n v="0.42620012801365481"/>
    <x v="17"/>
  </r>
  <r>
    <n v="100446"/>
    <d v="2026-06-22T00:00:00"/>
    <x v="13"/>
    <x v="3"/>
    <x v="7"/>
    <s v="Accessories"/>
    <n v="8"/>
    <n v="78.36"/>
    <n v="40.65"/>
    <n v="626.88"/>
    <n v="325.2"/>
    <x v="4858"/>
    <n v="0.48124042879019907"/>
    <x v="17"/>
  </r>
  <r>
    <n v="102563"/>
    <d v="2026-06-22T00:00:00"/>
    <x v="12"/>
    <x v="0"/>
    <x v="1"/>
    <s v="Electronics"/>
    <n v="3"/>
    <n v="425.13"/>
    <n v="305.32"/>
    <n v="1275.3900000000001"/>
    <n v="915.96"/>
    <x v="4859"/>
    <n v="0.28181967868651947"/>
    <x v="17"/>
  </r>
  <r>
    <n v="100057"/>
    <d v="2026-06-22T00:00:00"/>
    <x v="0"/>
    <x v="0"/>
    <x v="1"/>
    <s v="Electronics"/>
    <n v="3"/>
    <n v="440.29"/>
    <n v="318.19"/>
    <n v="1320.87"/>
    <n v="954.57"/>
    <x v="4860"/>
    <n v="0.27731722273955794"/>
    <x v="17"/>
  </r>
  <r>
    <n v="102748"/>
    <d v="2026-06-23T00:00:00"/>
    <x v="4"/>
    <x v="0"/>
    <x v="2"/>
    <s v="Wearables"/>
    <n v="10"/>
    <n v="202.69"/>
    <n v="129.97999999999999"/>
    <n v="2026.9"/>
    <n v="1299.8"/>
    <x v="4861"/>
    <n v="0.35872514677586465"/>
    <x v="17"/>
  </r>
  <r>
    <n v="100727"/>
    <d v="2026-06-23T00:00:00"/>
    <x v="0"/>
    <x v="0"/>
    <x v="3"/>
    <s v="Electronics"/>
    <n v="3"/>
    <n v="685.8"/>
    <n v="418.17"/>
    <n v="2057.4"/>
    <n v="1254.51"/>
    <x v="4862"/>
    <n v="0.39024496937882769"/>
    <x v="17"/>
  </r>
  <r>
    <n v="102991"/>
    <d v="2026-06-23T00:00:00"/>
    <x v="11"/>
    <x v="0"/>
    <x v="0"/>
    <s v="Electronics"/>
    <n v="10"/>
    <n v="348.31"/>
    <n v="238.5"/>
    <n v="3483.1"/>
    <n v="2385"/>
    <x v="4863"/>
    <n v="0.31526513737762335"/>
    <x v="17"/>
  </r>
  <r>
    <n v="101377"/>
    <d v="2026-06-23T00:00:00"/>
    <x v="10"/>
    <x v="2"/>
    <x v="5"/>
    <s v="Electronics"/>
    <n v="15"/>
    <n v="849.65"/>
    <n v="665.58"/>
    <n v="12744.75"/>
    <n v="9983.7000000000007"/>
    <x v="4864"/>
    <n v="0.21664214676631549"/>
    <x v="17"/>
  </r>
  <r>
    <n v="104489"/>
    <d v="2026-06-23T00:00:00"/>
    <x v="2"/>
    <x v="1"/>
    <x v="5"/>
    <s v="Electronics"/>
    <n v="10"/>
    <n v="917.96"/>
    <n v="606.12"/>
    <n v="9179.6"/>
    <n v="6061.2"/>
    <x v="4865"/>
    <n v="0.3397097912763084"/>
    <x v="17"/>
  </r>
  <r>
    <n v="104775"/>
    <d v="2026-06-23T00:00:00"/>
    <x v="9"/>
    <x v="2"/>
    <x v="2"/>
    <s v="Wearables"/>
    <n v="11"/>
    <n v="232.82"/>
    <n v="138"/>
    <n v="2561.02"/>
    <n v="1518"/>
    <x v="4866"/>
    <n v="0.40726741688858348"/>
    <x v="17"/>
  </r>
  <r>
    <n v="103370"/>
    <d v="2026-06-24T00:00:00"/>
    <x v="1"/>
    <x v="1"/>
    <x v="2"/>
    <s v="Wearables"/>
    <n v="10"/>
    <n v="223.22"/>
    <n v="136.61000000000001"/>
    <n v="2232.1999999999998"/>
    <n v="1366.1"/>
    <x v="4867"/>
    <n v="0.38800286712660154"/>
    <x v="17"/>
  </r>
  <r>
    <n v="104888"/>
    <d v="2026-06-24T00:00:00"/>
    <x v="5"/>
    <x v="1"/>
    <x v="2"/>
    <s v="Wearables"/>
    <n v="6"/>
    <n v="208.84"/>
    <n v="141.62"/>
    <n v="1253.04"/>
    <n v="849.72"/>
    <x v="4868"/>
    <n v="0.32187320436697947"/>
    <x v="17"/>
  </r>
  <r>
    <n v="100465"/>
    <d v="2026-06-24T00:00:00"/>
    <x v="14"/>
    <x v="3"/>
    <x v="1"/>
    <s v="Electronics"/>
    <n v="8"/>
    <n v="456.52"/>
    <n v="311.04000000000002"/>
    <n v="3652.16"/>
    <n v="2488.3200000000002"/>
    <x v="4869"/>
    <n v="0.31867169017786728"/>
    <x v="17"/>
  </r>
  <r>
    <n v="104473"/>
    <d v="2026-06-24T00:00:00"/>
    <x v="11"/>
    <x v="0"/>
    <x v="3"/>
    <s v="Electronics"/>
    <n v="9"/>
    <n v="611.16999999999996"/>
    <n v="423.73"/>
    <n v="5500.53"/>
    <n v="3813.57"/>
    <x v="4870"/>
    <n v="0.30669044619336677"/>
    <x v="17"/>
  </r>
  <r>
    <n v="103907"/>
    <d v="2026-06-24T00:00:00"/>
    <x v="10"/>
    <x v="2"/>
    <x v="1"/>
    <s v="Electronics"/>
    <n v="6"/>
    <n v="439.56"/>
    <n v="293.38"/>
    <n v="2637.36"/>
    <n v="1760.28"/>
    <x v="4871"/>
    <n v="0.33255983255983262"/>
    <x v="17"/>
  </r>
  <r>
    <n v="101034"/>
    <d v="2026-06-24T00:00:00"/>
    <x v="8"/>
    <x v="0"/>
    <x v="6"/>
    <s v="Accessories"/>
    <n v="2"/>
    <n v="130.9"/>
    <n v="66.78"/>
    <n v="261.8"/>
    <n v="133.56"/>
    <x v="4872"/>
    <n v="0.48983957219251339"/>
    <x v="17"/>
  </r>
  <r>
    <n v="103740"/>
    <d v="2026-06-24T00:00:00"/>
    <x v="9"/>
    <x v="2"/>
    <x v="6"/>
    <s v="Accessories"/>
    <n v="12"/>
    <n v="121.35"/>
    <n v="71.680000000000007"/>
    <n v="1456.2"/>
    <n v="860.16"/>
    <x v="4873"/>
    <n v="0.4093119077049856"/>
    <x v="17"/>
  </r>
  <r>
    <n v="102152"/>
    <d v="2026-06-24T00:00:00"/>
    <x v="8"/>
    <x v="0"/>
    <x v="5"/>
    <s v="Electronics"/>
    <n v="2"/>
    <n v="888.27"/>
    <n v="608.73"/>
    <n v="1776.54"/>
    <n v="1217.46"/>
    <x v="4874"/>
    <n v="0.31470161099665639"/>
    <x v="17"/>
  </r>
  <r>
    <n v="101608"/>
    <d v="2026-06-24T00:00:00"/>
    <x v="2"/>
    <x v="1"/>
    <x v="0"/>
    <s v="Electronics"/>
    <n v="13"/>
    <n v="384.56"/>
    <n v="232.13"/>
    <n v="4999.28"/>
    <n v="3017.69"/>
    <x v="4875"/>
    <n v="0.39637507801123356"/>
    <x v="17"/>
  </r>
  <r>
    <n v="101067"/>
    <d v="2026-06-24T00:00:00"/>
    <x v="12"/>
    <x v="0"/>
    <x v="5"/>
    <s v="Electronics"/>
    <n v="12"/>
    <n v="996.4"/>
    <n v="684.88"/>
    <n v="11956.8"/>
    <n v="8218.56"/>
    <x v="4876"/>
    <n v="0.31264552388598954"/>
    <x v="17"/>
  </r>
  <r>
    <n v="101983"/>
    <d v="2026-06-24T00:00:00"/>
    <x v="9"/>
    <x v="2"/>
    <x v="0"/>
    <s v="Electronics"/>
    <n v="4"/>
    <n v="320.95"/>
    <n v="240.42"/>
    <n v="1283.8"/>
    <n v="961.68"/>
    <x v="4877"/>
    <n v="0.25091135690917588"/>
    <x v="17"/>
  </r>
  <r>
    <n v="100176"/>
    <d v="2026-06-24T00:00:00"/>
    <x v="6"/>
    <x v="0"/>
    <x v="0"/>
    <s v="Electronics"/>
    <n v="1"/>
    <n v="387.47"/>
    <n v="221.53"/>
    <n v="387.47"/>
    <n v="221.53"/>
    <x v="4878"/>
    <n v="0.42826541409657526"/>
    <x v="17"/>
  </r>
  <r>
    <n v="104698"/>
    <d v="2026-06-25T00:00:00"/>
    <x v="10"/>
    <x v="2"/>
    <x v="4"/>
    <s v="Accessories"/>
    <n v="9"/>
    <n v="50.3"/>
    <n v="24.59"/>
    <n v="452.7"/>
    <n v="221.31"/>
    <x v="4879"/>
    <n v="0.51113320079522861"/>
    <x v="17"/>
  </r>
  <r>
    <n v="103730"/>
    <d v="2026-06-25T00:00:00"/>
    <x v="7"/>
    <x v="2"/>
    <x v="7"/>
    <s v="Accessories"/>
    <n v="4"/>
    <n v="74.87"/>
    <n v="36.22"/>
    <n v="299.48"/>
    <n v="144.88"/>
    <x v="4880"/>
    <n v="0.51622812875651136"/>
    <x v="17"/>
  </r>
  <r>
    <n v="101826"/>
    <d v="2026-06-25T00:00:00"/>
    <x v="9"/>
    <x v="2"/>
    <x v="1"/>
    <s v="Electronics"/>
    <n v="7"/>
    <n v="410.71"/>
    <n v="299.43"/>
    <n v="2874.97"/>
    <n v="2096.0100000000002"/>
    <x v="4881"/>
    <n v="0.27094543595237502"/>
    <x v="17"/>
  </r>
  <r>
    <n v="104422"/>
    <d v="2026-06-25T00:00:00"/>
    <x v="13"/>
    <x v="3"/>
    <x v="3"/>
    <s v="Electronics"/>
    <n v="2"/>
    <n v="608.82000000000005"/>
    <n v="417.11"/>
    <n v="1217.6400000000001"/>
    <n v="834.22"/>
    <x v="4882"/>
    <n v="0.31488781577477748"/>
    <x v="17"/>
  </r>
  <r>
    <n v="101173"/>
    <d v="2026-06-25T00:00:00"/>
    <x v="5"/>
    <x v="1"/>
    <x v="7"/>
    <s v="Accessories"/>
    <n v="13"/>
    <n v="74.78"/>
    <n v="38.32"/>
    <n v="972.14"/>
    <n v="498.16"/>
    <x v="4883"/>
    <n v="0.48756351965766243"/>
    <x v="17"/>
  </r>
  <r>
    <n v="103660"/>
    <d v="2026-06-25T00:00:00"/>
    <x v="13"/>
    <x v="3"/>
    <x v="7"/>
    <s v="Accessories"/>
    <n v="6"/>
    <n v="76.83"/>
    <n v="36.51"/>
    <n v="460.98"/>
    <n v="219.06"/>
    <x v="4884"/>
    <n v="0.52479500195236239"/>
    <x v="17"/>
  </r>
  <r>
    <n v="102156"/>
    <d v="2026-06-25T00:00:00"/>
    <x v="4"/>
    <x v="0"/>
    <x v="6"/>
    <s v="Accessories"/>
    <n v="12"/>
    <n v="115.95"/>
    <n v="71.19"/>
    <n v="1391.4"/>
    <n v="854.28"/>
    <x v="4885"/>
    <n v="0.38602846054333773"/>
    <x v="17"/>
  </r>
  <r>
    <n v="102581"/>
    <d v="2026-06-25T00:00:00"/>
    <x v="4"/>
    <x v="0"/>
    <x v="3"/>
    <s v="Electronics"/>
    <n v="2"/>
    <n v="704.68"/>
    <n v="411.13"/>
    <n v="1409.36"/>
    <n v="822.26"/>
    <x v="4886"/>
    <n v="0.41657206107736844"/>
    <x v="17"/>
  </r>
  <r>
    <n v="101126"/>
    <d v="2026-06-25T00:00:00"/>
    <x v="15"/>
    <x v="2"/>
    <x v="2"/>
    <s v="Wearables"/>
    <n v="2"/>
    <n v="240.56"/>
    <n v="135.58000000000001"/>
    <n v="481.12"/>
    <n v="271.16000000000003"/>
    <x v="4887"/>
    <n v="0.43639840372464245"/>
    <x v="17"/>
  </r>
  <r>
    <n v="102276"/>
    <d v="2026-06-25T00:00:00"/>
    <x v="2"/>
    <x v="1"/>
    <x v="7"/>
    <s v="Accessories"/>
    <n v="1"/>
    <n v="64.52"/>
    <n v="40.24"/>
    <n v="64.52"/>
    <n v="40.24"/>
    <x v="4888"/>
    <n v="0.37631742095474263"/>
    <x v="17"/>
  </r>
  <r>
    <n v="100571"/>
    <d v="2026-06-25T00:00:00"/>
    <x v="9"/>
    <x v="2"/>
    <x v="7"/>
    <s v="Accessories"/>
    <n v="3"/>
    <n v="72.739999999999995"/>
    <n v="38.89"/>
    <n v="218.22"/>
    <n v="116.67"/>
    <x v="4889"/>
    <n v="0.4653560626890294"/>
    <x v="17"/>
  </r>
  <r>
    <n v="101149"/>
    <d v="2026-06-25T00:00:00"/>
    <x v="14"/>
    <x v="3"/>
    <x v="2"/>
    <s v="Wearables"/>
    <n v="9"/>
    <n v="231.76"/>
    <n v="132.22"/>
    <n v="2085.84"/>
    <n v="1189.98"/>
    <x v="4890"/>
    <n v="0.42949603037625134"/>
    <x v="17"/>
  </r>
  <r>
    <n v="102942"/>
    <d v="2026-06-25T00:00:00"/>
    <x v="2"/>
    <x v="1"/>
    <x v="4"/>
    <s v="Accessories"/>
    <n v="1"/>
    <n v="48.68"/>
    <n v="24.49"/>
    <n v="48.68"/>
    <n v="24.49"/>
    <x v="4891"/>
    <n v="0.49691865242399347"/>
    <x v="17"/>
  </r>
  <r>
    <n v="102952"/>
    <d v="2026-06-25T00:00:00"/>
    <x v="5"/>
    <x v="1"/>
    <x v="6"/>
    <s v="Accessories"/>
    <n v="13"/>
    <n v="125.81"/>
    <n v="65.33"/>
    <n v="1635.53"/>
    <n v="849.29"/>
    <x v="4892"/>
    <n v="0.48072490263095147"/>
    <x v="17"/>
  </r>
  <r>
    <n v="102237"/>
    <d v="2026-06-25T00:00:00"/>
    <x v="13"/>
    <x v="3"/>
    <x v="0"/>
    <s v="Electronics"/>
    <n v="3"/>
    <n v="369.87"/>
    <n v="235.4"/>
    <n v="1109.6099999999999"/>
    <n v="706.2"/>
    <x v="4893"/>
    <n v="0.36356016978938538"/>
    <x v="17"/>
  </r>
  <r>
    <n v="102073"/>
    <d v="2026-06-25T00:00:00"/>
    <x v="6"/>
    <x v="0"/>
    <x v="0"/>
    <s v="Electronics"/>
    <n v="4"/>
    <n v="365.83"/>
    <n v="237.83"/>
    <n v="1463.32"/>
    <n v="951.32"/>
    <x v="4894"/>
    <n v="0.34988929284093701"/>
    <x v="17"/>
  </r>
  <r>
    <n v="102728"/>
    <d v="2026-06-25T00:00:00"/>
    <x v="4"/>
    <x v="0"/>
    <x v="2"/>
    <s v="Wearables"/>
    <n v="5"/>
    <n v="232.82"/>
    <n v="141.88"/>
    <n v="1164.0999999999999"/>
    <n v="709.4"/>
    <x v="4895"/>
    <n v="0.39060218194313201"/>
    <x v="17"/>
  </r>
  <r>
    <n v="100408"/>
    <d v="2026-06-25T00:00:00"/>
    <x v="0"/>
    <x v="0"/>
    <x v="5"/>
    <s v="Electronics"/>
    <n v="5"/>
    <n v="924.88"/>
    <n v="686.87"/>
    <n v="4624.3999999999996"/>
    <n v="3434.35"/>
    <x v="4896"/>
    <n v="0.25734149295043679"/>
    <x v="17"/>
  </r>
  <r>
    <n v="100665"/>
    <d v="2026-06-25T00:00:00"/>
    <x v="4"/>
    <x v="0"/>
    <x v="6"/>
    <s v="Accessories"/>
    <n v="15"/>
    <n v="117.31"/>
    <n v="71.75"/>
    <n v="1759.65"/>
    <n v="1076.25"/>
    <x v="4897"/>
    <n v="0.38837268775040495"/>
    <x v="17"/>
  </r>
  <r>
    <n v="103762"/>
    <d v="2026-06-25T00:00:00"/>
    <x v="2"/>
    <x v="1"/>
    <x v="0"/>
    <s v="Electronics"/>
    <n v="5"/>
    <n v="337.51"/>
    <n v="237.11"/>
    <n v="1687.55"/>
    <n v="1185.55"/>
    <x v="4898"/>
    <n v="0.29747266747651924"/>
    <x v="17"/>
  </r>
  <r>
    <n v="104283"/>
    <d v="2026-06-26T00:00:00"/>
    <x v="11"/>
    <x v="0"/>
    <x v="3"/>
    <s v="Electronics"/>
    <n v="15"/>
    <n v="675.31"/>
    <n v="465.7"/>
    <n v="10129.65"/>
    <n v="6985.5"/>
    <x v="4899"/>
    <n v="0.31039078349202587"/>
    <x v="17"/>
  </r>
  <r>
    <n v="102069"/>
    <d v="2026-06-26T00:00:00"/>
    <x v="12"/>
    <x v="0"/>
    <x v="5"/>
    <s v="Electronics"/>
    <n v="3"/>
    <n v="848.78"/>
    <n v="650.25"/>
    <n v="2546.34"/>
    <n v="1950.75"/>
    <x v="4900"/>
    <n v="0.23390042178185164"/>
    <x v="17"/>
  </r>
  <r>
    <n v="102699"/>
    <d v="2026-06-26T00:00:00"/>
    <x v="5"/>
    <x v="1"/>
    <x v="1"/>
    <s v="Electronics"/>
    <n v="7"/>
    <n v="501.56"/>
    <n v="315.57"/>
    <n v="3510.92"/>
    <n v="2208.9899999999998"/>
    <x v="4901"/>
    <n v="0.37082303213972412"/>
    <x v="17"/>
  </r>
  <r>
    <n v="104581"/>
    <d v="2026-06-26T00:00:00"/>
    <x v="14"/>
    <x v="3"/>
    <x v="4"/>
    <s v="Accessories"/>
    <n v="6"/>
    <n v="44.96"/>
    <n v="21.81"/>
    <n v="269.76"/>
    <n v="130.86000000000001"/>
    <x v="4902"/>
    <n v="0.51490213523131667"/>
    <x v="17"/>
  </r>
  <r>
    <n v="100107"/>
    <d v="2026-06-26T00:00:00"/>
    <x v="15"/>
    <x v="2"/>
    <x v="6"/>
    <s v="Accessories"/>
    <n v="7"/>
    <n v="131.46"/>
    <n v="66.06"/>
    <n v="920.22"/>
    <n v="462.42"/>
    <x v="4903"/>
    <n v="0.49748973071656777"/>
    <x v="17"/>
  </r>
  <r>
    <n v="103169"/>
    <d v="2026-06-26T00:00:00"/>
    <x v="5"/>
    <x v="1"/>
    <x v="4"/>
    <s v="Accessories"/>
    <n v="4"/>
    <n v="47.91"/>
    <n v="23.34"/>
    <n v="191.64"/>
    <n v="93.36"/>
    <x v="4904"/>
    <n v="0.5128365685660613"/>
    <x v="17"/>
  </r>
  <r>
    <n v="101635"/>
    <d v="2026-06-26T00:00:00"/>
    <x v="13"/>
    <x v="3"/>
    <x v="5"/>
    <s v="Electronics"/>
    <n v="12"/>
    <n v="972.23"/>
    <n v="625.34"/>
    <n v="11666.76"/>
    <n v="7504.08"/>
    <x v="4905"/>
    <n v="0.35679828847083511"/>
    <x v="17"/>
  </r>
  <r>
    <n v="103695"/>
    <d v="2026-06-26T00:00:00"/>
    <x v="7"/>
    <x v="2"/>
    <x v="6"/>
    <s v="Accessories"/>
    <n v="8"/>
    <n v="128.87"/>
    <n v="66.87"/>
    <n v="1030.96"/>
    <n v="534.96"/>
    <x v="4906"/>
    <n v="0.48110498952432684"/>
    <x v="17"/>
  </r>
  <r>
    <n v="103439"/>
    <d v="2026-06-26T00:00:00"/>
    <x v="14"/>
    <x v="3"/>
    <x v="3"/>
    <s v="Electronics"/>
    <n v="5"/>
    <n v="653.52"/>
    <n v="428.11"/>
    <n v="3267.6"/>
    <n v="2140.5500000000002"/>
    <x v="4907"/>
    <n v="0.34491675847716974"/>
    <x v="17"/>
  </r>
  <r>
    <n v="103415"/>
    <d v="2026-06-27T00:00:00"/>
    <x v="2"/>
    <x v="1"/>
    <x v="6"/>
    <s v="Accessories"/>
    <n v="6"/>
    <n v="129.72"/>
    <n v="68.34"/>
    <n v="778.32"/>
    <n v="410.04"/>
    <x v="4908"/>
    <n v="0.47317298797409807"/>
    <x v="17"/>
  </r>
  <r>
    <n v="104105"/>
    <d v="2026-06-27T00:00:00"/>
    <x v="0"/>
    <x v="0"/>
    <x v="0"/>
    <s v="Electronics"/>
    <n v="2"/>
    <n v="349.22"/>
    <n v="222.46"/>
    <n v="698.44"/>
    <n v="444.92"/>
    <x v="4909"/>
    <n v="0.36298035622243863"/>
    <x v="17"/>
  </r>
  <r>
    <n v="100413"/>
    <d v="2026-06-27T00:00:00"/>
    <x v="14"/>
    <x v="3"/>
    <x v="0"/>
    <s v="Electronics"/>
    <n v="11"/>
    <n v="371.71"/>
    <n v="242.43"/>
    <n v="4088.81"/>
    <n v="2666.73"/>
    <x v="4910"/>
    <n v="0.34779801458125958"/>
    <x v="17"/>
  </r>
  <r>
    <n v="104444"/>
    <d v="2026-06-27T00:00:00"/>
    <x v="15"/>
    <x v="2"/>
    <x v="3"/>
    <s v="Electronics"/>
    <n v="7"/>
    <n v="646.22"/>
    <n v="427.44"/>
    <n v="4523.54"/>
    <n v="2992.08"/>
    <x v="4911"/>
    <n v="0.33855343381510944"/>
    <x v="17"/>
  </r>
  <r>
    <n v="100032"/>
    <d v="2026-06-27T00:00:00"/>
    <x v="12"/>
    <x v="0"/>
    <x v="0"/>
    <s v="Electronics"/>
    <n v="3"/>
    <n v="343.86"/>
    <n v="221"/>
    <n v="1031.58"/>
    <n v="663"/>
    <x v="4912"/>
    <n v="0.35729657418716915"/>
    <x v="17"/>
  </r>
  <r>
    <n v="104681"/>
    <d v="2026-06-27T00:00:00"/>
    <x v="12"/>
    <x v="0"/>
    <x v="2"/>
    <s v="Wearables"/>
    <n v="1"/>
    <n v="203.47"/>
    <n v="139.51"/>
    <n v="203.47"/>
    <n v="139.51"/>
    <x v="4913"/>
    <n v="0.31434609524745666"/>
    <x v="17"/>
  </r>
  <r>
    <n v="101705"/>
    <d v="2026-06-27T00:00:00"/>
    <x v="9"/>
    <x v="2"/>
    <x v="4"/>
    <s v="Accessories"/>
    <n v="6"/>
    <n v="41.38"/>
    <n v="22.16"/>
    <n v="248.28"/>
    <n v="132.96"/>
    <x v="4914"/>
    <n v="0.46447559207346539"/>
    <x v="17"/>
  </r>
  <r>
    <n v="104428"/>
    <d v="2026-06-27T00:00:00"/>
    <x v="6"/>
    <x v="0"/>
    <x v="4"/>
    <s v="Accessories"/>
    <n v="7"/>
    <n v="46.16"/>
    <n v="24.4"/>
    <n v="323.12"/>
    <n v="170.8"/>
    <x v="4915"/>
    <n v="0.47140381282495664"/>
    <x v="17"/>
  </r>
  <r>
    <n v="103980"/>
    <d v="2026-06-27T00:00:00"/>
    <x v="9"/>
    <x v="2"/>
    <x v="4"/>
    <s v="Accessories"/>
    <n v="9"/>
    <n v="49.09"/>
    <n v="23.72"/>
    <n v="441.81"/>
    <n v="213.48"/>
    <x v="4916"/>
    <n v="0.51680586677531071"/>
    <x v="17"/>
  </r>
  <r>
    <n v="104847"/>
    <d v="2026-06-27T00:00:00"/>
    <x v="13"/>
    <x v="3"/>
    <x v="6"/>
    <s v="Accessories"/>
    <n v="11"/>
    <n v="131.47"/>
    <n v="69.5"/>
    <n v="1446.17"/>
    <n v="764.5"/>
    <x v="4917"/>
    <n v="0.47136228797444285"/>
    <x v="17"/>
  </r>
  <r>
    <n v="104844"/>
    <d v="2026-06-27T00:00:00"/>
    <x v="6"/>
    <x v="0"/>
    <x v="2"/>
    <s v="Wearables"/>
    <n v="12"/>
    <n v="244.29"/>
    <n v="133.63999999999999"/>
    <n v="2931.48"/>
    <n v="1603.68"/>
    <x v="4918"/>
    <n v="0.45294526996602397"/>
    <x v="17"/>
  </r>
  <r>
    <n v="102901"/>
    <d v="2026-06-28T00:00:00"/>
    <x v="0"/>
    <x v="0"/>
    <x v="0"/>
    <s v="Electronics"/>
    <n v="12"/>
    <n v="383.99"/>
    <n v="247.67"/>
    <n v="4607.88"/>
    <n v="2972.04"/>
    <x v="4919"/>
    <n v="0.35500924503242276"/>
    <x v="17"/>
  </r>
  <r>
    <n v="103304"/>
    <d v="2026-06-28T00:00:00"/>
    <x v="7"/>
    <x v="2"/>
    <x v="2"/>
    <s v="Wearables"/>
    <n v="1"/>
    <n v="233.01"/>
    <n v="130.37"/>
    <n v="233.01"/>
    <n v="130.37"/>
    <x v="4920"/>
    <n v="0.44049611604652156"/>
    <x v="17"/>
  </r>
  <r>
    <n v="103805"/>
    <d v="2026-06-28T00:00:00"/>
    <x v="12"/>
    <x v="0"/>
    <x v="5"/>
    <s v="Electronics"/>
    <n v="5"/>
    <n v="865.92"/>
    <n v="654.96"/>
    <n v="4329.6000000000004"/>
    <n v="3274.8"/>
    <x v="4921"/>
    <n v="0.24362527716186255"/>
    <x v="17"/>
  </r>
  <r>
    <n v="103556"/>
    <d v="2026-06-28T00:00:00"/>
    <x v="5"/>
    <x v="1"/>
    <x v="3"/>
    <s v="Electronics"/>
    <n v="8"/>
    <n v="617.05999999999995"/>
    <n v="435.1"/>
    <n v="4936.4799999999996"/>
    <n v="3480.8"/>
    <x v="4922"/>
    <n v="0.29488218325608523"/>
    <x v="17"/>
  </r>
  <r>
    <n v="100088"/>
    <d v="2026-06-28T00:00:00"/>
    <x v="5"/>
    <x v="1"/>
    <x v="1"/>
    <s v="Electronics"/>
    <n v="10"/>
    <n v="496.12"/>
    <n v="305.93"/>
    <n v="4961.2"/>
    <n v="3059.3"/>
    <x v="4923"/>
    <n v="0.38335483350802219"/>
    <x v="17"/>
  </r>
  <r>
    <n v="102487"/>
    <d v="2026-06-28T00:00:00"/>
    <x v="3"/>
    <x v="2"/>
    <x v="2"/>
    <s v="Wearables"/>
    <n v="9"/>
    <n v="217.04"/>
    <n v="128.16999999999999"/>
    <n v="1953.36"/>
    <n v="1153.53"/>
    <x v="4924"/>
    <n v="0.4094636933284187"/>
    <x v="17"/>
  </r>
  <r>
    <n v="104553"/>
    <d v="2026-06-28T00:00:00"/>
    <x v="11"/>
    <x v="0"/>
    <x v="3"/>
    <s v="Electronics"/>
    <n v="3"/>
    <n v="645.85"/>
    <n v="441.74"/>
    <n v="1937.55"/>
    <n v="1325.22"/>
    <x v="4925"/>
    <n v="0.31603313462878374"/>
    <x v="17"/>
  </r>
  <r>
    <n v="104733"/>
    <d v="2026-06-28T00:00:00"/>
    <x v="2"/>
    <x v="1"/>
    <x v="7"/>
    <s v="Accessories"/>
    <n v="13"/>
    <n v="65.56"/>
    <n v="39.31"/>
    <n v="852.28"/>
    <n v="511.03"/>
    <x v="4926"/>
    <n v="0.40039658328248934"/>
    <x v="17"/>
  </r>
  <r>
    <n v="104506"/>
    <d v="2026-06-28T00:00:00"/>
    <x v="11"/>
    <x v="0"/>
    <x v="5"/>
    <s v="Electronics"/>
    <n v="9"/>
    <n v="941.41"/>
    <n v="686.1"/>
    <n v="8472.69"/>
    <n v="6174.9"/>
    <x v="4927"/>
    <n v="0.27119958360331853"/>
    <x v="17"/>
  </r>
  <r>
    <n v="104701"/>
    <d v="2026-06-29T00:00:00"/>
    <x v="6"/>
    <x v="0"/>
    <x v="5"/>
    <s v="Electronics"/>
    <n v="10"/>
    <n v="873.48"/>
    <n v="662.46"/>
    <n v="8734.7999999999993"/>
    <n v="6624.6"/>
    <x v="4928"/>
    <n v="0.24158538260750093"/>
    <x v="17"/>
  </r>
  <r>
    <n v="102619"/>
    <d v="2026-06-29T00:00:00"/>
    <x v="5"/>
    <x v="1"/>
    <x v="3"/>
    <s v="Electronics"/>
    <n v="14"/>
    <n v="638.91"/>
    <n v="455.99"/>
    <n v="8944.74"/>
    <n v="6383.86"/>
    <x v="4929"/>
    <n v="0.28630010486610008"/>
    <x v="17"/>
  </r>
  <r>
    <n v="103545"/>
    <d v="2026-06-29T00:00:00"/>
    <x v="13"/>
    <x v="3"/>
    <x v="5"/>
    <s v="Electronics"/>
    <n v="2"/>
    <n v="837.14"/>
    <n v="603.05999999999995"/>
    <n v="1674.28"/>
    <n v="1206.1199999999999"/>
    <x v="4930"/>
    <n v="0.27961870177031328"/>
    <x v="17"/>
  </r>
  <r>
    <n v="101866"/>
    <d v="2026-06-29T00:00:00"/>
    <x v="13"/>
    <x v="3"/>
    <x v="6"/>
    <s v="Accessories"/>
    <n v="9"/>
    <n v="112.93"/>
    <n v="65.12"/>
    <n v="1016.37"/>
    <n v="586.08000000000004"/>
    <x v="4931"/>
    <n v="0.42335960329407596"/>
    <x v="17"/>
  </r>
  <r>
    <n v="103282"/>
    <d v="2026-06-29T00:00:00"/>
    <x v="12"/>
    <x v="0"/>
    <x v="4"/>
    <s v="Accessories"/>
    <n v="10"/>
    <n v="44.09"/>
    <n v="23.46"/>
    <n v="440.9"/>
    <n v="234.6"/>
    <x v="4932"/>
    <n v="0.46790655477432525"/>
    <x v="17"/>
  </r>
  <r>
    <n v="100560"/>
    <d v="2026-06-29T00:00:00"/>
    <x v="2"/>
    <x v="1"/>
    <x v="2"/>
    <s v="Wearables"/>
    <n v="3"/>
    <n v="234.56"/>
    <n v="128.44999999999999"/>
    <n v="703.68"/>
    <n v="385.35"/>
    <x v="4933"/>
    <n v="0.45237892223738058"/>
    <x v="17"/>
  </r>
  <r>
    <n v="101889"/>
    <d v="2026-06-29T00:00:00"/>
    <x v="2"/>
    <x v="1"/>
    <x v="6"/>
    <s v="Accessories"/>
    <n v="12"/>
    <n v="129.35"/>
    <n v="72.430000000000007"/>
    <n v="1552.2"/>
    <n v="869.16"/>
    <x v="4934"/>
    <n v="0.44004638577502903"/>
    <x v="17"/>
  </r>
  <r>
    <n v="102222"/>
    <d v="2026-06-29T00:00:00"/>
    <x v="9"/>
    <x v="2"/>
    <x v="3"/>
    <s v="Electronics"/>
    <n v="6"/>
    <n v="653.54"/>
    <n v="453.19"/>
    <n v="3921.24"/>
    <n v="2719.14"/>
    <x v="4935"/>
    <n v="0.30656118982770758"/>
    <x v="17"/>
  </r>
  <r>
    <n v="101407"/>
    <d v="2026-06-29T00:00:00"/>
    <x v="2"/>
    <x v="1"/>
    <x v="3"/>
    <s v="Electronics"/>
    <n v="6"/>
    <n v="662.78"/>
    <n v="412.98"/>
    <n v="3976.68"/>
    <n v="2477.88"/>
    <x v="4936"/>
    <n v="0.37689731132502485"/>
    <x v="17"/>
  </r>
  <r>
    <n v="101488"/>
    <d v="2026-06-29T00:00:00"/>
    <x v="2"/>
    <x v="1"/>
    <x v="3"/>
    <s v="Electronics"/>
    <n v="8"/>
    <n v="618.96"/>
    <n v="412.18"/>
    <n v="4951.68"/>
    <n v="3297.44"/>
    <x v="4937"/>
    <n v="0.33407651544526307"/>
    <x v="17"/>
  </r>
  <r>
    <n v="102159"/>
    <d v="2026-06-30T00:00:00"/>
    <x v="15"/>
    <x v="2"/>
    <x v="3"/>
    <s v="Electronics"/>
    <n v="7"/>
    <n v="639.15"/>
    <n v="425.82"/>
    <n v="4474.05"/>
    <n v="2980.74"/>
    <x v="4938"/>
    <n v="0.33377141516076048"/>
    <x v="17"/>
  </r>
  <r>
    <n v="102911"/>
    <d v="2026-06-30T00:00:00"/>
    <x v="6"/>
    <x v="0"/>
    <x v="0"/>
    <s v="Electronics"/>
    <n v="14"/>
    <n v="345.99"/>
    <n v="227.59"/>
    <n v="4843.8599999999997"/>
    <n v="3186.26"/>
    <x v="4939"/>
    <n v="0.34220642215092911"/>
    <x v="17"/>
  </r>
  <r>
    <n v="103759"/>
    <d v="2026-06-30T00:00:00"/>
    <x v="3"/>
    <x v="2"/>
    <x v="6"/>
    <s v="Accessories"/>
    <n v="3"/>
    <n v="118.21"/>
    <n v="64.180000000000007"/>
    <n v="354.63"/>
    <n v="192.54"/>
    <x v="4940"/>
    <n v="0.45706792995516454"/>
    <x v="17"/>
  </r>
  <r>
    <n v="102879"/>
    <d v="2026-06-30T00:00:00"/>
    <x v="3"/>
    <x v="2"/>
    <x v="2"/>
    <s v="Wearables"/>
    <n v="9"/>
    <n v="222.99"/>
    <n v="138.47999999999999"/>
    <n v="2006.91"/>
    <n v="1246.32"/>
    <x v="4941"/>
    <n v="0.37898560473563841"/>
    <x v="17"/>
  </r>
  <r>
    <n v="104162"/>
    <d v="2026-06-30T00:00:00"/>
    <x v="8"/>
    <x v="0"/>
    <x v="0"/>
    <s v="Electronics"/>
    <n v="9"/>
    <n v="353.98"/>
    <n v="240.49"/>
    <n v="3185.82"/>
    <n v="2164.41"/>
    <x v="4942"/>
    <n v="0.32061133397367092"/>
    <x v="17"/>
  </r>
  <r>
    <n v="100980"/>
    <d v="2026-06-30T00:00:00"/>
    <x v="10"/>
    <x v="2"/>
    <x v="6"/>
    <s v="Accessories"/>
    <n v="1"/>
    <n v="109.94"/>
    <n v="66.3"/>
    <n v="109.94"/>
    <n v="66.3"/>
    <x v="4943"/>
    <n v="0.39694378752046572"/>
    <x v="17"/>
  </r>
  <r>
    <n v="101426"/>
    <d v="2026-06-30T00:00:00"/>
    <x v="14"/>
    <x v="3"/>
    <x v="2"/>
    <s v="Wearables"/>
    <n v="14"/>
    <n v="204.15"/>
    <n v="132.72999999999999"/>
    <n v="2858.1"/>
    <n v="1858.22"/>
    <x v="4944"/>
    <n v="0.34984080333088413"/>
    <x v="17"/>
  </r>
  <r>
    <n v="100530"/>
    <d v="2026-06-30T00:00:00"/>
    <x v="13"/>
    <x v="3"/>
    <x v="1"/>
    <s v="Electronics"/>
    <n v="8"/>
    <n v="461.86"/>
    <n v="304.26"/>
    <n v="3694.88"/>
    <n v="2434.08"/>
    <x v="4945"/>
    <n v="0.34122894383579444"/>
    <x v="17"/>
  </r>
  <r>
    <m/>
    <m/>
    <x v="16"/>
    <x v="4"/>
    <x v="8"/>
    <m/>
    <m/>
    <m/>
    <m/>
    <m/>
    <m/>
    <x v="4946"/>
    <m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1">
  <r>
    <n v="102707"/>
    <d v="2025-01-01T00:00:00"/>
    <s v="Germany"/>
    <s v="Europe"/>
    <x v="0"/>
    <s v="Electronics"/>
    <n v="14"/>
    <n v="322.82"/>
    <n v="234.87"/>
    <n v="4519.4799999999996"/>
    <n v="3288.18"/>
    <n v="1231.2999999999997"/>
    <n v="0.2724428474072238"/>
    <s v="Jan-2025"/>
    <x v="0"/>
  </r>
  <r>
    <n v="104038"/>
    <d v="2025-01-01T00:00:00"/>
    <s v="Mexico"/>
    <s v="North America"/>
    <x v="0"/>
    <s v="Electronics"/>
    <n v="14"/>
    <n v="358.28"/>
    <n v="230.71"/>
    <n v="5015.92"/>
    <n v="3229.94"/>
    <n v="1785.98"/>
    <n v="0.35606229764430053"/>
    <s v="Jan-2025"/>
    <x v="0"/>
  </r>
  <r>
    <n v="103153"/>
    <d v="2025-01-01T00:00:00"/>
    <s v="USA"/>
    <s v="North America"/>
    <x v="1"/>
    <s v="Electronics"/>
    <n v="15"/>
    <n v="405.59"/>
    <n v="290.24"/>
    <n v="6083.85"/>
    <n v="4353.6000000000004"/>
    <n v="1730.25"/>
    <n v="0.28440050297098052"/>
    <s v="Jan-2025"/>
    <x v="0"/>
  </r>
  <r>
    <n v="103617"/>
    <d v="2025-01-01T00:00:00"/>
    <s v="South Korea"/>
    <s v="Asia"/>
    <x v="2"/>
    <s v="Wearables"/>
    <n v="11"/>
    <n v="223.53"/>
    <n v="127.81"/>
    <n v="2458.83"/>
    <n v="1405.91"/>
    <n v="1052.9199999999998"/>
    <n v="0.42821992573703749"/>
    <s v="Jan-2025"/>
    <x v="0"/>
  </r>
  <r>
    <n v="102562"/>
    <d v="2025-01-01T00:00:00"/>
    <s v="Mexico"/>
    <s v="North America"/>
    <x v="2"/>
    <s v="Wearables"/>
    <n v="3"/>
    <n v="201.58"/>
    <n v="139.86000000000001"/>
    <n v="604.74"/>
    <n v="419.58"/>
    <n v="185.16000000000003"/>
    <n v="0.30618116876674278"/>
    <s v="Jan-2025"/>
    <x v="0"/>
  </r>
  <r>
    <n v="100813"/>
    <d v="2025-01-01T00:00:00"/>
    <s v="France"/>
    <s v="Europe"/>
    <x v="3"/>
    <s v="Electronics"/>
    <n v="10"/>
    <n v="591.98"/>
    <n v="467.63"/>
    <n v="5919.8"/>
    <n v="4676.3"/>
    <n v="1243.5"/>
    <n v="0.21005777222203453"/>
    <s v="Jan-2025"/>
    <x v="0"/>
  </r>
  <r>
    <n v="102525"/>
    <d v="2025-01-01T00:00:00"/>
    <s v="Canada"/>
    <s v="North America"/>
    <x v="2"/>
    <s v="Wearables"/>
    <n v="6"/>
    <n v="240.38"/>
    <n v="140.9"/>
    <n v="1442.28"/>
    <n v="845.4"/>
    <n v="596.88"/>
    <n v="0.41384474581911973"/>
    <s v="Jan-2025"/>
    <x v="0"/>
  </r>
  <r>
    <n v="103504"/>
    <d v="2025-01-02T00:00:00"/>
    <s v="Italy"/>
    <s v="Europe"/>
    <x v="4"/>
    <s v="Accessories"/>
    <n v="15"/>
    <n v="49.73"/>
    <n v="23.38"/>
    <n v="745.95"/>
    <n v="350.7"/>
    <n v="395.25000000000006"/>
    <n v="0.52986125075407198"/>
    <s v="Jan-2025"/>
    <x v="0"/>
  </r>
  <r>
    <n v="104589"/>
    <d v="2025-01-02T00:00:00"/>
    <s v="USA"/>
    <s v="North America"/>
    <x v="2"/>
    <s v="Wearables"/>
    <n v="4"/>
    <n v="215.08"/>
    <n v="145"/>
    <n v="860.32"/>
    <n v="580"/>
    <n v="280.32000000000005"/>
    <n v="0.3258322484656872"/>
    <s v="Jan-2025"/>
    <x v="0"/>
  </r>
  <r>
    <n v="102226"/>
    <d v="2025-01-02T00:00:00"/>
    <s v="India"/>
    <s v="Asia"/>
    <x v="0"/>
    <s v="Electronics"/>
    <n v="3"/>
    <n v="373.45"/>
    <n v="246.96"/>
    <n v="1120.3499999999999"/>
    <n v="740.88"/>
    <n v="379.46999999999991"/>
    <n v="0.33870665417057166"/>
    <s v="Jan-2025"/>
    <x v="0"/>
  </r>
  <r>
    <n v="100007"/>
    <d v="2025-01-02T00:00:00"/>
    <s v="UK"/>
    <s v="Europe"/>
    <x v="5"/>
    <s v="Electronics"/>
    <n v="5"/>
    <n v="997.26"/>
    <n v="638.07000000000005"/>
    <n v="4986.3"/>
    <n v="3190.35"/>
    <n v="1795.9500000000003"/>
    <n v="0.36017688466397935"/>
    <s v="Jan-2025"/>
    <x v="0"/>
  </r>
  <r>
    <n v="103275"/>
    <d v="2025-01-02T00:00:00"/>
    <s v="Mexico"/>
    <s v="North America"/>
    <x v="2"/>
    <s v="Wearables"/>
    <n v="3"/>
    <n v="213.22"/>
    <n v="127.94"/>
    <n v="639.66"/>
    <n v="383.82"/>
    <n v="255.83999999999997"/>
    <n v="0.39996248006753587"/>
    <s v="Jan-2025"/>
    <x v="0"/>
  </r>
  <r>
    <n v="102513"/>
    <d v="2025-01-02T00:00:00"/>
    <s v="Japan"/>
    <s v="Asia"/>
    <x v="6"/>
    <s v="Accessories"/>
    <n v="7"/>
    <n v="128.91"/>
    <n v="70.709999999999994"/>
    <n v="902.37"/>
    <n v="494.97"/>
    <n v="407.4"/>
    <n v="0.45147777519199439"/>
    <s v="Jan-2025"/>
    <x v="0"/>
  </r>
  <r>
    <n v="104454"/>
    <d v="2025-01-03T00:00:00"/>
    <s v="Canada"/>
    <s v="North America"/>
    <x v="1"/>
    <s v="Electronics"/>
    <n v="10"/>
    <n v="412.58"/>
    <n v="292.54000000000002"/>
    <n v="4125.8"/>
    <n v="2925.4"/>
    <n v="1200.4000000000001"/>
    <n v="0.29094963401037377"/>
    <s v="Jan-2025"/>
    <x v="0"/>
  </r>
  <r>
    <n v="104665"/>
    <d v="2025-01-03T00:00:00"/>
    <s v="USA"/>
    <s v="North America"/>
    <x v="1"/>
    <s v="Electronics"/>
    <n v="6"/>
    <n v="433.99"/>
    <n v="317.44"/>
    <n v="2603.94"/>
    <n v="1904.64"/>
    <n v="699.3"/>
    <n v="0.26855457499020713"/>
    <s v="Jan-2025"/>
    <x v="0"/>
  </r>
  <r>
    <n v="101077"/>
    <d v="2025-01-03T00:00:00"/>
    <s v="Singapore"/>
    <s v="Asia"/>
    <x v="0"/>
    <s v="Electronics"/>
    <n v="6"/>
    <n v="318.27"/>
    <n v="231.83"/>
    <n v="1909.62"/>
    <n v="1390.98"/>
    <n v="518.63999999999987"/>
    <n v="0.27159330128507236"/>
    <s v="Jan-2025"/>
    <x v="0"/>
  </r>
  <r>
    <n v="102784"/>
    <d v="2025-01-03T00:00:00"/>
    <s v="Canada"/>
    <s v="North America"/>
    <x v="7"/>
    <s v="Accessories"/>
    <n v="4"/>
    <n v="63.55"/>
    <n v="35.93"/>
    <n v="254.2"/>
    <n v="143.72"/>
    <n v="110.47999999999999"/>
    <n v="0.43461841070023599"/>
    <s v="Jan-2025"/>
    <x v="0"/>
  </r>
  <r>
    <n v="102651"/>
    <d v="2025-01-03T00:00:00"/>
    <s v="France"/>
    <s v="Europe"/>
    <x v="6"/>
    <s v="Accessories"/>
    <n v="9"/>
    <n v="119.61"/>
    <n v="69.25"/>
    <n v="1076.49"/>
    <n v="623.25"/>
    <n v="453.24"/>
    <n v="0.42103503051584318"/>
    <s v="Jan-2025"/>
    <x v="0"/>
  </r>
  <r>
    <n v="101459"/>
    <d v="2025-01-03T00:00:00"/>
    <s v="Spain"/>
    <s v="Europe"/>
    <x v="4"/>
    <s v="Accessories"/>
    <n v="1"/>
    <n v="41.53"/>
    <n v="24.49"/>
    <n v="41.53"/>
    <n v="24.49"/>
    <n v="17.040000000000003"/>
    <n v="0.41030580303395142"/>
    <s v="Jan-2025"/>
    <x v="0"/>
  </r>
  <r>
    <n v="101170"/>
    <d v="2025-01-03T00:00:00"/>
    <s v="Netherlands"/>
    <s v="Europe"/>
    <x v="7"/>
    <s v="Accessories"/>
    <n v="10"/>
    <n v="65.63"/>
    <n v="36.51"/>
    <n v="656.3"/>
    <n v="365.1"/>
    <n v="291.19999999999993"/>
    <n v="0.44369952765503573"/>
    <s v="Jan-2025"/>
    <x v="0"/>
  </r>
  <r>
    <n v="104835"/>
    <d v="2025-01-04T00:00:00"/>
    <s v="Japan"/>
    <s v="Asia"/>
    <x v="5"/>
    <s v="Electronics"/>
    <n v="11"/>
    <n v="917.71"/>
    <n v="642.59"/>
    <n v="10094.81"/>
    <n v="7068.49"/>
    <n v="3026.3199999999997"/>
    <n v="0.29978969391202015"/>
    <s v="Jan-2025"/>
    <x v="0"/>
  </r>
  <r>
    <n v="100023"/>
    <d v="2025-01-04T00:00:00"/>
    <s v="Germany"/>
    <s v="Europe"/>
    <x v="2"/>
    <s v="Wearables"/>
    <n v="12"/>
    <n v="211.65"/>
    <n v="131.22"/>
    <n v="2539.8000000000002"/>
    <n v="1574.64"/>
    <n v="965.16000000000008"/>
    <n v="0.38001417434443657"/>
    <s v="Jan-2025"/>
    <x v="0"/>
  </r>
  <r>
    <n v="100871"/>
    <d v="2025-01-04T00:00:00"/>
    <s v="Japan"/>
    <s v="Asia"/>
    <x v="1"/>
    <s v="Electronics"/>
    <n v="15"/>
    <n v="486.68"/>
    <n v="313.38"/>
    <n v="7300.2"/>
    <n v="4700.7"/>
    <n v="2599.5"/>
    <n v="0.35608613462644861"/>
    <s v="Jan-2025"/>
    <x v="0"/>
  </r>
  <r>
    <n v="100093"/>
    <d v="2025-01-04T00:00:00"/>
    <s v="Canada"/>
    <s v="North America"/>
    <x v="1"/>
    <s v="Electronics"/>
    <n v="3"/>
    <n v="429.1"/>
    <n v="290.31"/>
    <n v="1287.3"/>
    <n v="870.93"/>
    <n v="416.37"/>
    <n v="0.32344441855045447"/>
    <s v="Jan-2025"/>
    <x v="0"/>
  </r>
  <r>
    <n v="102187"/>
    <d v="2025-01-04T00:00:00"/>
    <s v="Australia"/>
    <s v="Australia &amp; Oceania"/>
    <x v="7"/>
    <s v="Accessories"/>
    <n v="9"/>
    <n v="73.510000000000005"/>
    <n v="40.53"/>
    <n v="661.59"/>
    <n v="364.77"/>
    <n v="296.82000000000005"/>
    <n v="0.44864644266086251"/>
    <s v="Jan-2025"/>
    <x v="0"/>
  </r>
  <r>
    <n v="101388"/>
    <d v="2025-01-04T00:00:00"/>
    <s v="UK"/>
    <s v="Europe"/>
    <x v="3"/>
    <s v="Electronics"/>
    <n v="11"/>
    <n v="598.28"/>
    <n v="449.35"/>
    <n v="6581.08"/>
    <n v="4942.8500000000004"/>
    <n v="1638.2299999999996"/>
    <n v="0.24893026676472549"/>
    <s v="Jan-2025"/>
    <x v="0"/>
  </r>
  <r>
    <n v="104218"/>
    <d v="2025-01-05T00:00:00"/>
    <s v="South Korea"/>
    <s v="Asia"/>
    <x v="7"/>
    <s v="Accessories"/>
    <n v="6"/>
    <n v="65.88"/>
    <n v="38.35"/>
    <n v="395.28"/>
    <n v="230.1"/>
    <n v="165.17999999999998"/>
    <n v="0.41788099574984816"/>
    <s v="Jan-2025"/>
    <x v="0"/>
  </r>
  <r>
    <n v="101750"/>
    <d v="2025-01-05T00:00:00"/>
    <s v="Italy"/>
    <s v="Europe"/>
    <x v="0"/>
    <s v="Electronics"/>
    <n v="9"/>
    <n v="364.37"/>
    <n v="230.19"/>
    <n v="3279.33"/>
    <n v="2071.71"/>
    <n v="1207.6199999999999"/>
    <n v="0.36825205148612672"/>
    <s v="Jan-2025"/>
    <x v="0"/>
  </r>
  <r>
    <n v="102138"/>
    <d v="2025-01-05T00:00:00"/>
    <s v="USA"/>
    <s v="North America"/>
    <x v="7"/>
    <s v="Accessories"/>
    <n v="4"/>
    <n v="76.819999999999993"/>
    <n v="35.700000000000003"/>
    <n v="307.27999999999997"/>
    <n v="142.80000000000001"/>
    <n v="164.47999999999996"/>
    <n v="0.53527727154386873"/>
    <s v="Jan-2025"/>
    <x v="0"/>
  </r>
  <r>
    <n v="104646"/>
    <d v="2025-01-05T00:00:00"/>
    <s v="Canada"/>
    <s v="North America"/>
    <x v="2"/>
    <s v="Wearables"/>
    <n v="8"/>
    <n v="233.51"/>
    <n v="142.66999999999999"/>
    <n v="1868.08"/>
    <n v="1141.3599999999999"/>
    <n v="726.72"/>
    <n v="0.38901974219519508"/>
    <s v="Jan-2025"/>
    <x v="0"/>
  </r>
  <r>
    <n v="100802"/>
    <d v="2025-01-05T00:00:00"/>
    <s v="Italy"/>
    <s v="Europe"/>
    <x v="1"/>
    <s v="Electronics"/>
    <n v="14"/>
    <n v="419.44"/>
    <n v="303.60000000000002"/>
    <n v="5872.16"/>
    <n v="4250.3999999999996"/>
    <n v="1621.7600000000002"/>
    <n v="0.27617776082395579"/>
    <s v="Jan-2025"/>
    <x v="0"/>
  </r>
  <r>
    <n v="104304"/>
    <d v="2025-01-05T00:00:00"/>
    <s v="South Korea"/>
    <s v="Asia"/>
    <x v="0"/>
    <s v="Electronics"/>
    <n v="5"/>
    <n v="336.9"/>
    <n v="225.76"/>
    <n v="1684.5"/>
    <n v="1128.8"/>
    <n v="555.70000000000005"/>
    <n v="0.32989017512615021"/>
    <s v="Jan-2025"/>
    <x v="0"/>
  </r>
  <r>
    <n v="104315"/>
    <d v="2025-01-05T00:00:00"/>
    <s v="Australia"/>
    <s v="Australia &amp; Oceania"/>
    <x v="5"/>
    <s v="Electronics"/>
    <n v="8"/>
    <n v="855.51"/>
    <n v="678.42"/>
    <n v="6844.08"/>
    <n v="5427.36"/>
    <n v="1416.7200000000003"/>
    <n v="0.20699933373075713"/>
    <s v="Jan-2025"/>
    <x v="0"/>
  </r>
  <r>
    <n v="101088"/>
    <d v="2025-01-05T00:00:00"/>
    <s v="France"/>
    <s v="Europe"/>
    <x v="2"/>
    <s v="Wearables"/>
    <n v="5"/>
    <n v="237.65"/>
    <n v="130.69999999999999"/>
    <n v="1188.25"/>
    <n v="653.5"/>
    <n v="534.75"/>
    <n v="0.45003155901535874"/>
    <s v="Jan-2025"/>
    <x v="0"/>
  </r>
  <r>
    <n v="104939"/>
    <d v="2025-01-05T00:00:00"/>
    <s v="Mexico"/>
    <s v="North America"/>
    <x v="2"/>
    <s v="Wearables"/>
    <n v="15"/>
    <n v="209.71"/>
    <n v="143.91999999999999"/>
    <n v="3145.65"/>
    <n v="2158.8000000000002"/>
    <n v="986.84999999999991"/>
    <n v="0.31371894521005195"/>
    <s v="Jan-2025"/>
    <x v="0"/>
  </r>
  <r>
    <n v="104161"/>
    <d v="2025-01-05T00:00:00"/>
    <s v="Singapore"/>
    <s v="Asia"/>
    <x v="6"/>
    <s v="Accessories"/>
    <n v="5"/>
    <n v="111.36"/>
    <n v="66.13"/>
    <n v="556.79999999999995"/>
    <n v="330.65"/>
    <n v="226.14999999999998"/>
    <n v="0.4061602011494253"/>
    <s v="Jan-2025"/>
    <x v="0"/>
  </r>
  <r>
    <n v="100248"/>
    <d v="2025-01-05T00:00:00"/>
    <s v="New Zealand"/>
    <s v="Australia &amp; Oceania"/>
    <x v="0"/>
    <s v="Electronics"/>
    <n v="12"/>
    <n v="334.17"/>
    <n v="225.42"/>
    <n v="4010.04"/>
    <n v="2705.04"/>
    <n v="1305"/>
    <n v="0.32543316276146872"/>
    <s v="Jan-2025"/>
    <x v="0"/>
  </r>
  <r>
    <n v="104098"/>
    <d v="2025-01-05T00:00:00"/>
    <s v="France"/>
    <s v="Europe"/>
    <x v="2"/>
    <s v="Wearables"/>
    <n v="2"/>
    <n v="204.01"/>
    <n v="132.91"/>
    <n v="408.02"/>
    <n v="265.82"/>
    <n v="142.19999999999999"/>
    <n v="0.34851232782706731"/>
    <s v="Jan-2025"/>
    <x v="0"/>
  </r>
  <r>
    <n v="103047"/>
    <d v="2025-01-05T00:00:00"/>
    <s v="Japan"/>
    <s v="Asia"/>
    <x v="1"/>
    <s v="Electronics"/>
    <n v="9"/>
    <n v="442.92"/>
    <n v="305.47000000000003"/>
    <n v="3986.28"/>
    <n v="2749.23"/>
    <n v="1237.0500000000002"/>
    <n v="0.3103269213401969"/>
    <s v="Jan-2025"/>
    <x v="0"/>
  </r>
  <r>
    <n v="100004"/>
    <d v="2025-01-05T00:00:00"/>
    <s v="Singapore"/>
    <s v="Asia"/>
    <x v="2"/>
    <s v="Wearables"/>
    <n v="13"/>
    <n v="214.1"/>
    <n v="129.22"/>
    <n v="2783.3"/>
    <n v="1679.86"/>
    <n v="1103.4400000000003"/>
    <n v="0.39645025688930413"/>
    <s v="Jan-2025"/>
    <x v="0"/>
  </r>
  <r>
    <n v="103379"/>
    <d v="2025-01-06T00:00:00"/>
    <s v="Italy"/>
    <s v="Europe"/>
    <x v="7"/>
    <s v="Accessories"/>
    <n v="5"/>
    <n v="72.099999999999994"/>
    <n v="38.799999999999997"/>
    <n v="360.5"/>
    <n v="194"/>
    <n v="166.5"/>
    <n v="0.46185852981969489"/>
    <s v="Jan-2025"/>
    <x v="0"/>
  </r>
  <r>
    <n v="103864"/>
    <d v="2025-01-06T00:00:00"/>
    <s v="Germany"/>
    <s v="Europe"/>
    <x v="3"/>
    <s v="Electronics"/>
    <n v="15"/>
    <n v="678.1"/>
    <n v="461.34"/>
    <n v="10171.5"/>
    <n v="6920.1"/>
    <n v="3251.3999999999996"/>
    <n v="0.31965786757115466"/>
    <s v="Jan-2025"/>
    <x v="0"/>
  </r>
  <r>
    <n v="102810"/>
    <d v="2025-01-06T00:00:00"/>
    <s v="Canada"/>
    <s v="North America"/>
    <x v="1"/>
    <s v="Electronics"/>
    <n v="11"/>
    <n v="424.18"/>
    <n v="316.83"/>
    <n v="4665.9799999999996"/>
    <n v="3485.13"/>
    <n v="1180.8499999999995"/>
    <n v="0.25307652411712001"/>
    <s v="Jan-2025"/>
    <x v="0"/>
  </r>
  <r>
    <n v="104334"/>
    <d v="2025-01-06T00:00:00"/>
    <s v="Mexico"/>
    <s v="North America"/>
    <x v="6"/>
    <s v="Accessories"/>
    <n v="4"/>
    <n v="128.81"/>
    <n v="70.5"/>
    <n v="515.24"/>
    <n v="282"/>
    <n v="233.24"/>
    <n v="0.45268224516730071"/>
    <s v="Jan-2025"/>
    <x v="0"/>
  </r>
  <r>
    <n v="101360"/>
    <d v="2025-01-06T00:00:00"/>
    <s v="Singapore"/>
    <s v="Asia"/>
    <x v="2"/>
    <s v="Wearables"/>
    <n v="14"/>
    <n v="233.43"/>
    <n v="142.52000000000001"/>
    <n v="3268.02"/>
    <n v="1995.28"/>
    <n v="1272.74"/>
    <n v="0.38945294092447413"/>
    <s v="Jan-2025"/>
    <x v="0"/>
  </r>
  <r>
    <n v="100355"/>
    <d v="2025-01-06T00:00:00"/>
    <s v="Italy"/>
    <s v="Europe"/>
    <x v="5"/>
    <s v="Electronics"/>
    <n v="4"/>
    <n v="890.84"/>
    <n v="635.07000000000005"/>
    <n v="3563.36"/>
    <n v="2540.2800000000002"/>
    <n v="1023.0799999999999"/>
    <n v="0.28711104126442455"/>
    <s v="Jan-2025"/>
    <x v="0"/>
  </r>
  <r>
    <n v="100751"/>
    <d v="2025-01-06T00:00:00"/>
    <s v="France"/>
    <s v="Europe"/>
    <x v="0"/>
    <s v="Electronics"/>
    <n v="9"/>
    <n v="385.53"/>
    <n v="227.46"/>
    <n v="3469.77"/>
    <n v="2047.14"/>
    <n v="1422.6299999999999"/>
    <n v="0.41000700334604306"/>
    <s v="Jan-2025"/>
    <x v="0"/>
  </r>
  <r>
    <n v="103820"/>
    <d v="2025-01-06T00:00:00"/>
    <s v="UAE"/>
    <s v="Asia"/>
    <x v="4"/>
    <s v="Accessories"/>
    <n v="15"/>
    <n v="45.49"/>
    <n v="23.41"/>
    <n v="682.35"/>
    <n v="351.15"/>
    <n v="331.20000000000005"/>
    <n v="0.48538140250604533"/>
    <s v="Jan-2025"/>
    <x v="0"/>
  </r>
  <r>
    <n v="103677"/>
    <d v="2025-01-06T00:00:00"/>
    <s v="Germany"/>
    <s v="Europe"/>
    <x v="0"/>
    <s v="Electronics"/>
    <n v="8"/>
    <n v="364.44"/>
    <n v="231.45"/>
    <n v="2915.52"/>
    <n v="1851.6"/>
    <n v="1063.92"/>
    <n v="0.36491603556140934"/>
    <s v="Jan-2025"/>
    <x v="0"/>
  </r>
  <r>
    <n v="103327"/>
    <d v="2025-01-06T00:00:00"/>
    <s v="USA"/>
    <s v="North America"/>
    <x v="2"/>
    <s v="Wearables"/>
    <n v="8"/>
    <n v="199.4"/>
    <n v="133.5"/>
    <n v="1595.2"/>
    <n v="1068"/>
    <n v="527.20000000000005"/>
    <n v="0.33049147442326982"/>
    <s v="Jan-2025"/>
    <x v="0"/>
  </r>
  <r>
    <n v="101481"/>
    <d v="2025-01-06T00:00:00"/>
    <s v="USA"/>
    <s v="North America"/>
    <x v="6"/>
    <s v="Accessories"/>
    <n v="8"/>
    <n v="119.95"/>
    <n v="72.760000000000005"/>
    <n v="959.6"/>
    <n v="582.08000000000004"/>
    <n v="377.52"/>
    <n v="0.39341392246769485"/>
    <s v="Jan-2025"/>
    <x v="0"/>
  </r>
  <r>
    <n v="100722"/>
    <d v="2025-01-06T00:00:00"/>
    <s v="Italy"/>
    <s v="Europe"/>
    <x v="6"/>
    <s v="Accessories"/>
    <n v="5"/>
    <n v="121.67"/>
    <n v="68.930000000000007"/>
    <n v="608.35"/>
    <n v="344.65"/>
    <n v="263.70000000000005"/>
    <n v="0.43346757623078824"/>
    <s v="Jan-2025"/>
    <x v="0"/>
  </r>
  <r>
    <n v="100132"/>
    <d v="2025-01-07T00:00:00"/>
    <s v="Germany"/>
    <s v="Europe"/>
    <x v="3"/>
    <s v="Electronics"/>
    <n v="14"/>
    <n v="692.51"/>
    <n v="445.46"/>
    <n v="9695.14"/>
    <n v="6236.44"/>
    <n v="3458.7"/>
    <n v="0.356745750963885"/>
    <s v="Jan-2025"/>
    <x v="0"/>
  </r>
  <r>
    <n v="102709"/>
    <d v="2025-01-07T00:00:00"/>
    <s v="Spain"/>
    <s v="Europe"/>
    <x v="1"/>
    <s v="Electronics"/>
    <n v="1"/>
    <n v="447.38"/>
    <n v="325.52"/>
    <n v="447.38"/>
    <n v="325.52"/>
    <n v="121.86000000000001"/>
    <n v="0.27238589118869866"/>
    <s v="Jan-2025"/>
    <x v="0"/>
  </r>
  <r>
    <n v="100228"/>
    <d v="2025-01-07T00:00:00"/>
    <s v="South Korea"/>
    <s v="Asia"/>
    <x v="7"/>
    <s v="Accessories"/>
    <n v="11"/>
    <n v="77.73"/>
    <n v="38.74"/>
    <n v="855.03"/>
    <n v="426.14"/>
    <n v="428.89"/>
    <n v="0.50160813070886401"/>
    <s v="Jan-2025"/>
    <x v="0"/>
  </r>
  <r>
    <n v="102868"/>
    <d v="2025-01-07T00:00:00"/>
    <s v="Mexico"/>
    <s v="North America"/>
    <x v="0"/>
    <s v="Electronics"/>
    <n v="10"/>
    <n v="346.83"/>
    <n v="217.98"/>
    <n v="3468.3"/>
    <n v="2179.8000000000002"/>
    <n v="1288.5"/>
    <n v="0.37150765504714123"/>
    <s v="Jan-2025"/>
    <x v="0"/>
  </r>
  <r>
    <n v="100766"/>
    <d v="2025-01-07T00:00:00"/>
    <s v="South Korea"/>
    <s v="Asia"/>
    <x v="3"/>
    <s v="Electronics"/>
    <n v="14"/>
    <n v="656.52"/>
    <n v="437.24"/>
    <n v="9191.2800000000007"/>
    <n v="6121.36"/>
    <n v="3069.920000000001"/>
    <n v="0.33400353378419556"/>
    <s v="Jan-2025"/>
    <x v="0"/>
  </r>
  <r>
    <n v="100966"/>
    <d v="2025-01-07T00:00:00"/>
    <s v="India"/>
    <s v="Asia"/>
    <x v="2"/>
    <s v="Wearables"/>
    <n v="1"/>
    <n v="241.03"/>
    <n v="129.41999999999999"/>
    <n v="241.03"/>
    <n v="129.41999999999999"/>
    <n v="111.61000000000001"/>
    <n v="0.46305439156951422"/>
    <s v="Jan-2025"/>
    <x v="0"/>
  </r>
  <r>
    <n v="103625"/>
    <d v="2025-01-07T00:00:00"/>
    <s v="France"/>
    <s v="Europe"/>
    <x v="4"/>
    <s v="Accessories"/>
    <n v="2"/>
    <n v="48.5"/>
    <n v="22.83"/>
    <n v="97"/>
    <n v="45.66"/>
    <n v="51.34"/>
    <n v="0.5292783505154639"/>
    <s v="Jan-2025"/>
    <x v="0"/>
  </r>
  <r>
    <n v="100932"/>
    <d v="2025-01-07T00:00:00"/>
    <s v="Canada"/>
    <s v="North America"/>
    <x v="5"/>
    <s v="Electronics"/>
    <n v="5"/>
    <n v="952.46"/>
    <n v="636.38"/>
    <n v="4762.3"/>
    <n v="3181.9"/>
    <n v="1580.4"/>
    <n v="0.33185645591415913"/>
    <s v="Jan-2025"/>
    <x v="0"/>
  </r>
  <r>
    <n v="104981"/>
    <d v="2025-01-07T00:00:00"/>
    <s v="New Zealand"/>
    <s v="Australia &amp; Oceania"/>
    <x v="0"/>
    <s v="Electronics"/>
    <n v="9"/>
    <n v="350.58"/>
    <n v="224.89"/>
    <n v="3155.22"/>
    <n v="2024.01"/>
    <n v="1131.2099999999998"/>
    <n v="0.35852016658109415"/>
    <s v="Jan-2025"/>
    <x v="0"/>
  </r>
  <r>
    <n v="103393"/>
    <d v="2025-01-07T00:00:00"/>
    <s v="New Zealand"/>
    <s v="Australia &amp; Oceania"/>
    <x v="1"/>
    <s v="Electronics"/>
    <n v="15"/>
    <n v="440.84"/>
    <n v="291.63"/>
    <n v="6612.6"/>
    <n v="4374.45"/>
    <n v="2238.1500000000005"/>
    <n v="0.338467471191362"/>
    <s v="Jan-2025"/>
    <x v="0"/>
  </r>
  <r>
    <n v="102279"/>
    <d v="2025-01-07T00:00:00"/>
    <s v="Canada"/>
    <s v="North America"/>
    <x v="2"/>
    <s v="Wearables"/>
    <n v="12"/>
    <n v="216.97"/>
    <n v="142.15"/>
    <n v="2603.64"/>
    <n v="1705.8"/>
    <n v="897.83999999999992"/>
    <n v="0.34484030050237358"/>
    <s v="Jan-2025"/>
    <x v="0"/>
  </r>
  <r>
    <n v="104593"/>
    <d v="2025-01-07T00:00:00"/>
    <s v="South Korea"/>
    <s v="Asia"/>
    <x v="3"/>
    <s v="Electronics"/>
    <n v="8"/>
    <n v="720.97"/>
    <n v="450.23"/>
    <n v="5767.76"/>
    <n v="3601.84"/>
    <n v="2165.92"/>
    <n v="0.37552186637446772"/>
    <s v="Jan-2025"/>
    <x v="0"/>
  </r>
  <r>
    <n v="103316"/>
    <d v="2025-01-07T00:00:00"/>
    <s v="USA"/>
    <s v="North America"/>
    <x v="7"/>
    <s v="Accessories"/>
    <n v="9"/>
    <n v="66.180000000000007"/>
    <n v="35.43"/>
    <n v="595.62"/>
    <n v="318.87"/>
    <n v="276.75"/>
    <n v="0.46464188576609244"/>
    <s v="Jan-2025"/>
    <x v="0"/>
  </r>
  <r>
    <n v="102988"/>
    <d v="2025-01-07T00:00:00"/>
    <s v="Singapore"/>
    <s v="Asia"/>
    <x v="3"/>
    <s v="Electronics"/>
    <n v="5"/>
    <n v="641.5"/>
    <n v="451.56"/>
    <n v="3207.5"/>
    <n v="2257.8000000000002"/>
    <n v="949.69999999999982"/>
    <n v="0.29608729540140288"/>
    <s v="Jan-2025"/>
    <x v="0"/>
  </r>
  <r>
    <n v="102715"/>
    <d v="2025-01-08T00:00:00"/>
    <s v="Netherlands"/>
    <s v="Europe"/>
    <x v="7"/>
    <s v="Accessories"/>
    <n v="10"/>
    <n v="75.39"/>
    <n v="40.119999999999997"/>
    <n v="753.9"/>
    <n v="401.2"/>
    <n v="352.7"/>
    <n v="0.46783393022947339"/>
    <s v="Jan-2025"/>
    <x v="0"/>
  </r>
  <r>
    <n v="103062"/>
    <d v="2025-01-08T00:00:00"/>
    <s v="Germany"/>
    <s v="Europe"/>
    <x v="7"/>
    <s v="Accessories"/>
    <n v="6"/>
    <n v="71.069999999999993"/>
    <n v="38.69"/>
    <n v="426.42"/>
    <n v="232.14"/>
    <n v="194.28000000000003"/>
    <n v="0.45560714788236956"/>
    <s v="Jan-2025"/>
    <x v="0"/>
  </r>
  <r>
    <n v="100259"/>
    <d v="2025-01-08T00:00:00"/>
    <s v="South Korea"/>
    <s v="Asia"/>
    <x v="6"/>
    <s v="Accessories"/>
    <n v="9"/>
    <n v="133.81"/>
    <n v="67.27"/>
    <n v="1204.29"/>
    <n v="605.42999999999995"/>
    <n v="598.86"/>
    <n v="0.49727225170017192"/>
    <s v="Jan-2025"/>
    <x v="0"/>
  </r>
  <r>
    <n v="102882"/>
    <d v="2025-01-08T00:00:00"/>
    <s v="New Zealand"/>
    <s v="Australia &amp; Oceania"/>
    <x v="5"/>
    <s v="Electronics"/>
    <n v="6"/>
    <n v="818.07"/>
    <n v="672.78"/>
    <n v="4908.42"/>
    <n v="4036.68"/>
    <n v="871.74000000000024"/>
    <n v="0.17760093879496869"/>
    <s v="Jan-2025"/>
    <x v="0"/>
  </r>
  <r>
    <n v="104174"/>
    <d v="2025-01-08T00:00:00"/>
    <s v="India"/>
    <s v="Asia"/>
    <x v="2"/>
    <s v="Wearables"/>
    <n v="15"/>
    <n v="228.32"/>
    <n v="140.61000000000001"/>
    <n v="3424.8"/>
    <n v="2109.15"/>
    <n v="1315.65"/>
    <n v="0.38415381920112124"/>
    <s v="Jan-2025"/>
    <x v="0"/>
  </r>
  <r>
    <n v="104244"/>
    <d v="2025-01-08T00:00:00"/>
    <s v="UAE"/>
    <s v="Asia"/>
    <x v="7"/>
    <s v="Accessories"/>
    <n v="6"/>
    <n v="64.95"/>
    <n v="37.57"/>
    <n v="389.7"/>
    <n v="225.42"/>
    <n v="164.28"/>
    <n v="0.42155504234026175"/>
    <s v="Jan-2025"/>
    <x v="0"/>
  </r>
  <r>
    <n v="103413"/>
    <d v="2025-01-08T00:00:00"/>
    <s v="Germany"/>
    <s v="Europe"/>
    <x v="3"/>
    <s v="Electronics"/>
    <n v="6"/>
    <n v="632.4"/>
    <n v="464.03"/>
    <n v="3794.4"/>
    <n v="2784.18"/>
    <n v="1010.2200000000003"/>
    <n v="0.26623972169512972"/>
    <s v="Jan-2025"/>
    <x v="0"/>
  </r>
  <r>
    <n v="101622"/>
    <d v="2025-01-08T00:00:00"/>
    <s v="UK"/>
    <s v="Europe"/>
    <x v="3"/>
    <s v="Electronics"/>
    <n v="2"/>
    <n v="676.57"/>
    <n v="449.67"/>
    <n v="1353.14"/>
    <n v="899.34"/>
    <n v="453.80000000000007"/>
    <n v="0.33536810677387413"/>
    <s v="Jan-2025"/>
    <x v="0"/>
  </r>
  <r>
    <n v="100153"/>
    <d v="2025-01-08T00:00:00"/>
    <s v="Spain"/>
    <s v="Europe"/>
    <x v="0"/>
    <s v="Electronics"/>
    <n v="4"/>
    <n v="345.35"/>
    <n v="240.66"/>
    <n v="1381.4"/>
    <n v="962.64"/>
    <n v="418.7600000000001"/>
    <n v="0.30314174026350083"/>
    <s v="Jan-2025"/>
    <x v="0"/>
  </r>
  <r>
    <n v="102272"/>
    <d v="2025-01-08T00:00:00"/>
    <s v="Singapore"/>
    <s v="Asia"/>
    <x v="7"/>
    <s v="Accessories"/>
    <n v="3"/>
    <n v="77.12"/>
    <n v="37.39"/>
    <n v="231.36"/>
    <n v="112.17"/>
    <n v="119.19000000000001"/>
    <n v="0.5151711618257262"/>
    <s v="Jan-2025"/>
    <x v="0"/>
  </r>
  <r>
    <n v="100580"/>
    <d v="2025-01-08T00:00:00"/>
    <s v="Spain"/>
    <s v="Europe"/>
    <x v="1"/>
    <s v="Electronics"/>
    <n v="1"/>
    <n v="423.5"/>
    <n v="330.54"/>
    <n v="423.5"/>
    <n v="330.54"/>
    <n v="92.95999999999998"/>
    <n v="0.21950413223140491"/>
    <s v="Jan-2025"/>
    <x v="0"/>
  </r>
  <r>
    <n v="104039"/>
    <d v="2025-01-09T00:00:00"/>
    <s v="Mexico"/>
    <s v="North America"/>
    <x v="7"/>
    <s v="Accessories"/>
    <n v="11"/>
    <n v="78.3"/>
    <n v="40.01"/>
    <n v="861.3"/>
    <n v="440.11"/>
    <n v="421.18999999999994"/>
    <n v="0.48901660280970621"/>
    <s v="Jan-2025"/>
    <x v="0"/>
  </r>
  <r>
    <n v="104070"/>
    <d v="2025-01-09T00:00:00"/>
    <s v="Mexico"/>
    <s v="North America"/>
    <x v="1"/>
    <s v="Electronics"/>
    <n v="10"/>
    <n v="450.45"/>
    <n v="302.10000000000002"/>
    <n v="4504.5"/>
    <n v="3021"/>
    <n v="1483.5"/>
    <n v="0.32933732933732934"/>
    <s v="Jan-2025"/>
    <x v="0"/>
  </r>
  <r>
    <n v="100543"/>
    <d v="2025-01-09T00:00:00"/>
    <s v="UK"/>
    <s v="Europe"/>
    <x v="5"/>
    <s v="Electronics"/>
    <n v="10"/>
    <n v="847.96"/>
    <n v="633.19000000000005"/>
    <n v="8479.6"/>
    <n v="6331.9"/>
    <n v="2147.7000000000007"/>
    <n v="0.25327845653096853"/>
    <s v="Jan-2025"/>
    <x v="0"/>
  </r>
  <r>
    <n v="100850"/>
    <d v="2025-01-09T00:00:00"/>
    <s v="Singapore"/>
    <s v="Asia"/>
    <x v="2"/>
    <s v="Wearables"/>
    <n v="9"/>
    <n v="202.56"/>
    <n v="143.44999999999999"/>
    <n v="1823.04"/>
    <n v="1291.05"/>
    <n v="531.99"/>
    <n v="0.29181477093206953"/>
    <s v="Jan-2025"/>
    <x v="0"/>
  </r>
  <r>
    <n v="104950"/>
    <d v="2025-01-09T00:00:00"/>
    <s v="Canada"/>
    <s v="North America"/>
    <x v="5"/>
    <s v="Electronics"/>
    <n v="4"/>
    <n v="982.48"/>
    <n v="662.28"/>
    <n v="3929.92"/>
    <n v="2649.12"/>
    <n v="1280.8000000000002"/>
    <n v="0.32590994218711833"/>
    <s v="Jan-2025"/>
    <x v="0"/>
  </r>
  <r>
    <n v="103211"/>
    <d v="2025-01-10T00:00:00"/>
    <s v="Italy"/>
    <s v="Europe"/>
    <x v="0"/>
    <s v="Electronics"/>
    <n v="11"/>
    <n v="386.38"/>
    <n v="222.53"/>
    <n v="4250.18"/>
    <n v="2447.83"/>
    <n v="1802.3500000000004"/>
    <n v="0.42406439256690309"/>
    <s v="Jan-2025"/>
    <x v="0"/>
  </r>
  <r>
    <n v="100684"/>
    <d v="2025-01-10T00:00:00"/>
    <s v="USA"/>
    <s v="North America"/>
    <x v="3"/>
    <s v="Electronics"/>
    <n v="1"/>
    <n v="627.35"/>
    <n v="418.41"/>
    <n v="627.35"/>
    <n v="418.41"/>
    <n v="208.94"/>
    <n v="0.33305172551207457"/>
    <s v="Jan-2025"/>
    <x v="0"/>
  </r>
  <r>
    <n v="103802"/>
    <d v="2025-01-10T00:00:00"/>
    <s v="Australia"/>
    <s v="Australia &amp; Oceania"/>
    <x v="3"/>
    <s v="Electronics"/>
    <n v="5"/>
    <n v="609.22"/>
    <n v="458.7"/>
    <n v="3046.1"/>
    <n v="2293.5"/>
    <n v="752.59999999999991"/>
    <n v="0.24707002396507008"/>
    <s v="Jan-2025"/>
    <x v="0"/>
  </r>
  <r>
    <n v="104818"/>
    <d v="2025-01-10T00:00:00"/>
    <s v="Mexico"/>
    <s v="North America"/>
    <x v="1"/>
    <s v="Electronics"/>
    <n v="12"/>
    <n v="482.2"/>
    <n v="296.20999999999998"/>
    <n v="5786.4"/>
    <n v="3554.52"/>
    <n v="2231.8799999999997"/>
    <n v="0.3857113231024471"/>
    <s v="Jan-2025"/>
    <x v="0"/>
  </r>
  <r>
    <n v="103161"/>
    <d v="2025-01-10T00:00:00"/>
    <s v="Japan"/>
    <s v="Asia"/>
    <x v="4"/>
    <s v="Accessories"/>
    <n v="4"/>
    <n v="42.06"/>
    <n v="24.28"/>
    <n v="168.24"/>
    <n v="97.12"/>
    <n v="71.12"/>
    <n v="0.42272943414170233"/>
    <s v="Jan-2025"/>
    <x v="0"/>
  </r>
  <r>
    <n v="100925"/>
    <d v="2025-01-10T00:00:00"/>
    <s v="Japan"/>
    <s v="Asia"/>
    <x v="2"/>
    <s v="Wearables"/>
    <n v="3"/>
    <n v="202.27"/>
    <n v="140.51"/>
    <n v="606.80999999999995"/>
    <n v="421.53"/>
    <n v="185.27999999999997"/>
    <n v="0.30533445394769365"/>
    <s v="Jan-2025"/>
    <x v="0"/>
  </r>
  <r>
    <n v="104156"/>
    <d v="2025-01-11T00:00:00"/>
    <s v="Netherlands"/>
    <s v="Europe"/>
    <x v="1"/>
    <s v="Electronics"/>
    <n v="15"/>
    <n v="453.59"/>
    <n v="333.21"/>
    <n v="6803.85"/>
    <n v="4998.1499999999996"/>
    <n v="1805.7000000000007"/>
    <n v="0.26539385788928338"/>
    <s v="Jan-2025"/>
    <x v="0"/>
  </r>
  <r>
    <n v="101599"/>
    <d v="2025-01-11T00:00:00"/>
    <s v="UK"/>
    <s v="Europe"/>
    <x v="6"/>
    <s v="Accessories"/>
    <n v="1"/>
    <n v="122.8"/>
    <n v="66.84"/>
    <n v="122.8"/>
    <n v="66.84"/>
    <n v="55.959999999999994"/>
    <n v="0.45570032573289898"/>
    <s v="Jan-2025"/>
    <x v="0"/>
  </r>
  <r>
    <n v="104429"/>
    <d v="2025-01-11T00:00:00"/>
    <s v="Netherlands"/>
    <s v="Europe"/>
    <x v="7"/>
    <s v="Accessories"/>
    <n v="13"/>
    <n v="65"/>
    <n v="40.479999999999997"/>
    <n v="845"/>
    <n v="526.24"/>
    <n v="318.76"/>
    <n v="0.3772307692307692"/>
    <s v="Jan-2025"/>
    <x v="0"/>
  </r>
  <r>
    <n v="101097"/>
    <d v="2025-01-11T00:00:00"/>
    <s v="Italy"/>
    <s v="Europe"/>
    <x v="7"/>
    <s v="Accessories"/>
    <n v="1"/>
    <n v="66.900000000000006"/>
    <n v="35.74"/>
    <n v="66.900000000000006"/>
    <n v="35.74"/>
    <n v="31.160000000000004"/>
    <n v="0.46576980568011961"/>
    <s v="Jan-2025"/>
    <x v="0"/>
  </r>
  <r>
    <n v="102845"/>
    <d v="2025-01-11T00:00:00"/>
    <s v="South Korea"/>
    <s v="Asia"/>
    <x v="1"/>
    <s v="Electronics"/>
    <n v="15"/>
    <n v="417.25"/>
    <n v="314.39"/>
    <n v="6258.75"/>
    <n v="4715.8500000000004"/>
    <n v="1542.8999999999996"/>
    <n v="0.24651887357699215"/>
    <s v="Jan-2025"/>
    <x v="0"/>
  </r>
  <r>
    <n v="103064"/>
    <d v="2025-01-11T00:00:00"/>
    <s v="USA"/>
    <s v="North America"/>
    <x v="2"/>
    <s v="Wearables"/>
    <n v="15"/>
    <n v="246.23"/>
    <n v="136.72"/>
    <n v="3693.45"/>
    <n v="2050.8000000000002"/>
    <n v="1642.6499999999996"/>
    <n v="0.44474678146448438"/>
    <s v="Jan-2025"/>
    <x v="0"/>
  </r>
  <r>
    <n v="101366"/>
    <d v="2025-01-11T00:00:00"/>
    <s v="Germany"/>
    <s v="Europe"/>
    <x v="3"/>
    <s v="Electronics"/>
    <n v="14"/>
    <n v="612.78"/>
    <n v="450.26"/>
    <n v="8578.92"/>
    <n v="6303.64"/>
    <n v="2275.2799999999997"/>
    <n v="0.26521753320930835"/>
    <s v="Jan-2025"/>
    <x v="0"/>
  </r>
  <r>
    <n v="101194"/>
    <d v="2025-01-11T00:00:00"/>
    <s v="USA"/>
    <s v="North America"/>
    <x v="1"/>
    <s v="Electronics"/>
    <n v="11"/>
    <n v="425.16"/>
    <n v="301.05"/>
    <n v="4676.76"/>
    <n v="3311.55"/>
    <n v="1365.21"/>
    <n v="0.29191363251481794"/>
    <s v="Jan-2025"/>
    <x v="0"/>
  </r>
  <r>
    <n v="100579"/>
    <d v="2025-01-11T00:00:00"/>
    <s v="Japan"/>
    <s v="Asia"/>
    <x v="4"/>
    <s v="Accessories"/>
    <n v="4"/>
    <n v="42.63"/>
    <n v="24.24"/>
    <n v="170.52"/>
    <n v="96.96"/>
    <n v="73.560000000000016"/>
    <n v="0.43138634764250533"/>
    <s v="Jan-2025"/>
    <x v="0"/>
  </r>
  <r>
    <n v="101115"/>
    <d v="2025-01-11T00:00:00"/>
    <s v="Singapore"/>
    <s v="Asia"/>
    <x v="7"/>
    <s v="Accessories"/>
    <n v="14"/>
    <n v="70.59"/>
    <n v="39.72"/>
    <n v="988.26"/>
    <n v="556.08000000000004"/>
    <n v="432.17999999999995"/>
    <n v="0.43731406714832127"/>
    <s v="Jan-2025"/>
    <x v="0"/>
  </r>
  <r>
    <n v="101884"/>
    <d v="2025-01-12T00:00:00"/>
    <s v="Mexico"/>
    <s v="North America"/>
    <x v="6"/>
    <s v="Accessories"/>
    <n v="2"/>
    <n v="120.32"/>
    <n v="73"/>
    <n v="240.64"/>
    <n v="146"/>
    <n v="94.639999999999986"/>
    <n v="0.39328457446808507"/>
    <s v="Jan-2025"/>
    <x v="0"/>
  </r>
  <r>
    <n v="101849"/>
    <d v="2025-01-12T00:00:00"/>
    <s v="New Zealand"/>
    <s v="Australia &amp; Oceania"/>
    <x v="4"/>
    <s v="Accessories"/>
    <n v="14"/>
    <n v="49.59"/>
    <n v="23.5"/>
    <n v="694.26"/>
    <n v="329"/>
    <n v="365.26"/>
    <n v="0.52611413591449885"/>
    <s v="Jan-2025"/>
    <x v="0"/>
  </r>
  <r>
    <n v="101615"/>
    <d v="2025-01-12T00:00:00"/>
    <s v="India"/>
    <s v="Asia"/>
    <x v="3"/>
    <s v="Electronics"/>
    <n v="2"/>
    <n v="670.37"/>
    <n v="428.75"/>
    <n v="1340.74"/>
    <n v="857.5"/>
    <n v="483.24"/>
    <n v="0.36042782344078644"/>
    <s v="Jan-2025"/>
    <x v="0"/>
  </r>
  <r>
    <n v="102771"/>
    <d v="2025-01-12T00:00:00"/>
    <s v="Netherlands"/>
    <s v="Europe"/>
    <x v="7"/>
    <s v="Accessories"/>
    <n v="8"/>
    <n v="65.64"/>
    <n v="35.56"/>
    <n v="525.12"/>
    <n v="284.48"/>
    <n v="240.64"/>
    <n v="0.45825716026812918"/>
    <s v="Jan-2025"/>
    <x v="0"/>
  </r>
  <r>
    <n v="103972"/>
    <d v="2025-01-12T00:00:00"/>
    <s v="India"/>
    <s v="Asia"/>
    <x v="0"/>
    <s v="Electronics"/>
    <n v="10"/>
    <n v="342.72"/>
    <n v="223.24"/>
    <n v="3427.2"/>
    <n v="2232.4"/>
    <n v="1194.7999999999997"/>
    <n v="0.34862278244631179"/>
    <s v="Jan-2025"/>
    <x v="0"/>
  </r>
  <r>
    <n v="100070"/>
    <d v="2025-01-12T00:00:00"/>
    <s v="Australia"/>
    <s v="Australia &amp; Oceania"/>
    <x v="5"/>
    <s v="Electronics"/>
    <n v="4"/>
    <n v="916.49"/>
    <n v="610.70000000000005"/>
    <n v="3665.96"/>
    <n v="2442.8000000000002"/>
    <n v="1223.1599999999999"/>
    <n v="0.33365339501794888"/>
    <s v="Jan-2025"/>
    <x v="0"/>
  </r>
  <r>
    <n v="104168"/>
    <d v="2025-01-12T00:00:00"/>
    <s v="UK"/>
    <s v="Europe"/>
    <x v="7"/>
    <s v="Accessories"/>
    <n v="8"/>
    <n v="73.97"/>
    <n v="36.94"/>
    <n v="591.76"/>
    <n v="295.52"/>
    <n v="296.24"/>
    <n v="0.50060835473840748"/>
    <s v="Jan-2025"/>
    <x v="0"/>
  </r>
  <r>
    <n v="104592"/>
    <d v="2025-01-12T00:00:00"/>
    <s v="Germany"/>
    <s v="Europe"/>
    <x v="7"/>
    <s v="Accessories"/>
    <n v="14"/>
    <n v="63.55"/>
    <n v="37.76"/>
    <n v="889.7"/>
    <n v="528.64"/>
    <n v="361.06000000000006"/>
    <n v="0.40582218725413066"/>
    <s v="Jan-2025"/>
    <x v="0"/>
  </r>
  <r>
    <n v="102566"/>
    <d v="2025-01-12T00:00:00"/>
    <s v="Germany"/>
    <s v="Europe"/>
    <x v="3"/>
    <s v="Electronics"/>
    <n v="10"/>
    <n v="623.29"/>
    <n v="414.86"/>
    <n v="6232.9"/>
    <n v="4148.6000000000004"/>
    <n v="2084.2999999999993"/>
    <n v="0.33440292640664848"/>
    <s v="Jan-2025"/>
    <x v="0"/>
  </r>
  <r>
    <n v="102323"/>
    <d v="2025-01-13T00:00:00"/>
    <s v="Canada"/>
    <s v="North America"/>
    <x v="4"/>
    <s v="Accessories"/>
    <n v="10"/>
    <n v="46.05"/>
    <n v="22.45"/>
    <n v="460.5"/>
    <n v="224.5"/>
    <n v="236"/>
    <n v="0.51248642779587406"/>
    <s v="Jan-2025"/>
    <x v="0"/>
  </r>
  <r>
    <n v="100187"/>
    <d v="2025-01-13T00:00:00"/>
    <s v="Mexico"/>
    <s v="North America"/>
    <x v="5"/>
    <s v="Electronics"/>
    <n v="15"/>
    <n v="817.88"/>
    <n v="660.25"/>
    <n v="12268.2"/>
    <n v="9903.75"/>
    <n v="2364.4500000000007"/>
    <n v="0.1927299848388517"/>
    <s v="Jan-2025"/>
    <x v="0"/>
  </r>
  <r>
    <n v="100083"/>
    <d v="2025-01-13T00:00:00"/>
    <s v="Japan"/>
    <s v="Asia"/>
    <x v="4"/>
    <s v="Accessories"/>
    <n v="8"/>
    <n v="42.18"/>
    <n v="23.72"/>
    <n v="337.44"/>
    <n v="189.76"/>
    <n v="147.68"/>
    <n v="0.43764817449027976"/>
    <s v="Jan-2025"/>
    <x v="0"/>
  </r>
  <r>
    <n v="102605"/>
    <d v="2025-01-13T00:00:00"/>
    <s v="Germany"/>
    <s v="Europe"/>
    <x v="2"/>
    <s v="Wearables"/>
    <n v="11"/>
    <n v="205.67"/>
    <n v="137.9"/>
    <n v="2262.37"/>
    <n v="1516.9"/>
    <n v="745.4699999999998"/>
    <n v="0.32950843584382744"/>
    <s v="Jan-2025"/>
    <x v="0"/>
  </r>
  <r>
    <n v="101948"/>
    <d v="2025-01-14T00:00:00"/>
    <s v="UK"/>
    <s v="Europe"/>
    <x v="6"/>
    <s v="Accessories"/>
    <n v="10"/>
    <n v="134.1"/>
    <n v="70.37"/>
    <n v="1341"/>
    <n v="703.7"/>
    <n v="637.29999999999995"/>
    <n v="0.47524235645041013"/>
    <s v="Jan-2025"/>
    <x v="0"/>
  </r>
  <r>
    <n v="103167"/>
    <d v="2025-01-14T00:00:00"/>
    <s v="Australia"/>
    <s v="Australia &amp; Oceania"/>
    <x v="2"/>
    <s v="Wearables"/>
    <n v="14"/>
    <n v="213.04"/>
    <n v="139.24"/>
    <n v="2982.56"/>
    <n v="1949.36"/>
    <n v="1033.2"/>
    <n v="0.34641381900112656"/>
    <s v="Jan-2025"/>
    <x v="0"/>
  </r>
  <r>
    <n v="104510"/>
    <d v="2025-01-14T00:00:00"/>
    <s v="Australia"/>
    <s v="Australia &amp; Oceania"/>
    <x v="3"/>
    <s v="Electronics"/>
    <n v="14"/>
    <n v="614.75"/>
    <n v="416.5"/>
    <n v="8606.5"/>
    <n v="5831"/>
    <n v="2775.5"/>
    <n v="0.32248881659211059"/>
    <s v="Jan-2025"/>
    <x v="0"/>
  </r>
  <r>
    <n v="102681"/>
    <d v="2025-01-14T00:00:00"/>
    <s v="Germany"/>
    <s v="Europe"/>
    <x v="3"/>
    <s v="Electronics"/>
    <n v="6"/>
    <n v="682.78"/>
    <n v="416.6"/>
    <n v="4096.68"/>
    <n v="2499.6"/>
    <n v="1597.0800000000004"/>
    <n v="0.3898473886171242"/>
    <s v="Jan-2025"/>
    <x v="0"/>
  </r>
  <r>
    <n v="100451"/>
    <d v="2025-01-14T00:00:00"/>
    <s v="Mexico"/>
    <s v="North America"/>
    <x v="1"/>
    <s v="Electronics"/>
    <n v="7"/>
    <n v="475.02"/>
    <n v="329.56"/>
    <n v="3325.14"/>
    <n v="2306.92"/>
    <n v="1018.2199999999998"/>
    <n v="0.30621868552903031"/>
    <s v="Jan-2025"/>
    <x v="0"/>
  </r>
  <r>
    <n v="101417"/>
    <d v="2025-01-14T00:00:00"/>
    <s v="Netherlands"/>
    <s v="Europe"/>
    <x v="7"/>
    <s v="Accessories"/>
    <n v="13"/>
    <n v="76.97"/>
    <n v="37.33"/>
    <n v="1000.61"/>
    <n v="485.29"/>
    <n v="515.31999999999994"/>
    <n v="0.51500584643367542"/>
    <s v="Jan-2025"/>
    <x v="0"/>
  </r>
  <r>
    <n v="104065"/>
    <d v="2025-01-14T00:00:00"/>
    <s v="New Zealand"/>
    <s v="Australia &amp; Oceania"/>
    <x v="2"/>
    <s v="Wearables"/>
    <n v="10"/>
    <n v="235.8"/>
    <n v="136"/>
    <n v="2358"/>
    <n v="1360"/>
    <n v="998"/>
    <n v="0.42324003392705684"/>
    <s v="Jan-2025"/>
    <x v="0"/>
  </r>
  <r>
    <n v="103902"/>
    <d v="2025-01-14T00:00:00"/>
    <s v="South Korea"/>
    <s v="Asia"/>
    <x v="4"/>
    <s v="Accessories"/>
    <n v="6"/>
    <n v="43.39"/>
    <n v="23.66"/>
    <n v="260.33999999999997"/>
    <n v="141.96"/>
    <n v="118.37999999999997"/>
    <n v="0.45471306752707991"/>
    <s v="Jan-2025"/>
    <x v="0"/>
  </r>
  <r>
    <n v="103589"/>
    <d v="2025-01-14T00:00:00"/>
    <s v="Spain"/>
    <s v="Europe"/>
    <x v="0"/>
    <s v="Electronics"/>
    <n v="14"/>
    <n v="338.14"/>
    <n v="224.58"/>
    <n v="4733.96"/>
    <n v="3144.12"/>
    <n v="1589.8400000000001"/>
    <n v="0.33583722718400666"/>
    <s v="Jan-2025"/>
    <x v="0"/>
  </r>
  <r>
    <n v="101649"/>
    <d v="2025-01-14T00:00:00"/>
    <s v="Mexico"/>
    <s v="North America"/>
    <x v="1"/>
    <s v="Electronics"/>
    <n v="11"/>
    <n v="425.89"/>
    <n v="317.72000000000003"/>
    <n v="4684.79"/>
    <n v="3494.92"/>
    <n v="1189.8699999999999"/>
    <n v="0.2539857709737256"/>
    <s v="Jan-2025"/>
    <x v="0"/>
  </r>
  <r>
    <n v="104208"/>
    <d v="2025-01-14T00:00:00"/>
    <s v="Singapore"/>
    <s v="Asia"/>
    <x v="4"/>
    <s v="Accessories"/>
    <n v="15"/>
    <n v="49.06"/>
    <n v="24.5"/>
    <n v="735.9"/>
    <n v="367.5"/>
    <n v="368.4"/>
    <n v="0.50061149612719114"/>
    <s v="Jan-2025"/>
    <x v="0"/>
  </r>
  <r>
    <n v="103400"/>
    <d v="2025-01-14T00:00:00"/>
    <s v="India"/>
    <s v="Asia"/>
    <x v="1"/>
    <s v="Electronics"/>
    <n v="15"/>
    <n v="472.54"/>
    <n v="320.47000000000003"/>
    <n v="7088.1"/>
    <n v="4807.05"/>
    <n v="2281.0500000000002"/>
    <n v="0.32181402632581368"/>
    <s v="Jan-2025"/>
    <x v="0"/>
  </r>
  <r>
    <n v="101020"/>
    <d v="2025-01-15T00:00:00"/>
    <s v="UK"/>
    <s v="Europe"/>
    <x v="7"/>
    <s v="Accessories"/>
    <n v="4"/>
    <n v="70.64"/>
    <n v="39.4"/>
    <n v="282.56"/>
    <n v="157.6"/>
    <n v="124.96000000000001"/>
    <n v="0.44224235560588904"/>
    <s v="Jan-2025"/>
    <x v="0"/>
  </r>
  <r>
    <n v="104015"/>
    <d v="2025-01-15T00:00:00"/>
    <s v="USA"/>
    <s v="North America"/>
    <x v="7"/>
    <s v="Accessories"/>
    <n v="14"/>
    <n v="70.37"/>
    <n v="39.58"/>
    <n v="985.18"/>
    <n v="554.12"/>
    <n v="431.05999999999995"/>
    <n v="0.43754440812846379"/>
    <s v="Jan-2025"/>
    <x v="0"/>
  </r>
  <r>
    <n v="100492"/>
    <d v="2025-01-15T00:00:00"/>
    <s v="USA"/>
    <s v="North America"/>
    <x v="6"/>
    <s v="Accessories"/>
    <n v="11"/>
    <n v="132.16999999999999"/>
    <n v="66.25"/>
    <n v="1453.87"/>
    <n v="728.75"/>
    <n v="725.11999999999989"/>
    <n v="0.49875160777786182"/>
    <s v="Jan-2025"/>
    <x v="0"/>
  </r>
  <r>
    <n v="100933"/>
    <d v="2025-01-15T00:00:00"/>
    <s v="Australia"/>
    <s v="Australia &amp; Oceania"/>
    <x v="0"/>
    <s v="Electronics"/>
    <n v="1"/>
    <n v="349.04"/>
    <n v="216.63"/>
    <n v="349.04"/>
    <n v="216.63"/>
    <n v="132.41000000000003"/>
    <n v="0.37935480174192077"/>
    <s v="Jan-2025"/>
    <x v="0"/>
  </r>
  <r>
    <n v="103741"/>
    <d v="2025-01-16T00:00:00"/>
    <s v="New Zealand"/>
    <s v="Australia &amp; Oceania"/>
    <x v="3"/>
    <s v="Electronics"/>
    <n v="4"/>
    <n v="671.67"/>
    <n v="411.9"/>
    <n v="2686.68"/>
    <n v="1647.6"/>
    <n v="1039.08"/>
    <n v="0.38675242306489793"/>
    <s v="Jan-2025"/>
    <x v="0"/>
  </r>
  <r>
    <n v="101960"/>
    <d v="2025-01-16T00:00:00"/>
    <s v="USA"/>
    <s v="North America"/>
    <x v="7"/>
    <s v="Accessories"/>
    <n v="12"/>
    <n v="75.75"/>
    <n v="40.700000000000003"/>
    <n v="909"/>
    <n v="488.4"/>
    <n v="420.6"/>
    <n v="0.46270627062706271"/>
    <s v="Jan-2025"/>
    <x v="0"/>
  </r>
  <r>
    <n v="101244"/>
    <d v="2025-01-16T00:00:00"/>
    <s v="USA"/>
    <s v="North America"/>
    <x v="0"/>
    <s v="Electronics"/>
    <n v="3"/>
    <n v="323.13"/>
    <n v="247.62"/>
    <n v="969.39"/>
    <n v="742.86"/>
    <n v="226.52999999999997"/>
    <n v="0.23368303778664931"/>
    <s v="Jan-2025"/>
    <x v="0"/>
  </r>
  <r>
    <n v="103239"/>
    <d v="2025-01-16T00:00:00"/>
    <s v="Canada"/>
    <s v="North America"/>
    <x v="6"/>
    <s v="Accessories"/>
    <n v="9"/>
    <n v="132"/>
    <n v="69.41"/>
    <n v="1188"/>
    <n v="624.69000000000005"/>
    <n v="563.30999999999995"/>
    <n v="0.47416666666666663"/>
    <s v="Jan-2025"/>
    <x v="0"/>
  </r>
  <r>
    <n v="102613"/>
    <d v="2025-01-16T00:00:00"/>
    <s v="Germany"/>
    <s v="Europe"/>
    <x v="3"/>
    <s v="Electronics"/>
    <n v="2"/>
    <n v="633.75"/>
    <n v="456.29"/>
    <n v="1267.5"/>
    <n v="912.58"/>
    <n v="354.91999999999996"/>
    <n v="0.28001577909270214"/>
    <s v="Jan-2025"/>
    <x v="0"/>
  </r>
  <r>
    <n v="100027"/>
    <d v="2025-01-16T00:00:00"/>
    <s v="Germany"/>
    <s v="Europe"/>
    <x v="0"/>
    <s v="Electronics"/>
    <n v="10"/>
    <n v="346.13"/>
    <n v="223"/>
    <n v="3461.3"/>
    <n v="2230"/>
    <n v="1231.3000000000002"/>
    <n v="0.3557333949672089"/>
    <s v="Jan-2025"/>
    <x v="0"/>
  </r>
  <r>
    <n v="102616"/>
    <d v="2025-01-16T00:00:00"/>
    <s v="Germany"/>
    <s v="Europe"/>
    <x v="6"/>
    <s v="Accessories"/>
    <n v="10"/>
    <n v="129.91999999999999"/>
    <n v="68.040000000000006"/>
    <n v="1299.2"/>
    <n v="680.4"/>
    <n v="618.80000000000007"/>
    <n v="0.47629310344827591"/>
    <s v="Jan-2025"/>
    <x v="0"/>
  </r>
  <r>
    <n v="101368"/>
    <d v="2025-01-16T00:00:00"/>
    <s v="Australia"/>
    <s v="Australia &amp; Oceania"/>
    <x v="1"/>
    <s v="Electronics"/>
    <n v="6"/>
    <n v="443.05"/>
    <n v="305.48"/>
    <n v="2658.3"/>
    <n v="1832.88"/>
    <n v="825.42000000000007"/>
    <n v="0.31050671481774067"/>
    <s v="Jan-2025"/>
    <x v="0"/>
  </r>
  <r>
    <n v="102338"/>
    <d v="2025-01-16T00:00:00"/>
    <s v="Japan"/>
    <s v="Asia"/>
    <x v="3"/>
    <s v="Electronics"/>
    <n v="5"/>
    <n v="631.20000000000005"/>
    <n v="425.01"/>
    <n v="3156"/>
    <n v="2125.0500000000002"/>
    <n v="1030.9499999999998"/>
    <n v="0.32666349809885925"/>
    <s v="Jan-2025"/>
    <x v="0"/>
  </r>
  <r>
    <n v="103673"/>
    <d v="2025-01-16T00:00:00"/>
    <s v="USA"/>
    <s v="North America"/>
    <x v="0"/>
    <s v="Electronics"/>
    <n v="3"/>
    <n v="339.07"/>
    <n v="217.3"/>
    <n v="1017.21"/>
    <n v="651.9"/>
    <n v="365.31000000000006"/>
    <n v="0.35912938331318023"/>
    <s v="Jan-2025"/>
    <x v="0"/>
  </r>
  <r>
    <n v="102388"/>
    <d v="2025-01-16T00:00:00"/>
    <s v="Canada"/>
    <s v="North America"/>
    <x v="0"/>
    <s v="Electronics"/>
    <n v="5"/>
    <n v="380.79"/>
    <n v="221.52"/>
    <n v="1903.95"/>
    <n v="1107.5999999999999"/>
    <n v="796.35000000000014"/>
    <n v="0.41826203419207442"/>
    <s v="Jan-2025"/>
    <x v="0"/>
  </r>
  <r>
    <n v="104812"/>
    <d v="2025-01-16T00:00:00"/>
    <s v="Australia"/>
    <s v="Australia &amp; Oceania"/>
    <x v="5"/>
    <s v="Electronics"/>
    <n v="9"/>
    <n v="821.02"/>
    <n v="658.14"/>
    <n v="7389.18"/>
    <n v="5923.26"/>
    <n v="1465.92"/>
    <n v="0.19838737180580254"/>
    <s v="Jan-2025"/>
    <x v="0"/>
  </r>
  <r>
    <n v="103313"/>
    <d v="2025-01-16T00:00:00"/>
    <s v="Canada"/>
    <s v="North America"/>
    <x v="4"/>
    <s v="Accessories"/>
    <n v="14"/>
    <n v="41.12"/>
    <n v="23.48"/>
    <n v="575.67999999999995"/>
    <n v="328.72"/>
    <n v="246.95999999999992"/>
    <n v="0.42898832684824895"/>
    <s v="Jan-2025"/>
    <x v="0"/>
  </r>
  <r>
    <n v="100947"/>
    <d v="2025-01-17T00:00:00"/>
    <s v="Germany"/>
    <s v="Europe"/>
    <x v="2"/>
    <s v="Wearables"/>
    <n v="7"/>
    <n v="206.2"/>
    <n v="139.61000000000001"/>
    <n v="1443.4"/>
    <n v="977.27"/>
    <n v="466.13000000000011"/>
    <n v="0.32293889427740063"/>
    <s v="Jan-2025"/>
    <x v="0"/>
  </r>
  <r>
    <n v="102803"/>
    <d v="2025-01-17T00:00:00"/>
    <s v="Australia"/>
    <s v="Australia &amp; Oceania"/>
    <x v="6"/>
    <s v="Accessories"/>
    <n v="8"/>
    <n v="111.94"/>
    <n v="65.25"/>
    <n v="895.52"/>
    <n v="522"/>
    <n v="373.52"/>
    <n v="0.41709844559585491"/>
    <s v="Jan-2025"/>
    <x v="0"/>
  </r>
  <r>
    <n v="104590"/>
    <d v="2025-01-17T00:00:00"/>
    <s v="Canada"/>
    <s v="North America"/>
    <x v="3"/>
    <s v="Electronics"/>
    <n v="14"/>
    <n v="663.23"/>
    <n v="420.52"/>
    <n v="9285.2199999999993"/>
    <n v="5887.28"/>
    <n v="3397.9399999999996"/>
    <n v="0.36595147987877508"/>
    <s v="Jan-2025"/>
    <x v="0"/>
  </r>
  <r>
    <n v="104415"/>
    <d v="2025-01-17T00:00:00"/>
    <s v="Singapore"/>
    <s v="Asia"/>
    <x v="1"/>
    <s v="Electronics"/>
    <n v="12"/>
    <n v="492.32"/>
    <n v="321.70999999999998"/>
    <n v="5907.84"/>
    <n v="3860.52"/>
    <n v="2047.3200000000002"/>
    <n v="0.34654289892752682"/>
    <s v="Jan-2025"/>
    <x v="0"/>
  </r>
  <r>
    <n v="103203"/>
    <d v="2025-01-17T00:00:00"/>
    <s v="Netherlands"/>
    <s v="Europe"/>
    <x v="4"/>
    <s v="Accessories"/>
    <n v="3"/>
    <n v="50.14"/>
    <n v="22.53"/>
    <n v="150.41999999999999"/>
    <n v="67.59"/>
    <n v="82.829999999999984"/>
    <n v="0.55065815715995203"/>
    <s v="Jan-2025"/>
    <x v="0"/>
  </r>
  <r>
    <n v="104190"/>
    <d v="2025-01-17T00:00:00"/>
    <s v="Canada"/>
    <s v="North America"/>
    <x v="2"/>
    <s v="Wearables"/>
    <n v="4"/>
    <n v="201.05"/>
    <n v="142.02000000000001"/>
    <n v="804.2"/>
    <n v="568.08000000000004"/>
    <n v="236.12"/>
    <n v="0.29360855508579953"/>
    <s v="Jan-2025"/>
    <x v="0"/>
  </r>
  <r>
    <n v="100907"/>
    <d v="2025-01-18T00:00:00"/>
    <s v="Mexico"/>
    <s v="North America"/>
    <x v="0"/>
    <s v="Electronics"/>
    <n v="8"/>
    <n v="376.59"/>
    <n v="217.5"/>
    <n v="3012.72"/>
    <n v="1740"/>
    <n v="1272.7199999999998"/>
    <n v="0.42244881701585274"/>
    <s v="Jan-2025"/>
    <x v="0"/>
  </r>
  <r>
    <n v="103314"/>
    <d v="2025-01-18T00:00:00"/>
    <s v="Spain"/>
    <s v="Europe"/>
    <x v="7"/>
    <s v="Accessories"/>
    <n v="8"/>
    <n v="71.040000000000006"/>
    <n v="40.799999999999997"/>
    <n v="568.32000000000005"/>
    <n v="326.39999999999998"/>
    <n v="241.92000000000007"/>
    <n v="0.42567567567567577"/>
    <s v="Jan-2025"/>
    <x v="0"/>
  </r>
  <r>
    <n v="104309"/>
    <d v="2025-01-18T00:00:00"/>
    <s v="USA"/>
    <s v="North America"/>
    <x v="4"/>
    <s v="Accessories"/>
    <n v="6"/>
    <n v="43.16"/>
    <n v="23.08"/>
    <n v="258.95999999999998"/>
    <n v="138.47999999999999"/>
    <n v="120.47999999999999"/>
    <n v="0.46524559777571828"/>
    <s v="Jan-2025"/>
    <x v="0"/>
  </r>
  <r>
    <n v="104625"/>
    <d v="2025-01-18T00:00:00"/>
    <s v="Australia"/>
    <s v="Australia &amp; Oceania"/>
    <x v="3"/>
    <s v="Electronics"/>
    <n v="13"/>
    <n v="688.49"/>
    <n v="461.99"/>
    <n v="8950.3700000000008"/>
    <n v="6005.87"/>
    <n v="2944.5000000000009"/>
    <n v="0.32898081308370497"/>
    <s v="Jan-2025"/>
    <x v="0"/>
  </r>
  <r>
    <n v="104345"/>
    <d v="2025-01-18T00:00:00"/>
    <s v="South Korea"/>
    <s v="Asia"/>
    <x v="7"/>
    <s v="Accessories"/>
    <n v="6"/>
    <n v="75.97"/>
    <n v="38.43"/>
    <n v="455.82"/>
    <n v="230.58"/>
    <n v="225.23999999999998"/>
    <n v="0.49414242464130576"/>
    <s v="Jan-2025"/>
    <x v="0"/>
  </r>
  <r>
    <n v="102530"/>
    <d v="2025-01-18T00:00:00"/>
    <s v="New Zealand"/>
    <s v="Australia &amp; Oceania"/>
    <x v="1"/>
    <s v="Electronics"/>
    <n v="14"/>
    <n v="479.28"/>
    <n v="301.64"/>
    <n v="6709.92"/>
    <n v="4222.96"/>
    <n v="2486.96"/>
    <n v="0.37063929227174097"/>
    <s v="Jan-2025"/>
    <x v="0"/>
  </r>
  <r>
    <n v="101975"/>
    <d v="2025-01-18T00:00:00"/>
    <s v="France"/>
    <s v="Europe"/>
    <x v="2"/>
    <s v="Wearables"/>
    <n v="13"/>
    <n v="206.86"/>
    <n v="134.18"/>
    <n v="2689.18"/>
    <n v="1744.34"/>
    <n v="944.83999999999992"/>
    <n v="0.35134873827709562"/>
    <s v="Jan-2025"/>
    <x v="0"/>
  </r>
  <r>
    <n v="100018"/>
    <d v="2025-01-18T00:00:00"/>
    <s v="UAE"/>
    <s v="Asia"/>
    <x v="6"/>
    <s v="Accessories"/>
    <n v="3"/>
    <n v="111.41"/>
    <n v="68.52"/>
    <n v="334.23"/>
    <n v="205.56"/>
    <n v="128.67000000000002"/>
    <n v="0.38497441881339201"/>
    <s v="Jan-2025"/>
    <x v="0"/>
  </r>
  <r>
    <n v="102063"/>
    <d v="2025-01-18T00:00:00"/>
    <s v="USA"/>
    <s v="North America"/>
    <x v="5"/>
    <s v="Electronics"/>
    <n v="5"/>
    <n v="873.72"/>
    <n v="626.97"/>
    <n v="4368.6000000000004"/>
    <n v="3134.85"/>
    <n v="1233.7500000000005"/>
    <n v="0.28241313006455165"/>
    <s v="Jan-2025"/>
    <x v="0"/>
  </r>
  <r>
    <n v="104303"/>
    <d v="2025-01-18T00:00:00"/>
    <s v="Mexico"/>
    <s v="North America"/>
    <x v="5"/>
    <s v="Electronics"/>
    <n v="2"/>
    <n v="949.99"/>
    <n v="622.53"/>
    <n v="1899.98"/>
    <n v="1245.06"/>
    <n v="654.92000000000007"/>
    <n v="0.34469836524594999"/>
    <s v="Jan-2025"/>
    <x v="0"/>
  </r>
  <r>
    <n v="100342"/>
    <d v="2025-01-19T00:00:00"/>
    <s v="India"/>
    <s v="Asia"/>
    <x v="6"/>
    <s v="Accessories"/>
    <n v="7"/>
    <n v="126.45"/>
    <n v="71.59"/>
    <n v="885.15"/>
    <n v="501.13"/>
    <n v="384.02"/>
    <n v="0.43384737050217476"/>
    <s v="Jan-2025"/>
    <x v="0"/>
  </r>
  <r>
    <n v="101334"/>
    <d v="2025-01-19T00:00:00"/>
    <s v="New Zealand"/>
    <s v="Australia &amp; Oceania"/>
    <x v="7"/>
    <s v="Accessories"/>
    <n v="13"/>
    <n v="65.69"/>
    <n v="36.28"/>
    <n v="853.97"/>
    <n v="471.64"/>
    <n v="382.33000000000004"/>
    <n v="0.44770893591109762"/>
    <s v="Jan-2025"/>
    <x v="0"/>
  </r>
  <r>
    <n v="100294"/>
    <d v="2025-01-19T00:00:00"/>
    <s v="Japan"/>
    <s v="Asia"/>
    <x v="3"/>
    <s v="Electronics"/>
    <n v="11"/>
    <n v="714.94"/>
    <n v="460.73"/>
    <n v="7864.34"/>
    <n v="5068.03"/>
    <n v="2796.3100000000004"/>
    <n v="0.35556829943771512"/>
    <s v="Jan-2025"/>
    <x v="0"/>
  </r>
  <r>
    <n v="100578"/>
    <d v="2025-01-19T00:00:00"/>
    <s v="Australia"/>
    <s v="Australia &amp; Oceania"/>
    <x v="1"/>
    <s v="Electronics"/>
    <n v="13"/>
    <n v="501.24"/>
    <n v="299.3"/>
    <n v="6516.12"/>
    <n v="3890.9"/>
    <n v="2625.22"/>
    <n v="0.40288085547841351"/>
    <s v="Jan-2025"/>
    <x v="0"/>
  </r>
  <r>
    <n v="102584"/>
    <d v="2025-01-19T00:00:00"/>
    <s v="UAE"/>
    <s v="Asia"/>
    <x v="2"/>
    <s v="Wearables"/>
    <n v="8"/>
    <n v="229.24"/>
    <n v="136.55000000000001"/>
    <n v="1833.92"/>
    <n v="1092.4000000000001"/>
    <n v="741.52"/>
    <n v="0.40433606700401326"/>
    <s v="Jan-2025"/>
    <x v="0"/>
  </r>
  <r>
    <n v="101117"/>
    <d v="2025-01-19T00:00:00"/>
    <s v="France"/>
    <s v="Europe"/>
    <x v="2"/>
    <s v="Wearables"/>
    <n v="8"/>
    <n v="214.77"/>
    <n v="137.69999999999999"/>
    <n v="1718.16"/>
    <n v="1101.5999999999999"/>
    <n v="616.56000000000017"/>
    <n v="0.35884900125715891"/>
    <s v="Jan-2025"/>
    <x v="0"/>
  </r>
  <r>
    <n v="100672"/>
    <d v="2025-01-19T00:00:00"/>
    <s v="New Zealand"/>
    <s v="Australia &amp; Oceania"/>
    <x v="3"/>
    <s v="Electronics"/>
    <n v="12"/>
    <n v="630.66999999999996"/>
    <n v="438.96"/>
    <n v="7568.04"/>
    <n v="5267.52"/>
    <n v="2300.5199999999995"/>
    <n v="0.30397830878272308"/>
    <s v="Jan-2025"/>
    <x v="0"/>
  </r>
  <r>
    <n v="100116"/>
    <d v="2025-01-19T00:00:00"/>
    <s v="Australia"/>
    <s v="Australia &amp; Oceania"/>
    <x v="6"/>
    <s v="Accessories"/>
    <n v="14"/>
    <n v="120.75"/>
    <n v="69.959999999999994"/>
    <n v="1690.5"/>
    <n v="979.44"/>
    <n v="711.06"/>
    <n v="0.4206211180124223"/>
    <s v="Jan-2025"/>
    <x v="0"/>
  </r>
  <r>
    <n v="103620"/>
    <d v="2025-01-19T00:00:00"/>
    <s v="Spain"/>
    <s v="Europe"/>
    <x v="5"/>
    <s v="Electronics"/>
    <n v="6"/>
    <n v="905.9"/>
    <n v="665.83"/>
    <n v="5435.4"/>
    <n v="3994.98"/>
    <n v="1440.4199999999996"/>
    <n v="0.26500717518489897"/>
    <s v="Jan-2025"/>
    <x v="0"/>
  </r>
  <r>
    <n v="103072"/>
    <d v="2025-01-19T00:00:00"/>
    <s v="Mexico"/>
    <s v="North America"/>
    <x v="1"/>
    <s v="Electronics"/>
    <n v="4"/>
    <n v="477.37"/>
    <n v="310.54000000000002"/>
    <n v="1909.48"/>
    <n v="1242.1600000000001"/>
    <n v="667.31999999999994"/>
    <n v="0.34947734461738272"/>
    <s v="Jan-2025"/>
    <x v="0"/>
  </r>
  <r>
    <n v="104167"/>
    <d v="2025-01-19T00:00:00"/>
    <s v="France"/>
    <s v="Europe"/>
    <x v="5"/>
    <s v="Electronics"/>
    <n v="4"/>
    <n v="950.82"/>
    <n v="666.99"/>
    <n v="3803.28"/>
    <n v="2667.96"/>
    <n v="1135.3200000000002"/>
    <n v="0.29851075913422104"/>
    <s v="Jan-2025"/>
    <x v="0"/>
  </r>
  <r>
    <n v="104979"/>
    <d v="2025-01-20T00:00:00"/>
    <s v="Italy"/>
    <s v="Europe"/>
    <x v="6"/>
    <s v="Accessories"/>
    <n v="5"/>
    <n v="127.79"/>
    <n v="73.08"/>
    <n v="638.95000000000005"/>
    <n v="365.4"/>
    <n v="273.55000000000007"/>
    <n v="0.42812426637452078"/>
    <s v="Jan-2025"/>
    <x v="0"/>
  </r>
  <r>
    <n v="103844"/>
    <d v="2025-01-20T00:00:00"/>
    <s v="Singapore"/>
    <s v="Asia"/>
    <x v="1"/>
    <s v="Electronics"/>
    <n v="2"/>
    <n v="467.76"/>
    <n v="302.24"/>
    <n v="935.52"/>
    <n v="604.48"/>
    <n v="331.03999999999996"/>
    <n v="0.35385667863861808"/>
    <s v="Jan-2025"/>
    <x v="0"/>
  </r>
  <r>
    <n v="103019"/>
    <d v="2025-01-20T00:00:00"/>
    <s v="Italy"/>
    <s v="Europe"/>
    <x v="6"/>
    <s v="Accessories"/>
    <n v="14"/>
    <n v="122.39"/>
    <n v="65.11"/>
    <n v="1713.46"/>
    <n v="911.54"/>
    <n v="801.92000000000007"/>
    <n v="0.46801209249121661"/>
    <s v="Jan-2025"/>
    <x v="0"/>
  </r>
  <r>
    <n v="102019"/>
    <d v="2025-01-20T00:00:00"/>
    <s v="Germany"/>
    <s v="Europe"/>
    <x v="2"/>
    <s v="Wearables"/>
    <n v="15"/>
    <n v="239.05"/>
    <n v="142.37"/>
    <n v="3585.75"/>
    <n v="2135.5500000000002"/>
    <n v="1450.1999999999998"/>
    <n v="0.40443421878268138"/>
    <s v="Jan-2025"/>
    <x v="0"/>
  </r>
  <r>
    <n v="100038"/>
    <d v="2025-01-20T00:00:00"/>
    <s v="Netherlands"/>
    <s v="Europe"/>
    <x v="5"/>
    <s v="Electronics"/>
    <n v="10"/>
    <n v="820.43"/>
    <n v="641.38"/>
    <n v="8204.2999999999993"/>
    <n v="6413.8"/>
    <n v="1790.4999999999991"/>
    <n v="0.21823921602086702"/>
    <s v="Jan-2025"/>
    <x v="0"/>
  </r>
  <r>
    <n v="102293"/>
    <d v="2025-01-20T00:00:00"/>
    <s v="Netherlands"/>
    <s v="Europe"/>
    <x v="6"/>
    <s v="Accessories"/>
    <n v="3"/>
    <n v="131.24"/>
    <n v="67.62"/>
    <n v="393.72"/>
    <n v="202.86"/>
    <n v="190.86"/>
    <n v="0.48476074367570865"/>
    <s v="Jan-2025"/>
    <x v="0"/>
  </r>
  <r>
    <n v="101352"/>
    <d v="2025-01-20T00:00:00"/>
    <s v="UAE"/>
    <s v="Asia"/>
    <x v="1"/>
    <s v="Electronics"/>
    <n v="15"/>
    <n v="454.9"/>
    <n v="290.16000000000003"/>
    <n v="6823.5"/>
    <n v="4352.3999999999996"/>
    <n v="2471.1000000000004"/>
    <n v="0.36214552648933834"/>
    <s v="Jan-2025"/>
    <x v="0"/>
  </r>
  <r>
    <n v="104084"/>
    <d v="2025-01-20T00:00:00"/>
    <s v="Canada"/>
    <s v="North America"/>
    <x v="4"/>
    <s v="Accessories"/>
    <n v="3"/>
    <n v="44.09"/>
    <n v="22.29"/>
    <n v="132.27000000000001"/>
    <n v="66.87"/>
    <n v="65.400000000000006"/>
    <n v="0.49444318439555457"/>
    <s v="Jan-2025"/>
    <x v="0"/>
  </r>
  <r>
    <n v="100525"/>
    <d v="2025-01-21T00:00:00"/>
    <s v="Mexico"/>
    <s v="North America"/>
    <x v="6"/>
    <s v="Accessories"/>
    <n v="14"/>
    <n v="110.63"/>
    <n v="64.05"/>
    <n v="1548.82"/>
    <n v="896.7"/>
    <n v="652.11999999999989"/>
    <n v="0.42104311669529054"/>
    <s v="Jan-2025"/>
    <x v="0"/>
  </r>
  <r>
    <n v="101122"/>
    <d v="2025-01-21T00:00:00"/>
    <s v="Australia"/>
    <s v="Australia &amp; Oceania"/>
    <x v="3"/>
    <s v="Electronics"/>
    <n v="8"/>
    <n v="632.59"/>
    <n v="418.02"/>
    <n v="5060.72"/>
    <n v="3344.16"/>
    <n v="1716.5600000000004"/>
    <n v="0.33919284212523126"/>
    <s v="Jan-2025"/>
    <x v="0"/>
  </r>
  <r>
    <n v="103369"/>
    <d v="2025-01-21T00:00:00"/>
    <s v="UK"/>
    <s v="Europe"/>
    <x v="6"/>
    <s v="Accessories"/>
    <n v="10"/>
    <n v="130.52000000000001"/>
    <n v="64.98"/>
    <n v="1305.2"/>
    <n v="649.79999999999995"/>
    <n v="655.40000000000009"/>
    <n v="0.50214526509347235"/>
    <s v="Jan-2025"/>
    <x v="0"/>
  </r>
  <r>
    <n v="104363"/>
    <d v="2025-01-21T00:00:00"/>
    <s v="Mexico"/>
    <s v="North America"/>
    <x v="6"/>
    <s v="Accessories"/>
    <n v="10"/>
    <n v="115.88"/>
    <n v="69.64"/>
    <n v="1158.8"/>
    <n v="696.4"/>
    <n v="462.4"/>
    <n v="0.39903348291335866"/>
    <s v="Jan-2025"/>
    <x v="0"/>
  </r>
  <r>
    <n v="101333"/>
    <d v="2025-01-21T00:00:00"/>
    <s v="Germany"/>
    <s v="Europe"/>
    <x v="1"/>
    <s v="Electronics"/>
    <n v="3"/>
    <n v="480.26"/>
    <n v="306.89999999999998"/>
    <n v="1440.78"/>
    <n v="920.7"/>
    <n v="520.07999999999993"/>
    <n v="0.36097114063215752"/>
    <s v="Jan-2025"/>
    <x v="0"/>
  </r>
  <r>
    <n v="103109"/>
    <d v="2025-01-21T00:00:00"/>
    <s v="India"/>
    <s v="Asia"/>
    <x v="6"/>
    <s v="Accessories"/>
    <n v="15"/>
    <n v="109.26"/>
    <n v="72.430000000000007"/>
    <n v="1638.9"/>
    <n v="1086.45"/>
    <n v="552.45000000000005"/>
    <n v="0.33708585026542193"/>
    <s v="Jan-2025"/>
    <x v="0"/>
  </r>
  <r>
    <n v="103819"/>
    <d v="2025-01-21T00:00:00"/>
    <s v="Mexico"/>
    <s v="North America"/>
    <x v="1"/>
    <s v="Electronics"/>
    <n v="11"/>
    <n v="407.95"/>
    <n v="317.87"/>
    <n v="4487.45"/>
    <n v="3496.57"/>
    <n v="990.87999999999965"/>
    <n v="0.22081137394288508"/>
    <s v="Jan-2025"/>
    <x v="0"/>
  </r>
  <r>
    <n v="101631"/>
    <d v="2025-01-21T00:00:00"/>
    <s v="USA"/>
    <s v="North America"/>
    <x v="0"/>
    <s v="Electronics"/>
    <n v="5"/>
    <n v="323.5"/>
    <n v="218.2"/>
    <n v="1617.5"/>
    <n v="1091"/>
    <n v="526.5"/>
    <n v="0.32550231839258115"/>
    <s v="Jan-2025"/>
    <x v="0"/>
  </r>
  <r>
    <n v="100398"/>
    <d v="2025-01-21T00:00:00"/>
    <s v="India"/>
    <s v="Asia"/>
    <x v="4"/>
    <s v="Accessories"/>
    <n v="12"/>
    <n v="46.62"/>
    <n v="24.55"/>
    <n v="559.44000000000005"/>
    <n v="294.60000000000002"/>
    <n v="264.84000000000003"/>
    <n v="0.47340197340197343"/>
    <s v="Jan-2025"/>
    <x v="0"/>
  </r>
  <r>
    <n v="101081"/>
    <d v="2025-01-21T00:00:00"/>
    <s v="USA"/>
    <s v="North America"/>
    <x v="2"/>
    <s v="Wearables"/>
    <n v="8"/>
    <n v="215.18"/>
    <n v="141.78"/>
    <n v="1721.44"/>
    <n v="1134.24"/>
    <n v="587.20000000000005"/>
    <n v="0.34110976856585185"/>
    <s v="Jan-2025"/>
    <x v="0"/>
  </r>
  <r>
    <n v="103753"/>
    <d v="2025-01-21T00:00:00"/>
    <s v="France"/>
    <s v="Europe"/>
    <x v="6"/>
    <s v="Accessories"/>
    <n v="1"/>
    <n v="133.59"/>
    <n v="67.78"/>
    <n v="133.59"/>
    <n v="67.78"/>
    <n v="65.81"/>
    <n v="0.49262669361479156"/>
    <s v="Jan-2025"/>
    <x v="0"/>
  </r>
  <r>
    <n v="100354"/>
    <d v="2025-01-21T00:00:00"/>
    <s v="Germany"/>
    <s v="Europe"/>
    <x v="2"/>
    <s v="Wearables"/>
    <n v="12"/>
    <n v="223.38"/>
    <n v="133.63"/>
    <n v="2680.56"/>
    <n v="1603.56"/>
    <n v="1077"/>
    <n v="0.40178171725311129"/>
    <s v="Jan-2025"/>
    <x v="0"/>
  </r>
  <r>
    <n v="103418"/>
    <d v="2025-01-22T00:00:00"/>
    <s v="USA"/>
    <s v="North America"/>
    <x v="7"/>
    <s v="Accessories"/>
    <n v="1"/>
    <n v="74.31"/>
    <n v="37.9"/>
    <n v="74.31"/>
    <n v="37.9"/>
    <n v="36.410000000000004"/>
    <n v="0.48997443143587677"/>
    <s v="Jan-2025"/>
    <x v="0"/>
  </r>
  <r>
    <n v="103422"/>
    <d v="2025-01-22T00:00:00"/>
    <s v="Mexico"/>
    <s v="North America"/>
    <x v="6"/>
    <s v="Accessories"/>
    <n v="1"/>
    <n v="112.41"/>
    <n v="64.510000000000005"/>
    <n v="112.41"/>
    <n v="64.510000000000005"/>
    <n v="47.899999999999991"/>
    <n v="0.4261186727159505"/>
    <s v="Jan-2025"/>
    <x v="0"/>
  </r>
  <r>
    <n v="103104"/>
    <d v="2025-01-22T00:00:00"/>
    <s v="UAE"/>
    <s v="Asia"/>
    <x v="5"/>
    <s v="Electronics"/>
    <n v="11"/>
    <n v="849.83"/>
    <n v="624.54999999999995"/>
    <n v="9348.1299999999992"/>
    <n v="6870.05"/>
    <n v="2478.079999999999"/>
    <n v="0.26508831178000297"/>
    <s v="Jan-2025"/>
    <x v="0"/>
  </r>
  <r>
    <n v="102001"/>
    <d v="2025-01-22T00:00:00"/>
    <s v="Netherlands"/>
    <s v="Europe"/>
    <x v="2"/>
    <s v="Wearables"/>
    <n v="11"/>
    <n v="238.87"/>
    <n v="141.34"/>
    <n v="2627.57"/>
    <n v="1554.74"/>
    <n v="1072.8300000000002"/>
    <n v="0.40829740025955547"/>
    <s v="Jan-2025"/>
    <x v="0"/>
  </r>
  <r>
    <n v="102010"/>
    <d v="2025-01-22T00:00:00"/>
    <s v="South Korea"/>
    <s v="Asia"/>
    <x v="3"/>
    <s v="Electronics"/>
    <n v="7"/>
    <n v="651.52"/>
    <n v="444.18"/>
    <n v="4560.6400000000003"/>
    <n v="3109.26"/>
    <n v="1451.38"/>
    <n v="0.31824042239685657"/>
    <s v="Jan-2025"/>
    <x v="0"/>
  </r>
  <r>
    <n v="103244"/>
    <d v="2025-01-22T00:00:00"/>
    <s v="USA"/>
    <s v="North America"/>
    <x v="3"/>
    <s v="Electronics"/>
    <n v="3"/>
    <n v="698.64"/>
    <n v="413.03"/>
    <n v="2095.92"/>
    <n v="1239.0899999999999"/>
    <n v="856.83000000000015"/>
    <n v="0.40880854231077529"/>
    <s v="Jan-2025"/>
    <x v="0"/>
  </r>
  <r>
    <n v="103655"/>
    <d v="2025-01-22T00:00:00"/>
    <s v="Germany"/>
    <s v="Europe"/>
    <x v="3"/>
    <s v="Electronics"/>
    <n v="6"/>
    <n v="627.1"/>
    <n v="449.84"/>
    <n v="3762.6"/>
    <n v="2699.04"/>
    <n v="1063.56"/>
    <n v="0.2826662414287992"/>
    <s v="Jan-2025"/>
    <x v="0"/>
  </r>
  <r>
    <n v="101048"/>
    <d v="2025-01-22T00:00:00"/>
    <s v="UK"/>
    <s v="Europe"/>
    <x v="3"/>
    <s v="Electronics"/>
    <n v="4"/>
    <n v="693.8"/>
    <n v="461.08"/>
    <n v="2775.2"/>
    <n v="1844.32"/>
    <n v="930.87999999999988"/>
    <n v="0.33542807725569324"/>
    <s v="Jan-2025"/>
    <x v="0"/>
  </r>
  <r>
    <n v="100801"/>
    <d v="2025-01-22T00:00:00"/>
    <s v="USA"/>
    <s v="North America"/>
    <x v="4"/>
    <s v="Accessories"/>
    <n v="7"/>
    <n v="46.97"/>
    <n v="23.33"/>
    <n v="328.79"/>
    <n v="163.31"/>
    <n v="165.48000000000002"/>
    <n v="0.5032999787098148"/>
    <s v="Jan-2025"/>
    <x v="0"/>
  </r>
  <r>
    <n v="100381"/>
    <d v="2025-01-23T00:00:00"/>
    <s v="Italy"/>
    <s v="Europe"/>
    <x v="0"/>
    <s v="Electronics"/>
    <n v="5"/>
    <n v="385.76"/>
    <n v="239.27"/>
    <n v="1928.8"/>
    <n v="1196.3499999999999"/>
    <n v="732.45"/>
    <n v="0.37974388220655331"/>
    <s v="Jan-2025"/>
    <x v="0"/>
  </r>
  <r>
    <n v="101290"/>
    <d v="2025-01-23T00:00:00"/>
    <s v="UK"/>
    <s v="Europe"/>
    <x v="0"/>
    <s v="Electronics"/>
    <n v="4"/>
    <n v="331.22"/>
    <n v="235.66"/>
    <n v="1324.88"/>
    <n v="942.64"/>
    <n v="382.24000000000012"/>
    <n v="0.28850914799830935"/>
    <s v="Jan-2025"/>
    <x v="0"/>
  </r>
  <r>
    <n v="102922"/>
    <d v="2025-01-23T00:00:00"/>
    <s v="Canada"/>
    <s v="North America"/>
    <x v="5"/>
    <s v="Electronics"/>
    <n v="15"/>
    <n v="863.35"/>
    <n v="623.32000000000005"/>
    <n v="12950.25"/>
    <n v="9349.7999999999993"/>
    <n v="3600.4500000000007"/>
    <n v="0.27802165981351717"/>
    <s v="Jan-2025"/>
    <x v="0"/>
  </r>
  <r>
    <n v="100233"/>
    <d v="2025-01-23T00:00:00"/>
    <s v="UAE"/>
    <s v="Asia"/>
    <x v="7"/>
    <s v="Accessories"/>
    <n v="10"/>
    <n v="75.75"/>
    <n v="36.909999999999997"/>
    <n v="757.5"/>
    <n v="369.1"/>
    <n v="388.4"/>
    <n v="0.51273927392739271"/>
    <s v="Jan-2025"/>
    <x v="0"/>
  </r>
  <r>
    <n v="100660"/>
    <d v="2025-01-23T00:00:00"/>
    <s v="India"/>
    <s v="Asia"/>
    <x v="1"/>
    <s v="Electronics"/>
    <n v="1"/>
    <n v="454.14"/>
    <n v="325.17"/>
    <n v="454.14"/>
    <n v="325.17"/>
    <n v="128.96999999999997"/>
    <n v="0.2839873166864843"/>
    <s v="Jan-2025"/>
    <x v="0"/>
  </r>
  <r>
    <n v="103414"/>
    <d v="2025-01-23T00:00:00"/>
    <s v="India"/>
    <s v="Asia"/>
    <x v="3"/>
    <s v="Electronics"/>
    <n v="4"/>
    <n v="721.94"/>
    <n v="453.05"/>
    <n v="2887.76"/>
    <n v="1812.2"/>
    <n v="1075.5600000000002"/>
    <n v="0.37245477463501125"/>
    <s v="Jan-2025"/>
    <x v="0"/>
  </r>
  <r>
    <n v="101131"/>
    <d v="2025-01-23T00:00:00"/>
    <s v="Mexico"/>
    <s v="North America"/>
    <x v="2"/>
    <s v="Wearables"/>
    <n v="9"/>
    <n v="206.93"/>
    <n v="138.94"/>
    <n v="1862.37"/>
    <n v="1250.46"/>
    <n v="611.90999999999985"/>
    <n v="0.32856521529019467"/>
    <s v="Jan-2025"/>
    <x v="0"/>
  </r>
  <r>
    <n v="104511"/>
    <d v="2025-01-23T00:00:00"/>
    <s v="Italy"/>
    <s v="Europe"/>
    <x v="4"/>
    <s v="Accessories"/>
    <n v="14"/>
    <n v="49.17"/>
    <n v="22.35"/>
    <n v="688.38"/>
    <n v="312.89999999999998"/>
    <n v="375.48"/>
    <n v="0.54545454545454553"/>
    <s v="Jan-2025"/>
    <x v="0"/>
  </r>
  <r>
    <n v="100795"/>
    <d v="2025-01-23T00:00:00"/>
    <s v="Netherlands"/>
    <s v="Europe"/>
    <x v="0"/>
    <s v="Electronics"/>
    <n v="13"/>
    <n v="369.27"/>
    <n v="243.3"/>
    <n v="4800.51"/>
    <n v="3162.9"/>
    <n v="1637.6100000000001"/>
    <n v="0.34113250467137868"/>
    <s v="Jan-2025"/>
    <x v="0"/>
  </r>
  <r>
    <n v="104568"/>
    <d v="2025-01-23T00:00:00"/>
    <s v="UK"/>
    <s v="Europe"/>
    <x v="2"/>
    <s v="Wearables"/>
    <n v="8"/>
    <n v="240.05"/>
    <n v="135.27000000000001"/>
    <n v="1920.4"/>
    <n v="1082.1600000000001"/>
    <n v="838.24"/>
    <n v="0.43649239741720475"/>
    <s v="Jan-2025"/>
    <x v="0"/>
  </r>
  <r>
    <n v="100382"/>
    <d v="2025-01-23T00:00:00"/>
    <s v="USA"/>
    <s v="North America"/>
    <x v="5"/>
    <s v="Electronics"/>
    <n v="2"/>
    <n v="942.65"/>
    <n v="627.92999999999995"/>
    <n v="1885.3"/>
    <n v="1255.8599999999999"/>
    <n v="629.44000000000005"/>
    <n v="0.3338672890256193"/>
    <s v="Jan-2025"/>
    <x v="0"/>
  </r>
  <r>
    <n v="102654"/>
    <d v="2025-01-23T00:00:00"/>
    <s v="France"/>
    <s v="Europe"/>
    <x v="3"/>
    <s v="Electronics"/>
    <n v="5"/>
    <n v="621.14"/>
    <n v="468.32"/>
    <n v="3105.7"/>
    <n v="2341.6"/>
    <n v="764.09999999999991"/>
    <n v="0.24603149048523681"/>
    <s v="Jan-2025"/>
    <x v="0"/>
  </r>
  <r>
    <n v="102666"/>
    <d v="2025-01-23T00:00:00"/>
    <s v="Germany"/>
    <s v="Europe"/>
    <x v="0"/>
    <s v="Electronics"/>
    <n v="2"/>
    <n v="318.88"/>
    <n v="246.75"/>
    <n v="637.76"/>
    <n v="493.5"/>
    <n v="144.26"/>
    <n v="0.2261979427997993"/>
    <s v="Jan-2025"/>
    <x v="0"/>
  </r>
  <r>
    <n v="101422"/>
    <d v="2025-01-24T00:00:00"/>
    <s v="Japan"/>
    <s v="Asia"/>
    <x v="1"/>
    <s v="Electronics"/>
    <n v="3"/>
    <n v="497.64"/>
    <n v="331.82"/>
    <n v="1492.92"/>
    <n v="995.46"/>
    <n v="497.46000000000004"/>
    <n v="0.333212764247247"/>
    <s v="Jan-2025"/>
    <x v="0"/>
  </r>
  <r>
    <n v="101224"/>
    <d v="2025-01-24T00:00:00"/>
    <s v="Australia"/>
    <s v="Australia &amp; Oceania"/>
    <x v="4"/>
    <s v="Accessories"/>
    <n v="15"/>
    <n v="49.71"/>
    <n v="24.04"/>
    <n v="745.65"/>
    <n v="360.6"/>
    <n v="385.04999999999995"/>
    <n v="0.51639509153087904"/>
    <s v="Jan-2025"/>
    <x v="0"/>
  </r>
  <r>
    <n v="101006"/>
    <d v="2025-01-24T00:00:00"/>
    <s v="Mexico"/>
    <s v="North America"/>
    <x v="6"/>
    <s v="Accessories"/>
    <n v="15"/>
    <n v="132.66"/>
    <n v="69.38"/>
    <n v="1989.9"/>
    <n v="1040.7"/>
    <n v="949.2"/>
    <n v="0.47700889491934267"/>
    <s v="Jan-2025"/>
    <x v="0"/>
  </r>
  <r>
    <n v="103992"/>
    <d v="2025-01-24T00:00:00"/>
    <s v="France"/>
    <s v="Europe"/>
    <x v="5"/>
    <s v="Electronics"/>
    <n v="15"/>
    <n v="905.03"/>
    <n v="674.88"/>
    <n v="13575.45"/>
    <n v="10123.200000000001"/>
    <n v="3452.25"/>
    <n v="0.25430096239903649"/>
    <s v="Jan-2025"/>
    <x v="0"/>
  </r>
  <r>
    <n v="104421"/>
    <d v="2025-01-24T00:00:00"/>
    <s v="Italy"/>
    <s v="Europe"/>
    <x v="2"/>
    <s v="Wearables"/>
    <n v="15"/>
    <n v="235.85"/>
    <n v="135.94"/>
    <n v="3537.75"/>
    <n v="2039.1"/>
    <n v="1498.65"/>
    <n v="0.42361670553317787"/>
    <s v="Jan-2025"/>
    <x v="0"/>
  </r>
  <r>
    <n v="100739"/>
    <d v="2025-01-24T00:00:00"/>
    <s v="South Korea"/>
    <s v="Asia"/>
    <x v="6"/>
    <s v="Accessories"/>
    <n v="6"/>
    <n v="119.44"/>
    <n v="70.16"/>
    <n v="716.64"/>
    <n v="420.96"/>
    <n v="295.68"/>
    <n v="0.41259209645010048"/>
    <s v="Jan-2025"/>
    <x v="0"/>
  </r>
  <r>
    <n v="101072"/>
    <d v="2025-01-24T00:00:00"/>
    <s v="France"/>
    <s v="Europe"/>
    <x v="0"/>
    <s v="Electronics"/>
    <n v="10"/>
    <n v="390.89"/>
    <n v="234.2"/>
    <n v="3908.9"/>
    <n v="2342"/>
    <n v="1566.9"/>
    <n v="0.40085446033410937"/>
    <s v="Jan-2025"/>
    <x v="0"/>
  </r>
  <r>
    <n v="101450"/>
    <d v="2025-01-24T00:00:00"/>
    <s v="Mexico"/>
    <s v="North America"/>
    <x v="1"/>
    <s v="Electronics"/>
    <n v="8"/>
    <n v="463.54"/>
    <n v="295.45"/>
    <n v="3708.32"/>
    <n v="2363.6"/>
    <n v="1344.7200000000003"/>
    <n v="0.3626224274064806"/>
    <s v="Jan-2025"/>
    <x v="0"/>
  </r>
  <r>
    <n v="104289"/>
    <d v="2025-01-24T00:00:00"/>
    <s v="India"/>
    <s v="Asia"/>
    <x v="6"/>
    <s v="Accessories"/>
    <n v="4"/>
    <n v="127.11"/>
    <n v="67.2"/>
    <n v="508.44"/>
    <n v="268.8"/>
    <n v="239.64"/>
    <n v="0.4713240500354024"/>
    <s v="Jan-2025"/>
    <x v="0"/>
  </r>
  <r>
    <n v="104173"/>
    <d v="2025-01-24T00:00:00"/>
    <s v="South Korea"/>
    <s v="Asia"/>
    <x v="7"/>
    <s v="Accessories"/>
    <n v="15"/>
    <n v="64.319999999999993"/>
    <n v="36.93"/>
    <n v="964.8"/>
    <n v="553.95000000000005"/>
    <n v="410.84999999999991"/>
    <n v="0.42583955223880587"/>
    <s v="Jan-2025"/>
    <x v="0"/>
  </r>
  <r>
    <n v="102452"/>
    <d v="2025-01-24T00:00:00"/>
    <s v="Australia"/>
    <s v="Australia &amp; Oceania"/>
    <x v="7"/>
    <s v="Accessories"/>
    <n v="8"/>
    <n v="74.7"/>
    <n v="39.17"/>
    <n v="597.6"/>
    <n v="313.36"/>
    <n v="284.24"/>
    <n v="0.47563587684069614"/>
    <s v="Jan-2025"/>
    <x v="0"/>
  </r>
  <r>
    <n v="103788"/>
    <d v="2025-01-24T00:00:00"/>
    <s v="UAE"/>
    <s v="Asia"/>
    <x v="1"/>
    <s v="Electronics"/>
    <n v="7"/>
    <n v="429.11"/>
    <n v="311.77"/>
    <n v="3003.77"/>
    <n v="2182.39"/>
    <n v="821.38000000000011"/>
    <n v="0.27344969821257958"/>
    <s v="Jan-2025"/>
    <x v="0"/>
  </r>
  <r>
    <n v="104434"/>
    <d v="2025-01-24T00:00:00"/>
    <s v="Australia"/>
    <s v="Australia &amp; Oceania"/>
    <x v="0"/>
    <s v="Electronics"/>
    <n v="1"/>
    <n v="389.26"/>
    <n v="219.65"/>
    <n v="389.26"/>
    <n v="219.65"/>
    <n v="169.60999999999999"/>
    <n v="0.4357241946257"/>
    <s v="Jan-2025"/>
    <x v="0"/>
  </r>
  <r>
    <n v="102697"/>
    <d v="2025-01-25T00:00:00"/>
    <s v="Canada"/>
    <s v="North America"/>
    <x v="0"/>
    <s v="Electronics"/>
    <n v="6"/>
    <n v="374.3"/>
    <n v="235.24"/>
    <n v="2245.8000000000002"/>
    <n v="1411.44"/>
    <n v="834.36000000000013"/>
    <n v="0.37152017098584028"/>
    <s v="Jan-2025"/>
    <x v="0"/>
  </r>
  <r>
    <n v="104018"/>
    <d v="2025-01-25T00:00:00"/>
    <s v="New Zealand"/>
    <s v="Australia &amp; Oceania"/>
    <x v="2"/>
    <s v="Wearables"/>
    <n v="3"/>
    <n v="217.84"/>
    <n v="132.81"/>
    <n v="653.52"/>
    <n v="398.43"/>
    <n v="255.08999999999997"/>
    <n v="0.39033235402130001"/>
    <s v="Jan-2025"/>
    <x v="0"/>
  </r>
  <r>
    <n v="100601"/>
    <d v="2025-01-25T00:00:00"/>
    <s v="Spain"/>
    <s v="Europe"/>
    <x v="0"/>
    <s v="Electronics"/>
    <n v="7"/>
    <n v="337.85"/>
    <n v="225.16"/>
    <n v="2364.9499999999998"/>
    <n v="1576.12"/>
    <n v="788.82999999999993"/>
    <n v="0.33355039218588128"/>
    <s v="Jan-2025"/>
    <x v="0"/>
  </r>
  <r>
    <n v="103710"/>
    <d v="2025-01-25T00:00:00"/>
    <s v="Australia"/>
    <s v="Australia &amp; Oceania"/>
    <x v="2"/>
    <s v="Wearables"/>
    <n v="4"/>
    <n v="231.62"/>
    <n v="144.58000000000001"/>
    <n v="926.48"/>
    <n v="578.32000000000005"/>
    <n v="348.15999999999997"/>
    <n v="0.37578792850358339"/>
    <s v="Jan-2025"/>
    <x v="0"/>
  </r>
  <r>
    <n v="104558"/>
    <d v="2025-01-25T00:00:00"/>
    <s v="USA"/>
    <s v="North America"/>
    <x v="7"/>
    <s v="Accessories"/>
    <n v="10"/>
    <n v="76.39"/>
    <n v="37.22"/>
    <n v="763.9"/>
    <n v="372.2"/>
    <n v="391.7"/>
    <n v="0.5127634507134442"/>
    <s v="Jan-2025"/>
    <x v="0"/>
  </r>
  <r>
    <n v="104876"/>
    <d v="2025-01-25T00:00:00"/>
    <s v="USA"/>
    <s v="North America"/>
    <x v="5"/>
    <s v="Electronics"/>
    <n v="2"/>
    <n v="821.56"/>
    <n v="673.14"/>
    <n v="1643.12"/>
    <n v="1346.28"/>
    <n v="296.83999999999992"/>
    <n v="0.18065631238132329"/>
    <s v="Jan-2025"/>
    <x v="0"/>
  </r>
  <r>
    <n v="101703"/>
    <d v="2025-01-25T00:00:00"/>
    <s v="France"/>
    <s v="Europe"/>
    <x v="4"/>
    <s v="Accessories"/>
    <n v="1"/>
    <n v="48.06"/>
    <n v="23.73"/>
    <n v="48.06"/>
    <n v="23.73"/>
    <n v="24.330000000000002"/>
    <n v="0.50624219725343322"/>
    <s v="Jan-2025"/>
    <x v="0"/>
  </r>
  <r>
    <n v="103896"/>
    <d v="2025-01-25T00:00:00"/>
    <s v="Canada"/>
    <s v="North America"/>
    <x v="5"/>
    <s v="Electronics"/>
    <n v="11"/>
    <n v="949.39"/>
    <n v="609.94000000000005"/>
    <n v="10443.290000000001"/>
    <n v="6709.34"/>
    <n v="3733.9500000000007"/>
    <n v="0.35754537123837415"/>
    <s v="Jan-2025"/>
    <x v="0"/>
  </r>
  <r>
    <n v="101667"/>
    <d v="2025-01-25T00:00:00"/>
    <s v="Italy"/>
    <s v="Europe"/>
    <x v="7"/>
    <s v="Accessories"/>
    <n v="13"/>
    <n v="64.67"/>
    <n v="35.81"/>
    <n v="840.71"/>
    <n v="465.53"/>
    <n v="375.18000000000006"/>
    <n v="0.44626565640946347"/>
    <s v="Jan-2025"/>
    <x v="0"/>
  </r>
  <r>
    <n v="102475"/>
    <d v="2025-01-25T00:00:00"/>
    <s v="UAE"/>
    <s v="Asia"/>
    <x v="2"/>
    <s v="Wearables"/>
    <n v="5"/>
    <n v="205.7"/>
    <n v="132.54"/>
    <n v="1028.5"/>
    <n v="662.7"/>
    <n v="365.79999999999995"/>
    <n v="0.35566358774914919"/>
    <s v="Jan-2025"/>
    <x v="0"/>
  </r>
  <r>
    <n v="103498"/>
    <d v="2025-01-25T00:00:00"/>
    <s v="Australia"/>
    <s v="Australia &amp; Oceania"/>
    <x v="5"/>
    <s v="Electronics"/>
    <n v="14"/>
    <n v="986.04"/>
    <n v="639.44000000000005"/>
    <n v="13804.56"/>
    <n v="8952.16"/>
    <n v="4852.3999999999996"/>
    <n v="0.35150703825402618"/>
    <s v="Jan-2025"/>
    <x v="0"/>
  </r>
  <r>
    <n v="102177"/>
    <d v="2025-01-25T00:00:00"/>
    <s v="UK"/>
    <s v="Europe"/>
    <x v="2"/>
    <s v="Wearables"/>
    <n v="11"/>
    <n v="198.46"/>
    <n v="135.29"/>
    <n v="2183.06"/>
    <n v="1488.19"/>
    <n v="694.86999999999989"/>
    <n v="0.31830091706137253"/>
    <s v="Jan-2025"/>
    <x v="0"/>
  </r>
  <r>
    <n v="101027"/>
    <d v="2025-01-26T00:00:00"/>
    <s v="New Zealand"/>
    <s v="Australia &amp; Oceania"/>
    <x v="2"/>
    <s v="Wearables"/>
    <n v="13"/>
    <n v="245.55"/>
    <n v="131.66999999999999"/>
    <n v="3192.15"/>
    <n v="1711.71"/>
    <n v="1480.44"/>
    <n v="0.46377519853390348"/>
    <s v="Jan-2025"/>
    <x v="0"/>
  </r>
  <r>
    <n v="101221"/>
    <d v="2025-01-26T00:00:00"/>
    <s v="Australia"/>
    <s v="Australia &amp; Oceania"/>
    <x v="4"/>
    <s v="Accessories"/>
    <n v="11"/>
    <n v="48.94"/>
    <n v="23.82"/>
    <n v="538.34"/>
    <n v="262.02"/>
    <n v="276.32000000000005"/>
    <n v="0.51328156926849211"/>
    <s v="Jan-2025"/>
    <x v="0"/>
  </r>
  <r>
    <n v="104942"/>
    <d v="2025-01-26T00:00:00"/>
    <s v="Singapore"/>
    <s v="Asia"/>
    <x v="3"/>
    <s v="Electronics"/>
    <n v="7"/>
    <n v="632.04999999999995"/>
    <n v="438.71"/>
    <n v="4424.3500000000004"/>
    <n v="3070.97"/>
    <n v="1353.3800000000006"/>
    <n v="0.30589352108219298"/>
    <s v="Jan-2025"/>
    <x v="0"/>
  </r>
  <r>
    <n v="100931"/>
    <d v="2025-01-26T00:00:00"/>
    <s v="France"/>
    <s v="Europe"/>
    <x v="5"/>
    <s v="Electronics"/>
    <n v="6"/>
    <n v="880"/>
    <n v="666.45"/>
    <n v="5280"/>
    <n v="3998.7"/>
    <n v="1281.3000000000002"/>
    <n v="0.24267045454545458"/>
    <s v="Jan-2025"/>
    <x v="0"/>
  </r>
  <r>
    <n v="100996"/>
    <d v="2025-01-26T00:00:00"/>
    <s v="Germany"/>
    <s v="Europe"/>
    <x v="3"/>
    <s v="Electronics"/>
    <n v="3"/>
    <n v="692.04"/>
    <n v="416.88"/>
    <n v="2076.12"/>
    <n v="1250.6400000000001"/>
    <n v="825.47999999999979"/>
    <n v="0.39760707473556434"/>
    <s v="Jan-2025"/>
    <x v="0"/>
  </r>
  <r>
    <n v="100778"/>
    <d v="2025-01-26T00:00:00"/>
    <s v="Mexico"/>
    <s v="North America"/>
    <x v="1"/>
    <s v="Electronics"/>
    <n v="12"/>
    <n v="473.24"/>
    <n v="316.22000000000003"/>
    <n v="5678.88"/>
    <n v="3794.64"/>
    <n v="1884.2400000000002"/>
    <n v="0.33179781928831042"/>
    <s v="Jan-2025"/>
    <x v="0"/>
  </r>
  <r>
    <n v="102891"/>
    <d v="2025-01-26T00:00:00"/>
    <s v="Japan"/>
    <s v="Asia"/>
    <x v="7"/>
    <s v="Accessories"/>
    <n v="4"/>
    <n v="70.430000000000007"/>
    <n v="36.24"/>
    <n v="281.72000000000003"/>
    <n v="144.96"/>
    <n v="136.76000000000002"/>
    <n v="0.48544654266647735"/>
    <s v="Jan-2025"/>
    <x v="0"/>
  </r>
  <r>
    <n v="100680"/>
    <d v="2025-01-26T00:00:00"/>
    <s v="New Zealand"/>
    <s v="Australia &amp; Oceania"/>
    <x v="4"/>
    <s v="Accessories"/>
    <n v="5"/>
    <n v="46.06"/>
    <n v="24.54"/>
    <n v="230.3"/>
    <n v="122.7"/>
    <n v="107.60000000000001"/>
    <n v="0.467216673903604"/>
    <s v="Jan-2025"/>
    <x v="0"/>
  </r>
  <r>
    <n v="101759"/>
    <d v="2025-01-27T00:00:00"/>
    <s v="UK"/>
    <s v="Europe"/>
    <x v="0"/>
    <s v="Electronics"/>
    <n v="1"/>
    <n v="350.88"/>
    <n v="246.18"/>
    <n v="350.88"/>
    <n v="246.18"/>
    <n v="104.69999999999999"/>
    <n v="0.29839261285909707"/>
    <s v="Jan-2025"/>
    <x v="0"/>
  </r>
  <r>
    <n v="104544"/>
    <d v="2025-01-27T00:00:00"/>
    <s v="Netherlands"/>
    <s v="Europe"/>
    <x v="7"/>
    <s v="Accessories"/>
    <n v="14"/>
    <n v="63.47"/>
    <n v="37.58"/>
    <n v="888.58"/>
    <n v="526.12"/>
    <n v="362.46000000000004"/>
    <n v="0.40790924846384119"/>
    <s v="Jan-2025"/>
    <x v="0"/>
  </r>
  <r>
    <n v="100253"/>
    <d v="2025-01-27T00:00:00"/>
    <s v="Australia"/>
    <s v="Australia &amp; Oceania"/>
    <x v="6"/>
    <s v="Accessories"/>
    <n v="8"/>
    <n v="129.66"/>
    <n v="66.709999999999994"/>
    <n v="1037.28"/>
    <n v="533.67999999999995"/>
    <n v="503.6"/>
    <n v="0.48550053987351538"/>
    <s v="Jan-2025"/>
    <x v="0"/>
  </r>
  <r>
    <n v="104129"/>
    <d v="2025-01-27T00:00:00"/>
    <s v="Italy"/>
    <s v="Europe"/>
    <x v="0"/>
    <s v="Electronics"/>
    <n v="9"/>
    <n v="364.25"/>
    <n v="246.49"/>
    <n v="3278.25"/>
    <n v="2218.41"/>
    <n v="1059.8400000000001"/>
    <n v="0.32329444063143448"/>
    <s v="Jan-2025"/>
    <x v="0"/>
  </r>
  <r>
    <n v="100703"/>
    <d v="2025-01-27T00:00:00"/>
    <s v="South Korea"/>
    <s v="Asia"/>
    <x v="0"/>
    <s v="Electronics"/>
    <n v="10"/>
    <n v="381.58"/>
    <n v="248.09"/>
    <n v="3815.8"/>
    <n v="2480.9"/>
    <n v="1334.9"/>
    <n v="0.34983489700718068"/>
    <s v="Jan-2025"/>
    <x v="0"/>
  </r>
  <r>
    <n v="100693"/>
    <d v="2025-01-27T00:00:00"/>
    <s v="South Korea"/>
    <s v="Asia"/>
    <x v="5"/>
    <s v="Electronics"/>
    <n v="13"/>
    <n v="961.35"/>
    <n v="625.73"/>
    <n v="12497.55"/>
    <n v="8134.49"/>
    <n v="4363.0599999999995"/>
    <n v="0.3491132261923337"/>
    <s v="Jan-2025"/>
    <x v="0"/>
  </r>
  <r>
    <n v="104535"/>
    <d v="2025-01-27T00:00:00"/>
    <s v="India"/>
    <s v="Asia"/>
    <x v="2"/>
    <s v="Wearables"/>
    <n v="12"/>
    <n v="230.05"/>
    <n v="144.78"/>
    <n v="2760.6"/>
    <n v="1737.36"/>
    <n v="1023.24"/>
    <n v="0.37065855248858948"/>
    <s v="Jan-2025"/>
    <x v="0"/>
  </r>
  <r>
    <n v="103587"/>
    <d v="2025-01-27T00:00:00"/>
    <s v="Singapore"/>
    <s v="Asia"/>
    <x v="4"/>
    <s v="Accessories"/>
    <n v="5"/>
    <n v="47.26"/>
    <n v="24.11"/>
    <n v="236.3"/>
    <n v="120.55"/>
    <n v="115.75000000000001"/>
    <n v="0.48984341938214138"/>
    <s v="Jan-2025"/>
    <x v="0"/>
  </r>
  <r>
    <n v="100906"/>
    <d v="2025-01-27T00:00:00"/>
    <s v="New Zealand"/>
    <s v="Australia &amp; Oceania"/>
    <x v="7"/>
    <s v="Accessories"/>
    <n v="10"/>
    <n v="71.540000000000006"/>
    <n v="38.479999999999997"/>
    <n v="715.4"/>
    <n v="384.8"/>
    <n v="330.59999999999997"/>
    <n v="0.46211909421302766"/>
    <s v="Jan-2025"/>
    <x v="0"/>
  </r>
  <r>
    <n v="104024"/>
    <d v="2025-01-27T00:00:00"/>
    <s v="USA"/>
    <s v="North America"/>
    <x v="7"/>
    <s v="Accessories"/>
    <n v="14"/>
    <n v="76.61"/>
    <n v="38.94"/>
    <n v="1072.54"/>
    <n v="545.16"/>
    <n v="527.38"/>
    <n v="0.4917112648479311"/>
    <s v="Jan-2025"/>
    <x v="0"/>
  </r>
  <r>
    <n v="100616"/>
    <d v="2025-01-27T00:00:00"/>
    <s v="New Zealand"/>
    <s v="Australia &amp; Oceania"/>
    <x v="0"/>
    <s v="Electronics"/>
    <n v="14"/>
    <n v="366.01"/>
    <n v="220.76"/>
    <n v="5124.1400000000003"/>
    <n v="3090.64"/>
    <n v="2033.5000000000005"/>
    <n v="0.39684708068085578"/>
    <s v="Jan-2025"/>
    <x v="0"/>
  </r>
  <r>
    <n v="102166"/>
    <d v="2025-01-27T00:00:00"/>
    <s v="New Zealand"/>
    <s v="Australia &amp; Oceania"/>
    <x v="1"/>
    <s v="Electronics"/>
    <n v="8"/>
    <n v="466.02"/>
    <n v="293.23"/>
    <n v="3728.16"/>
    <n v="2345.84"/>
    <n v="1382.3199999999997"/>
    <n v="0.37077807819406888"/>
    <s v="Jan-2025"/>
    <x v="0"/>
  </r>
  <r>
    <n v="101763"/>
    <d v="2025-01-27T00:00:00"/>
    <s v="France"/>
    <s v="Europe"/>
    <x v="3"/>
    <s v="Electronics"/>
    <n v="12"/>
    <n v="673.17"/>
    <n v="428.55"/>
    <n v="8078.04"/>
    <n v="5142.6000000000004"/>
    <n v="2935.4399999999996"/>
    <n v="0.36338517759258432"/>
    <s v="Jan-2025"/>
    <x v="0"/>
  </r>
  <r>
    <n v="103121"/>
    <d v="2025-01-27T00:00:00"/>
    <s v="France"/>
    <s v="Europe"/>
    <x v="0"/>
    <s v="Electronics"/>
    <n v="10"/>
    <n v="359.19"/>
    <n v="221.89"/>
    <n v="3591.9"/>
    <n v="2218.9"/>
    <n v="1373"/>
    <n v="0.38224894902419332"/>
    <s v="Jan-2025"/>
    <x v="0"/>
  </r>
  <r>
    <n v="100286"/>
    <d v="2025-01-28T00:00:00"/>
    <s v="Italy"/>
    <s v="Europe"/>
    <x v="5"/>
    <s v="Electronics"/>
    <n v="10"/>
    <n v="859.66"/>
    <n v="650.12"/>
    <n v="8596.6"/>
    <n v="6501.2"/>
    <n v="2095.4000000000005"/>
    <n v="0.24374752809250175"/>
    <s v="Jan-2025"/>
    <x v="0"/>
  </r>
  <r>
    <n v="103257"/>
    <d v="2025-01-28T00:00:00"/>
    <s v="USA"/>
    <s v="North America"/>
    <x v="6"/>
    <s v="Accessories"/>
    <n v="5"/>
    <n v="132.34"/>
    <n v="67.849999999999994"/>
    <n v="661.7"/>
    <n v="339.25"/>
    <n v="322.45000000000005"/>
    <n v="0.48730542541937438"/>
    <s v="Jan-2025"/>
    <x v="0"/>
  </r>
  <r>
    <n v="102693"/>
    <d v="2025-01-28T00:00:00"/>
    <s v="France"/>
    <s v="Europe"/>
    <x v="1"/>
    <s v="Electronics"/>
    <n v="15"/>
    <n v="410.56"/>
    <n v="323.20999999999998"/>
    <n v="6158.4"/>
    <n v="4848.1499999999996"/>
    <n v="1310.25"/>
    <n v="0.21275818394388155"/>
    <s v="Jan-2025"/>
    <x v="0"/>
  </r>
  <r>
    <n v="104164"/>
    <d v="2025-01-28T00:00:00"/>
    <s v="South Korea"/>
    <s v="Asia"/>
    <x v="1"/>
    <s v="Electronics"/>
    <n v="10"/>
    <n v="455.93"/>
    <n v="297.36"/>
    <n v="4559.3"/>
    <n v="2973.6"/>
    <n v="1585.7000000000003"/>
    <n v="0.34779461759480629"/>
    <s v="Jan-2025"/>
    <x v="0"/>
  </r>
  <r>
    <n v="101560"/>
    <d v="2025-01-28T00:00:00"/>
    <s v="Australia"/>
    <s v="Australia &amp; Oceania"/>
    <x v="4"/>
    <s v="Accessories"/>
    <n v="10"/>
    <n v="41.49"/>
    <n v="24.54"/>
    <n v="414.9"/>
    <n v="245.4"/>
    <n v="169.49999999999997"/>
    <n v="0.40853217642805489"/>
    <s v="Jan-2025"/>
    <x v="0"/>
  </r>
  <r>
    <n v="102031"/>
    <d v="2025-01-28T00:00:00"/>
    <s v="Germany"/>
    <s v="Europe"/>
    <x v="0"/>
    <s v="Electronics"/>
    <n v="8"/>
    <n v="384.48"/>
    <n v="237.54"/>
    <n v="3075.84"/>
    <n v="1900.32"/>
    <n v="1175.5200000000002"/>
    <n v="0.38217852684144826"/>
    <s v="Jan-2025"/>
    <x v="0"/>
  </r>
  <r>
    <n v="104331"/>
    <d v="2025-01-28T00:00:00"/>
    <s v="UK"/>
    <s v="Europe"/>
    <x v="4"/>
    <s v="Accessories"/>
    <n v="8"/>
    <n v="42.82"/>
    <n v="23.94"/>
    <n v="342.56"/>
    <n v="191.52"/>
    <n v="151.04"/>
    <n v="0.44091546006538995"/>
    <s v="Jan-2025"/>
    <x v="0"/>
  </r>
  <r>
    <n v="102724"/>
    <d v="2025-01-28T00:00:00"/>
    <s v="Japan"/>
    <s v="Asia"/>
    <x v="7"/>
    <s v="Accessories"/>
    <n v="3"/>
    <n v="64.290000000000006"/>
    <n v="36.01"/>
    <n v="192.87"/>
    <n v="108.03"/>
    <n v="84.84"/>
    <n v="0.43988178565873387"/>
    <s v="Jan-2025"/>
    <x v="0"/>
  </r>
  <r>
    <n v="100740"/>
    <d v="2025-01-28T00:00:00"/>
    <s v="Japan"/>
    <s v="Asia"/>
    <x v="2"/>
    <s v="Wearables"/>
    <n v="11"/>
    <n v="234.72"/>
    <n v="146.81"/>
    <n v="2581.92"/>
    <n v="1614.91"/>
    <n v="967.01"/>
    <n v="0.37453135650988412"/>
    <s v="Jan-2025"/>
    <x v="0"/>
  </r>
  <r>
    <n v="101102"/>
    <d v="2025-01-28T00:00:00"/>
    <s v="New Zealand"/>
    <s v="Australia &amp; Oceania"/>
    <x v="0"/>
    <s v="Electronics"/>
    <n v="15"/>
    <n v="374.97"/>
    <n v="245.17"/>
    <n v="5624.55"/>
    <n v="3677.55"/>
    <n v="1947"/>
    <n v="0.34616102621543055"/>
    <s v="Jan-2025"/>
    <x v="0"/>
  </r>
  <r>
    <n v="102273"/>
    <d v="2025-01-28T00:00:00"/>
    <s v="UAE"/>
    <s v="Asia"/>
    <x v="4"/>
    <s v="Accessories"/>
    <n v="9"/>
    <n v="46.86"/>
    <n v="23.01"/>
    <n v="421.74"/>
    <n v="207.09"/>
    <n v="214.65"/>
    <n v="0.50896286811779767"/>
    <s v="Jan-2025"/>
    <x v="0"/>
  </r>
  <r>
    <n v="102507"/>
    <d v="2025-01-29T00:00:00"/>
    <s v="Australia"/>
    <s v="Australia &amp; Oceania"/>
    <x v="6"/>
    <s v="Accessories"/>
    <n v="5"/>
    <n v="116.85"/>
    <n v="67.92"/>
    <n v="584.25"/>
    <n v="339.6"/>
    <n v="244.64999999999998"/>
    <n v="0.41874197689345311"/>
    <s v="Jan-2025"/>
    <x v="0"/>
  </r>
  <r>
    <n v="104159"/>
    <d v="2025-01-29T00:00:00"/>
    <s v="Australia"/>
    <s v="Australia &amp; Oceania"/>
    <x v="3"/>
    <s v="Electronics"/>
    <n v="11"/>
    <n v="726.62"/>
    <n v="448.9"/>
    <n v="7992.82"/>
    <n v="4937.8999999999996"/>
    <n v="3054.92"/>
    <n v="0.38220803170845835"/>
    <s v="Jan-2025"/>
    <x v="0"/>
  </r>
  <r>
    <n v="104321"/>
    <d v="2025-01-29T00:00:00"/>
    <s v="South Korea"/>
    <s v="Asia"/>
    <x v="2"/>
    <s v="Wearables"/>
    <n v="14"/>
    <n v="232.57"/>
    <n v="145.78"/>
    <n v="3255.98"/>
    <n v="2040.92"/>
    <n v="1215.06"/>
    <n v="0.37317796792363589"/>
    <s v="Jan-2025"/>
    <x v="0"/>
  </r>
  <r>
    <n v="100329"/>
    <d v="2025-01-29T00:00:00"/>
    <s v="Singapore"/>
    <s v="Asia"/>
    <x v="3"/>
    <s v="Electronics"/>
    <n v="5"/>
    <n v="726.99"/>
    <n v="461.1"/>
    <n v="3634.95"/>
    <n v="2305.5"/>
    <n v="1329.4499999999998"/>
    <n v="0.36574093178723227"/>
    <s v="Jan-2025"/>
    <x v="0"/>
  </r>
  <r>
    <n v="104552"/>
    <d v="2025-01-29T00:00:00"/>
    <s v="Spain"/>
    <s v="Europe"/>
    <x v="4"/>
    <s v="Accessories"/>
    <n v="6"/>
    <n v="49.3"/>
    <n v="24.49"/>
    <n v="295.8"/>
    <n v="146.94"/>
    <n v="148.86000000000001"/>
    <n v="0.50324543610547667"/>
    <s v="Jan-2025"/>
    <x v="0"/>
  </r>
  <r>
    <n v="104092"/>
    <d v="2025-01-29T00:00:00"/>
    <s v="Japan"/>
    <s v="Asia"/>
    <x v="3"/>
    <s v="Electronics"/>
    <n v="10"/>
    <n v="611.12"/>
    <n v="462.63"/>
    <n v="6111.2"/>
    <n v="4626.3"/>
    <n v="1484.8999999999996"/>
    <n v="0.24298010210760565"/>
    <s v="Jan-2025"/>
    <x v="0"/>
  </r>
  <r>
    <n v="101928"/>
    <d v="2025-01-29T00:00:00"/>
    <s v="Singapore"/>
    <s v="Asia"/>
    <x v="5"/>
    <s v="Electronics"/>
    <n v="2"/>
    <n v="927.91"/>
    <n v="638.66999999999996"/>
    <n v="1855.82"/>
    <n v="1277.3399999999999"/>
    <n v="578.48"/>
    <n v="0.31171126510114128"/>
    <s v="Jan-2025"/>
    <x v="0"/>
  </r>
  <r>
    <n v="102399"/>
    <d v="2025-01-30T00:00:00"/>
    <s v="USA"/>
    <s v="North America"/>
    <x v="3"/>
    <s v="Electronics"/>
    <n v="5"/>
    <n v="616.64"/>
    <n v="450.65"/>
    <n v="3083.2"/>
    <n v="2253.25"/>
    <n v="829.94999999999982"/>
    <n v="0.26918461338868704"/>
    <s v="Jan-2025"/>
    <x v="0"/>
  </r>
  <r>
    <n v="103242"/>
    <d v="2025-01-30T00:00:00"/>
    <s v="South Korea"/>
    <s v="Asia"/>
    <x v="3"/>
    <s v="Electronics"/>
    <n v="8"/>
    <n v="705.47"/>
    <n v="424.69"/>
    <n v="5643.76"/>
    <n v="3397.52"/>
    <n v="2246.2400000000002"/>
    <n v="0.39800416743447631"/>
    <s v="Jan-2025"/>
    <x v="0"/>
  </r>
  <r>
    <n v="103246"/>
    <d v="2025-01-30T00:00:00"/>
    <s v="Spain"/>
    <s v="Europe"/>
    <x v="1"/>
    <s v="Electronics"/>
    <n v="13"/>
    <n v="485"/>
    <n v="291.93"/>
    <n v="6305"/>
    <n v="3795.09"/>
    <n v="2509.91"/>
    <n v="0.39808247422680409"/>
    <s v="Jan-2025"/>
    <x v="0"/>
  </r>
  <r>
    <n v="100062"/>
    <d v="2025-01-30T00:00:00"/>
    <s v="France"/>
    <s v="Europe"/>
    <x v="1"/>
    <s v="Electronics"/>
    <n v="6"/>
    <n v="427.45"/>
    <n v="322.86"/>
    <n v="2564.6999999999998"/>
    <n v="1937.16"/>
    <n v="627.53999999999974"/>
    <n v="0.24468358872382726"/>
    <s v="Jan-2025"/>
    <x v="0"/>
  </r>
  <r>
    <n v="100793"/>
    <d v="2025-01-30T00:00:00"/>
    <s v="Japan"/>
    <s v="Asia"/>
    <x v="2"/>
    <s v="Wearables"/>
    <n v="11"/>
    <n v="198.22"/>
    <n v="138.78"/>
    <n v="2180.42"/>
    <n v="1526.58"/>
    <n v="653.84000000000015"/>
    <n v="0.29986883261023112"/>
    <s v="Jan-2025"/>
    <x v="0"/>
  </r>
  <r>
    <n v="101512"/>
    <d v="2025-01-30T00:00:00"/>
    <s v="USA"/>
    <s v="North America"/>
    <x v="2"/>
    <s v="Wearables"/>
    <n v="1"/>
    <n v="222.76"/>
    <n v="141.91"/>
    <n v="222.76"/>
    <n v="141.91"/>
    <n v="80.849999999999994"/>
    <n v="0.3629466690608727"/>
    <s v="Jan-2025"/>
    <x v="0"/>
  </r>
  <r>
    <n v="100279"/>
    <d v="2025-01-30T00:00:00"/>
    <s v="USA"/>
    <s v="North America"/>
    <x v="7"/>
    <s v="Accessories"/>
    <n v="7"/>
    <n v="67.33"/>
    <n v="39.43"/>
    <n v="471.31"/>
    <n v="276.01"/>
    <n v="195.3"/>
    <n v="0.41437694935392844"/>
    <s v="Jan-2025"/>
    <x v="0"/>
  </r>
  <r>
    <n v="102789"/>
    <d v="2025-01-30T00:00:00"/>
    <s v="Australia"/>
    <s v="Australia &amp; Oceania"/>
    <x v="5"/>
    <s v="Electronics"/>
    <n v="1"/>
    <n v="977.27"/>
    <n v="613.36"/>
    <n v="977.27"/>
    <n v="613.36"/>
    <n v="363.90999999999997"/>
    <n v="0.37237406243924398"/>
    <s v="Jan-2025"/>
    <x v="0"/>
  </r>
  <r>
    <n v="104397"/>
    <d v="2025-01-30T00:00:00"/>
    <s v="Netherlands"/>
    <s v="Europe"/>
    <x v="4"/>
    <s v="Accessories"/>
    <n v="13"/>
    <n v="44.27"/>
    <n v="23.69"/>
    <n v="575.51"/>
    <n v="307.97000000000003"/>
    <n v="267.53999999999996"/>
    <n v="0.46487463293426695"/>
    <s v="Jan-2025"/>
    <x v="0"/>
  </r>
  <r>
    <n v="100909"/>
    <d v="2025-01-30T00:00:00"/>
    <s v="France"/>
    <s v="Europe"/>
    <x v="3"/>
    <s v="Electronics"/>
    <n v="11"/>
    <n v="617.14"/>
    <n v="429.41"/>
    <n v="6788.54"/>
    <n v="4723.51"/>
    <n v="2065.0299999999997"/>
    <n v="0.30419353793304593"/>
    <s v="Jan-2025"/>
    <x v="0"/>
  </r>
  <r>
    <n v="104402"/>
    <d v="2025-01-31T00:00:00"/>
    <s v="UAE"/>
    <s v="Asia"/>
    <x v="4"/>
    <s v="Accessories"/>
    <n v="6"/>
    <n v="44.41"/>
    <n v="22.69"/>
    <n v="266.45999999999998"/>
    <n v="136.13999999999999"/>
    <n v="130.32"/>
    <n v="0.48907903625309618"/>
    <s v="Jan-2025"/>
    <x v="0"/>
  </r>
  <r>
    <n v="101269"/>
    <d v="2025-01-31T00:00:00"/>
    <s v="Canada"/>
    <s v="North America"/>
    <x v="1"/>
    <s v="Electronics"/>
    <n v="11"/>
    <n v="455.91"/>
    <n v="333.39"/>
    <n v="5015.01"/>
    <n v="3667.29"/>
    <n v="1347.7200000000003"/>
    <n v="0.26873725077317895"/>
    <s v="Jan-2025"/>
    <x v="0"/>
  </r>
  <r>
    <n v="100347"/>
    <d v="2025-01-31T00:00:00"/>
    <s v="Canada"/>
    <s v="North America"/>
    <x v="6"/>
    <s v="Accessories"/>
    <n v="12"/>
    <n v="123.4"/>
    <n v="64.59"/>
    <n v="1480.8"/>
    <n v="775.08"/>
    <n v="705.71999999999991"/>
    <n v="0.47658022690437596"/>
    <s v="Jan-2025"/>
    <x v="0"/>
  </r>
  <r>
    <n v="101415"/>
    <d v="2025-01-31T00:00:00"/>
    <s v="UAE"/>
    <s v="Asia"/>
    <x v="3"/>
    <s v="Electronics"/>
    <n v="2"/>
    <n v="658.36"/>
    <n v="462.46"/>
    <n v="1316.72"/>
    <n v="924.92"/>
    <n v="391.80000000000007"/>
    <n v="0.2975575672884137"/>
    <s v="Jan-2025"/>
    <x v="0"/>
  </r>
  <r>
    <n v="102049"/>
    <d v="2025-01-31T00:00:00"/>
    <s v="South Korea"/>
    <s v="Asia"/>
    <x v="6"/>
    <s v="Accessories"/>
    <n v="1"/>
    <n v="109.66"/>
    <n v="69.510000000000005"/>
    <n v="109.66"/>
    <n v="69.510000000000005"/>
    <n v="40.149999999999991"/>
    <n v="0.36613167973736999"/>
    <s v="Jan-2025"/>
    <x v="0"/>
  </r>
  <r>
    <n v="102795"/>
    <d v="2025-01-31T00:00:00"/>
    <s v="Japan"/>
    <s v="Asia"/>
    <x v="7"/>
    <s v="Accessories"/>
    <n v="8"/>
    <n v="73.099999999999994"/>
    <n v="37.64"/>
    <n v="584.79999999999995"/>
    <n v="301.12"/>
    <n v="283.67999999999995"/>
    <n v="0.48508891928864567"/>
    <s v="Jan-2025"/>
    <x v="0"/>
  </r>
  <r>
    <n v="102151"/>
    <d v="2025-01-31T00:00:00"/>
    <s v="India"/>
    <s v="Asia"/>
    <x v="7"/>
    <s v="Accessories"/>
    <n v="7"/>
    <n v="66.88"/>
    <n v="39.79"/>
    <n v="468.16"/>
    <n v="278.52999999999997"/>
    <n v="189.63000000000005"/>
    <n v="0.40505382775119625"/>
    <s v="Jan-2025"/>
    <x v="0"/>
  </r>
  <r>
    <n v="100244"/>
    <d v="2025-01-31T00:00:00"/>
    <s v="UAE"/>
    <s v="Asia"/>
    <x v="0"/>
    <s v="Electronics"/>
    <n v="6"/>
    <n v="371.22"/>
    <n v="221.28"/>
    <n v="2227.3200000000002"/>
    <n v="1327.68"/>
    <n v="899.6400000000001"/>
    <n v="0.40391142718603523"/>
    <s v="Jan-2025"/>
    <x v="0"/>
  </r>
  <r>
    <n v="102245"/>
    <d v="2025-01-31T00:00:00"/>
    <s v="Australia"/>
    <s v="Australia &amp; Oceania"/>
    <x v="2"/>
    <s v="Wearables"/>
    <n v="5"/>
    <n v="199.84"/>
    <n v="136.65"/>
    <n v="999.2"/>
    <n v="683.25"/>
    <n v="315.95000000000005"/>
    <n v="0.31620296236989592"/>
    <s v="Jan-2025"/>
    <x v="0"/>
  </r>
  <r>
    <n v="103938"/>
    <d v="2025-01-31T00:00:00"/>
    <s v="UK"/>
    <s v="Europe"/>
    <x v="6"/>
    <s v="Accessories"/>
    <n v="12"/>
    <n v="131.66999999999999"/>
    <n v="66.2"/>
    <n v="1580.04"/>
    <n v="794.4"/>
    <n v="785.64"/>
    <n v="0.49722791828054985"/>
    <s v="Jan-2025"/>
    <x v="0"/>
  </r>
  <r>
    <n v="104780"/>
    <d v="2025-01-31T00:00:00"/>
    <s v="France"/>
    <s v="Europe"/>
    <x v="5"/>
    <s v="Electronics"/>
    <n v="11"/>
    <n v="979.63"/>
    <n v="677.96"/>
    <n v="10775.93"/>
    <n v="7457.56"/>
    <n v="3318.37"/>
    <n v="0.30794279472862202"/>
    <s v="Jan-2025"/>
    <x v="0"/>
  </r>
  <r>
    <n v="100744"/>
    <d v="2025-01-31T00:00:00"/>
    <s v="UAE"/>
    <s v="Asia"/>
    <x v="2"/>
    <s v="Wearables"/>
    <n v="14"/>
    <n v="218.59"/>
    <n v="146.01"/>
    <n v="3060.26"/>
    <n v="2044.14"/>
    <n v="1016.1200000000001"/>
    <n v="0.33203714717050187"/>
    <s v="Jan-2025"/>
    <x v="0"/>
  </r>
  <r>
    <n v="100468"/>
    <d v="2025-01-31T00:00:00"/>
    <s v="New Zealand"/>
    <s v="Australia &amp; Oceania"/>
    <x v="0"/>
    <s v="Electronics"/>
    <n v="8"/>
    <n v="373.93"/>
    <n v="238.23"/>
    <n v="2991.44"/>
    <n v="1905.84"/>
    <n v="1085.6000000000001"/>
    <n v="0.36290214746075472"/>
    <s v="Jan-2025"/>
    <x v="0"/>
  </r>
  <r>
    <n v="104324"/>
    <d v="2025-01-31T00:00:00"/>
    <s v="UAE"/>
    <s v="Asia"/>
    <x v="5"/>
    <s v="Electronics"/>
    <n v="4"/>
    <n v="880.95"/>
    <n v="618.53"/>
    <n v="3523.8"/>
    <n v="2474.12"/>
    <n v="1049.6800000000003"/>
    <n v="0.2978829672512629"/>
    <s v="Jan-2025"/>
    <x v="0"/>
  </r>
  <r>
    <n v="103799"/>
    <d v="2025-01-31T00:00:00"/>
    <s v="Netherlands"/>
    <s v="Europe"/>
    <x v="6"/>
    <s v="Accessories"/>
    <n v="8"/>
    <n v="110.37"/>
    <n v="71.16"/>
    <n v="882.96"/>
    <n v="569.28"/>
    <n v="313.68000000000006"/>
    <n v="0.35525958140799135"/>
    <s v="Jan-2025"/>
    <x v="0"/>
  </r>
  <r>
    <n v="100280"/>
    <d v="2025-01-31T00:00:00"/>
    <s v="Mexico"/>
    <s v="North America"/>
    <x v="3"/>
    <s v="Electronics"/>
    <n v="6"/>
    <n v="622.51"/>
    <n v="461.48"/>
    <n v="3735.06"/>
    <n v="2768.88"/>
    <n v="966.17999999999984"/>
    <n v="0.25867857544457112"/>
    <s v="Jan-2025"/>
    <x v="0"/>
  </r>
  <r>
    <n v="103837"/>
    <d v="2025-02-01T00:00:00"/>
    <s v="New Zealand"/>
    <s v="Australia &amp; Oceania"/>
    <x v="5"/>
    <s v="Electronics"/>
    <n v="2"/>
    <n v="947.3"/>
    <n v="631.95000000000005"/>
    <n v="1894.6"/>
    <n v="1263.9000000000001"/>
    <n v="630.69999999999982"/>
    <n v="0.3328934867518209"/>
    <s v="Feb-2025"/>
    <x v="1"/>
  </r>
  <r>
    <n v="100531"/>
    <d v="2025-02-01T00:00:00"/>
    <s v="USA"/>
    <s v="North America"/>
    <x v="7"/>
    <s v="Accessories"/>
    <n v="11"/>
    <n v="74.83"/>
    <n v="37.58"/>
    <n v="823.13"/>
    <n v="413.38"/>
    <n v="409.75"/>
    <n v="0.49779500200454363"/>
    <s v="Feb-2025"/>
    <x v="1"/>
  </r>
  <r>
    <n v="101017"/>
    <d v="2025-02-01T00:00:00"/>
    <s v="Spain"/>
    <s v="Europe"/>
    <x v="1"/>
    <s v="Electronics"/>
    <n v="14"/>
    <n v="498.25"/>
    <n v="320.02"/>
    <n v="6975.5"/>
    <n v="4480.28"/>
    <n v="2495.2200000000003"/>
    <n v="0.35771199197190168"/>
    <s v="Feb-2025"/>
    <x v="1"/>
  </r>
  <r>
    <n v="103354"/>
    <d v="2025-02-01T00:00:00"/>
    <s v="Japan"/>
    <s v="Asia"/>
    <x v="2"/>
    <s v="Wearables"/>
    <n v="4"/>
    <n v="238.03"/>
    <n v="137.5"/>
    <n v="952.12"/>
    <n v="550"/>
    <n v="402.12"/>
    <n v="0.42234172163172712"/>
    <s v="Feb-2025"/>
    <x v="1"/>
  </r>
  <r>
    <n v="101167"/>
    <d v="2025-02-01T00:00:00"/>
    <s v="USA"/>
    <s v="North America"/>
    <x v="3"/>
    <s v="Electronics"/>
    <n v="15"/>
    <n v="710.22"/>
    <n v="448.34"/>
    <n v="10653.3"/>
    <n v="6725.1"/>
    <n v="3928.1999999999989"/>
    <n v="0.36873081580355377"/>
    <s v="Feb-2025"/>
    <x v="1"/>
  </r>
  <r>
    <n v="100109"/>
    <d v="2025-02-01T00:00:00"/>
    <s v="Netherlands"/>
    <s v="Europe"/>
    <x v="3"/>
    <s v="Electronics"/>
    <n v="5"/>
    <n v="604.1"/>
    <n v="431.63"/>
    <n v="3020.5"/>
    <n v="2158.15"/>
    <n v="862.34999999999991"/>
    <n v="0.28549908955470943"/>
    <s v="Feb-2025"/>
    <x v="1"/>
  </r>
  <r>
    <n v="101120"/>
    <d v="2025-02-01T00:00:00"/>
    <s v="Spain"/>
    <s v="Europe"/>
    <x v="7"/>
    <s v="Accessories"/>
    <n v="7"/>
    <n v="70.150000000000006"/>
    <n v="36.42"/>
    <n v="491.05"/>
    <n v="254.94"/>
    <n v="236.11"/>
    <n v="0.48082679971489667"/>
    <s v="Feb-2025"/>
    <x v="1"/>
  </r>
  <r>
    <n v="101588"/>
    <d v="2025-02-01T00:00:00"/>
    <s v="India"/>
    <s v="Asia"/>
    <x v="3"/>
    <s v="Electronics"/>
    <n v="13"/>
    <n v="650.35"/>
    <n v="451.68"/>
    <n v="8454.5499999999993"/>
    <n v="5871.84"/>
    <n v="2582.7099999999991"/>
    <n v="0.30548166371953556"/>
    <s v="Feb-2025"/>
    <x v="1"/>
  </r>
  <r>
    <n v="101320"/>
    <d v="2025-02-01T00:00:00"/>
    <s v="Spain"/>
    <s v="Europe"/>
    <x v="6"/>
    <s v="Accessories"/>
    <n v="7"/>
    <n v="118.39"/>
    <n v="68.59"/>
    <n v="828.73"/>
    <n v="480.13"/>
    <n v="348.6"/>
    <n v="0.42064363544218264"/>
    <s v="Feb-2025"/>
    <x v="1"/>
  </r>
  <r>
    <n v="102875"/>
    <d v="2025-02-01T00:00:00"/>
    <s v="USA"/>
    <s v="North America"/>
    <x v="0"/>
    <s v="Electronics"/>
    <n v="15"/>
    <n v="388.07"/>
    <n v="246.05"/>
    <n v="5821.05"/>
    <n v="3690.75"/>
    <n v="2130.3000000000002"/>
    <n v="0.36596490323910635"/>
    <s v="Feb-2025"/>
    <x v="1"/>
  </r>
  <r>
    <n v="102111"/>
    <d v="2025-02-01T00:00:00"/>
    <s v="Germany"/>
    <s v="Europe"/>
    <x v="3"/>
    <s v="Electronics"/>
    <n v="2"/>
    <n v="629.16999999999996"/>
    <n v="414.09"/>
    <n v="1258.3399999999999"/>
    <n v="828.18"/>
    <n v="430.15999999999997"/>
    <n v="0.34184719551154696"/>
    <s v="Feb-2025"/>
    <x v="1"/>
  </r>
  <r>
    <n v="100161"/>
    <d v="2025-02-02T00:00:00"/>
    <s v="UAE"/>
    <s v="Asia"/>
    <x v="5"/>
    <s v="Electronics"/>
    <n v="2"/>
    <n v="983.52"/>
    <n v="645.16"/>
    <n v="1967.04"/>
    <n v="1290.32"/>
    <n v="676.72"/>
    <n v="0.34402960793883197"/>
    <s v="Feb-2025"/>
    <x v="1"/>
  </r>
  <r>
    <n v="104638"/>
    <d v="2025-02-02T00:00:00"/>
    <s v="Canada"/>
    <s v="North America"/>
    <x v="7"/>
    <s v="Accessories"/>
    <n v="13"/>
    <n v="74.19"/>
    <n v="38.14"/>
    <n v="964.47"/>
    <n v="495.82"/>
    <n v="468.65000000000003"/>
    <n v="0.48591454373904841"/>
    <s v="Feb-2025"/>
    <x v="1"/>
  </r>
  <r>
    <n v="101529"/>
    <d v="2025-02-02T00:00:00"/>
    <s v="USA"/>
    <s v="North America"/>
    <x v="1"/>
    <s v="Electronics"/>
    <n v="10"/>
    <n v="495.97"/>
    <n v="306.81"/>
    <n v="4959.7"/>
    <n v="3068.1"/>
    <n v="1891.6"/>
    <n v="0.38139403592959253"/>
    <s v="Feb-2025"/>
    <x v="1"/>
  </r>
  <r>
    <n v="100145"/>
    <d v="2025-02-02T00:00:00"/>
    <s v="France"/>
    <s v="Europe"/>
    <x v="7"/>
    <s v="Accessories"/>
    <n v="7"/>
    <n v="73.5"/>
    <n v="39.15"/>
    <n v="514.5"/>
    <n v="274.05"/>
    <n v="240.45"/>
    <n v="0.4673469387755102"/>
    <s v="Feb-2025"/>
    <x v="1"/>
  </r>
  <r>
    <n v="100534"/>
    <d v="2025-02-02T00:00:00"/>
    <s v="South Korea"/>
    <s v="Asia"/>
    <x v="7"/>
    <s v="Accessories"/>
    <n v="14"/>
    <n v="71.069999999999993"/>
    <n v="40.409999999999997"/>
    <n v="994.98"/>
    <n v="565.74"/>
    <n v="429.24"/>
    <n v="0.43140565639510342"/>
    <s v="Feb-2025"/>
    <x v="1"/>
  </r>
  <r>
    <n v="100790"/>
    <d v="2025-02-02T00:00:00"/>
    <s v="New Zealand"/>
    <s v="Australia &amp; Oceania"/>
    <x v="6"/>
    <s v="Accessories"/>
    <n v="7"/>
    <n v="128.6"/>
    <n v="73.3"/>
    <n v="900.2"/>
    <n v="513.1"/>
    <n v="387.1"/>
    <n v="0.43001555209953346"/>
    <s v="Feb-2025"/>
    <x v="1"/>
  </r>
  <r>
    <n v="103352"/>
    <d v="2025-02-02T00:00:00"/>
    <s v="India"/>
    <s v="Asia"/>
    <x v="1"/>
    <s v="Electronics"/>
    <n v="11"/>
    <n v="473.07"/>
    <n v="295.95"/>
    <n v="5203.7700000000004"/>
    <n v="3255.45"/>
    <n v="1948.3200000000006"/>
    <n v="0.37440547910457234"/>
    <s v="Feb-2025"/>
    <x v="1"/>
  </r>
  <r>
    <n v="104799"/>
    <d v="2025-02-02T00:00:00"/>
    <s v="Spain"/>
    <s v="Europe"/>
    <x v="5"/>
    <s v="Electronics"/>
    <n v="9"/>
    <n v="982.32"/>
    <n v="684.05"/>
    <n v="8840.8799999999992"/>
    <n v="6156.45"/>
    <n v="2684.4299999999994"/>
    <n v="0.30363832559654691"/>
    <s v="Feb-2025"/>
    <x v="1"/>
  </r>
  <r>
    <n v="102862"/>
    <d v="2025-02-02T00:00:00"/>
    <s v="Netherlands"/>
    <s v="Europe"/>
    <x v="0"/>
    <s v="Electronics"/>
    <n v="3"/>
    <n v="365.4"/>
    <n v="233.73"/>
    <n v="1096.2"/>
    <n v="701.19"/>
    <n v="395.01"/>
    <n v="0.3603448275862069"/>
    <s v="Feb-2025"/>
    <x v="1"/>
  </r>
  <r>
    <n v="101369"/>
    <d v="2025-02-02T00:00:00"/>
    <s v="UK"/>
    <s v="Europe"/>
    <x v="5"/>
    <s v="Electronics"/>
    <n v="14"/>
    <n v="956.2"/>
    <n v="635.53"/>
    <n v="13386.8"/>
    <n v="8897.42"/>
    <n v="4489.3799999999992"/>
    <n v="0.33535871156661784"/>
    <s v="Feb-2025"/>
    <x v="1"/>
  </r>
  <r>
    <n v="103767"/>
    <d v="2025-02-02T00:00:00"/>
    <s v="India"/>
    <s v="Asia"/>
    <x v="1"/>
    <s v="Electronics"/>
    <n v="2"/>
    <n v="489.78"/>
    <n v="313.85000000000002"/>
    <n v="979.56"/>
    <n v="627.70000000000005"/>
    <n v="351.8599999999999"/>
    <n v="0.35920209073461545"/>
    <s v="Feb-2025"/>
    <x v="1"/>
  </r>
  <r>
    <n v="104338"/>
    <d v="2025-02-02T00:00:00"/>
    <s v="Australia"/>
    <s v="Australia &amp; Oceania"/>
    <x v="7"/>
    <s v="Accessories"/>
    <n v="15"/>
    <n v="77.88"/>
    <n v="38.799999999999997"/>
    <n v="1168.2"/>
    <n v="582"/>
    <n v="586.20000000000005"/>
    <n v="0.5017976373908577"/>
    <s v="Feb-2025"/>
    <x v="1"/>
  </r>
  <r>
    <n v="102196"/>
    <d v="2025-02-03T00:00:00"/>
    <s v="Singapore"/>
    <s v="Asia"/>
    <x v="2"/>
    <s v="Wearables"/>
    <n v="15"/>
    <n v="212.46"/>
    <n v="144.62"/>
    <n v="3186.9"/>
    <n v="2169.3000000000002"/>
    <n v="1017.5999999999999"/>
    <n v="0.31930716370140255"/>
    <s v="Feb-2025"/>
    <x v="1"/>
  </r>
  <r>
    <n v="103138"/>
    <d v="2025-02-03T00:00:00"/>
    <s v="Mexico"/>
    <s v="North America"/>
    <x v="0"/>
    <s v="Electronics"/>
    <n v="7"/>
    <n v="380.09"/>
    <n v="223.53"/>
    <n v="2660.63"/>
    <n v="1564.71"/>
    <n v="1095.92"/>
    <n v="0.41190244415796262"/>
    <s v="Feb-2025"/>
    <x v="1"/>
  </r>
  <r>
    <n v="102278"/>
    <d v="2025-02-03T00:00:00"/>
    <s v="Singapore"/>
    <s v="Asia"/>
    <x v="0"/>
    <s v="Electronics"/>
    <n v="11"/>
    <n v="334.47"/>
    <n v="221.29"/>
    <n v="3679.17"/>
    <n v="2434.19"/>
    <n v="1244.98"/>
    <n v="0.33838610338744879"/>
    <s v="Feb-2025"/>
    <x v="1"/>
  </r>
  <r>
    <n v="103833"/>
    <d v="2025-02-03T00:00:00"/>
    <s v="USA"/>
    <s v="North America"/>
    <x v="1"/>
    <s v="Electronics"/>
    <n v="9"/>
    <n v="431.08"/>
    <n v="296.77999999999997"/>
    <n v="3879.72"/>
    <n v="2671.02"/>
    <n v="1208.6999999999998"/>
    <n v="0.31154310104852923"/>
    <s v="Feb-2025"/>
    <x v="1"/>
  </r>
  <r>
    <n v="103616"/>
    <d v="2025-02-03T00:00:00"/>
    <s v="Italy"/>
    <s v="Europe"/>
    <x v="7"/>
    <s v="Accessories"/>
    <n v="1"/>
    <n v="66.41"/>
    <n v="39.93"/>
    <n v="66.41"/>
    <n v="39.93"/>
    <n v="26.479999999999997"/>
    <n v="0.39873513025146812"/>
    <s v="Feb-2025"/>
    <x v="1"/>
  </r>
  <r>
    <n v="102871"/>
    <d v="2025-02-03T00:00:00"/>
    <s v="Australia"/>
    <s v="Australia &amp; Oceania"/>
    <x v="0"/>
    <s v="Electronics"/>
    <n v="3"/>
    <n v="330.55"/>
    <n v="236.72"/>
    <n v="991.65"/>
    <n v="710.16"/>
    <n v="281.49"/>
    <n v="0.28386023294509155"/>
    <s v="Feb-2025"/>
    <x v="1"/>
  </r>
  <r>
    <n v="102906"/>
    <d v="2025-02-04T00:00:00"/>
    <s v="France"/>
    <s v="Europe"/>
    <x v="2"/>
    <s v="Wearables"/>
    <n v="15"/>
    <n v="213.6"/>
    <n v="144.99"/>
    <n v="3204"/>
    <n v="2174.85"/>
    <n v="1029.1500000000001"/>
    <n v="0.32120786516853933"/>
    <s v="Feb-2025"/>
    <x v="1"/>
  </r>
  <r>
    <n v="103570"/>
    <d v="2025-02-04T00:00:00"/>
    <s v="Australia"/>
    <s v="Australia &amp; Oceania"/>
    <x v="5"/>
    <s v="Electronics"/>
    <n v="14"/>
    <n v="922.91"/>
    <n v="675.16"/>
    <n v="12920.74"/>
    <n v="9452.24"/>
    <n v="3468.5"/>
    <n v="0.2684443770248453"/>
    <s v="Feb-2025"/>
    <x v="1"/>
  </r>
  <r>
    <n v="104085"/>
    <d v="2025-02-04T00:00:00"/>
    <s v="Spain"/>
    <s v="Europe"/>
    <x v="5"/>
    <s v="Electronics"/>
    <n v="7"/>
    <n v="937.01"/>
    <n v="685"/>
    <n v="6559.07"/>
    <n v="4795"/>
    <n v="1764.0699999999997"/>
    <n v="0.2689512385139966"/>
    <s v="Feb-2025"/>
    <x v="1"/>
  </r>
  <r>
    <n v="100459"/>
    <d v="2025-02-04T00:00:00"/>
    <s v="Netherlands"/>
    <s v="Europe"/>
    <x v="6"/>
    <s v="Accessories"/>
    <n v="14"/>
    <n v="108.92"/>
    <n v="65.900000000000006"/>
    <n v="1524.88"/>
    <n v="922.6"/>
    <n v="602.28000000000009"/>
    <n v="0.39496878442893868"/>
    <s v="Feb-2025"/>
    <x v="1"/>
  </r>
  <r>
    <n v="103443"/>
    <d v="2025-02-04T00:00:00"/>
    <s v="France"/>
    <s v="Europe"/>
    <x v="1"/>
    <s v="Electronics"/>
    <n v="13"/>
    <n v="498"/>
    <n v="314.07"/>
    <n v="6474"/>
    <n v="4082.91"/>
    <n v="2391.09"/>
    <n v="0.36933734939759039"/>
    <s v="Feb-2025"/>
    <x v="1"/>
  </r>
  <r>
    <n v="103621"/>
    <d v="2025-02-04T00:00:00"/>
    <s v="Mexico"/>
    <s v="North America"/>
    <x v="5"/>
    <s v="Electronics"/>
    <n v="6"/>
    <n v="923.62"/>
    <n v="603.55999999999995"/>
    <n v="5541.72"/>
    <n v="3621.36"/>
    <n v="1920.3600000000001"/>
    <n v="0.34652779281522705"/>
    <s v="Feb-2025"/>
    <x v="1"/>
  </r>
  <r>
    <n v="103261"/>
    <d v="2025-02-04T00:00:00"/>
    <s v="France"/>
    <s v="Europe"/>
    <x v="4"/>
    <s v="Accessories"/>
    <n v="4"/>
    <n v="42.63"/>
    <n v="24.73"/>
    <n v="170.52"/>
    <n v="98.92"/>
    <n v="71.600000000000009"/>
    <n v="0.41989209476894207"/>
    <s v="Feb-2025"/>
    <x v="1"/>
  </r>
  <r>
    <n v="100785"/>
    <d v="2025-02-04T00:00:00"/>
    <s v="France"/>
    <s v="Europe"/>
    <x v="4"/>
    <s v="Accessories"/>
    <n v="7"/>
    <n v="42.93"/>
    <n v="23.93"/>
    <n v="300.51"/>
    <n v="167.51"/>
    <n v="133"/>
    <n v="0.44258094572559981"/>
    <s v="Feb-2025"/>
    <x v="1"/>
  </r>
  <r>
    <n v="103209"/>
    <d v="2025-02-04T00:00:00"/>
    <s v="South Korea"/>
    <s v="Asia"/>
    <x v="0"/>
    <s v="Electronics"/>
    <n v="6"/>
    <n v="385.54"/>
    <n v="217.28"/>
    <n v="2313.2399999999998"/>
    <n v="1303.68"/>
    <n v="1009.5599999999997"/>
    <n v="0.43642682990091813"/>
    <s v="Feb-2025"/>
    <x v="1"/>
  </r>
  <r>
    <n v="103273"/>
    <d v="2025-02-04T00:00:00"/>
    <s v="USA"/>
    <s v="North America"/>
    <x v="2"/>
    <s v="Wearables"/>
    <n v="13"/>
    <n v="241.96"/>
    <n v="137.66"/>
    <n v="3145.48"/>
    <n v="1789.58"/>
    <n v="1355.9"/>
    <n v="0.43106298561745748"/>
    <s v="Feb-2025"/>
    <x v="1"/>
  </r>
  <r>
    <n v="101179"/>
    <d v="2025-02-04T00:00:00"/>
    <s v="Canada"/>
    <s v="North America"/>
    <x v="2"/>
    <s v="Wearables"/>
    <n v="12"/>
    <n v="203.34"/>
    <n v="145.43"/>
    <n v="2440.08"/>
    <n v="1745.16"/>
    <n v="694.91999999999985"/>
    <n v="0.28479394118225626"/>
    <s v="Feb-2025"/>
    <x v="1"/>
  </r>
  <r>
    <n v="101902"/>
    <d v="2025-02-04T00:00:00"/>
    <s v="Netherlands"/>
    <s v="Europe"/>
    <x v="5"/>
    <s v="Electronics"/>
    <n v="8"/>
    <n v="955.31"/>
    <n v="679.5"/>
    <n v="7642.48"/>
    <n v="5436"/>
    <n v="2206.4799999999996"/>
    <n v="0.28871256450785604"/>
    <s v="Feb-2025"/>
    <x v="1"/>
  </r>
  <r>
    <n v="100331"/>
    <d v="2025-02-04T00:00:00"/>
    <s v="Singapore"/>
    <s v="Asia"/>
    <x v="6"/>
    <s v="Accessories"/>
    <n v="4"/>
    <n v="124.49"/>
    <n v="72.86"/>
    <n v="497.96"/>
    <n v="291.44"/>
    <n v="206.51999999999998"/>
    <n v="0.41473210699654589"/>
    <s v="Feb-2025"/>
    <x v="1"/>
  </r>
  <r>
    <n v="100498"/>
    <d v="2025-02-05T00:00:00"/>
    <s v="Germany"/>
    <s v="Europe"/>
    <x v="5"/>
    <s v="Electronics"/>
    <n v="12"/>
    <n v="939.09"/>
    <n v="602.05999999999995"/>
    <n v="11269.08"/>
    <n v="7224.72"/>
    <n v="4044.3599999999997"/>
    <n v="0.35888998924490728"/>
    <s v="Feb-2025"/>
    <x v="1"/>
  </r>
  <r>
    <n v="100414"/>
    <d v="2025-02-05T00:00:00"/>
    <s v="Singapore"/>
    <s v="Asia"/>
    <x v="2"/>
    <s v="Wearables"/>
    <n v="1"/>
    <n v="242.79"/>
    <n v="137.12"/>
    <n v="242.79"/>
    <n v="137.12"/>
    <n v="105.66999999999999"/>
    <n v="0.43523209357881293"/>
    <s v="Feb-2025"/>
    <x v="1"/>
  </r>
  <r>
    <n v="100542"/>
    <d v="2025-02-05T00:00:00"/>
    <s v="USA"/>
    <s v="North America"/>
    <x v="6"/>
    <s v="Accessories"/>
    <n v="15"/>
    <n v="110.06"/>
    <n v="66"/>
    <n v="1650.9"/>
    <n v="990"/>
    <n v="660.90000000000009"/>
    <n v="0.40032709431219338"/>
    <s v="Feb-2025"/>
    <x v="1"/>
  </r>
  <r>
    <n v="101424"/>
    <d v="2025-02-05T00:00:00"/>
    <s v="UK"/>
    <s v="Europe"/>
    <x v="4"/>
    <s v="Accessories"/>
    <n v="15"/>
    <n v="41.76"/>
    <n v="24.51"/>
    <n v="626.4"/>
    <n v="367.65"/>
    <n v="258.75"/>
    <n v="0.41307471264367818"/>
    <s v="Feb-2025"/>
    <x v="1"/>
  </r>
  <r>
    <n v="103372"/>
    <d v="2025-02-05T00:00:00"/>
    <s v="India"/>
    <s v="Asia"/>
    <x v="3"/>
    <s v="Electronics"/>
    <n v="4"/>
    <n v="598.07000000000005"/>
    <n v="448.85"/>
    <n v="2392.2800000000002"/>
    <n v="1795.4"/>
    <n v="596.88000000000011"/>
    <n v="0.24950256658919526"/>
    <s v="Feb-2025"/>
    <x v="1"/>
  </r>
  <r>
    <n v="102467"/>
    <d v="2025-02-05T00:00:00"/>
    <s v="India"/>
    <s v="Asia"/>
    <x v="5"/>
    <s v="Electronics"/>
    <n v="3"/>
    <n v="811.03"/>
    <n v="658.95"/>
    <n v="2433.09"/>
    <n v="1976.85"/>
    <n v="456.24000000000024"/>
    <n v="0.18751464187514649"/>
    <s v="Feb-2025"/>
    <x v="1"/>
  </r>
  <r>
    <n v="100904"/>
    <d v="2025-02-05T00:00:00"/>
    <s v="UAE"/>
    <s v="Asia"/>
    <x v="0"/>
    <s v="Electronics"/>
    <n v="12"/>
    <n v="377.07"/>
    <n v="232.4"/>
    <n v="4524.84"/>
    <n v="2788.8"/>
    <n v="1736.04"/>
    <n v="0.3836688148089214"/>
    <s v="Feb-2025"/>
    <x v="1"/>
  </r>
  <r>
    <n v="104954"/>
    <d v="2025-02-05T00:00:00"/>
    <s v="Mexico"/>
    <s v="North America"/>
    <x v="5"/>
    <s v="Electronics"/>
    <n v="3"/>
    <n v="902.81"/>
    <n v="618.41999999999996"/>
    <n v="2708.43"/>
    <n v="1855.26"/>
    <n v="853.16999999999985"/>
    <n v="0.31500537211594903"/>
    <s v="Feb-2025"/>
    <x v="1"/>
  </r>
  <r>
    <n v="101701"/>
    <d v="2025-02-06T00:00:00"/>
    <s v="New Zealand"/>
    <s v="Australia &amp; Oceania"/>
    <x v="5"/>
    <s v="Electronics"/>
    <n v="7"/>
    <n v="889.44"/>
    <n v="621.94000000000005"/>
    <n v="6226.08"/>
    <n v="4353.58"/>
    <n v="1872.5"/>
    <n v="0.3007510343586976"/>
    <s v="Feb-2025"/>
    <x v="1"/>
  </r>
  <r>
    <n v="101114"/>
    <d v="2025-02-06T00:00:00"/>
    <s v="India"/>
    <s v="Asia"/>
    <x v="7"/>
    <s v="Accessories"/>
    <n v="1"/>
    <n v="74.98"/>
    <n v="39.72"/>
    <n v="74.98"/>
    <n v="39.72"/>
    <n v="35.260000000000005"/>
    <n v="0.47025873566284349"/>
    <s v="Feb-2025"/>
    <x v="1"/>
  </r>
  <r>
    <n v="104122"/>
    <d v="2025-02-06T00:00:00"/>
    <s v="India"/>
    <s v="Asia"/>
    <x v="5"/>
    <s v="Electronics"/>
    <n v="2"/>
    <n v="937.7"/>
    <n v="654.38"/>
    <n v="1875.4"/>
    <n v="1308.76"/>
    <n v="566.6400000000001"/>
    <n v="0.30214354271088839"/>
    <s v="Feb-2025"/>
    <x v="1"/>
  </r>
  <r>
    <n v="103289"/>
    <d v="2025-02-06T00:00:00"/>
    <s v="Australia"/>
    <s v="Australia &amp; Oceania"/>
    <x v="6"/>
    <s v="Accessories"/>
    <n v="12"/>
    <n v="126.63"/>
    <n v="72.180000000000007"/>
    <n v="1519.56"/>
    <n v="866.16"/>
    <n v="653.4"/>
    <n v="0.42999289267945984"/>
    <s v="Feb-2025"/>
    <x v="1"/>
  </r>
  <r>
    <n v="104826"/>
    <d v="2025-02-06T00:00:00"/>
    <s v="UK"/>
    <s v="Europe"/>
    <x v="5"/>
    <s v="Electronics"/>
    <n v="5"/>
    <n v="964.26"/>
    <n v="632.11"/>
    <n v="4821.3"/>
    <n v="3160.55"/>
    <n v="1660.75"/>
    <n v="0.34446103747951795"/>
    <s v="Feb-2025"/>
    <x v="1"/>
  </r>
  <r>
    <n v="102983"/>
    <d v="2025-02-06T00:00:00"/>
    <s v="USA"/>
    <s v="North America"/>
    <x v="1"/>
    <s v="Electronics"/>
    <n v="8"/>
    <n v="455.53"/>
    <n v="292.13"/>
    <n v="3644.24"/>
    <n v="2337.04"/>
    <n v="1307.1999999999998"/>
    <n v="0.35870304919544266"/>
    <s v="Feb-2025"/>
    <x v="1"/>
  </r>
  <r>
    <n v="104186"/>
    <d v="2025-02-06T00:00:00"/>
    <s v="USA"/>
    <s v="North America"/>
    <x v="1"/>
    <s v="Electronics"/>
    <n v="8"/>
    <n v="432.91"/>
    <n v="323.43"/>
    <n v="3463.28"/>
    <n v="2587.44"/>
    <n v="875.84000000000015"/>
    <n v="0.25289321106003559"/>
    <s v="Feb-2025"/>
    <x v="1"/>
  </r>
  <r>
    <n v="101442"/>
    <d v="2025-02-07T00:00:00"/>
    <s v="France"/>
    <s v="Europe"/>
    <x v="4"/>
    <s v="Accessories"/>
    <n v="2"/>
    <n v="40.99"/>
    <n v="22.44"/>
    <n v="81.98"/>
    <n v="44.88"/>
    <n v="37.1"/>
    <n v="0.45254940229324225"/>
    <s v="Feb-2025"/>
    <x v="1"/>
  </r>
  <r>
    <n v="101240"/>
    <d v="2025-02-07T00:00:00"/>
    <s v="France"/>
    <s v="Europe"/>
    <x v="7"/>
    <s v="Accessories"/>
    <n v="2"/>
    <n v="64.75"/>
    <n v="40.21"/>
    <n v="129.5"/>
    <n v="80.42"/>
    <n v="49.08"/>
    <n v="0.37899613899613899"/>
    <s v="Feb-2025"/>
    <x v="1"/>
  </r>
  <r>
    <n v="100035"/>
    <d v="2025-02-07T00:00:00"/>
    <s v="New Zealand"/>
    <s v="Australia &amp; Oceania"/>
    <x v="7"/>
    <s v="Accessories"/>
    <n v="14"/>
    <n v="67.680000000000007"/>
    <n v="39.36"/>
    <n v="947.52"/>
    <n v="551.04"/>
    <n v="396.48"/>
    <n v="0.41843971631205679"/>
    <s v="Feb-2025"/>
    <x v="1"/>
  </r>
  <r>
    <n v="101563"/>
    <d v="2025-02-07T00:00:00"/>
    <s v="Canada"/>
    <s v="North America"/>
    <x v="5"/>
    <s v="Electronics"/>
    <n v="14"/>
    <n v="932.31"/>
    <n v="654.19000000000005"/>
    <n v="13052.34"/>
    <n v="9158.66"/>
    <n v="3893.6800000000003"/>
    <n v="0.29831279295513297"/>
    <s v="Feb-2025"/>
    <x v="1"/>
  </r>
  <r>
    <n v="101708"/>
    <d v="2025-02-07T00:00:00"/>
    <s v="Spain"/>
    <s v="Europe"/>
    <x v="2"/>
    <s v="Wearables"/>
    <n v="6"/>
    <n v="239.52"/>
    <n v="132.18"/>
    <n v="1437.12"/>
    <n v="793.08"/>
    <n v="644.03999999999985"/>
    <n v="0.44814629258517025"/>
    <s v="Feb-2025"/>
    <x v="1"/>
  </r>
  <r>
    <n v="100559"/>
    <d v="2025-02-07T00:00:00"/>
    <s v="Mexico"/>
    <s v="North America"/>
    <x v="4"/>
    <s v="Accessories"/>
    <n v="12"/>
    <n v="45.19"/>
    <n v="23"/>
    <n v="542.28"/>
    <n v="276"/>
    <n v="266.27999999999997"/>
    <n v="0.49103784023013941"/>
    <s v="Feb-2025"/>
    <x v="1"/>
  </r>
  <r>
    <n v="101651"/>
    <d v="2025-02-07T00:00:00"/>
    <s v="France"/>
    <s v="Europe"/>
    <x v="6"/>
    <s v="Accessories"/>
    <n v="11"/>
    <n v="125.97"/>
    <n v="65.89"/>
    <n v="1385.67"/>
    <n v="724.79"/>
    <n v="660.88000000000011"/>
    <n v="0.47693895371913952"/>
    <s v="Feb-2025"/>
    <x v="1"/>
  </r>
  <r>
    <n v="101796"/>
    <d v="2025-02-07T00:00:00"/>
    <s v="Spain"/>
    <s v="Europe"/>
    <x v="6"/>
    <s v="Accessories"/>
    <n v="3"/>
    <n v="134.12"/>
    <n v="72.25"/>
    <n v="402.36"/>
    <n v="216.75"/>
    <n v="185.61"/>
    <n v="0.46130331046823742"/>
    <s v="Feb-2025"/>
    <x v="1"/>
  </r>
  <r>
    <n v="103300"/>
    <d v="2025-02-07T00:00:00"/>
    <s v="Mexico"/>
    <s v="North America"/>
    <x v="6"/>
    <s v="Accessories"/>
    <n v="8"/>
    <n v="131.30000000000001"/>
    <n v="65.599999999999994"/>
    <n v="1050.4000000000001"/>
    <n v="524.79999999999995"/>
    <n v="525.60000000000014"/>
    <n v="0.50038080731150048"/>
    <s v="Feb-2025"/>
    <x v="1"/>
  </r>
  <r>
    <n v="101814"/>
    <d v="2025-02-07T00:00:00"/>
    <s v="Netherlands"/>
    <s v="Europe"/>
    <x v="3"/>
    <s v="Electronics"/>
    <n v="13"/>
    <n v="693.29"/>
    <n v="414.6"/>
    <n v="9012.77"/>
    <n v="5389.8"/>
    <n v="3622.9700000000003"/>
    <n v="0.40198185463514546"/>
    <s v="Feb-2025"/>
    <x v="1"/>
  </r>
  <r>
    <n v="101808"/>
    <d v="2025-02-07T00:00:00"/>
    <s v="UK"/>
    <s v="Europe"/>
    <x v="4"/>
    <s v="Accessories"/>
    <n v="15"/>
    <n v="42.11"/>
    <n v="22.44"/>
    <n v="631.65"/>
    <n v="336.6"/>
    <n v="295.04999999999995"/>
    <n v="0.46710995013061024"/>
    <s v="Feb-2025"/>
    <x v="1"/>
  </r>
  <r>
    <n v="102022"/>
    <d v="2025-02-07T00:00:00"/>
    <s v="Singapore"/>
    <s v="Asia"/>
    <x v="3"/>
    <s v="Electronics"/>
    <n v="8"/>
    <n v="699.05"/>
    <n v="467.09"/>
    <n v="5592.4"/>
    <n v="3736.72"/>
    <n v="1855.6799999999998"/>
    <n v="0.33182175810027892"/>
    <s v="Feb-2025"/>
    <x v="1"/>
  </r>
  <r>
    <n v="100892"/>
    <d v="2025-02-07T00:00:00"/>
    <s v="Australia"/>
    <s v="Australia &amp; Oceania"/>
    <x v="0"/>
    <s v="Electronics"/>
    <n v="14"/>
    <n v="386.36"/>
    <n v="241.54"/>
    <n v="5409.04"/>
    <n v="3381.56"/>
    <n v="2027.48"/>
    <n v="0.37483176312247646"/>
    <s v="Feb-2025"/>
    <x v="1"/>
  </r>
  <r>
    <n v="102368"/>
    <d v="2025-02-07T00:00:00"/>
    <s v="Singapore"/>
    <s v="Asia"/>
    <x v="6"/>
    <s v="Accessories"/>
    <n v="4"/>
    <n v="125.2"/>
    <n v="64.709999999999994"/>
    <n v="500.8"/>
    <n v="258.83999999999997"/>
    <n v="241.96000000000004"/>
    <n v="0.4831469648562301"/>
    <s v="Feb-2025"/>
    <x v="1"/>
  </r>
  <r>
    <n v="102123"/>
    <d v="2025-02-07T00:00:00"/>
    <s v="New Zealand"/>
    <s v="Australia &amp; Oceania"/>
    <x v="5"/>
    <s v="Electronics"/>
    <n v="15"/>
    <n v="983.49"/>
    <n v="682.26"/>
    <n v="14752.35"/>
    <n v="10233.9"/>
    <n v="4518.4500000000007"/>
    <n v="0.30628679498520578"/>
    <s v="Feb-2025"/>
    <x v="1"/>
  </r>
  <r>
    <n v="101837"/>
    <d v="2025-02-07T00:00:00"/>
    <s v="Netherlands"/>
    <s v="Europe"/>
    <x v="6"/>
    <s v="Accessories"/>
    <n v="6"/>
    <n v="118.39"/>
    <n v="66.78"/>
    <n v="710.34"/>
    <n v="400.68"/>
    <n v="309.66000000000003"/>
    <n v="0.43593208885885631"/>
    <s v="Feb-2025"/>
    <x v="1"/>
  </r>
  <r>
    <n v="100827"/>
    <d v="2025-02-07T00:00:00"/>
    <s v="UAE"/>
    <s v="Asia"/>
    <x v="0"/>
    <s v="Electronics"/>
    <n v="5"/>
    <n v="325.19"/>
    <n v="243.96"/>
    <n v="1625.95"/>
    <n v="1219.8"/>
    <n v="406.15000000000009"/>
    <n v="0.24979242904148349"/>
    <s v="Feb-2025"/>
    <x v="1"/>
  </r>
  <r>
    <n v="104776"/>
    <d v="2025-02-07T00:00:00"/>
    <s v="USA"/>
    <s v="North America"/>
    <x v="2"/>
    <s v="Wearables"/>
    <n v="13"/>
    <n v="244.11"/>
    <n v="132.35"/>
    <n v="3173.43"/>
    <n v="1720.55"/>
    <n v="1452.8799999999999"/>
    <n v="0.45782638974232925"/>
    <s v="Feb-2025"/>
    <x v="1"/>
  </r>
  <r>
    <n v="104730"/>
    <d v="2025-02-08T00:00:00"/>
    <s v="Spain"/>
    <s v="Europe"/>
    <x v="5"/>
    <s v="Electronics"/>
    <n v="11"/>
    <n v="830.73"/>
    <n v="669.09"/>
    <n v="9138.0300000000007"/>
    <n v="7359.99"/>
    <n v="1778.0400000000009"/>
    <n v="0.19457585497092927"/>
    <s v="Feb-2025"/>
    <x v="1"/>
  </r>
  <r>
    <n v="100916"/>
    <d v="2025-02-08T00:00:00"/>
    <s v="Singapore"/>
    <s v="Asia"/>
    <x v="7"/>
    <s v="Accessories"/>
    <n v="8"/>
    <n v="77.650000000000006"/>
    <n v="40.4"/>
    <n v="621.20000000000005"/>
    <n v="323.2"/>
    <n v="298.00000000000006"/>
    <n v="0.47971667739858342"/>
    <s v="Feb-2025"/>
    <x v="1"/>
  </r>
  <r>
    <n v="101629"/>
    <d v="2025-02-08T00:00:00"/>
    <s v="Germany"/>
    <s v="Europe"/>
    <x v="2"/>
    <s v="Wearables"/>
    <n v="2"/>
    <n v="199.4"/>
    <n v="133.53"/>
    <n v="398.8"/>
    <n v="267.06"/>
    <n v="131.74"/>
    <n v="0.33034102306920765"/>
    <s v="Feb-2025"/>
    <x v="1"/>
  </r>
  <r>
    <n v="101427"/>
    <d v="2025-02-08T00:00:00"/>
    <s v="France"/>
    <s v="Europe"/>
    <x v="2"/>
    <s v="Wearables"/>
    <n v="5"/>
    <n v="222.32"/>
    <n v="142.15"/>
    <n v="1111.5999999999999"/>
    <n v="710.75"/>
    <n v="400.84999999999991"/>
    <n v="0.36060633321338603"/>
    <s v="Feb-2025"/>
    <x v="1"/>
  </r>
  <r>
    <n v="100796"/>
    <d v="2025-02-08T00:00:00"/>
    <s v="Australia"/>
    <s v="Australia &amp; Oceania"/>
    <x v="0"/>
    <s v="Electronics"/>
    <n v="7"/>
    <n v="326.97000000000003"/>
    <n v="240.77"/>
    <n v="2288.79"/>
    <n v="1685.39"/>
    <n v="603.39999999999986"/>
    <n v="0.26363274918188206"/>
    <s v="Feb-2025"/>
    <x v="1"/>
  </r>
  <r>
    <n v="103979"/>
    <d v="2025-02-08T00:00:00"/>
    <s v="France"/>
    <s v="Europe"/>
    <x v="0"/>
    <s v="Electronics"/>
    <n v="6"/>
    <n v="326.45"/>
    <n v="216.95"/>
    <n v="1958.7"/>
    <n v="1301.7"/>
    <n v="657"/>
    <n v="0.33542655843161279"/>
    <s v="Feb-2025"/>
    <x v="1"/>
  </r>
  <r>
    <n v="102921"/>
    <d v="2025-02-09T00:00:00"/>
    <s v="Singapore"/>
    <s v="Asia"/>
    <x v="1"/>
    <s v="Electronics"/>
    <n v="4"/>
    <n v="472.64"/>
    <n v="324.13"/>
    <n v="1890.56"/>
    <n v="1296.52"/>
    <n v="594.04"/>
    <n v="0.31421377792823291"/>
    <s v="Feb-2025"/>
    <x v="1"/>
  </r>
  <r>
    <n v="100544"/>
    <d v="2025-02-09T00:00:00"/>
    <s v="Canada"/>
    <s v="North America"/>
    <x v="0"/>
    <s v="Electronics"/>
    <n v="8"/>
    <n v="385.17"/>
    <n v="229.16"/>
    <n v="3081.36"/>
    <n v="1833.28"/>
    <n v="1248.0800000000002"/>
    <n v="0.40504192953760682"/>
    <s v="Feb-2025"/>
    <x v="1"/>
  </r>
  <r>
    <n v="104783"/>
    <d v="2025-02-09T00:00:00"/>
    <s v="India"/>
    <s v="Asia"/>
    <x v="7"/>
    <s v="Accessories"/>
    <n v="2"/>
    <n v="78"/>
    <n v="37.94"/>
    <n v="156"/>
    <n v="75.88"/>
    <n v="80.12"/>
    <n v="0.51358974358974363"/>
    <s v="Feb-2025"/>
    <x v="1"/>
  </r>
  <r>
    <n v="104341"/>
    <d v="2025-02-09T00:00:00"/>
    <s v="Singapore"/>
    <s v="Asia"/>
    <x v="3"/>
    <s v="Electronics"/>
    <n v="6"/>
    <n v="621.12"/>
    <n v="422.7"/>
    <n v="3726.72"/>
    <n v="2536.1999999999998"/>
    <n v="1190.52"/>
    <n v="0.31945517774343124"/>
    <s v="Feb-2025"/>
    <x v="1"/>
  </r>
  <r>
    <n v="104477"/>
    <d v="2025-02-09T00:00:00"/>
    <s v="Singapore"/>
    <s v="Asia"/>
    <x v="7"/>
    <s v="Accessories"/>
    <n v="1"/>
    <n v="65.290000000000006"/>
    <n v="39.840000000000003"/>
    <n v="65.290000000000006"/>
    <n v="39.840000000000003"/>
    <n v="25.450000000000003"/>
    <n v="0.38979935671618932"/>
    <s v="Feb-2025"/>
    <x v="1"/>
  </r>
  <r>
    <n v="101206"/>
    <d v="2025-02-09T00:00:00"/>
    <s v="USA"/>
    <s v="North America"/>
    <x v="4"/>
    <s v="Accessories"/>
    <n v="5"/>
    <n v="44.55"/>
    <n v="22.6"/>
    <n v="222.75"/>
    <n v="113"/>
    <n v="109.75"/>
    <n v="0.49270482603815935"/>
    <s v="Feb-2025"/>
    <x v="1"/>
  </r>
  <r>
    <n v="102182"/>
    <d v="2025-02-09T00:00:00"/>
    <s v="France"/>
    <s v="Europe"/>
    <x v="2"/>
    <s v="Wearables"/>
    <n v="10"/>
    <n v="243.01"/>
    <n v="137.38999999999999"/>
    <n v="2430.1"/>
    <n v="1373.9"/>
    <n v="1056.1999999999998"/>
    <n v="0.43463231965762722"/>
    <s v="Feb-2025"/>
    <x v="1"/>
  </r>
  <r>
    <n v="100955"/>
    <d v="2025-02-09T00:00:00"/>
    <s v="UAE"/>
    <s v="Asia"/>
    <x v="1"/>
    <s v="Electronics"/>
    <n v="4"/>
    <n v="481.23"/>
    <n v="293.83999999999997"/>
    <n v="1924.92"/>
    <n v="1175.3599999999999"/>
    <n v="749.56000000000017"/>
    <n v="0.38939800095588395"/>
    <s v="Feb-2025"/>
    <x v="1"/>
  </r>
  <r>
    <n v="103502"/>
    <d v="2025-02-09T00:00:00"/>
    <s v="Canada"/>
    <s v="North America"/>
    <x v="3"/>
    <s v="Electronics"/>
    <n v="7"/>
    <n v="647.69000000000005"/>
    <n v="446.53"/>
    <n v="4533.83"/>
    <n v="3125.71"/>
    <n v="1408.12"/>
    <n v="0.31058067902854758"/>
    <s v="Feb-2025"/>
    <x v="1"/>
  </r>
  <r>
    <n v="102280"/>
    <d v="2025-02-09T00:00:00"/>
    <s v="UK"/>
    <s v="Europe"/>
    <x v="6"/>
    <s v="Accessories"/>
    <n v="3"/>
    <n v="125.05"/>
    <n v="70.739999999999995"/>
    <n v="375.15"/>
    <n v="212.22"/>
    <n v="162.92999999999998"/>
    <n v="0.43430627748900436"/>
    <s v="Feb-2025"/>
    <x v="1"/>
  </r>
  <r>
    <n v="104574"/>
    <d v="2025-02-10T00:00:00"/>
    <s v="Mexico"/>
    <s v="North America"/>
    <x v="5"/>
    <s v="Electronics"/>
    <n v="10"/>
    <n v="821.19"/>
    <n v="665.17"/>
    <n v="8211.9"/>
    <n v="6651.7"/>
    <n v="1560.1999999999998"/>
    <n v="0.18999257175562292"/>
    <s v="Feb-2025"/>
    <x v="1"/>
  </r>
  <r>
    <n v="104384"/>
    <d v="2025-02-10T00:00:00"/>
    <s v="Singapore"/>
    <s v="Asia"/>
    <x v="0"/>
    <s v="Electronics"/>
    <n v="3"/>
    <n v="375.12"/>
    <n v="239.6"/>
    <n v="1125.3599999999999"/>
    <n v="718.8"/>
    <n v="406.55999999999995"/>
    <n v="0.36127105992748987"/>
    <s v="Feb-2025"/>
    <x v="1"/>
  </r>
  <r>
    <n v="104514"/>
    <d v="2025-02-10T00:00:00"/>
    <s v="Canada"/>
    <s v="North America"/>
    <x v="1"/>
    <s v="Electronics"/>
    <n v="8"/>
    <n v="437.65"/>
    <n v="298.69"/>
    <n v="3501.2"/>
    <n v="2389.52"/>
    <n v="1111.6799999999998"/>
    <n v="0.31751399520164514"/>
    <s v="Feb-2025"/>
    <x v="1"/>
  </r>
  <r>
    <n v="100140"/>
    <d v="2025-02-10T00:00:00"/>
    <s v="Australia"/>
    <s v="Australia &amp; Oceania"/>
    <x v="5"/>
    <s v="Electronics"/>
    <n v="13"/>
    <n v="937.5"/>
    <n v="671.58"/>
    <n v="12187.5"/>
    <n v="8730.5400000000009"/>
    <n v="3456.9599999999991"/>
    <n v="0.28364799999999996"/>
    <s v="Feb-2025"/>
    <x v="1"/>
  </r>
  <r>
    <n v="102376"/>
    <d v="2025-02-10T00:00:00"/>
    <s v="UK"/>
    <s v="Europe"/>
    <x v="7"/>
    <s v="Accessories"/>
    <n v="10"/>
    <n v="63.51"/>
    <n v="37.119999999999997"/>
    <n v="635.1"/>
    <n v="371.2"/>
    <n v="263.90000000000003"/>
    <n v="0.41552511415525117"/>
    <s v="Feb-2025"/>
    <x v="1"/>
  </r>
  <r>
    <n v="100720"/>
    <d v="2025-02-11T00:00:00"/>
    <s v="USA"/>
    <s v="North America"/>
    <x v="1"/>
    <s v="Electronics"/>
    <n v="3"/>
    <n v="456.66"/>
    <n v="302.85000000000002"/>
    <n v="1369.98"/>
    <n v="908.55"/>
    <n v="461.43000000000006"/>
    <n v="0.33681513598738672"/>
    <s v="Feb-2025"/>
    <x v="1"/>
  </r>
  <r>
    <n v="102027"/>
    <d v="2025-02-11T00:00:00"/>
    <s v="Canada"/>
    <s v="North America"/>
    <x v="7"/>
    <s v="Accessories"/>
    <n v="2"/>
    <n v="73.099999999999994"/>
    <n v="38.56"/>
    <n v="146.19999999999999"/>
    <n v="77.12"/>
    <n v="69.079999999999984"/>
    <n v="0.47250341997264017"/>
    <s v="Feb-2025"/>
    <x v="1"/>
  </r>
  <r>
    <n v="100784"/>
    <d v="2025-02-11T00:00:00"/>
    <s v="Singapore"/>
    <s v="Asia"/>
    <x v="1"/>
    <s v="Electronics"/>
    <n v="14"/>
    <n v="482"/>
    <n v="328.35"/>
    <n v="6748"/>
    <n v="4596.8999999999996"/>
    <n v="2151.1000000000004"/>
    <n v="0.31877593360995854"/>
    <s v="Feb-2025"/>
    <x v="1"/>
  </r>
  <r>
    <n v="102008"/>
    <d v="2025-02-11T00:00:00"/>
    <s v="Mexico"/>
    <s v="North America"/>
    <x v="4"/>
    <s v="Accessories"/>
    <n v="13"/>
    <n v="49.35"/>
    <n v="24.79"/>
    <n v="641.54999999999995"/>
    <n v="322.27"/>
    <n v="319.27999999999997"/>
    <n v="0.49766970618034445"/>
    <s v="Feb-2025"/>
    <x v="1"/>
  </r>
  <r>
    <n v="100610"/>
    <d v="2025-02-11T00:00:00"/>
    <s v="USA"/>
    <s v="North America"/>
    <x v="3"/>
    <s v="Electronics"/>
    <n v="15"/>
    <n v="625.4"/>
    <n v="428.91"/>
    <n v="9381"/>
    <n v="6433.65"/>
    <n v="2947.3500000000004"/>
    <n v="0.31418292292932526"/>
    <s v="Feb-2025"/>
    <x v="1"/>
  </r>
  <r>
    <n v="104754"/>
    <d v="2025-02-11T00:00:00"/>
    <s v="Japan"/>
    <s v="Asia"/>
    <x v="6"/>
    <s v="Accessories"/>
    <n v="1"/>
    <n v="128.22"/>
    <n v="65.36"/>
    <n v="128.22"/>
    <n v="65.36"/>
    <n v="62.86"/>
    <n v="0.49025113086881922"/>
    <s v="Feb-2025"/>
    <x v="1"/>
  </r>
  <r>
    <n v="100881"/>
    <d v="2025-02-11T00:00:00"/>
    <s v="Germany"/>
    <s v="Europe"/>
    <x v="2"/>
    <s v="Wearables"/>
    <n v="13"/>
    <n v="238.49"/>
    <n v="144.63999999999999"/>
    <n v="3100.37"/>
    <n v="1880.32"/>
    <n v="1220.05"/>
    <n v="0.39351754790557258"/>
    <s v="Feb-2025"/>
    <x v="1"/>
  </r>
  <r>
    <n v="100215"/>
    <d v="2025-02-11T00:00:00"/>
    <s v="USA"/>
    <s v="North America"/>
    <x v="5"/>
    <s v="Electronics"/>
    <n v="14"/>
    <n v="826.76"/>
    <n v="679.78"/>
    <n v="11574.64"/>
    <n v="9516.92"/>
    <n v="2057.7199999999993"/>
    <n v="0.17777831535149252"/>
    <s v="Feb-2025"/>
    <x v="1"/>
  </r>
  <r>
    <n v="102375"/>
    <d v="2025-02-11T00:00:00"/>
    <s v="USA"/>
    <s v="North America"/>
    <x v="5"/>
    <s v="Electronics"/>
    <n v="13"/>
    <n v="854.23"/>
    <n v="618.85"/>
    <n v="11104.99"/>
    <n v="8045.05"/>
    <n v="3059.9399999999996"/>
    <n v="0.27554639851093965"/>
    <s v="Feb-2025"/>
    <x v="1"/>
  </r>
  <r>
    <n v="103471"/>
    <d v="2025-02-11T00:00:00"/>
    <s v="Italy"/>
    <s v="Europe"/>
    <x v="7"/>
    <s v="Accessories"/>
    <n v="9"/>
    <n v="73"/>
    <n v="40.200000000000003"/>
    <n v="657"/>
    <n v="361.8"/>
    <n v="295.2"/>
    <n v="0.44931506849315067"/>
    <s v="Feb-2025"/>
    <x v="1"/>
  </r>
  <r>
    <n v="103884"/>
    <d v="2025-02-11T00:00:00"/>
    <s v="UK"/>
    <s v="Europe"/>
    <x v="4"/>
    <s v="Accessories"/>
    <n v="8"/>
    <n v="48.22"/>
    <n v="24.6"/>
    <n v="385.76"/>
    <n v="196.8"/>
    <n v="188.95999999999998"/>
    <n v="0.48983824139361259"/>
    <s v="Feb-2025"/>
    <x v="1"/>
  </r>
  <r>
    <n v="101602"/>
    <d v="2025-02-11T00:00:00"/>
    <s v="Japan"/>
    <s v="Asia"/>
    <x v="4"/>
    <s v="Accessories"/>
    <n v="10"/>
    <n v="41.19"/>
    <n v="24.42"/>
    <n v="411.9"/>
    <n v="244.2"/>
    <n v="167.7"/>
    <n v="0.4071376547705754"/>
    <s v="Feb-2025"/>
    <x v="1"/>
  </r>
  <r>
    <n v="100810"/>
    <d v="2025-02-11T00:00:00"/>
    <s v="France"/>
    <s v="Europe"/>
    <x v="0"/>
    <s v="Electronics"/>
    <n v="13"/>
    <n v="374.75"/>
    <n v="228.27"/>
    <n v="4871.75"/>
    <n v="2967.51"/>
    <n v="1904.2399999999998"/>
    <n v="0.39087391594396259"/>
    <s v="Feb-2025"/>
    <x v="1"/>
  </r>
  <r>
    <n v="101549"/>
    <d v="2025-02-11T00:00:00"/>
    <s v="Germany"/>
    <s v="Europe"/>
    <x v="6"/>
    <s v="Accessories"/>
    <n v="6"/>
    <n v="131.5"/>
    <n v="68.180000000000007"/>
    <n v="789"/>
    <n v="409.08"/>
    <n v="379.92"/>
    <n v="0.48152091254752855"/>
    <s v="Feb-2025"/>
    <x v="1"/>
  </r>
  <r>
    <n v="104817"/>
    <d v="2025-02-11T00:00:00"/>
    <s v="New Zealand"/>
    <s v="Australia &amp; Oceania"/>
    <x v="7"/>
    <s v="Accessories"/>
    <n v="6"/>
    <n v="73.66"/>
    <n v="37.630000000000003"/>
    <n v="441.96"/>
    <n v="225.78"/>
    <n v="216.17999999999998"/>
    <n v="0.48913928862340483"/>
    <s v="Feb-2025"/>
    <x v="1"/>
  </r>
  <r>
    <n v="101720"/>
    <d v="2025-02-12T00:00:00"/>
    <s v="Italy"/>
    <s v="Europe"/>
    <x v="1"/>
    <s v="Electronics"/>
    <n v="7"/>
    <n v="405.59"/>
    <n v="318.52999999999997"/>
    <n v="2839.13"/>
    <n v="2229.71"/>
    <n v="609.42000000000007"/>
    <n v="0.2146502625804384"/>
    <s v="Feb-2025"/>
    <x v="1"/>
  </r>
  <r>
    <n v="101086"/>
    <d v="2025-02-12T00:00:00"/>
    <s v="South Korea"/>
    <s v="Asia"/>
    <x v="1"/>
    <s v="Electronics"/>
    <n v="4"/>
    <n v="477.65"/>
    <n v="322.97000000000003"/>
    <n v="1910.6"/>
    <n v="1291.8800000000001"/>
    <n v="618.7199999999998"/>
    <n v="0.32383544436302725"/>
    <s v="Feb-2025"/>
    <x v="1"/>
  </r>
  <r>
    <n v="100701"/>
    <d v="2025-02-12T00:00:00"/>
    <s v="South Korea"/>
    <s v="Asia"/>
    <x v="1"/>
    <s v="Electronics"/>
    <n v="7"/>
    <n v="468.63"/>
    <n v="323.41000000000003"/>
    <n v="3280.41"/>
    <n v="2263.87"/>
    <n v="1016.54"/>
    <n v="0.30988199645775988"/>
    <s v="Feb-2025"/>
    <x v="1"/>
  </r>
  <r>
    <n v="101964"/>
    <d v="2025-02-12T00:00:00"/>
    <s v="UAE"/>
    <s v="Asia"/>
    <x v="4"/>
    <s v="Accessories"/>
    <n v="4"/>
    <n v="47.83"/>
    <n v="23.11"/>
    <n v="191.32"/>
    <n v="92.44"/>
    <n v="98.88"/>
    <n v="0.51683044114572441"/>
    <s v="Feb-2025"/>
    <x v="1"/>
  </r>
  <r>
    <n v="103044"/>
    <d v="2025-02-12T00:00:00"/>
    <s v="India"/>
    <s v="Asia"/>
    <x v="3"/>
    <s v="Electronics"/>
    <n v="12"/>
    <n v="655.22"/>
    <n v="440.29"/>
    <n v="7862.64"/>
    <n v="5283.48"/>
    <n v="2579.1600000000008"/>
    <n v="0.32802722749610824"/>
    <s v="Feb-2025"/>
    <x v="1"/>
  </r>
  <r>
    <n v="102993"/>
    <d v="2025-02-12T00:00:00"/>
    <s v="South Korea"/>
    <s v="Asia"/>
    <x v="5"/>
    <s v="Electronics"/>
    <n v="7"/>
    <n v="834.28"/>
    <n v="680.06"/>
    <n v="5839.96"/>
    <n v="4760.42"/>
    <n v="1079.54"/>
    <n v="0.18485400584935513"/>
    <s v="Feb-2025"/>
    <x v="1"/>
  </r>
  <r>
    <n v="100339"/>
    <d v="2025-02-12T00:00:00"/>
    <s v="South Korea"/>
    <s v="Asia"/>
    <x v="0"/>
    <s v="Electronics"/>
    <n v="12"/>
    <n v="327.41000000000003"/>
    <n v="234.25"/>
    <n v="3928.92"/>
    <n v="2811"/>
    <n v="1117.92"/>
    <n v="0.28453620842368899"/>
    <s v="Feb-2025"/>
    <x v="1"/>
  </r>
  <r>
    <n v="104674"/>
    <d v="2025-02-12T00:00:00"/>
    <s v="Spain"/>
    <s v="Europe"/>
    <x v="3"/>
    <s v="Electronics"/>
    <n v="15"/>
    <n v="679.41"/>
    <n v="452.37"/>
    <n v="10191.15"/>
    <n v="6785.55"/>
    <n v="3405.5999999999995"/>
    <n v="0.33417229655141956"/>
    <s v="Feb-2025"/>
    <x v="1"/>
  </r>
  <r>
    <n v="100971"/>
    <d v="2025-02-12T00:00:00"/>
    <s v="USA"/>
    <s v="North America"/>
    <x v="4"/>
    <s v="Accessories"/>
    <n v="2"/>
    <n v="45.69"/>
    <n v="21.77"/>
    <n v="91.38"/>
    <n v="43.54"/>
    <n v="47.839999999999996"/>
    <n v="0.5235281243160429"/>
    <s v="Feb-2025"/>
    <x v="1"/>
  </r>
  <r>
    <n v="103511"/>
    <d v="2025-02-12T00:00:00"/>
    <s v="Singapore"/>
    <s v="Asia"/>
    <x v="7"/>
    <s v="Accessories"/>
    <n v="3"/>
    <n v="77.92"/>
    <n v="38.47"/>
    <n v="233.76"/>
    <n v="115.41"/>
    <n v="118.35"/>
    <n v="0.50628850102669409"/>
    <s v="Feb-2025"/>
    <x v="1"/>
  </r>
  <r>
    <n v="100645"/>
    <d v="2025-02-12T00:00:00"/>
    <s v="UK"/>
    <s v="Europe"/>
    <x v="3"/>
    <s v="Electronics"/>
    <n v="6"/>
    <n v="607.4"/>
    <n v="463.75"/>
    <n v="3644.4"/>
    <n v="2782.5"/>
    <n v="861.90000000000009"/>
    <n v="0.23649983536384592"/>
    <s v="Feb-2025"/>
    <x v="1"/>
  </r>
  <r>
    <n v="104067"/>
    <d v="2025-02-12T00:00:00"/>
    <s v="UK"/>
    <s v="Europe"/>
    <x v="2"/>
    <s v="Wearables"/>
    <n v="3"/>
    <n v="245.91"/>
    <n v="146.61000000000001"/>
    <n v="737.73"/>
    <n v="439.83"/>
    <n v="297.90000000000003"/>
    <n v="0.40380627058680008"/>
    <s v="Feb-2025"/>
    <x v="1"/>
  </r>
  <r>
    <n v="102326"/>
    <d v="2025-02-12T00:00:00"/>
    <s v="New Zealand"/>
    <s v="Australia &amp; Oceania"/>
    <x v="2"/>
    <s v="Wearables"/>
    <n v="13"/>
    <n v="233.37"/>
    <n v="144.61000000000001"/>
    <n v="3033.81"/>
    <n v="1879.93"/>
    <n v="1153.8799999999999"/>
    <n v="0.38034023224921792"/>
    <s v="Feb-2025"/>
    <x v="1"/>
  </r>
  <r>
    <n v="101018"/>
    <d v="2025-02-12T00:00:00"/>
    <s v="South Korea"/>
    <s v="Asia"/>
    <x v="4"/>
    <s v="Accessories"/>
    <n v="6"/>
    <n v="49.18"/>
    <n v="22.88"/>
    <n v="295.08"/>
    <n v="137.28"/>
    <n v="157.79999999999998"/>
    <n v="0.53477023180154526"/>
    <s v="Feb-2025"/>
    <x v="1"/>
  </r>
  <r>
    <n v="101376"/>
    <d v="2025-02-12T00:00:00"/>
    <s v="New Zealand"/>
    <s v="Australia &amp; Oceania"/>
    <x v="7"/>
    <s v="Accessories"/>
    <n v="7"/>
    <n v="75.61"/>
    <n v="40.520000000000003"/>
    <n v="529.27"/>
    <n v="283.64"/>
    <n v="245.63"/>
    <n v="0.46409205131596348"/>
    <s v="Feb-2025"/>
    <x v="1"/>
  </r>
  <r>
    <n v="102216"/>
    <d v="2025-02-13T00:00:00"/>
    <s v="Germany"/>
    <s v="Europe"/>
    <x v="4"/>
    <s v="Accessories"/>
    <n v="8"/>
    <n v="44.48"/>
    <n v="24.29"/>
    <n v="355.84"/>
    <n v="194.32"/>
    <n v="161.51999999999998"/>
    <n v="0.4539118705035971"/>
    <s v="Feb-2025"/>
    <x v="1"/>
  </r>
  <r>
    <n v="102470"/>
    <d v="2025-02-13T00:00:00"/>
    <s v="Singapore"/>
    <s v="Asia"/>
    <x v="6"/>
    <s v="Accessories"/>
    <n v="14"/>
    <n v="126.5"/>
    <n v="66.900000000000006"/>
    <n v="1771"/>
    <n v="936.6"/>
    <n v="834.4"/>
    <n v="0.47114624505928854"/>
    <s v="Feb-2025"/>
    <x v="1"/>
  </r>
  <r>
    <n v="103666"/>
    <d v="2025-02-13T00:00:00"/>
    <s v="Singapore"/>
    <s v="Asia"/>
    <x v="3"/>
    <s v="Electronics"/>
    <n v="6"/>
    <n v="646.12"/>
    <n v="425.68"/>
    <n v="3876.72"/>
    <n v="2554.08"/>
    <n v="1322.6399999999999"/>
    <n v="0.34117501392930105"/>
    <s v="Feb-2025"/>
    <x v="1"/>
  </r>
  <r>
    <n v="101156"/>
    <d v="2025-02-13T00:00:00"/>
    <s v="Mexico"/>
    <s v="North America"/>
    <x v="7"/>
    <s v="Accessories"/>
    <n v="13"/>
    <n v="75.959999999999994"/>
    <n v="40.659999999999997"/>
    <n v="987.48"/>
    <n v="528.58000000000004"/>
    <n v="458.9"/>
    <n v="0.46471827277514477"/>
    <s v="Feb-2025"/>
    <x v="1"/>
  </r>
  <r>
    <n v="100166"/>
    <d v="2025-02-13T00:00:00"/>
    <s v="USA"/>
    <s v="North America"/>
    <x v="6"/>
    <s v="Accessories"/>
    <n v="4"/>
    <n v="112.33"/>
    <n v="67.430000000000007"/>
    <n v="449.32"/>
    <n v="269.72000000000003"/>
    <n v="179.59999999999997"/>
    <n v="0.39971512507789542"/>
    <s v="Feb-2025"/>
    <x v="1"/>
  </r>
  <r>
    <n v="102050"/>
    <d v="2025-02-13T00:00:00"/>
    <s v="Italy"/>
    <s v="Europe"/>
    <x v="0"/>
    <s v="Electronics"/>
    <n v="13"/>
    <n v="341.86"/>
    <n v="229.18"/>
    <n v="4444.18"/>
    <n v="2979.34"/>
    <n v="1464.8400000000001"/>
    <n v="0.32960861171239692"/>
    <s v="Feb-2025"/>
    <x v="1"/>
  </r>
  <r>
    <n v="104870"/>
    <d v="2025-02-13T00:00:00"/>
    <s v="Mexico"/>
    <s v="North America"/>
    <x v="1"/>
    <s v="Electronics"/>
    <n v="6"/>
    <n v="425.49"/>
    <n v="296.64"/>
    <n v="2552.94"/>
    <n v="1779.84"/>
    <n v="773.10000000000014"/>
    <n v="0.30282732849185651"/>
    <s v="Feb-2025"/>
    <x v="1"/>
  </r>
  <r>
    <n v="103080"/>
    <d v="2025-02-13T00:00:00"/>
    <s v="New Zealand"/>
    <s v="Australia &amp; Oceania"/>
    <x v="2"/>
    <s v="Wearables"/>
    <n v="9"/>
    <n v="216.12"/>
    <n v="130.1"/>
    <n v="1945.08"/>
    <n v="1170.9000000000001"/>
    <n v="774.17999999999984"/>
    <n v="0.39801961873033492"/>
    <s v="Feb-2025"/>
    <x v="1"/>
  </r>
  <r>
    <n v="100378"/>
    <d v="2025-02-13T00:00:00"/>
    <s v="Spain"/>
    <s v="Europe"/>
    <x v="6"/>
    <s v="Accessories"/>
    <n v="13"/>
    <n v="125.28"/>
    <n v="70.17"/>
    <n v="1628.64"/>
    <n v="912.21"/>
    <n v="716.43000000000006"/>
    <n v="0.43989463601532569"/>
    <s v="Feb-2025"/>
    <x v="1"/>
  </r>
  <r>
    <n v="100691"/>
    <d v="2025-02-14T00:00:00"/>
    <s v="Singapore"/>
    <s v="Asia"/>
    <x v="3"/>
    <s v="Electronics"/>
    <n v="3"/>
    <n v="594.95000000000005"/>
    <n v="467.24"/>
    <n v="1784.85"/>
    <n v="1401.72"/>
    <n v="383.12999999999988"/>
    <n v="0.21465669383981842"/>
    <s v="Feb-2025"/>
    <x v="1"/>
  </r>
  <r>
    <n v="104849"/>
    <d v="2025-02-14T00:00:00"/>
    <s v="Mexico"/>
    <s v="North America"/>
    <x v="0"/>
    <s v="Electronics"/>
    <n v="11"/>
    <n v="386.34"/>
    <n v="225.15"/>
    <n v="4249.74"/>
    <n v="2476.65"/>
    <n v="1773.0899999999997"/>
    <n v="0.41722317129989123"/>
    <s v="Feb-2025"/>
    <x v="1"/>
  </r>
  <r>
    <n v="102211"/>
    <d v="2025-02-14T00:00:00"/>
    <s v="Canada"/>
    <s v="North America"/>
    <x v="0"/>
    <s v="Electronics"/>
    <n v="3"/>
    <n v="382.94"/>
    <n v="240.16"/>
    <n v="1148.82"/>
    <n v="720.48"/>
    <n v="428.33999999999992"/>
    <n v="0.37285214393899824"/>
    <s v="Feb-2025"/>
    <x v="1"/>
  </r>
  <r>
    <n v="101650"/>
    <d v="2025-02-14T00:00:00"/>
    <s v="USA"/>
    <s v="North America"/>
    <x v="5"/>
    <s v="Electronics"/>
    <n v="15"/>
    <n v="909.78"/>
    <n v="619.74"/>
    <n v="13646.7"/>
    <n v="9296.1"/>
    <n v="4350.6000000000004"/>
    <n v="0.31880234782035216"/>
    <s v="Feb-2025"/>
    <x v="1"/>
  </r>
  <r>
    <n v="100426"/>
    <d v="2025-02-14T00:00:00"/>
    <s v="India"/>
    <s v="Asia"/>
    <x v="5"/>
    <s v="Electronics"/>
    <n v="4"/>
    <n v="880.9"/>
    <n v="633.49"/>
    <n v="3523.6"/>
    <n v="2533.96"/>
    <n v="989.63999999999987"/>
    <n v="0.28086048359632193"/>
    <s v="Feb-2025"/>
    <x v="1"/>
  </r>
  <r>
    <n v="103595"/>
    <d v="2025-02-14T00:00:00"/>
    <s v="South Korea"/>
    <s v="Asia"/>
    <x v="0"/>
    <s v="Electronics"/>
    <n v="1"/>
    <n v="317.76"/>
    <n v="226.02"/>
    <n v="317.76"/>
    <n v="226.02"/>
    <n v="91.739999999999981"/>
    <n v="0.28870845921450145"/>
    <s v="Feb-2025"/>
    <x v="1"/>
  </r>
  <r>
    <n v="103188"/>
    <d v="2025-02-14T00:00:00"/>
    <s v="UAE"/>
    <s v="Asia"/>
    <x v="2"/>
    <s v="Wearables"/>
    <n v="10"/>
    <n v="235.85"/>
    <n v="133.03"/>
    <n v="2358.5"/>
    <n v="1330.3"/>
    <n v="1028.2"/>
    <n v="0.43595505617977531"/>
    <s v="Feb-2025"/>
    <x v="1"/>
  </r>
  <r>
    <n v="100184"/>
    <d v="2025-02-15T00:00:00"/>
    <s v="Australia"/>
    <s v="Australia &amp; Oceania"/>
    <x v="1"/>
    <s v="Electronics"/>
    <n v="15"/>
    <n v="433.8"/>
    <n v="310.43"/>
    <n v="6507"/>
    <n v="4656.45"/>
    <n v="1850.5500000000002"/>
    <n v="0.28439372982941452"/>
    <s v="Feb-2025"/>
    <x v="1"/>
  </r>
  <r>
    <n v="104734"/>
    <d v="2025-02-15T00:00:00"/>
    <s v="New Zealand"/>
    <s v="Australia &amp; Oceania"/>
    <x v="7"/>
    <s v="Accessories"/>
    <n v="12"/>
    <n v="65.27"/>
    <n v="37.76"/>
    <n v="783.24"/>
    <n v="453.12"/>
    <n v="330.12"/>
    <n v="0.42148000612838976"/>
    <s v="Feb-2025"/>
    <x v="1"/>
  </r>
  <r>
    <n v="104739"/>
    <d v="2025-02-15T00:00:00"/>
    <s v="India"/>
    <s v="Asia"/>
    <x v="4"/>
    <s v="Accessories"/>
    <n v="13"/>
    <n v="41.46"/>
    <n v="24.7"/>
    <n v="538.98"/>
    <n v="321.10000000000002"/>
    <n v="217.88"/>
    <n v="0.40424505547515677"/>
    <s v="Feb-2025"/>
    <x v="1"/>
  </r>
  <r>
    <n v="102905"/>
    <d v="2025-02-15T00:00:00"/>
    <s v="Singapore"/>
    <s v="Asia"/>
    <x v="7"/>
    <s v="Accessories"/>
    <n v="12"/>
    <n v="76.86"/>
    <n v="37.29"/>
    <n v="922.32"/>
    <n v="447.48"/>
    <n v="474.84000000000003"/>
    <n v="0.514832162373146"/>
    <s v="Feb-2025"/>
    <x v="1"/>
  </r>
  <r>
    <n v="101947"/>
    <d v="2025-02-15T00:00:00"/>
    <s v="Singapore"/>
    <s v="Asia"/>
    <x v="3"/>
    <s v="Electronics"/>
    <n v="6"/>
    <n v="619.02"/>
    <n v="466.59"/>
    <n v="3714.12"/>
    <n v="2799.54"/>
    <n v="914.57999999999993"/>
    <n v="0.2462440631966657"/>
    <s v="Feb-2025"/>
    <x v="1"/>
  </r>
  <r>
    <n v="104641"/>
    <d v="2025-02-15T00:00:00"/>
    <s v="New Zealand"/>
    <s v="Australia &amp; Oceania"/>
    <x v="4"/>
    <s v="Accessories"/>
    <n v="5"/>
    <n v="44.2"/>
    <n v="23.41"/>
    <n v="221"/>
    <n v="117.05"/>
    <n v="103.95"/>
    <n v="0.47036199095022624"/>
    <s v="Feb-2025"/>
    <x v="1"/>
  </r>
  <r>
    <n v="101809"/>
    <d v="2025-02-15T00:00:00"/>
    <s v="Spain"/>
    <s v="Europe"/>
    <x v="0"/>
    <s v="Electronics"/>
    <n v="12"/>
    <n v="315.95999999999998"/>
    <n v="246.9"/>
    <n v="3791.52"/>
    <n v="2962.8"/>
    <n v="828.7199999999998"/>
    <n v="0.21857197113558674"/>
    <s v="Feb-2025"/>
    <x v="1"/>
  </r>
  <r>
    <n v="100231"/>
    <d v="2025-02-15T00:00:00"/>
    <s v="USA"/>
    <s v="North America"/>
    <x v="1"/>
    <s v="Electronics"/>
    <n v="8"/>
    <n v="423.41"/>
    <n v="329.01"/>
    <n v="3387.28"/>
    <n v="2632.08"/>
    <n v="755.20000000000027"/>
    <n v="0.22295174889586933"/>
    <s v="Feb-2025"/>
    <x v="1"/>
  </r>
  <r>
    <n v="105000"/>
    <d v="2025-02-16T00:00:00"/>
    <s v="Japan"/>
    <s v="Asia"/>
    <x v="4"/>
    <s v="Accessories"/>
    <n v="14"/>
    <n v="46.71"/>
    <n v="21.75"/>
    <n v="653.94000000000005"/>
    <n v="304.5"/>
    <n v="349.44000000000005"/>
    <n v="0.5343609505459217"/>
    <s v="Feb-2025"/>
    <x v="1"/>
  </r>
  <r>
    <n v="103531"/>
    <d v="2025-02-16T00:00:00"/>
    <s v="Germany"/>
    <s v="Europe"/>
    <x v="7"/>
    <s v="Accessories"/>
    <n v="2"/>
    <n v="75.819999999999993"/>
    <n v="39.26"/>
    <n v="151.63999999999999"/>
    <n v="78.52"/>
    <n v="73.11999999999999"/>
    <n v="0.4821946715906093"/>
    <s v="Feb-2025"/>
    <x v="1"/>
  </r>
  <r>
    <n v="104451"/>
    <d v="2025-02-16T00:00:00"/>
    <s v="Japan"/>
    <s v="Asia"/>
    <x v="6"/>
    <s v="Accessories"/>
    <n v="9"/>
    <n v="127.94"/>
    <n v="68.66"/>
    <n v="1151.46"/>
    <n v="617.94000000000005"/>
    <n v="533.52"/>
    <n v="0.46334219165233698"/>
    <s v="Feb-2025"/>
    <x v="1"/>
  </r>
  <r>
    <n v="100923"/>
    <d v="2025-02-16T00:00:00"/>
    <s v="New Zealand"/>
    <s v="Australia &amp; Oceania"/>
    <x v="6"/>
    <s v="Accessories"/>
    <n v="1"/>
    <n v="109.06"/>
    <n v="68.349999999999994"/>
    <n v="109.06"/>
    <n v="68.349999999999994"/>
    <n v="40.710000000000008"/>
    <n v="0.37328076288281686"/>
    <s v="Feb-2025"/>
    <x v="1"/>
  </r>
  <r>
    <n v="104902"/>
    <d v="2025-02-16T00:00:00"/>
    <s v="Singapore"/>
    <s v="Asia"/>
    <x v="7"/>
    <s v="Accessories"/>
    <n v="12"/>
    <n v="76.599999999999994"/>
    <n v="38.99"/>
    <n v="919.2"/>
    <n v="467.88"/>
    <n v="451.32000000000005"/>
    <n v="0.49099216710182769"/>
    <s v="Feb-2025"/>
    <x v="1"/>
  </r>
  <r>
    <n v="100409"/>
    <d v="2025-02-16T00:00:00"/>
    <s v="Australia"/>
    <s v="Australia &amp; Oceania"/>
    <x v="6"/>
    <s v="Accessories"/>
    <n v="5"/>
    <n v="131.44999999999999"/>
    <n v="70.31"/>
    <n v="657.25"/>
    <n v="351.55"/>
    <n v="305.7"/>
    <n v="0.46511981742107261"/>
    <s v="Feb-2025"/>
    <x v="1"/>
  </r>
  <r>
    <n v="100226"/>
    <d v="2025-02-16T00:00:00"/>
    <s v="Netherlands"/>
    <s v="Europe"/>
    <x v="2"/>
    <s v="Wearables"/>
    <n v="1"/>
    <n v="214.47"/>
    <n v="143.96"/>
    <n v="214.47"/>
    <n v="143.96"/>
    <n v="70.509999999999991"/>
    <n v="0.32876392968713569"/>
    <s v="Feb-2025"/>
    <x v="1"/>
  </r>
  <r>
    <n v="101940"/>
    <d v="2025-02-16T00:00:00"/>
    <s v="Netherlands"/>
    <s v="Europe"/>
    <x v="6"/>
    <s v="Accessories"/>
    <n v="9"/>
    <n v="120.08"/>
    <n v="66.150000000000006"/>
    <n v="1080.72"/>
    <n v="595.35"/>
    <n v="485.37"/>
    <n v="0.44911725516322448"/>
    <s v="Feb-2025"/>
    <x v="1"/>
  </r>
  <r>
    <n v="103267"/>
    <d v="2025-02-16T00:00:00"/>
    <s v="India"/>
    <s v="Asia"/>
    <x v="0"/>
    <s v="Electronics"/>
    <n v="14"/>
    <n v="383.88"/>
    <n v="248.1"/>
    <n v="5374.32"/>
    <n v="3473.4"/>
    <n v="1900.9199999999996"/>
    <n v="0.35370428258830877"/>
    <s v="Feb-2025"/>
    <x v="1"/>
  </r>
  <r>
    <n v="101526"/>
    <d v="2025-02-17T00:00:00"/>
    <s v="Spain"/>
    <s v="Europe"/>
    <x v="0"/>
    <s v="Electronics"/>
    <n v="14"/>
    <n v="364.7"/>
    <n v="241.53"/>
    <n v="5105.8"/>
    <n v="3381.42"/>
    <n v="1724.38"/>
    <n v="0.33772964080065809"/>
    <s v="Feb-2025"/>
    <x v="1"/>
  </r>
  <r>
    <n v="102580"/>
    <d v="2025-02-17T00:00:00"/>
    <s v="USA"/>
    <s v="North America"/>
    <x v="2"/>
    <s v="Wearables"/>
    <n v="6"/>
    <n v="234.63"/>
    <n v="133.91"/>
    <n v="1407.78"/>
    <n v="803.46"/>
    <n v="604.31999999999994"/>
    <n v="0.42927161914503681"/>
    <s v="Feb-2025"/>
    <x v="1"/>
  </r>
  <r>
    <n v="102300"/>
    <d v="2025-02-17T00:00:00"/>
    <s v="Japan"/>
    <s v="Asia"/>
    <x v="7"/>
    <s v="Accessories"/>
    <n v="14"/>
    <n v="69.7"/>
    <n v="38.32"/>
    <n v="975.8"/>
    <n v="536.48"/>
    <n v="439.31999999999994"/>
    <n v="0.45021520803443327"/>
    <s v="Feb-2025"/>
    <x v="1"/>
  </r>
  <r>
    <n v="103635"/>
    <d v="2025-02-17T00:00:00"/>
    <s v="UK"/>
    <s v="Europe"/>
    <x v="0"/>
    <s v="Electronics"/>
    <n v="10"/>
    <n v="370.52"/>
    <n v="245.92"/>
    <n v="3705.2"/>
    <n v="2459.1999999999998"/>
    <n v="1246"/>
    <n v="0.33628414120695238"/>
    <s v="Feb-2025"/>
    <x v="1"/>
  </r>
  <r>
    <n v="104965"/>
    <d v="2025-02-17T00:00:00"/>
    <s v="India"/>
    <s v="Asia"/>
    <x v="6"/>
    <s v="Accessories"/>
    <n v="14"/>
    <n v="114.41"/>
    <n v="66.489999999999995"/>
    <n v="1601.74"/>
    <n v="930.86"/>
    <n v="670.88"/>
    <n v="0.41884450659907352"/>
    <s v="Feb-2025"/>
    <x v="1"/>
  </r>
  <r>
    <n v="100883"/>
    <d v="2025-02-17T00:00:00"/>
    <s v="France"/>
    <s v="Europe"/>
    <x v="6"/>
    <s v="Accessories"/>
    <n v="9"/>
    <n v="125.03"/>
    <n v="68.98"/>
    <n v="1125.27"/>
    <n v="620.82000000000005"/>
    <n v="504.44999999999993"/>
    <n v="0.44829240982164276"/>
    <s v="Feb-2025"/>
    <x v="1"/>
  </r>
  <r>
    <n v="100240"/>
    <d v="2025-02-17T00:00:00"/>
    <s v="Italy"/>
    <s v="Europe"/>
    <x v="1"/>
    <s v="Electronics"/>
    <n v="12"/>
    <n v="414.4"/>
    <n v="290.93"/>
    <n v="4972.8"/>
    <n v="3491.16"/>
    <n v="1481.6400000000003"/>
    <n v="0.29794884169884173"/>
    <s v="Feb-2025"/>
    <x v="1"/>
  </r>
  <r>
    <n v="100876"/>
    <d v="2025-02-17T00:00:00"/>
    <s v="France"/>
    <s v="Europe"/>
    <x v="3"/>
    <s v="Electronics"/>
    <n v="8"/>
    <n v="718.8"/>
    <n v="443.1"/>
    <n v="5750.4"/>
    <n v="3544.8"/>
    <n v="2205.5999999999995"/>
    <n v="0.38355592654424031"/>
    <s v="Feb-2025"/>
    <x v="1"/>
  </r>
  <r>
    <n v="102547"/>
    <d v="2025-02-17T00:00:00"/>
    <s v="Germany"/>
    <s v="Europe"/>
    <x v="2"/>
    <s v="Wearables"/>
    <n v="1"/>
    <n v="223.44"/>
    <n v="131.74"/>
    <n v="223.44"/>
    <n v="131.74"/>
    <n v="91.699999999999989"/>
    <n v="0.4104010025062656"/>
    <s v="Feb-2025"/>
    <x v="1"/>
  </r>
  <r>
    <n v="101183"/>
    <d v="2025-02-17T00:00:00"/>
    <s v="USA"/>
    <s v="North America"/>
    <x v="4"/>
    <s v="Accessories"/>
    <n v="12"/>
    <n v="48.04"/>
    <n v="22.87"/>
    <n v="576.48"/>
    <n v="274.44"/>
    <n v="302.04000000000002"/>
    <n v="0.52393838467943388"/>
    <s v="Feb-2025"/>
    <x v="1"/>
  </r>
  <r>
    <n v="100344"/>
    <d v="2025-02-17T00:00:00"/>
    <s v="Japan"/>
    <s v="Asia"/>
    <x v="0"/>
    <s v="Electronics"/>
    <n v="13"/>
    <n v="355.9"/>
    <n v="247.99"/>
    <n v="4626.7"/>
    <n v="3223.87"/>
    <n v="1402.83"/>
    <n v="0.30320314695139083"/>
    <s v="Feb-2025"/>
    <x v="1"/>
  </r>
  <r>
    <n v="101936"/>
    <d v="2025-02-18T00:00:00"/>
    <s v="USA"/>
    <s v="North America"/>
    <x v="4"/>
    <s v="Accessories"/>
    <n v="4"/>
    <n v="49.04"/>
    <n v="22.16"/>
    <n v="196.16"/>
    <n v="88.64"/>
    <n v="107.52"/>
    <n v="0.54812398042414356"/>
    <s v="Feb-2025"/>
    <x v="1"/>
  </r>
  <r>
    <n v="104209"/>
    <d v="2025-02-18T00:00:00"/>
    <s v="UK"/>
    <s v="Europe"/>
    <x v="5"/>
    <s v="Electronics"/>
    <n v="14"/>
    <n v="916.2"/>
    <n v="678.96"/>
    <n v="12826.8"/>
    <n v="9505.44"/>
    <n v="3321.3599999999988"/>
    <n v="0.25893909626719047"/>
    <s v="Feb-2025"/>
    <x v="1"/>
  </r>
  <r>
    <n v="103248"/>
    <d v="2025-02-18T00:00:00"/>
    <s v="UAE"/>
    <s v="Asia"/>
    <x v="4"/>
    <s v="Accessories"/>
    <n v="11"/>
    <n v="42.41"/>
    <n v="23.99"/>
    <n v="466.51"/>
    <n v="263.89"/>
    <n v="202.62"/>
    <n v="0.43433152558358878"/>
    <s v="Feb-2025"/>
    <x v="1"/>
  </r>
  <r>
    <n v="100833"/>
    <d v="2025-02-18T00:00:00"/>
    <s v="Italy"/>
    <s v="Europe"/>
    <x v="7"/>
    <s v="Accessories"/>
    <n v="9"/>
    <n v="78.209999999999994"/>
    <n v="38.86"/>
    <n v="703.89"/>
    <n v="349.74"/>
    <n v="354.15"/>
    <n v="0.50313259174018665"/>
    <s v="Feb-2025"/>
    <x v="1"/>
  </r>
  <r>
    <n v="102840"/>
    <d v="2025-02-18T00:00:00"/>
    <s v="Singapore"/>
    <s v="Asia"/>
    <x v="4"/>
    <s v="Accessories"/>
    <n v="11"/>
    <n v="43.92"/>
    <n v="22.52"/>
    <n v="483.12"/>
    <n v="247.72"/>
    <n v="235.4"/>
    <n v="0.48724954462659381"/>
    <s v="Feb-2025"/>
    <x v="1"/>
  </r>
  <r>
    <n v="101687"/>
    <d v="2025-02-18T00:00:00"/>
    <s v="Australia"/>
    <s v="Australia &amp; Oceania"/>
    <x v="0"/>
    <s v="Electronics"/>
    <n v="5"/>
    <n v="320.66000000000003"/>
    <n v="235.71"/>
    <n v="1603.3"/>
    <n v="1178.55"/>
    <n v="424.75"/>
    <n v="0.26492234765795547"/>
    <s v="Feb-2025"/>
    <x v="1"/>
  </r>
  <r>
    <n v="104821"/>
    <d v="2025-02-18T00:00:00"/>
    <s v="Italy"/>
    <s v="Europe"/>
    <x v="5"/>
    <s v="Electronics"/>
    <n v="12"/>
    <n v="870.81"/>
    <n v="613.46"/>
    <n v="10449.719999999999"/>
    <n v="7361.52"/>
    <n v="3088.1999999999989"/>
    <n v="0.29552944959290767"/>
    <s v="Feb-2025"/>
    <x v="1"/>
  </r>
  <r>
    <n v="104897"/>
    <d v="2025-02-18T00:00:00"/>
    <s v="Germany"/>
    <s v="Europe"/>
    <x v="4"/>
    <s v="Accessories"/>
    <n v="10"/>
    <n v="46.16"/>
    <n v="23.2"/>
    <n v="461.6"/>
    <n v="232"/>
    <n v="229.60000000000002"/>
    <n v="0.49740034662045063"/>
    <s v="Feb-2025"/>
    <x v="1"/>
  </r>
  <r>
    <n v="101165"/>
    <d v="2025-02-18T00:00:00"/>
    <s v="France"/>
    <s v="Europe"/>
    <x v="0"/>
    <s v="Electronics"/>
    <n v="13"/>
    <n v="345.05"/>
    <n v="243.72"/>
    <n v="4485.6499999999996"/>
    <n v="3168.36"/>
    <n v="1317.2899999999995"/>
    <n v="0.29366758440805674"/>
    <s v="Feb-2025"/>
    <x v="1"/>
  </r>
  <r>
    <n v="100991"/>
    <d v="2025-02-18T00:00:00"/>
    <s v="USA"/>
    <s v="North America"/>
    <x v="2"/>
    <s v="Wearables"/>
    <n v="11"/>
    <n v="216.91"/>
    <n v="132.21"/>
    <n v="2386.0100000000002"/>
    <n v="1454.31"/>
    <n v="931.70000000000027"/>
    <n v="0.39048453275552081"/>
    <s v="Feb-2025"/>
    <x v="1"/>
  </r>
  <r>
    <n v="100696"/>
    <d v="2025-02-18T00:00:00"/>
    <s v="USA"/>
    <s v="North America"/>
    <x v="4"/>
    <s v="Accessories"/>
    <n v="10"/>
    <n v="45.14"/>
    <n v="21.6"/>
    <n v="451.4"/>
    <n v="216"/>
    <n v="235.39999999999998"/>
    <n v="0.5214887018165707"/>
    <s v="Feb-2025"/>
    <x v="1"/>
  </r>
  <r>
    <n v="102153"/>
    <d v="2025-02-18T00:00:00"/>
    <s v="Canada"/>
    <s v="North America"/>
    <x v="6"/>
    <s v="Accessories"/>
    <n v="14"/>
    <n v="133.96"/>
    <n v="68.78"/>
    <n v="1875.44"/>
    <n v="962.92"/>
    <n v="912.5200000000001"/>
    <n v="0.48656315318005378"/>
    <s v="Feb-2025"/>
    <x v="1"/>
  </r>
  <r>
    <n v="102382"/>
    <d v="2025-02-19T00:00:00"/>
    <s v="New Zealand"/>
    <s v="Australia &amp; Oceania"/>
    <x v="6"/>
    <s v="Accessories"/>
    <n v="14"/>
    <n v="126.15"/>
    <n v="73.02"/>
    <n v="1766.1"/>
    <n v="1022.28"/>
    <n v="743.81999999999994"/>
    <n v="0.42116527942925086"/>
    <s v="Feb-2025"/>
    <x v="1"/>
  </r>
  <r>
    <n v="100747"/>
    <d v="2025-02-19T00:00:00"/>
    <s v="India"/>
    <s v="Asia"/>
    <x v="4"/>
    <s v="Accessories"/>
    <n v="6"/>
    <n v="48.97"/>
    <n v="22.86"/>
    <n v="293.82"/>
    <n v="137.16"/>
    <n v="156.66"/>
    <n v="0.53318358178476621"/>
    <s v="Feb-2025"/>
    <x v="1"/>
  </r>
  <r>
    <n v="104951"/>
    <d v="2025-02-19T00:00:00"/>
    <s v="Singapore"/>
    <s v="Asia"/>
    <x v="2"/>
    <s v="Wearables"/>
    <n v="2"/>
    <n v="206.96"/>
    <n v="133.88999999999999"/>
    <n v="413.92"/>
    <n v="267.77999999999997"/>
    <n v="146.14000000000004"/>
    <n v="0.35306339389253971"/>
    <s v="Feb-2025"/>
    <x v="1"/>
  </r>
  <r>
    <n v="101460"/>
    <d v="2025-02-19T00:00:00"/>
    <s v="Canada"/>
    <s v="North America"/>
    <x v="5"/>
    <s v="Electronics"/>
    <n v="4"/>
    <n v="886.2"/>
    <n v="611.01"/>
    <n v="3544.8"/>
    <n v="2444.04"/>
    <n v="1100.7600000000002"/>
    <n v="0.31052809749492216"/>
    <s v="Feb-2025"/>
    <x v="1"/>
  </r>
  <r>
    <n v="100629"/>
    <d v="2025-02-20T00:00:00"/>
    <s v="UK"/>
    <s v="Europe"/>
    <x v="0"/>
    <s v="Electronics"/>
    <n v="15"/>
    <n v="350.97"/>
    <n v="236.3"/>
    <n v="5264.55"/>
    <n v="3544.5"/>
    <n v="1720.0500000000002"/>
    <n v="0.32672308174487852"/>
    <s v="Feb-2025"/>
    <x v="1"/>
  </r>
  <r>
    <n v="100731"/>
    <d v="2025-02-20T00:00:00"/>
    <s v="UK"/>
    <s v="Europe"/>
    <x v="3"/>
    <s v="Electronics"/>
    <n v="5"/>
    <n v="724.55"/>
    <n v="436.46"/>
    <n v="3622.75"/>
    <n v="2182.3000000000002"/>
    <n v="1440.4499999999998"/>
    <n v="0.39761231108964179"/>
    <s v="Feb-2025"/>
    <x v="1"/>
  </r>
  <r>
    <n v="100191"/>
    <d v="2025-02-20T00:00:00"/>
    <s v="Spain"/>
    <s v="Europe"/>
    <x v="6"/>
    <s v="Accessories"/>
    <n v="9"/>
    <n v="110.26"/>
    <n v="67.91"/>
    <n v="992.34"/>
    <n v="611.19000000000005"/>
    <n v="381.15"/>
    <n v="0.38409214583711226"/>
    <s v="Feb-2025"/>
    <x v="1"/>
  </r>
  <r>
    <n v="101373"/>
    <d v="2025-02-20T00:00:00"/>
    <s v="New Zealand"/>
    <s v="Australia &amp; Oceania"/>
    <x v="6"/>
    <s v="Accessories"/>
    <n v="14"/>
    <n v="132.58000000000001"/>
    <n v="67.599999999999994"/>
    <n v="1856.12"/>
    <n v="946.4"/>
    <n v="909.71999999999991"/>
    <n v="0.4901191733293106"/>
    <s v="Feb-2025"/>
    <x v="1"/>
  </r>
  <r>
    <n v="103479"/>
    <d v="2025-02-20T00:00:00"/>
    <s v="Singapore"/>
    <s v="Asia"/>
    <x v="1"/>
    <s v="Electronics"/>
    <n v="3"/>
    <n v="489.22"/>
    <n v="316.43"/>
    <n v="1467.66"/>
    <n v="949.29"/>
    <n v="518.37000000000012"/>
    <n v="0.35319488164833823"/>
    <s v="Feb-2025"/>
    <x v="1"/>
  </r>
  <r>
    <n v="100633"/>
    <d v="2025-02-21T00:00:00"/>
    <s v="Japan"/>
    <s v="Asia"/>
    <x v="3"/>
    <s v="Electronics"/>
    <n v="7"/>
    <n v="593.66"/>
    <n v="409.79"/>
    <n v="4155.62"/>
    <n v="2868.53"/>
    <n v="1287.0899999999997"/>
    <n v="0.30972273692012259"/>
    <s v="Feb-2025"/>
    <x v="1"/>
  </r>
  <r>
    <n v="104219"/>
    <d v="2025-02-21T00:00:00"/>
    <s v="Mexico"/>
    <s v="North America"/>
    <x v="5"/>
    <s v="Electronics"/>
    <n v="1"/>
    <n v="976.04"/>
    <n v="626.88"/>
    <n v="976.04"/>
    <n v="626.88"/>
    <n v="349.15999999999997"/>
    <n v="0.35773124052292937"/>
    <s v="Feb-2025"/>
    <x v="1"/>
  </r>
  <r>
    <n v="103265"/>
    <d v="2025-02-21T00:00:00"/>
    <s v="Canada"/>
    <s v="North America"/>
    <x v="0"/>
    <s v="Electronics"/>
    <n v="5"/>
    <n v="358.45"/>
    <n v="231.97"/>
    <n v="1792.25"/>
    <n v="1159.8499999999999"/>
    <n v="632.40000000000009"/>
    <n v="0.35285255963174783"/>
    <s v="Feb-2025"/>
    <x v="1"/>
  </r>
  <r>
    <n v="101850"/>
    <d v="2025-02-21T00:00:00"/>
    <s v="USA"/>
    <s v="North America"/>
    <x v="7"/>
    <s v="Accessories"/>
    <n v="10"/>
    <n v="68.87"/>
    <n v="40.43"/>
    <n v="688.7"/>
    <n v="404.3"/>
    <n v="284.40000000000003"/>
    <n v="0.4129519384347321"/>
    <s v="Feb-2025"/>
    <x v="1"/>
  </r>
  <r>
    <n v="104572"/>
    <d v="2025-02-21T00:00:00"/>
    <s v="Canada"/>
    <s v="North America"/>
    <x v="0"/>
    <s v="Electronics"/>
    <n v="7"/>
    <n v="361.78"/>
    <n v="232.33"/>
    <n v="2532.46"/>
    <n v="1626.31"/>
    <n v="906.15000000000009"/>
    <n v="0.35781414119077898"/>
    <s v="Feb-2025"/>
    <x v="1"/>
  </r>
  <r>
    <n v="103501"/>
    <d v="2025-02-21T00:00:00"/>
    <s v="Germany"/>
    <s v="Europe"/>
    <x v="5"/>
    <s v="Electronics"/>
    <n v="14"/>
    <n v="981.42"/>
    <n v="639.16999999999996"/>
    <n v="13739.88"/>
    <n v="8948.3799999999992"/>
    <n v="4791.5"/>
    <n v="0.34872939210531678"/>
    <s v="Feb-2025"/>
    <x v="1"/>
  </r>
  <r>
    <n v="104667"/>
    <d v="2025-02-21T00:00:00"/>
    <s v="France"/>
    <s v="Europe"/>
    <x v="4"/>
    <s v="Accessories"/>
    <n v="11"/>
    <n v="49.65"/>
    <n v="22.42"/>
    <n v="546.15"/>
    <n v="246.62"/>
    <n v="299.52999999999997"/>
    <n v="0.54843907351460219"/>
    <s v="Feb-2025"/>
    <x v="1"/>
  </r>
  <r>
    <n v="104389"/>
    <d v="2025-02-21T00:00:00"/>
    <s v="UK"/>
    <s v="Europe"/>
    <x v="0"/>
    <s v="Electronics"/>
    <n v="14"/>
    <n v="363.18"/>
    <n v="225.45"/>
    <n v="5084.5200000000004"/>
    <n v="3156.3"/>
    <n v="1928.2200000000003"/>
    <n v="0.37923343796464565"/>
    <s v="Feb-2025"/>
    <x v="1"/>
  </r>
  <r>
    <n v="102622"/>
    <d v="2025-02-21T00:00:00"/>
    <s v="Australia"/>
    <s v="Australia &amp; Oceania"/>
    <x v="7"/>
    <s v="Accessories"/>
    <n v="4"/>
    <n v="76.69"/>
    <n v="37.24"/>
    <n v="306.76"/>
    <n v="148.96"/>
    <n v="157.79999999999998"/>
    <n v="0.51440865823445037"/>
    <s v="Feb-2025"/>
    <x v="1"/>
  </r>
  <r>
    <n v="102551"/>
    <d v="2025-02-21T00:00:00"/>
    <s v="Singapore"/>
    <s v="Asia"/>
    <x v="1"/>
    <s v="Electronics"/>
    <n v="9"/>
    <n v="480.42"/>
    <n v="314.10000000000002"/>
    <n v="4323.78"/>
    <n v="2826.9"/>
    <n v="1496.8799999999997"/>
    <n v="0.34619707755713747"/>
    <s v="Feb-2025"/>
    <x v="1"/>
  </r>
  <r>
    <n v="102248"/>
    <d v="2025-02-21T00:00:00"/>
    <s v="Canada"/>
    <s v="North America"/>
    <x v="5"/>
    <s v="Electronics"/>
    <n v="8"/>
    <n v="871.99"/>
    <n v="622.66999999999996"/>
    <n v="6975.92"/>
    <n v="4981.3599999999997"/>
    <n v="1994.5600000000004"/>
    <n v="0.28592071009988651"/>
    <s v="Feb-2025"/>
    <x v="1"/>
  </r>
  <r>
    <n v="102392"/>
    <d v="2025-02-21T00:00:00"/>
    <s v="Netherlands"/>
    <s v="Europe"/>
    <x v="0"/>
    <s v="Electronics"/>
    <n v="7"/>
    <n v="367.38"/>
    <n v="242.47"/>
    <n v="2571.66"/>
    <n v="1697.29"/>
    <n v="874.36999999999989"/>
    <n v="0.34000217758179541"/>
    <s v="Feb-2025"/>
    <x v="1"/>
  </r>
  <r>
    <n v="103810"/>
    <d v="2025-02-21T00:00:00"/>
    <s v="Spain"/>
    <s v="Europe"/>
    <x v="3"/>
    <s v="Electronics"/>
    <n v="14"/>
    <n v="657.84"/>
    <n v="467.6"/>
    <n v="9209.76"/>
    <n v="6546.4"/>
    <n v="2663.3600000000006"/>
    <n v="0.28918886051319476"/>
    <s v="Feb-2025"/>
    <x v="1"/>
  </r>
  <r>
    <n v="104853"/>
    <d v="2025-02-21T00:00:00"/>
    <s v="Canada"/>
    <s v="North America"/>
    <x v="7"/>
    <s v="Accessories"/>
    <n v="10"/>
    <n v="70.760000000000005"/>
    <n v="35.43"/>
    <n v="707.6"/>
    <n v="354.3"/>
    <n v="353.3"/>
    <n v="0.49929338609383833"/>
    <s v="Feb-2025"/>
    <x v="1"/>
  </r>
  <r>
    <n v="103855"/>
    <d v="2025-02-22T00:00:00"/>
    <s v="USA"/>
    <s v="North America"/>
    <x v="0"/>
    <s v="Electronics"/>
    <n v="6"/>
    <n v="364.14"/>
    <n v="226.67"/>
    <n v="2184.84"/>
    <n v="1360.02"/>
    <n v="824.82000000000016"/>
    <n v="0.37751963530510246"/>
    <s v="Feb-2025"/>
    <x v="1"/>
  </r>
  <r>
    <n v="100157"/>
    <d v="2025-02-22T00:00:00"/>
    <s v="Canada"/>
    <s v="North America"/>
    <x v="6"/>
    <s v="Accessories"/>
    <n v="8"/>
    <n v="114.59"/>
    <n v="73.22"/>
    <n v="916.72"/>
    <n v="585.76"/>
    <n v="330.96000000000004"/>
    <n v="0.36102626756261458"/>
    <s v="Feb-2025"/>
    <x v="1"/>
  </r>
  <r>
    <n v="102665"/>
    <d v="2025-02-22T00:00:00"/>
    <s v="Canada"/>
    <s v="North America"/>
    <x v="5"/>
    <s v="Electronics"/>
    <n v="10"/>
    <n v="938.62"/>
    <n v="649.34"/>
    <n v="9386.2000000000007"/>
    <n v="6493.4"/>
    <n v="2892.8000000000011"/>
    <n v="0.30819714048283658"/>
    <s v="Feb-2025"/>
    <x v="1"/>
  </r>
  <r>
    <n v="103286"/>
    <d v="2025-02-22T00:00:00"/>
    <s v="UK"/>
    <s v="Europe"/>
    <x v="5"/>
    <s v="Electronics"/>
    <n v="6"/>
    <n v="925.56"/>
    <n v="656.87"/>
    <n v="5553.36"/>
    <n v="3941.22"/>
    <n v="1612.1399999999999"/>
    <n v="0.29029992653096504"/>
    <s v="Feb-2025"/>
    <x v="1"/>
  </r>
  <r>
    <n v="101332"/>
    <d v="2025-02-22T00:00:00"/>
    <s v="Mexico"/>
    <s v="North America"/>
    <x v="7"/>
    <s v="Accessories"/>
    <n v="9"/>
    <n v="69.430000000000007"/>
    <n v="38.17"/>
    <n v="624.87"/>
    <n v="343.53"/>
    <n v="281.34000000000003"/>
    <n v="0.45023764943108169"/>
    <s v="Feb-2025"/>
    <x v="1"/>
  </r>
  <r>
    <n v="102424"/>
    <d v="2025-02-22T00:00:00"/>
    <s v="Singapore"/>
    <s v="Asia"/>
    <x v="0"/>
    <s v="Electronics"/>
    <n v="9"/>
    <n v="340.36"/>
    <n v="217.33"/>
    <n v="3063.24"/>
    <n v="1955.97"/>
    <n v="1107.2699999999998"/>
    <n v="0.36147020801504282"/>
    <s v="Feb-2025"/>
    <x v="1"/>
  </r>
  <r>
    <n v="104299"/>
    <d v="2025-02-22T00:00:00"/>
    <s v="India"/>
    <s v="Asia"/>
    <x v="2"/>
    <s v="Wearables"/>
    <n v="10"/>
    <n v="208.95"/>
    <n v="140.81"/>
    <n v="2089.5"/>
    <n v="1408.1"/>
    <n v="681.40000000000009"/>
    <n v="0.32610672409667391"/>
    <s v="Feb-2025"/>
    <x v="1"/>
  </r>
  <r>
    <n v="104213"/>
    <d v="2025-02-22T00:00:00"/>
    <s v="Japan"/>
    <s v="Asia"/>
    <x v="3"/>
    <s v="Electronics"/>
    <n v="3"/>
    <n v="631.71"/>
    <n v="422.42"/>
    <n v="1895.13"/>
    <n v="1267.26"/>
    <n v="627.87000000000012"/>
    <n v="0.33130708711275747"/>
    <s v="Feb-2025"/>
    <x v="1"/>
  </r>
  <r>
    <n v="101535"/>
    <d v="2025-02-22T00:00:00"/>
    <s v="Japan"/>
    <s v="Asia"/>
    <x v="7"/>
    <s v="Accessories"/>
    <n v="3"/>
    <n v="69.39"/>
    <n v="35.659999999999997"/>
    <n v="208.17"/>
    <n v="106.98"/>
    <n v="101.18999999999998"/>
    <n v="0.4860930969880386"/>
    <s v="Feb-2025"/>
    <x v="1"/>
  </r>
  <r>
    <n v="102496"/>
    <d v="2025-02-22T00:00:00"/>
    <s v="India"/>
    <s v="Asia"/>
    <x v="6"/>
    <s v="Accessories"/>
    <n v="7"/>
    <n v="108.12"/>
    <n v="71.56"/>
    <n v="756.84"/>
    <n v="500.92"/>
    <n v="255.92000000000002"/>
    <n v="0.33814280429152793"/>
    <s v="Feb-2025"/>
    <x v="1"/>
  </r>
  <r>
    <n v="101449"/>
    <d v="2025-02-23T00:00:00"/>
    <s v="New Zealand"/>
    <s v="Australia &amp; Oceania"/>
    <x v="7"/>
    <s v="Accessories"/>
    <n v="4"/>
    <n v="68.12"/>
    <n v="38.69"/>
    <n v="272.48"/>
    <n v="154.76"/>
    <n v="117.72000000000003"/>
    <n v="0.43203170874926605"/>
    <s v="Feb-2025"/>
    <x v="1"/>
  </r>
  <r>
    <n v="102899"/>
    <d v="2025-02-23T00:00:00"/>
    <s v="UAE"/>
    <s v="Asia"/>
    <x v="4"/>
    <s v="Accessories"/>
    <n v="9"/>
    <n v="44.99"/>
    <n v="23.26"/>
    <n v="404.91"/>
    <n v="209.34"/>
    <n v="195.57000000000002"/>
    <n v="0.48299622138252946"/>
    <s v="Feb-2025"/>
    <x v="1"/>
  </r>
  <r>
    <n v="102458"/>
    <d v="2025-02-23T00:00:00"/>
    <s v="Canada"/>
    <s v="North America"/>
    <x v="7"/>
    <s v="Accessories"/>
    <n v="15"/>
    <n v="71.84"/>
    <n v="40.520000000000003"/>
    <n v="1077.5999999999999"/>
    <n v="607.79999999999995"/>
    <n v="469.79999999999995"/>
    <n v="0.4359688195991091"/>
    <s v="Feb-2025"/>
    <x v="1"/>
  </r>
  <r>
    <n v="104911"/>
    <d v="2025-02-23T00:00:00"/>
    <s v="New Zealand"/>
    <s v="Australia &amp; Oceania"/>
    <x v="4"/>
    <s v="Accessories"/>
    <n v="7"/>
    <n v="49.5"/>
    <n v="23.83"/>
    <n v="346.5"/>
    <n v="166.81"/>
    <n v="179.69"/>
    <n v="0.51858585858585859"/>
    <s v="Feb-2025"/>
    <x v="1"/>
  </r>
  <r>
    <n v="104533"/>
    <d v="2025-02-23T00:00:00"/>
    <s v="UK"/>
    <s v="Europe"/>
    <x v="0"/>
    <s v="Electronics"/>
    <n v="12"/>
    <n v="368.98"/>
    <n v="234.59"/>
    <n v="4427.76"/>
    <n v="2815.08"/>
    <n v="1612.6800000000003"/>
    <n v="0.36422028294216491"/>
    <s v="Feb-2025"/>
    <x v="1"/>
  </r>
  <r>
    <n v="104753"/>
    <d v="2025-02-23T00:00:00"/>
    <s v="USA"/>
    <s v="North America"/>
    <x v="3"/>
    <s v="Electronics"/>
    <n v="2"/>
    <n v="628.82000000000005"/>
    <n v="408.02"/>
    <n v="1257.6400000000001"/>
    <n v="816.04"/>
    <n v="441.60000000000014"/>
    <n v="0.35113386978785671"/>
    <s v="Feb-2025"/>
    <x v="1"/>
  </r>
  <r>
    <n v="100476"/>
    <d v="2025-02-23T00:00:00"/>
    <s v="Australia"/>
    <s v="Australia &amp; Oceania"/>
    <x v="3"/>
    <s v="Electronics"/>
    <n v="8"/>
    <n v="601.19000000000005"/>
    <n v="460.19"/>
    <n v="4809.5200000000004"/>
    <n v="3681.52"/>
    <n v="1128.0000000000005"/>
    <n v="0.2345348392355163"/>
    <s v="Feb-2025"/>
    <x v="1"/>
  </r>
  <r>
    <n v="103180"/>
    <d v="2025-02-24T00:00:00"/>
    <s v="USA"/>
    <s v="North America"/>
    <x v="2"/>
    <s v="Wearables"/>
    <n v="7"/>
    <n v="211.01"/>
    <n v="131.01"/>
    <n v="1477.07"/>
    <n v="917.07"/>
    <n v="559.99999999999989"/>
    <n v="0.3791289512345386"/>
    <s v="Feb-2025"/>
    <x v="1"/>
  </r>
  <r>
    <n v="104131"/>
    <d v="2025-02-24T00:00:00"/>
    <s v="Netherlands"/>
    <s v="Europe"/>
    <x v="2"/>
    <s v="Wearables"/>
    <n v="8"/>
    <n v="220.16"/>
    <n v="135.26"/>
    <n v="1761.28"/>
    <n v="1082.08"/>
    <n v="679.2"/>
    <n v="0.38562863372093026"/>
    <s v="Feb-2025"/>
    <x v="1"/>
  </r>
  <r>
    <n v="103155"/>
    <d v="2025-02-24T00:00:00"/>
    <s v="UAE"/>
    <s v="Asia"/>
    <x v="0"/>
    <s v="Electronics"/>
    <n v="14"/>
    <n v="316.91000000000003"/>
    <n v="240.41"/>
    <n v="4436.74"/>
    <n v="3365.74"/>
    <n v="1071"/>
    <n v="0.24139345555520497"/>
    <s v="Feb-2025"/>
    <x v="1"/>
  </r>
  <r>
    <n v="104798"/>
    <d v="2025-02-24T00:00:00"/>
    <s v="Mexico"/>
    <s v="North America"/>
    <x v="2"/>
    <s v="Wearables"/>
    <n v="7"/>
    <n v="206.26"/>
    <n v="133.74"/>
    <n v="1443.82"/>
    <n v="936.18"/>
    <n v="507.64"/>
    <n v="0.35159507417822167"/>
    <s v="Feb-2025"/>
    <x v="1"/>
  </r>
  <r>
    <n v="104010"/>
    <d v="2025-02-24T00:00:00"/>
    <s v="Germany"/>
    <s v="Europe"/>
    <x v="5"/>
    <s v="Electronics"/>
    <n v="5"/>
    <n v="942.61"/>
    <n v="639.67999999999995"/>
    <n v="4713.05"/>
    <n v="3198.4"/>
    <n v="1514.65"/>
    <n v="0.32137363278556347"/>
    <s v="Feb-2025"/>
    <x v="1"/>
  </r>
  <r>
    <n v="101678"/>
    <d v="2025-02-24T00:00:00"/>
    <s v="Japan"/>
    <s v="Asia"/>
    <x v="5"/>
    <s v="Electronics"/>
    <n v="3"/>
    <n v="963.4"/>
    <n v="678.9"/>
    <n v="2890.2"/>
    <n v="2036.7"/>
    <n v="853.49999999999977"/>
    <n v="0.29530828316379482"/>
    <s v="Feb-2025"/>
    <x v="1"/>
  </r>
  <r>
    <n v="100676"/>
    <d v="2025-02-24T00:00:00"/>
    <s v="New Zealand"/>
    <s v="Australia &amp; Oceania"/>
    <x v="7"/>
    <s v="Accessories"/>
    <n v="4"/>
    <n v="64.45"/>
    <n v="39.89"/>
    <n v="257.8"/>
    <n v="159.56"/>
    <n v="98.240000000000009"/>
    <n v="0.38107059736229637"/>
    <s v="Feb-2025"/>
    <x v="1"/>
  </r>
  <r>
    <n v="104890"/>
    <d v="2025-02-24T00:00:00"/>
    <s v="Mexico"/>
    <s v="North America"/>
    <x v="5"/>
    <s v="Electronics"/>
    <n v="8"/>
    <n v="832.72"/>
    <n v="667.31"/>
    <n v="6661.76"/>
    <n v="5338.48"/>
    <n v="1323.2800000000007"/>
    <n v="0.19863819771351723"/>
    <s v="Feb-2025"/>
    <x v="1"/>
  </r>
  <r>
    <n v="100430"/>
    <d v="2025-02-25T00:00:00"/>
    <s v="Germany"/>
    <s v="Europe"/>
    <x v="0"/>
    <s v="Electronics"/>
    <n v="14"/>
    <n v="362.45"/>
    <n v="222.93"/>
    <n v="5074.3"/>
    <n v="3121.02"/>
    <n v="1953.2800000000002"/>
    <n v="0.38493585322113399"/>
    <s v="Feb-2025"/>
    <x v="1"/>
  </r>
  <r>
    <n v="101923"/>
    <d v="2025-02-25T00:00:00"/>
    <s v="Mexico"/>
    <s v="North America"/>
    <x v="2"/>
    <s v="Wearables"/>
    <n v="11"/>
    <n v="201.34"/>
    <n v="128.33000000000001"/>
    <n v="2214.7399999999998"/>
    <n v="1411.63"/>
    <n v="803.10999999999967"/>
    <n v="0.36262044303168756"/>
    <s v="Feb-2025"/>
    <x v="1"/>
  </r>
  <r>
    <n v="103704"/>
    <d v="2025-02-25T00:00:00"/>
    <s v="Mexico"/>
    <s v="North America"/>
    <x v="1"/>
    <s v="Electronics"/>
    <n v="3"/>
    <n v="478.31"/>
    <n v="315.29000000000002"/>
    <n v="1434.93"/>
    <n v="945.87"/>
    <n v="489.06000000000006"/>
    <n v="0.34082498797850769"/>
    <s v="Feb-2025"/>
    <x v="1"/>
  </r>
  <r>
    <n v="101051"/>
    <d v="2025-02-25T00:00:00"/>
    <s v="New Zealand"/>
    <s v="Australia &amp; Oceania"/>
    <x v="1"/>
    <s v="Electronics"/>
    <n v="10"/>
    <n v="445.3"/>
    <n v="311.64999999999998"/>
    <n v="4453"/>
    <n v="3116.5"/>
    <n v="1336.5"/>
    <n v="0.30013474062429824"/>
    <s v="Feb-2025"/>
    <x v="1"/>
  </r>
  <r>
    <n v="104215"/>
    <d v="2025-02-25T00:00:00"/>
    <s v="USA"/>
    <s v="North America"/>
    <x v="6"/>
    <s v="Accessories"/>
    <n v="13"/>
    <n v="124.07"/>
    <n v="67.819999999999993"/>
    <n v="1612.91"/>
    <n v="881.66"/>
    <n v="731.25000000000011"/>
    <n v="0.45337309583299756"/>
    <s v="Feb-2025"/>
    <x v="1"/>
  </r>
  <r>
    <n v="101504"/>
    <d v="2025-02-25T00:00:00"/>
    <s v="Singapore"/>
    <s v="Asia"/>
    <x v="7"/>
    <s v="Accessories"/>
    <n v="15"/>
    <n v="70.760000000000005"/>
    <n v="39.24"/>
    <n v="1061.4000000000001"/>
    <n v="588.6"/>
    <n v="472.80000000000007"/>
    <n v="0.44544940644431885"/>
    <s v="Feb-2025"/>
    <x v="1"/>
  </r>
  <r>
    <n v="100889"/>
    <d v="2025-02-25T00:00:00"/>
    <s v="Italy"/>
    <s v="Europe"/>
    <x v="2"/>
    <s v="Wearables"/>
    <n v="11"/>
    <n v="228.53"/>
    <n v="139.35"/>
    <n v="2513.83"/>
    <n v="1532.85"/>
    <n v="980.98"/>
    <n v="0.39023322977289637"/>
    <s v="Feb-2025"/>
    <x v="1"/>
  </r>
  <r>
    <n v="104556"/>
    <d v="2025-02-26T00:00:00"/>
    <s v="UAE"/>
    <s v="Asia"/>
    <x v="7"/>
    <s v="Accessories"/>
    <n v="11"/>
    <n v="64.27"/>
    <n v="38.21"/>
    <n v="706.97"/>
    <n v="420.31"/>
    <n v="286.66000000000003"/>
    <n v="0.40547689435195272"/>
    <s v="Feb-2025"/>
    <x v="1"/>
  </r>
  <r>
    <n v="102163"/>
    <d v="2025-02-26T00:00:00"/>
    <s v="South Korea"/>
    <s v="Asia"/>
    <x v="3"/>
    <s v="Electronics"/>
    <n v="15"/>
    <n v="589.6"/>
    <n v="435.11"/>
    <n v="8844"/>
    <n v="6526.65"/>
    <n v="2317.3500000000004"/>
    <n v="0.26202510176390775"/>
    <s v="Feb-2025"/>
    <x v="1"/>
  </r>
  <r>
    <n v="102886"/>
    <d v="2025-02-26T00:00:00"/>
    <s v="Australia"/>
    <s v="Australia &amp; Oceania"/>
    <x v="2"/>
    <s v="Wearables"/>
    <n v="1"/>
    <n v="210.17"/>
    <n v="141.94"/>
    <n v="210.17"/>
    <n v="141.94"/>
    <n v="68.22999999999999"/>
    <n v="0.32464195651139549"/>
    <s v="Feb-2025"/>
    <x v="1"/>
  </r>
  <r>
    <n v="104202"/>
    <d v="2025-02-26T00:00:00"/>
    <s v="Italy"/>
    <s v="Europe"/>
    <x v="7"/>
    <s v="Accessories"/>
    <n v="12"/>
    <n v="74.33"/>
    <n v="38.42"/>
    <n v="891.96"/>
    <n v="461.04"/>
    <n v="430.92"/>
    <n v="0.48311583479079778"/>
    <s v="Feb-2025"/>
    <x v="1"/>
  </r>
  <r>
    <n v="100500"/>
    <d v="2025-02-26T00:00:00"/>
    <s v="Australia"/>
    <s v="Australia &amp; Oceania"/>
    <x v="5"/>
    <s v="Electronics"/>
    <n v="12"/>
    <n v="966.5"/>
    <n v="665.11"/>
    <n v="11598"/>
    <n v="7981.32"/>
    <n v="3616.6800000000003"/>
    <n v="0.31183652353854113"/>
    <s v="Feb-2025"/>
    <x v="1"/>
  </r>
  <r>
    <n v="101777"/>
    <d v="2025-02-26T00:00:00"/>
    <s v="USA"/>
    <s v="North America"/>
    <x v="1"/>
    <s v="Electronics"/>
    <n v="11"/>
    <n v="488.95"/>
    <n v="329.71"/>
    <n v="5378.45"/>
    <n v="3626.81"/>
    <n v="1751.6399999999999"/>
    <n v="0.32567747213416504"/>
    <s v="Feb-2025"/>
    <x v="1"/>
  </r>
  <r>
    <n v="103447"/>
    <d v="2025-02-26T00:00:00"/>
    <s v="USA"/>
    <s v="North America"/>
    <x v="7"/>
    <s v="Accessories"/>
    <n v="15"/>
    <n v="64.28"/>
    <n v="40.04"/>
    <n v="964.2"/>
    <n v="600.6"/>
    <n v="363.6"/>
    <n v="0.37710018668326073"/>
    <s v="Feb-2025"/>
    <x v="1"/>
  </r>
  <r>
    <n v="101341"/>
    <d v="2025-02-27T00:00:00"/>
    <s v="Netherlands"/>
    <s v="Europe"/>
    <x v="4"/>
    <s v="Accessories"/>
    <n v="13"/>
    <n v="48.29"/>
    <n v="21.67"/>
    <n v="627.77"/>
    <n v="281.70999999999998"/>
    <n v="346.06"/>
    <n v="0.55125284738041003"/>
    <s v="Feb-2025"/>
    <x v="1"/>
  </r>
  <r>
    <n v="101127"/>
    <d v="2025-02-27T00:00:00"/>
    <s v="France"/>
    <s v="Europe"/>
    <x v="7"/>
    <s v="Accessories"/>
    <n v="13"/>
    <n v="75"/>
    <n v="35.96"/>
    <n v="975"/>
    <n v="467.48"/>
    <n v="507.52"/>
    <n v="0.52053333333333329"/>
    <s v="Feb-2025"/>
    <x v="1"/>
  </r>
  <r>
    <n v="102308"/>
    <d v="2025-02-27T00:00:00"/>
    <s v="USA"/>
    <s v="North America"/>
    <x v="7"/>
    <s v="Accessories"/>
    <n v="1"/>
    <n v="72.37"/>
    <n v="35.43"/>
    <n v="72.37"/>
    <n v="35.43"/>
    <n v="36.940000000000005"/>
    <n v="0.51043249965455306"/>
    <s v="Feb-2025"/>
    <x v="1"/>
  </r>
  <r>
    <n v="103510"/>
    <d v="2025-02-27T00:00:00"/>
    <s v="Germany"/>
    <s v="Europe"/>
    <x v="7"/>
    <s v="Accessories"/>
    <n v="11"/>
    <n v="67.489999999999995"/>
    <n v="37.44"/>
    <n v="742.39"/>
    <n v="411.84"/>
    <n v="330.55"/>
    <n v="0.4452511483182694"/>
    <s v="Feb-2025"/>
    <x v="1"/>
  </r>
  <r>
    <n v="104555"/>
    <d v="2025-02-27T00:00:00"/>
    <s v="Singapore"/>
    <s v="Asia"/>
    <x v="2"/>
    <s v="Wearables"/>
    <n v="3"/>
    <n v="219.43"/>
    <n v="129.88999999999999"/>
    <n v="658.29"/>
    <n v="389.67"/>
    <n v="268.61999999999995"/>
    <n v="0.40805723921068215"/>
    <s v="Feb-2025"/>
    <x v="1"/>
  </r>
  <r>
    <n v="104541"/>
    <d v="2025-02-27T00:00:00"/>
    <s v="Spain"/>
    <s v="Europe"/>
    <x v="5"/>
    <s v="Electronics"/>
    <n v="4"/>
    <n v="943.45"/>
    <n v="625.49"/>
    <n v="3773.8"/>
    <n v="2501.96"/>
    <n v="1271.8400000000001"/>
    <n v="0.33701838995177275"/>
    <s v="Feb-2025"/>
    <x v="1"/>
  </r>
  <r>
    <n v="102202"/>
    <d v="2025-02-28T00:00:00"/>
    <s v="UK"/>
    <s v="Europe"/>
    <x v="5"/>
    <s v="Electronics"/>
    <n v="11"/>
    <n v="892.88"/>
    <n v="666.45"/>
    <n v="9821.68"/>
    <n v="7330.95"/>
    <n v="2490.7300000000005"/>
    <n v="0.25359510796523616"/>
    <s v="Feb-2025"/>
    <x v="1"/>
  </r>
  <r>
    <n v="104290"/>
    <d v="2025-02-28T00:00:00"/>
    <s v="Mexico"/>
    <s v="North America"/>
    <x v="1"/>
    <s v="Electronics"/>
    <n v="2"/>
    <n v="495.05"/>
    <n v="327.12"/>
    <n v="990.1"/>
    <n v="654.24"/>
    <n v="335.86"/>
    <n v="0.33921826078173922"/>
    <s v="Feb-2025"/>
    <x v="1"/>
  </r>
  <r>
    <n v="104298"/>
    <d v="2025-02-28T00:00:00"/>
    <s v="Netherlands"/>
    <s v="Europe"/>
    <x v="7"/>
    <s v="Accessories"/>
    <n v="14"/>
    <n v="67.099999999999994"/>
    <n v="38.21"/>
    <n v="939.4"/>
    <n v="534.94000000000005"/>
    <n v="404.45999999999992"/>
    <n v="0.43055141579731737"/>
    <s v="Feb-2025"/>
    <x v="1"/>
  </r>
  <r>
    <n v="101162"/>
    <d v="2025-02-28T00:00:00"/>
    <s v="Italy"/>
    <s v="Europe"/>
    <x v="1"/>
    <s v="Electronics"/>
    <n v="4"/>
    <n v="419.44"/>
    <n v="310.81"/>
    <n v="1677.76"/>
    <n v="1243.24"/>
    <n v="434.52"/>
    <n v="0.25898817470913599"/>
    <s v="Feb-2025"/>
    <x v="1"/>
  </r>
  <r>
    <n v="100445"/>
    <d v="2025-02-28T00:00:00"/>
    <s v="Mexico"/>
    <s v="North America"/>
    <x v="7"/>
    <s v="Accessories"/>
    <n v="5"/>
    <n v="76.84"/>
    <n v="38.119999999999997"/>
    <n v="384.2"/>
    <n v="190.6"/>
    <n v="193.6"/>
    <n v="0.50390421655387818"/>
    <s v="Feb-2025"/>
    <x v="1"/>
  </r>
  <r>
    <n v="101338"/>
    <d v="2025-02-28T00:00:00"/>
    <s v="Canada"/>
    <s v="North America"/>
    <x v="7"/>
    <s v="Accessories"/>
    <n v="6"/>
    <n v="66.55"/>
    <n v="39.6"/>
    <n v="399.3"/>
    <n v="237.6"/>
    <n v="161.70000000000002"/>
    <n v="0.40495867768595045"/>
    <s v="Feb-2025"/>
    <x v="1"/>
  </r>
  <r>
    <n v="101065"/>
    <d v="2025-02-28T00:00:00"/>
    <s v="South Korea"/>
    <s v="Asia"/>
    <x v="3"/>
    <s v="Electronics"/>
    <n v="3"/>
    <n v="643.85"/>
    <n v="443.22"/>
    <n v="1931.55"/>
    <n v="1329.66"/>
    <n v="601.88999999999987"/>
    <n v="0.31160984701405603"/>
    <s v="Feb-2025"/>
    <x v="1"/>
  </r>
  <r>
    <n v="101431"/>
    <d v="2025-02-28T00:00:00"/>
    <s v="Japan"/>
    <s v="Asia"/>
    <x v="2"/>
    <s v="Wearables"/>
    <n v="10"/>
    <n v="243.67"/>
    <n v="132.31"/>
    <n v="2436.6999999999998"/>
    <n v="1323.1"/>
    <n v="1113.5999999999999"/>
    <n v="0.45701153198998645"/>
    <s v="Feb-2025"/>
    <x v="1"/>
  </r>
  <r>
    <n v="101049"/>
    <d v="2025-03-01T00:00:00"/>
    <s v="New Zealand"/>
    <s v="Australia &amp; Oceania"/>
    <x v="6"/>
    <s v="Accessories"/>
    <n v="10"/>
    <n v="130.46"/>
    <n v="68.36"/>
    <n v="1304.5999999999999"/>
    <n v="683.6"/>
    <n v="620.99999999999989"/>
    <n v="0.47600797179212012"/>
    <s v="Mar-2025"/>
    <x v="2"/>
  </r>
  <r>
    <n v="103009"/>
    <d v="2025-03-01T00:00:00"/>
    <s v="Mexico"/>
    <s v="North America"/>
    <x v="4"/>
    <s v="Accessories"/>
    <n v="4"/>
    <n v="45.36"/>
    <n v="22.75"/>
    <n v="181.44"/>
    <n v="91"/>
    <n v="90.44"/>
    <n v="0.49845679012345678"/>
    <s v="Mar-2025"/>
    <x v="2"/>
  </r>
  <r>
    <n v="103020"/>
    <d v="2025-03-01T00:00:00"/>
    <s v="Mexico"/>
    <s v="North America"/>
    <x v="4"/>
    <s v="Accessories"/>
    <n v="1"/>
    <n v="45.99"/>
    <n v="23.42"/>
    <n v="45.99"/>
    <n v="23.42"/>
    <n v="22.57"/>
    <n v="0.49075886062187429"/>
    <s v="Mar-2025"/>
    <x v="2"/>
  </r>
  <r>
    <n v="100519"/>
    <d v="2025-03-01T00:00:00"/>
    <s v="Australia"/>
    <s v="Australia &amp; Oceania"/>
    <x v="5"/>
    <s v="Electronics"/>
    <n v="5"/>
    <n v="852.92"/>
    <n v="680.93"/>
    <n v="4264.6000000000004"/>
    <n v="3404.65"/>
    <n v="859.95000000000027"/>
    <n v="0.20164845472025517"/>
    <s v="Mar-2025"/>
    <x v="2"/>
  </r>
  <r>
    <n v="102588"/>
    <d v="2025-03-01T00:00:00"/>
    <s v="USA"/>
    <s v="North America"/>
    <x v="3"/>
    <s v="Electronics"/>
    <n v="8"/>
    <n v="683.69"/>
    <n v="419.02"/>
    <n v="5469.52"/>
    <n v="3352.16"/>
    <n v="2117.3600000000006"/>
    <n v="0.38711989351899262"/>
    <s v="Mar-2025"/>
    <x v="2"/>
  </r>
  <r>
    <n v="102410"/>
    <d v="2025-03-01T00:00:00"/>
    <s v="Singapore"/>
    <s v="Asia"/>
    <x v="7"/>
    <s v="Accessories"/>
    <n v="2"/>
    <n v="75.88"/>
    <n v="38.090000000000003"/>
    <n v="151.76"/>
    <n v="76.180000000000007"/>
    <n v="75.579999999999984"/>
    <n v="0.49802319451765936"/>
    <s v="Mar-2025"/>
    <x v="2"/>
  </r>
  <r>
    <n v="101597"/>
    <d v="2025-03-01T00:00:00"/>
    <s v="UK"/>
    <s v="Europe"/>
    <x v="5"/>
    <s v="Electronics"/>
    <n v="12"/>
    <n v="821.42"/>
    <n v="601.01"/>
    <n v="9857.0400000000009"/>
    <n v="7212.12"/>
    <n v="2644.920000000001"/>
    <n v="0.26832801733583317"/>
    <s v="Mar-2025"/>
    <x v="2"/>
  </r>
  <r>
    <n v="102329"/>
    <d v="2025-03-01T00:00:00"/>
    <s v="USA"/>
    <s v="North America"/>
    <x v="4"/>
    <s v="Accessories"/>
    <n v="6"/>
    <n v="41.76"/>
    <n v="23.83"/>
    <n v="250.56"/>
    <n v="142.97999999999999"/>
    <n v="107.58000000000001"/>
    <n v="0.42935823754789276"/>
    <s v="Mar-2025"/>
    <x v="2"/>
  </r>
  <r>
    <n v="101967"/>
    <d v="2025-03-01T00:00:00"/>
    <s v="Spain"/>
    <s v="Europe"/>
    <x v="1"/>
    <s v="Electronics"/>
    <n v="7"/>
    <n v="481.83"/>
    <n v="294.91000000000003"/>
    <n v="3372.81"/>
    <n v="2064.37"/>
    <n v="1308.44"/>
    <n v="0.3879376543594214"/>
    <s v="Mar-2025"/>
    <x v="2"/>
  </r>
  <r>
    <n v="101659"/>
    <d v="2025-03-02T00:00:00"/>
    <s v="UAE"/>
    <s v="Asia"/>
    <x v="2"/>
    <s v="Wearables"/>
    <n v="15"/>
    <n v="221.87"/>
    <n v="142.69999999999999"/>
    <n v="3328.05"/>
    <n v="2140.5"/>
    <n v="1187.5500000000002"/>
    <n v="0.35683057646369498"/>
    <s v="Mar-2025"/>
    <x v="2"/>
  </r>
  <r>
    <n v="103970"/>
    <d v="2025-03-02T00:00:00"/>
    <s v="UAE"/>
    <s v="Asia"/>
    <x v="1"/>
    <s v="Electronics"/>
    <n v="11"/>
    <n v="438.91"/>
    <n v="325.77999999999997"/>
    <n v="4828.01"/>
    <n v="3583.58"/>
    <n v="1244.4300000000003"/>
    <n v="0.25775215875692059"/>
    <s v="Mar-2025"/>
    <x v="2"/>
  </r>
  <r>
    <n v="103433"/>
    <d v="2025-03-02T00:00:00"/>
    <s v="USA"/>
    <s v="North America"/>
    <x v="6"/>
    <s v="Accessories"/>
    <n v="12"/>
    <n v="114.84"/>
    <n v="64.900000000000006"/>
    <n v="1378.08"/>
    <n v="778.8"/>
    <n v="599.28"/>
    <n v="0.43486590038314177"/>
    <s v="Mar-2025"/>
    <x v="2"/>
  </r>
  <r>
    <n v="104962"/>
    <d v="2025-03-02T00:00:00"/>
    <s v="Spain"/>
    <s v="Europe"/>
    <x v="1"/>
    <s v="Electronics"/>
    <n v="3"/>
    <n v="461.27"/>
    <n v="321.82"/>
    <n v="1383.81"/>
    <n v="965.46"/>
    <n v="418.34999999999991"/>
    <n v="0.30231751468770995"/>
    <s v="Mar-2025"/>
    <x v="2"/>
  </r>
  <r>
    <n v="101723"/>
    <d v="2025-03-02T00:00:00"/>
    <s v="France"/>
    <s v="Europe"/>
    <x v="6"/>
    <s v="Accessories"/>
    <n v="1"/>
    <n v="117.21"/>
    <n v="64.709999999999994"/>
    <n v="117.21"/>
    <n v="64.709999999999994"/>
    <n v="52.5"/>
    <n v="0.44791400051190172"/>
    <s v="Mar-2025"/>
    <x v="2"/>
  </r>
  <r>
    <n v="102282"/>
    <d v="2025-03-03T00:00:00"/>
    <s v="Singapore"/>
    <s v="Asia"/>
    <x v="0"/>
    <s v="Electronics"/>
    <n v="8"/>
    <n v="334.29"/>
    <n v="232.22"/>
    <n v="2674.32"/>
    <n v="1857.76"/>
    <n v="816.56000000000017"/>
    <n v="0.30533369230309015"/>
    <s v="Mar-2025"/>
    <x v="2"/>
  </r>
  <r>
    <n v="103497"/>
    <d v="2025-03-03T00:00:00"/>
    <s v="Australia"/>
    <s v="Australia &amp; Oceania"/>
    <x v="5"/>
    <s v="Electronics"/>
    <n v="12"/>
    <n v="944.35"/>
    <n v="596.75"/>
    <n v="11332.2"/>
    <n v="7161"/>
    <n v="4171.2000000000007"/>
    <n v="0.36808386721025049"/>
    <s v="Mar-2025"/>
    <x v="2"/>
  </r>
  <r>
    <n v="101654"/>
    <d v="2025-03-03T00:00:00"/>
    <s v="Japan"/>
    <s v="Asia"/>
    <x v="6"/>
    <s v="Accessories"/>
    <n v="6"/>
    <n v="114.8"/>
    <n v="66.45"/>
    <n v="688.8"/>
    <n v="398.7"/>
    <n v="290.09999999999997"/>
    <n v="0.42116724738675954"/>
    <s v="Mar-2025"/>
    <x v="2"/>
  </r>
  <r>
    <n v="100276"/>
    <d v="2025-03-03T00:00:00"/>
    <s v="India"/>
    <s v="Asia"/>
    <x v="2"/>
    <s v="Wearables"/>
    <n v="15"/>
    <n v="246.18"/>
    <n v="136.69"/>
    <n v="3692.7"/>
    <n v="2050.35"/>
    <n v="1642.35"/>
    <n v="0.44475586968884556"/>
    <s v="Mar-2025"/>
    <x v="2"/>
  </r>
  <r>
    <n v="102333"/>
    <d v="2025-03-03T00:00:00"/>
    <s v="USA"/>
    <s v="North America"/>
    <x v="1"/>
    <s v="Electronics"/>
    <n v="7"/>
    <n v="454.05"/>
    <n v="304.97000000000003"/>
    <n v="3178.35"/>
    <n v="2134.79"/>
    <n v="1043.56"/>
    <n v="0.3283338839334875"/>
    <s v="Mar-2025"/>
    <x v="2"/>
  </r>
  <r>
    <n v="103264"/>
    <d v="2025-03-03T00:00:00"/>
    <s v="Germany"/>
    <s v="Europe"/>
    <x v="2"/>
    <s v="Wearables"/>
    <n v="3"/>
    <n v="234.77"/>
    <n v="135.36000000000001"/>
    <n v="704.31"/>
    <n v="406.08"/>
    <n v="298.22999999999996"/>
    <n v="0.42343570302849598"/>
    <s v="Mar-2025"/>
    <x v="2"/>
  </r>
  <r>
    <n v="101134"/>
    <d v="2025-03-04T00:00:00"/>
    <s v="Italy"/>
    <s v="Europe"/>
    <x v="5"/>
    <s v="Electronics"/>
    <n v="8"/>
    <n v="948.45"/>
    <n v="632.95000000000005"/>
    <n v="7587.6"/>
    <n v="5063.6000000000004"/>
    <n v="2524"/>
    <n v="0.33264800463914806"/>
    <s v="Mar-2025"/>
    <x v="2"/>
  </r>
  <r>
    <n v="101770"/>
    <d v="2025-03-04T00:00:00"/>
    <s v="Singapore"/>
    <s v="Asia"/>
    <x v="1"/>
    <s v="Electronics"/>
    <n v="3"/>
    <n v="442.14"/>
    <n v="324.5"/>
    <n v="1326.42"/>
    <n v="973.5"/>
    <n v="352.92000000000007"/>
    <n v="0.26606957072420506"/>
    <s v="Mar-2025"/>
    <x v="2"/>
  </r>
  <r>
    <n v="103696"/>
    <d v="2025-03-04T00:00:00"/>
    <s v="Netherlands"/>
    <s v="Europe"/>
    <x v="6"/>
    <s v="Accessories"/>
    <n v="13"/>
    <n v="122.96"/>
    <n v="64.67"/>
    <n v="1598.48"/>
    <n v="840.71"/>
    <n v="757.77"/>
    <n v="0.47405660377358488"/>
    <s v="Mar-2025"/>
    <x v="2"/>
  </r>
  <r>
    <n v="100759"/>
    <d v="2025-03-04T00:00:00"/>
    <s v="Australia"/>
    <s v="Australia &amp; Oceania"/>
    <x v="2"/>
    <s v="Wearables"/>
    <n v="5"/>
    <n v="238.14"/>
    <n v="130.33000000000001"/>
    <n v="1190.7"/>
    <n v="651.65"/>
    <n v="539.05000000000007"/>
    <n v="0.45271688922482578"/>
    <s v="Mar-2025"/>
    <x v="2"/>
  </r>
  <r>
    <n v="100108"/>
    <d v="2025-03-04T00:00:00"/>
    <s v="USA"/>
    <s v="North America"/>
    <x v="6"/>
    <s v="Accessories"/>
    <n v="8"/>
    <n v="116.61"/>
    <n v="69.92"/>
    <n v="932.88"/>
    <n v="559.36"/>
    <n v="373.52"/>
    <n v="0.40039447731755423"/>
    <s v="Mar-2025"/>
    <x v="2"/>
  </r>
  <r>
    <n v="102337"/>
    <d v="2025-03-04T00:00:00"/>
    <s v="India"/>
    <s v="Asia"/>
    <x v="2"/>
    <s v="Wearables"/>
    <n v="3"/>
    <n v="243.2"/>
    <n v="144.54"/>
    <n v="729.6"/>
    <n v="433.62"/>
    <n v="295.98"/>
    <n v="0.40567434210526315"/>
    <s v="Mar-2025"/>
    <x v="2"/>
  </r>
  <r>
    <n v="101926"/>
    <d v="2025-03-04T00:00:00"/>
    <s v="UK"/>
    <s v="Europe"/>
    <x v="2"/>
    <s v="Wearables"/>
    <n v="15"/>
    <n v="227.77"/>
    <n v="145.22999999999999"/>
    <n v="3416.55"/>
    <n v="2178.4499999999998"/>
    <n v="1238.1000000000004"/>
    <n v="0.36238310576458715"/>
    <s v="Mar-2025"/>
    <x v="2"/>
  </r>
  <r>
    <n v="101927"/>
    <d v="2025-03-04T00:00:00"/>
    <s v="India"/>
    <s v="Asia"/>
    <x v="1"/>
    <s v="Electronics"/>
    <n v="1"/>
    <n v="501.93"/>
    <n v="307.81"/>
    <n v="501.93"/>
    <n v="307.81"/>
    <n v="194.12"/>
    <n v="0.38674715597792519"/>
    <s v="Mar-2025"/>
    <x v="2"/>
  </r>
  <r>
    <n v="104275"/>
    <d v="2025-03-05T00:00:00"/>
    <s v="Mexico"/>
    <s v="North America"/>
    <x v="3"/>
    <s v="Electronics"/>
    <n v="7"/>
    <n v="691.22"/>
    <n v="450.45"/>
    <n v="4838.54"/>
    <n v="3153.15"/>
    <n v="1685.3899999999999"/>
    <n v="0.34832614797025546"/>
    <s v="Mar-2025"/>
    <x v="2"/>
  </r>
  <r>
    <n v="104300"/>
    <d v="2025-03-05T00:00:00"/>
    <s v="India"/>
    <s v="Asia"/>
    <x v="4"/>
    <s v="Accessories"/>
    <n v="8"/>
    <n v="49.98"/>
    <n v="24.52"/>
    <n v="399.84"/>
    <n v="196.16"/>
    <n v="203.67999999999998"/>
    <n v="0.50940376150460187"/>
    <s v="Mar-2025"/>
    <x v="2"/>
  </r>
  <r>
    <n v="103875"/>
    <d v="2025-03-05T00:00:00"/>
    <s v="UK"/>
    <s v="Europe"/>
    <x v="6"/>
    <s v="Accessories"/>
    <n v="9"/>
    <n v="114.39"/>
    <n v="72.790000000000006"/>
    <n v="1029.51"/>
    <n v="655.11"/>
    <n v="374.4"/>
    <n v="0.36366815281056036"/>
    <s v="Mar-2025"/>
    <x v="2"/>
  </r>
  <r>
    <n v="103964"/>
    <d v="2025-03-05T00:00:00"/>
    <s v="South Korea"/>
    <s v="Asia"/>
    <x v="0"/>
    <s v="Electronics"/>
    <n v="6"/>
    <n v="390.88"/>
    <n v="226.87"/>
    <n v="2345.2800000000002"/>
    <n v="1361.22"/>
    <n v="984.06000000000017"/>
    <n v="0.41959169054441264"/>
    <s v="Mar-2025"/>
    <x v="2"/>
  </r>
  <r>
    <n v="100505"/>
    <d v="2025-03-05T00:00:00"/>
    <s v="Canada"/>
    <s v="North America"/>
    <x v="4"/>
    <s v="Accessories"/>
    <n v="13"/>
    <n v="50.22"/>
    <n v="22"/>
    <n v="652.86"/>
    <n v="286"/>
    <n v="366.86"/>
    <n v="0.56192751891676629"/>
    <s v="Mar-2025"/>
    <x v="2"/>
  </r>
  <r>
    <n v="100816"/>
    <d v="2025-03-05T00:00:00"/>
    <s v="Singapore"/>
    <s v="Asia"/>
    <x v="7"/>
    <s v="Accessories"/>
    <n v="2"/>
    <n v="65.28"/>
    <n v="37.99"/>
    <n v="130.56"/>
    <n v="75.98"/>
    <n v="54.58"/>
    <n v="0.41804534313725489"/>
    <s v="Mar-2025"/>
    <x v="2"/>
  </r>
  <r>
    <n v="101029"/>
    <d v="2025-03-05T00:00:00"/>
    <s v="Germany"/>
    <s v="Europe"/>
    <x v="7"/>
    <s v="Accessories"/>
    <n v="8"/>
    <n v="70.510000000000005"/>
    <n v="40.130000000000003"/>
    <n v="564.08000000000004"/>
    <n v="321.04000000000002"/>
    <n v="243.04000000000002"/>
    <n v="0.4308608707984683"/>
    <s v="Mar-2025"/>
    <x v="2"/>
  </r>
  <r>
    <n v="102623"/>
    <d v="2025-03-06T00:00:00"/>
    <s v="South Korea"/>
    <s v="Asia"/>
    <x v="6"/>
    <s v="Accessories"/>
    <n v="13"/>
    <n v="118.05"/>
    <n v="71.760000000000005"/>
    <n v="1534.65"/>
    <n v="932.88"/>
    <n v="601.7700000000001"/>
    <n v="0.39212198221092759"/>
    <s v="Mar-2025"/>
    <x v="2"/>
  </r>
  <r>
    <n v="104871"/>
    <d v="2025-03-06T00:00:00"/>
    <s v="South Korea"/>
    <s v="Asia"/>
    <x v="5"/>
    <s v="Electronics"/>
    <n v="14"/>
    <n v="1005.83"/>
    <n v="645.16"/>
    <n v="14081.62"/>
    <n v="9032.24"/>
    <n v="5049.380000000001"/>
    <n v="0.35857948162214298"/>
    <s v="Mar-2025"/>
    <x v="2"/>
  </r>
  <r>
    <n v="102533"/>
    <d v="2025-03-06T00:00:00"/>
    <s v="Spain"/>
    <s v="Europe"/>
    <x v="5"/>
    <s v="Electronics"/>
    <n v="15"/>
    <n v="970.36"/>
    <n v="614.64"/>
    <n v="14555.4"/>
    <n v="9219.6"/>
    <n v="5335.7999999999993"/>
    <n v="0.36658559709798422"/>
    <s v="Mar-2025"/>
    <x v="2"/>
  </r>
  <r>
    <n v="103874"/>
    <d v="2025-03-06T00:00:00"/>
    <s v="USA"/>
    <s v="North America"/>
    <x v="2"/>
    <s v="Wearables"/>
    <n v="8"/>
    <n v="244.74"/>
    <n v="144.5"/>
    <n v="1957.92"/>
    <n v="1156"/>
    <n v="801.92000000000007"/>
    <n v="0.40957751082781729"/>
    <s v="Mar-2025"/>
    <x v="2"/>
  </r>
  <r>
    <n v="103060"/>
    <d v="2025-03-06T00:00:00"/>
    <s v="Australia"/>
    <s v="Australia &amp; Oceania"/>
    <x v="2"/>
    <s v="Wearables"/>
    <n v="11"/>
    <n v="241.7"/>
    <n v="130.19999999999999"/>
    <n v="2658.7"/>
    <n v="1432.2"/>
    <n v="1226.4999999999998"/>
    <n v="0.46131568059577982"/>
    <s v="Mar-2025"/>
    <x v="2"/>
  </r>
  <r>
    <n v="103659"/>
    <d v="2025-03-06T00:00:00"/>
    <s v="Mexico"/>
    <s v="North America"/>
    <x v="2"/>
    <s v="Wearables"/>
    <n v="5"/>
    <n v="242.3"/>
    <n v="137.63999999999999"/>
    <n v="1211.5"/>
    <n v="688.2"/>
    <n v="523.29999999999995"/>
    <n v="0.4319438712340074"/>
    <s v="Mar-2025"/>
    <x v="2"/>
  </r>
  <r>
    <n v="104077"/>
    <d v="2025-03-07T00:00:00"/>
    <s v="Japan"/>
    <s v="Asia"/>
    <x v="6"/>
    <s v="Accessories"/>
    <n v="14"/>
    <n v="117.74"/>
    <n v="71.52"/>
    <n v="1648.36"/>
    <n v="1001.28"/>
    <n v="647.07999999999993"/>
    <n v="0.39255987769661965"/>
    <s v="Mar-2025"/>
    <x v="2"/>
  </r>
  <r>
    <n v="103358"/>
    <d v="2025-03-07T00:00:00"/>
    <s v="Japan"/>
    <s v="Asia"/>
    <x v="0"/>
    <s v="Electronics"/>
    <n v="5"/>
    <n v="335.68"/>
    <n v="232.67"/>
    <n v="1678.4"/>
    <n v="1163.3499999999999"/>
    <n v="515.05000000000018"/>
    <n v="0.3068696377502384"/>
    <s v="Mar-2025"/>
    <x v="2"/>
  </r>
  <r>
    <n v="103528"/>
    <d v="2025-03-07T00:00:00"/>
    <s v="Mexico"/>
    <s v="North America"/>
    <x v="4"/>
    <s v="Accessories"/>
    <n v="5"/>
    <n v="43.85"/>
    <n v="23.76"/>
    <n v="219.25"/>
    <n v="118.8"/>
    <n v="100.45"/>
    <n v="0.45815279361459521"/>
    <s v="Mar-2025"/>
    <x v="2"/>
  </r>
  <r>
    <n v="103610"/>
    <d v="2025-03-07T00:00:00"/>
    <s v="New Zealand"/>
    <s v="Australia &amp; Oceania"/>
    <x v="2"/>
    <s v="Wearables"/>
    <n v="7"/>
    <n v="229.51"/>
    <n v="145.5"/>
    <n v="1606.57"/>
    <n v="1018.5"/>
    <n v="588.06999999999994"/>
    <n v="0.36604069539453615"/>
    <s v="Mar-2025"/>
    <x v="2"/>
  </r>
  <r>
    <n v="103194"/>
    <d v="2025-03-07T00:00:00"/>
    <s v="UAE"/>
    <s v="Asia"/>
    <x v="2"/>
    <s v="Wearables"/>
    <n v="13"/>
    <n v="230.28"/>
    <n v="134.24"/>
    <n v="2993.64"/>
    <n v="1745.12"/>
    <n v="1248.52"/>
    <n v="0.41705749522320656"/>
    <s v="Mar-2025"/>
    <x v="2"/>
  </r>
  <r>
    <n v="104025"/>
    <d v="2025-03-07T00:00:00"/>
    <s v="Canada"/>
    <s v="North America"/>
    <x v="2"/>
    <s v="Wearables"/>
    <n v="9"/>
    <n v="222.62"/>
    <n v="142.27000000000001"/>
    <n v="2003.58"/>
    <n v="1280.43"/>
    <n v="723.14999999999986"/>
    <n v="0.36092893720240765"/>
    <s v="Mar-2025"/>
    <x v="2"/>
  </r>
  <r>
    <n v="101475"/>
    <d v="2025-03-07T00:00:00"/>
    <s v="Singapore"/>
    <s v="Asia"/>
    <x v="6"/>
    <s v="Accessories"/>
    <n v="6"/>
    <n v="127.57"/>
    <n v="68.34"/>
    <n v="765.42"/>
    <n v="410.04"/>
    <n v="355.37999999999994"/>
    <n v="0.46429411303598017"/>
    <s v="Mar-2025"/>
    <x v="2"/>
  </r>
  <r>
    <n v="102900"/>
    <d v="2025-03-08T00:00:00"/>
    <s v="Spain"/>
    <s v="Europe"/>
    <x v="1"/>
    <s v="Electronics"/>
    <n v="10"/>
    <n v="492.05"/>
    <n v="302.64999999999998"/>
    <n v="4920.5"/>
    <n v="3026.5"/>
    <n v="1894"/>
    <n v="0.38492023168377199"/>
    <s v="Mar-2025"/>
    <x v="2"/>
  </r>
  <r>
    <n v="102814"/>
    <d v="2025-03-08T00:00:00"/>
    <s v="Netherlands"/>
    <s v="Europe"/>
    <x v="1"/>
    <s v="Electronics"/>
    <n v="11"/>
    <n v="429"/>
    <n v="323.3"/>
    <n v="4719"/>
    <n v="3556.3"/>
    <n v="1162.6999999999998"/>
    <n v="0.24638694638694636"/>
    <s v="Mar-2025"/>
    <x v="2"/>
  </r>
  <r>
    <n v="104029"/>
    <d v="2025-03-08T00:00:00"/>
    <s v="USA"/>
    <s v="North America"/>
    <x v="2"/>
    <s v="Wearables"/>
    <n v="4"/>
    <n v="241.86"/>
    <n v="139.36000000000001"/>
    <n v="967.44"/>
    <n v="557.44000000000005"/>
    <n v="410"/>
    <n v="0.423798891920946"/>
    <s v="Mar-2025"/>
    <x v="2"/>
  </r>
  <r>
    <n v="100623"/>
    <d v="2025-03-08T00:00:00"/>
    <s v="South Korea"/>
    <s v="Asia"/>
    <x v="1"/>
    <s v="Electronics"/>
    <n v="6"/>
    <n v="416.28"/>
    <n v="309.44"/>
    <n v="2497.6799999999998"/>
    <n v="1856.64"/>
    <n v="641.03999999999974"/>
    <n v="0.25665417507446903"/>
    <s v="Mar-2025"/>
    <x v="2"/>
  </r>
  <r>
    <n v="102354"/>
    <d v="2025-03-08T00:00:00"/>
    <s v="Australia"/>
    <s v="Australia &amp; Oceania"/>
    <x v="6"/>
    <s v="Accessories"/>
    <n v="3"/>
    <n v="108.63"/>
    <n v="72.63"/>
    <n v="325.89"/>
    <n v="217.89"/>
    <n v="108"/>
    <n v="0.33140016570008285"/>
    <s v="Mar-2025"/>
    <x v="2"/>
  </r>
  <r>
    <n v="101675"/>
    <d v="2025-03-08T00:00:00"/>
    <s v="Canada"/>
    <s v="North America"/>
    <x v="1"/>
    <s v="Electronics"/>
    <n v="15"/>
    <n v="412.84"/>
    <n v="297.95"/>
    <n v="6192.6"/>
    <n v="4469.25"/>
    <n v="1723.3500000000004"/>
    <n v="0.27829183218680364"/>
    <s v="Mar-2025"/>
    <x v="2"/>
  </r>
  <r>
    <n v="104462"/>
    <d v="2025-03-08T00:00:00"/>
    <s v="India"/>
    <s v="Asia"/>
    <x v="4"/>
    <s v="Accessories"/>
    <n v="6"/>
    <n v="48.84"/>
    <n v="24.2"/>
    <n v="293.04000000000002"/>
    <n v="145.19999999999999"/>
    <n v="147.84000000000003"/>
    <n v="0.50450450450450457"/>
    <s v="Mar-2025"/>
    <x v="2"/>
  </r>
  <r>
    <n v="100708"/>
    <d v="2025-03-08T00:00:00"/>
    <s v="Canada"/>
    <s v="North America"/>
    <x v="7"/>
    <s v="Accessories"/>
    <n v="13"/>
    <n v="67.27"/>
    <n v="38.880000000000003"/>
    <n v="874.51"/>
    <n v="505.44"/>
    <n v="369.07"/>
    <n v="0.42203062286308907"/>
    <s v="Mar-2025"/>
    <x v="2"/>
  </r>
  <r>
    <n v="103798"/>
    <d v="2025-03-08T00:00:00"/>
    <s v="UK"/>
    <s v="Europe"/>
    <x v="1"/>
    <s v="Electronics"/>
    <n v="8"/>
    <n v="411.14"/>
    <n v="311.36"/>
    <n v="3289.12"/>
    <n v="2490.88"/>
    <n v="798.23999999999978"/>
    <n v="0.24269105414214132"/>
    <s v="Mar-2025"/>
    <x v="2"/>
  </r>
  <r>
    <n v="100334"/>
    <d v="2025-03-09T00:00:00"/>
    <s v="Netherlands"/>
    <s v="Europe"/>
    <x v="6"/>
    <s v="Accessories"/>
    <n v="9"/>
    <n v="120.24"/>
    <n v="73.27"/>
    <n v="1082.1600000000001"/>
    <n v="659.43"/>
    <n v="422.73000000000013"/>
    <n v="0.39063539587491691"/>
    <s v="Mar-2025"/>
    <x v="2"/>
  </r>
  <r>
    <n v="102974"/>
    <d v="2025-03-09T00:00:00"/>
    <s v="Mexico"/>
    <s v="North America"/>
    <x v="6"/>
    <s v="Accessories"/>
    <n v="4"/>
    <n v="119.2"/>
    <n v="64.239999999999995"/>
    <n v="476.8"/>
    <n v="256.95999999999998"/>
    <n v="219.84000000000003"/>
    <n v="0.46107382550335574"/>
    <s v="Mar-2025"/>
    <x v="2"/>
  </r>
  <r>
    <n v="101419"/>
    <d v="2025-03-09T00:00:00"/>
    <s v="Japan"/>
    <s v="Asia"/>
    <x v="7"/>
    <s v="Accessories"/>
    <n v="11"/>
    <n v="71.239999999999995"/>
    <n v="39.369999999999997"/>
    <n v="783.64"/>
    <n v="433.07"/>
    <n v="350.57"/>
    <n v="0.44736103312745651"/>
    <s v="Mar-2025"/>
    <x v="2"/>
  </r>
  <r>
    <n v="103614"/>
    <d v="2025-03-09T00:00:00"/>
    <s v="Canada"/>
    <s v="North America"/>
    <x v="2"/>
    <s v="Wearables"/>
    <n v="11"/>
    <n v="224.32"/>
    <n v="146.19"/>
    <n v="2467.52"/>
    <n v="1608.09"/>
    <n v="859.43000000000006"/>
    <n v="0.34829707560627676"/>
    <s v="Mar-2025"/>
    <x v="2"/>
  </r>
  <r>
    <n v="104382"/>
    <d v="2025-03-09T00:00:00"/>
    <s v="France"/>
    <s v="Europe"/>
    <x v="0"/>
    <s v="Electronics"/>
    <n v="5"/>
    <n v="339.48"/>
    <n v="235.85"/>
    <n v="1697.4"/>
    <n v="1179.25"/>
    <n v="518.15000000000009"/>
    <n v="0.30526098739248264"/>
    <s v="Mar-2025"/>
    <x v="2"/>
  </r>
  <r>
    <n v="103656"/>
    <d v="2025-03-09T00:00:00"/>
    <s v="Spain"/>
    <s v="Europe"/>
    <x v="4"/>
    <s v="Accessories"/>
    <n v="13"/>
    <n v="45.93"/>
    <n v="22.82"/>
    <n v="597.09"/>
    <n v="296.66000000000003"/>
    <n v="300.43"/>
    <n v="0.50315697801001524"/>
    <s v="Mar-2025"/>
    <x v="2"/>
  </r>
  <r>
    <n v="103241"/>
    <d v="2025-03-09T00:00:00"/>
    <s v="South Korea"/>
    <s v="Asia"/>
    <x v="6"/>
    <s v="Accessories"/>
    <n v="1"/>
    <n v="121.84"/>
    <n v="73.62"/>
    <n v="121.84"/>
    <n v="73.62"/>
    <n v="48.22"/>
    <n v="0.39576493762311227"/>
    <s v="Mar-2025"/>
    <x v="2"/>
  </r>
  <r>
    <n v="103346"/>
    <d v="2025-03-09T00:00:00"/>
    <s v="Mexico"/>
    <s v="North America"/>
    <x v="4"/>
    <s v="Accessories"/>
    <n v="9"/>
    <n v="49.38"/>
    <n v="21.68"/>
    <n v="444.42"/>
    <n v="195.12"/>
    <n v="249.3"/>
    <n v="0.56095585257189151"/>
    <s v="Mar-2025"/>
    <x v="2"/>
  </r>
  <r>
    <n v="100549"/>
    <d v="2025-03-09T00:00:00"/>
    <s v="India"/>
    <s v="Asia"/>
    <x v="1"/>
    <s v="Electronics"/>
    <n v="7"/>
    <n v="463.28"/>
    <n v="331.41"/>
    <n v="3242.96"/>
    <n v="2319.87"/>
    <n v="923.09000000000015"/>
    <n v="0.28464427560006911"/>
    <s v="Mar-2025"/>
    <x v="2"/>
  </r>
  <r>
    <n v="104924"/>
    <d v="2025-03-09T00:00:00"/>
    <s v="Australia"/>
    <s v="Australia &amp; Oceania"/>
    <x v="1"/>
    <s v="Electronics"/>
    <n v="14"/>
    <n v="442.12"/>
    <n v="294.54000000000002"/>
    <n v="6189.68"/>
    <n v="4123.5600000000004"/>
    <n v="2066.12"/>
    <n v="0.33380077806930242"/>
    <s v="Mar-2025"/>
    <x v="2"/>
  </r>
  <r>
    <n v="101767"/>
    <d v="2025-03-09T00:00:00"/>
    <s v="USA"/>
    <s v="North America"/>
    <x v="0"/>
    <s v="Electronics"/>
    <n v="1"/>
    <n v="361.84"/>
    <n v="242.75"/>
    <n v="361.84"/>
    <n v="242.75"/>
    <n v="119.08999999999997"/>
    <n v="0.32912336944505854"/>
    <s v="Mar-2025"/>
    <x v="2"/>
  </r>
  <r>
    <n v="100688"/>
    <d v="2025-03-10T00:00:00"/>
    <s v="Netherlands"/>
    <s v="Europe"/>
    <x v="3"/>
    <s v="Electronics"/>
    <n v="8"/>
    <n v="654.97"/>
    <n v="440.14"/>
    <n v="5239.76"/>
    <n v="3521.12"/>
    <n v="1718.6400000000003"/>
    <n v="0.32799975571400219"/>
    <s v="Mar-2025"/>
    <x v="2"/>
  </r>
  <r>
    <n v="102543"/>
    <d v="2025-03-10T00:00:00"/>
    <s v="Mexico"/>
    <s v="North America"/>
    <x v="6"/>
    <s v="Accessories"/>
    <n v="5"/>
    <n v="112.01"/>
    <n v="71.37"/>
    <n v="560.04999999999995"/>
    <n v="356.85"/>
    <n v="203.19999999999993"/>
    <n v="0.36282474779037577"/>
    <s v="Mar-2025"/>
    <x v="2"/>
  </r>
  <r>
    <n v="102766"/>
    <d v="2025-03-10T00:00:00"/>
    <s v="Australia"/>
    <s v="Australia &amp; Oceania"/>
    <x v="4"/>
    <s v="Accessories"/>
    <n v="8"/>
    <n v="44.28"/>
    <n v="23.16"/>
    <n v="354.24"/>
    <n v="185.28"/>
    <n v="168.96"/>
    <n v="0.47696476964769646"/>
    <s v="Mar-2025"/>
    <x v="2"/>
  </r>
  <r>
    <n v="102620"/>
    <d v="2025-03-10T00:00:00"/>
    <s v="France"/>
    <s v="Europe"/>
    <x v="1"/>
    <s v="Electronics"/>
    <n v="9"/>
    <n v="455.16"/>
    <n v="326.51"/>
    <n v="4096.4399999999996"/>
    <n v="2938.59"/>
    <n v="1157.8499999999995"/>
    <n v="0.28264786009315396"/>
    <s v="Mar-2025"/>
    <x v="2"/>
  </r>
  <r>
    <n v="104214"/>
    <d v="2025-03-10T00:00:00"/>
    <s v="Netherlands"/>
    <s v="Europe"/>
    <x v="7"/>
    <s v="Accessories"/>
    <n v="2"/>
    <n v="66.739999999999995"/>
    <n v="35.93"/>
    <n v="133.47999999999999"/>
    <n v="71.86"/>
    <n v="61.61999999999999"/>
    <n v="0.46164219358705422"/>
    <s v="Mar-2025"/>
    <x v="2"/>
  </r>
  <r>
    <n v="102703"/>
    <d v="2025-03-10T00:00:00"/>
    <s v="Spain"/>
    <s v="Europe"/>
    <x v="5"/>
    <s v="Electronics"/>
    <n v="6"/>
    <n v="867.31"/>
    <n v="661.64"/>
    <n v="5203.8599999999997"/>
    <n v="3969.84"/>
    <n v="1234.0199999999995"/>
    <n v="0.23713551094764262"/>
    <s v="Mar-2025"/>
    <x v="2"/>
  </r>
  <r>
    <n v="100726"/>
    <d v="2025-03-10T00:00:00"/>
    <s v="USA"/>
    <s v="North America"/>
    <x v="3"/>
    <s v="Electronics"/>
    <n v="2"/>
    <n v="599.52"/>
    <n v="429.03"/>
    <n v="1199.04"/>
    <n v="858.06"/>
    <n v="340.98"/>
    <n v="0.28437750200160128"/>
    <s v="Mar-2025"/>
    <x v="2"/>
  </r>
  <r>
    <n v="104650"/>
    <d v="2025-03-10T00:00:00"/>
    <s v="France"/>
    <s v="Europe"/>
    <x v="4"/>
    <s v="Accessories"/>
    <n v="7"/>
    <n v="43.66"/>
    <n v="23.83"/>
    <n v="305.62"/>
    <n v="166.81"/>
    <n v="138.81"/>
    <n v="0.45419147961520845"/>
    <s v="Mar-2025"/>
    <x v="2"/>
  </r>
  <r>
    <n v="104532"/>
    <d v="2025-03-11T00:00:00"/>
    <s v="Spain"/>
    <s v="Europe"/>
    <x v="0"/>
    <s v="Electronics"/>
    <n v="6"/>
    <n v="350.82"/>
    <n v="241.6"/>
    <n v="2104.92"/>
    <n v="1449.6"/>
    <n v="655.32000000000016"/>
    <n v="0.31132774642266697"/>
    <s v="Mar-2025"/>
    <x v="2"/>
  </r>
  <r>
    <n v="104479"/>
    <d v="2025-03-11T00:00:00"/>
    <s v="India"/>
    <s v="Asia"/>
    <x v="0"/>
    <s v="Electronics"/>
    <n v="8"/>
    <n v="329.38"/>
    <n v="218.97"/>
    <n v="2635.04"/>
    <n v="1751.76"/>
    <n v="883.28"/>
    <n v="0.33520553767684741"/>
    <s v="Mar-2025"/>
    <x v="2"/>
  </r>
  <r>
    <n v="101014"/>
    <d v="2025-03-11T00:00:00"/>
    <s v="France"/>
    <s v="Europe"/>
    <x v="2"/>
    <s v="Wearables"/>
    <n v="15"/>
    <n v="244.28"/>
    <n v="131.79"/>
    <n v="3664.2"/>
    <n v="1976.85"/>
    <n v="1687.35"/>
    <n v="0.4604961519567709"/>
    <s v="Mar-2025"/>
    <x v="2"/>
  </r>
  <r>
    <n v="104112"/>
    <d v="2025-03-11T00:00:00"/>
    <s v="India"/>
    <s v="Asia"/>
    <x v="1"/>
    <s v="Electronics"/>
    <n v="6"/>
    <n v="446.9"/>
    <n v="328.38"/>
    <n v="2681.4"/>
    <n v="1970.28"/>
    <n v="711.12000000000012"/>
    <n v="0.2652047437905572"/>
    <s v="Mar-2025"/>
    <x v="2"/>
  </r>
  <r>
    <n v="100997"/>
    <d v="2025-03-11T00:00:00"/>
    <s v="Australia"/>
    <s v="Australia &amp; Oceania"/>
    <x v="3"/>
    <s v="Electronics"/>
    <n v="10"/>
    <n v="714.02"/>
    <n v="433.55"/>
    <n v="7140.2"/>
    <n v="4335.5"/>
    <n v="2804.7"/>
    <n v="0.39280412313380575"/>
    <s v="Mar-2025"/>
    <x v="2"/>
  </r>
  <r>
    <n v="104006"/>
    <d v="2025-03-11T00:00:00"/>
    <s v="Netherlands"/>
    <s v="Europe"/>
    <x v="0"/>
    <s v="Electronics"/>
    <n v="13"/>
    <n v="325.77999999999997"/>
    <n v="230.46"/>
    <n v="4235.1400000000003"/>
    <n v="2995.98"/>
    <n v="1239.1600000000003"/>
    <n v="0.2925900914727731"/>
    <s v="Mar-2025"/>
    <x v="2"/>
  </r>
  <r>
    <n v="102263"/>
    <d v="2025-03-11T00:00:00"/>
    <s v="Australia"/>
    <s v="Australia &amp; Oceania"/>
    <x v="4"/>
    <s v="Accessories"/>
    <n v="10"/>
    <n v="46.6"/>
    <n v="24.22"/>
    <n v="466"/>
    <n v="242.2"/>
    <n v="223.8"/>
    <n v="0.48025751072961376"/>
    <s v="Mar-2025"/>
    <x v="2"/>
  </r>
  <r>
    <n v="102176"/>
    <d v="2025-03-11T00:00:00"/>
    <s v="Mexico"/>
    <s v="North America"/>
    <x v="0"/>
    <s v="Electronics"/>
    <n v="13"/>
    <n v="378.14"/>
    <n v="224.69"/>
    <n v="4915.82"/>
    <n v="2920.97"/>
    <n v="1994.85"/>
    <n v="0.40580208388427569"/>
    <s v="Mar-2025"/>
    <x v="2"/>
  </r>
  <r>
    <n v="104666"/>
    <d v="2025-03-11T00:00:00"/>
    <s v="Mexico"/>
    <s v="North America"/>
    <x v="6"/>
    <s v="Accessories"/>
    <n v="3"/>
    <n v="126.31"/>
    <n v="71.56"/>
    <n v="378.93"/>
    <n v="214.68"/>
    <n v="164.25"/>
    <n v="0.43345736679597813"/>
    <s v="Mar-2025"/>
    <x v="2"/>
  </r>
  <r>
    <n v="103056"/>
    <d v="2025-03-11T00:00:00"/>
    <s v="New Zealand"/>
    <s v="Australia &amp; Oceania"/>
    <x v="0"/>
    <s v="Electronics"/>
    <n v="6"/>
    <n v="315.02"/>
    <n v="240.3"/>
    <n v="1890.12"/>
    <n v="1441.8"/>
    <n v="448.31999999999994"/>
    <n v="0.23719128944194018"/>
    <s v="Mar-2025"/>
    <x v="2"/>
  </r>
  <r>
    <n v="103923"/>
    <d v="2025-03-12T00:00:00"/>
    <s v="USA"/>
    <s v="North America"/>
    <x v="0"/>
    <s v="Electronics"/>
    <n v="8"/>
    <n v="317.02999999999997"/>
    <n v="235.9"/>
    <n v="2536.2399999999998"/>
    <n v="1887.2"/>
    <n v="649.03999999999974"/>
    <n v="0.25590638109958042"/>
    <s v="Mar-2025"/>
    <x v="2"/>
  </r>
  <r>
    <n v="100086"/>
    <d v="2025-03-12T00:00:00"/>
    <s v="UAE"/>
    <s v="Asia"/>
    <x v="2"/>
    <s v="Wearables"/>
    <n v="9"/>
    <n v="209.38"/>
    <n v="130.57"/>
    <n v="1884.42"/>
    <n v="1175.1300000000001"/>
    <n v="709.29"/>
    <n v="0.37639698156461932"/>
    <s v="Mar-2025"/>
    <x v="2"/>
  </r>
  <r>
    <n v="100351"/>
    <d v="2025-03-12T00:00:00"/>
    <s v="India"/>
    <s v="Asia"/>
    <x v="3"/>
    <s v="Electronics"/>
    <n v="14"/>
    <n v="709.33"/>
    <n v="455.08"/>
    <n v="9930.6200000000008"/>
    <n v="6371.12"/>
    <n v="3559.5000000000009"/>
    <n v="0.3584368347595619"/>
    <s v="Mar-2025"/>
    <x v="2"/>
  </r>
  <r>
    <n v="103783"/>
    <d v="2025-03-12T00:00:00"/>
    <s v="Germany"/>
    <s v="Europe"/>
    <x v="0"/>
    <s v="Electronics"/>
    <n v="7"/>
    <n v="332.88"/>
    <n v="239.45"/>
    <n v="2330.16"/>
    <n v="1676.15"/>
    <n v="654.00999999999976"/>
    <n v="0.28067171353040127"/>
    <s v="Mar-2025"/>
    <x v="2"/>
  </r>
  <r>
    <n v="104873"/>
    <d v="2025-03-12T00:00:00"/>
    <s v="France"/>
    <s v="Europe"/>
    <x v="3"/>
    <s v="Electronics"/>
    <n v="13"/>
    <n v="669.22"/>
    <n v="454.09"/>
    <n v="8699.86"/>
    <n v="5903.17"/>
    <n v="2796.6900000000005"/>
    <n v="0.32146379367024303"/>
    <s v="Mar-2025"/>
    <x v="2"/>
  </r>
  <r>
    <n v="103559"/>
    <d v="2025-03-13T00:00:00"/>
    <s v="Italy"/>
    <s v="Europe"/>
    <x v="7"/>
    <s v="Accessories"/>
    <n v="14"/>
    <n v="63.51"/>
    <n v="39.119999999999997"/>
    <n v="889.14"/>
    <n v="547.67999999999995"/>
    <n v="341.46000000000004"/>
    <n v="0.38403401039206431"/>
    <s v="Mar-2025"/>
    <x v="2"/>
  </r>
  <r>
    <n v="103331"/>
    <d v="2025-03-13T00:00:00"/>
    <s v="Mexico"/>
    <s v="North America"/>
    <x v="1"/>
    <s v="Electronics"/>
    <n v="6"/>
    <n v="417.99"/>
    <n v="332.8"/>
    <n v="2507.94"/>
    <n v="1996.8"/>
    <n v="511.1400000000001"/>
    <n v="0.20380870355750141"/>
    <s v="Mar-2025"/>
    <x v="2"/>
  </r>
  <r>
    <n v="103320"/>
    <d v="2025-03-13T00:00:00"/>
    <s v="Canada"/>
    <s v="North America"/>
    <x v="0"/>
    <s v="Electronics"/>
    <n v="13"/>
    <n v="354.35"/>
    <n v="225.46"/>
    <n v="4606.55"/>
    <n v="2930.98"/>
    <n v="1675.5700000000002"/>
    <n v="0.36373641879497676"/>
    <s v="Mar-2025"/>
    <x v="2"/>
  </r>
  <r>
    <n v="104361"/>
    <d v="2025-03-13T00:00:00"/>
    <s v="Netherlands"/>
    <s v="Europe"/>
    <x v="6"/>
    <s v="Accessories"/>
    <n v="15"/>
    <n v="109.64"/>
    <n v="69.36"/>
    <n v="1644.6"/>
    <n v="1040.4000000000001"/>
    <n v="604.19999999999982"/>
    <n v="0.36738416636264126"/>
    <s v="Mar-2025"/>
    <x v="2"/>
  </r>
  <r>
    <n v="100046"/>
    <d v="2025-03-13T00:00:00"/>
    <s v="Canada"/>
    <s v="North America"/>
    <x v="4"/>
    <s v="Accessories"/>
    <n v="5"/>
    <n v="43.94"/>
    <n v="24.42"/>
    <n v="219.7"/>
    <n v="122.1"/>
    <n v="97.6"/>
    <n v="0.44424214838416021"/>
    <s v="Mar-2025"/>
    <x v="2"/>
  </r>
  <r>
    <n v="100675"/>
    <d v="2025-03-13T00:00:00"/>
    <s v="Singapore"/>
    <s v="Asia"/>
    <x v="0"/>
    <s v="Electronics"/>
    <n v="12"/>
    <n v="334.86"/>
    <n v="233.58"/>
    <n v="4018.32"/>
    <n v="2802.96"/>
    <n v="1215.3600000000001"/>
    <n v="0.30245475721196918"/>
    <s v="Mar-2025"/>
    <x v="2"/>
  </r>
  <r>
    <n v="103093"/>
    <d v="2025-03-13T00:00:00"/>
    <s v="India"/>
    <s v="Asia"/>
    <x v="2"/>
    <s v="Wearables"/>
    <n v="4"/>
    <n v="228.34"/>
    <n v="146.54"/>
    <n v="913.36"/>
    <n v="586.16"/>
    <n v="327.20000000000005"/>
    <n v="0.35823771568713325"/>
    <s v="Mar-2025"/>
    <x v="2"/>
  </r>
  <r>
    <n v="103847"/>
    <d v="2025-03-13T00:00:00"/>
    <s v="Australia"/>
    <s v="Australia &amp; Oceania"/>
    <x v="6"/>
    <s v="Accessories"/>
    <n v="3"/>
    <n v="127.03"/>
    <n v="72.97"/>
    <n v="381.09"/>
    <n v="218.91"/>
    <n v="162.17999999999998"/>
    <n v="0.42556876328426352"/>
    <s v="Mar-2025"/>
    <x v="2"/>
  </r>
  <r>
    <n v="100638"/>
    <d v="2025-03-13T00:00:00"/>
    <s v="UK"/>
    <s v="Europe"/>
    <x v="4"/>
    <s v="Accessories"/>
    <n v="12"/>
    <n v="45.82"/>
    <n v="23.76"/>
    <n v="549.84"/>
    <n v="285.12"/>
    <n v="264.72000000000003"/>
    <n v="0.48144914884329987"/>
    <s v="Mar-2025"/>
    <x v="2"/>
  </r>
  <r>
    <n v="101275"/>
    <d v="2025-03-13T00:00:00"/>
    <s v="UAE"/>
    <s v="Asia"/>
    <x v="7"/>
    <s v="Accessories"/>
    <n v="12"/>
    <n v="76.23"/>
    <n v="38.78"/>
    <n v="914.76"/>
    <n v="465.36"/>
    <n v="449.4"/>
    <n v="0.49127640036730946"/>
    <s v="Mar-2025"/>
    <x v="2"/>
  </r>
  <r>
    <n v="100648"/>
    <d v="2025-03-13T00:00:00"/>
    <s v="Mexico"/>
    <s v="North America"/>
    <x v="4"/>
    <s v="Accessories"/>
    <n v="5"/>
    <n v="44.55"/>
    <n v="21.89"/>
    <n v="222.75"/>
    <n v="109.45"/>
    <n v="113.3"/>
    <n v="0.50864197530864197"/>
    <s v="Mar-2025"/>
    <x v="2"/>
  </r>
  <r>
    <n v="102634"/>
    <d v="2025-03-13T00:00:00"/>
    <s v="France"/>
    <s v="Europe"/>
    <x v="3"/>
    <s v="Electronics"/>
    <n v="9"/>
    <n v="720.09"/>
    <n v="416.81"/>
    <n v="6480.81"/>
    <n v="3751.29"/>
    <n v="2729.5200000000004"/>
    <n v="0.42116957602521909"/>
    <s v="Mar-2025"/>
    <x v="2"/>
  </r>
  <r>
    <n v="104626"/>
    <d v="2025-03-13T00:00:00"/>
    <s v="Mexico"/>
    <s v="North America"/>
    <x v="5"/>
    <s v="Electronics"/>
    <n v="15"/>
    <n v="908.03"/>
    <n v="672.33"/>
    <n v="13620.45"/>
    <n v="10084.950000000001"/>
    <n v="3535.5"/>
    <n v="0.25957292159950662"/>
    <s v="Mar-2025"/>
    <x v="2"/>
  </r>
  <r>
    <n v="104765"/>
    <d v="2025-03-14T00:00:00"/>
    <s v="India"/>
    <s v="Asia"/>
    <x v="6"/>
    <s v="Accessories"/>
    <n v="5"/>
    <n v="124.97"/>
    <n v="72.540000000000006"/>
    <n v="624.85"/>
    <n v="362.7"/>
    <n v="262.15000000000003"/>
    <n v="0.41954068976554376"/>
    <s v="Mar-2025"/>
    <x v="2"/>
  </r>
  <r>
    <n v="102433"/>
    <d v="2025-03-14T00:00:00"/>
    <s v="New Zealand"/>
    <s v="Australia &amp; Oceania"/>
    <x v="0"/>
    <s v="Electronics"/>
    <n v="1"/>
    <n v="328.29"/>
    <n v="220.82"/>
    <n v="328.29"/>
    <n v="220.82"/>
    <n v="107.47000000000003"/>
    <n v="0.32736300222364378"/>
    <s v="Mar-2025"/>
    <x v="2"/>
  </r>
  <r>
    <n v="104947"/>
    <d v="2025-03-14T00:00:00"/>
    <s v="Canada"/>
    <s v="North America"/>
    <x v="0"/>
    <s v="Electronics"/>
    <n v="5"/>
    <n v="358.04"/>
    <n v="246.86"/>
    <n v="1790.2"/>
    <n v="1234.3"/>
    <n v="555.90000000000009"/>
    <n v="0.31052396380292707"/>
    <s v="Mar-2025"/>
    <x v="2"/>
  </r>
  <r>
    <n v="100300"/>
    <d v="2025-03-14T00:00:00"/>
    <s v="Spain"/>
    <s v="Europe"/>
    <x v="5"/>
    <s v="Electronics"/>
    <n v="9"/>
    <n v="968.04"/>
    <n v="619.14"/>
    <n v="8712.36"/>
    <n v="5572.26"/>
    <n v="3140.1000000000004"/>
    <n v="0.36041899095078717"/>
    <s v="Mar-2025"/>
    <x v="2"/>
  </r>
  <r>
    <n v="101408"/>
    <d v="2025-03-14T00:00:00"/>
    <s v="USA"/>
    <s v="North America"/>
    <x v="7"/>
    <s v="Accessories"/>
    <n v="7"/>
    <n v="74.39"/>
    <n v="39.25"/>
    <n v="520.73"/>
    <n v="274.75"/>
    <n v="245.98000000000002"/>
    <n v="0.47237531926334186"/>
    <s v="Mar-2025"/>
    <x v="2"/>
  </r>
  <r>
    <n v="103775"/>
    <d v="2025-03-14T00:00:00"/>
    <s v="Canada"/>
    <s v="North America"/>
    <x v="1"/>
    <s v="Electronics"/>
    <n v="1"/>
    <n v="426.94"/>
    <n v="307.81"/>
    <n v="426.94"/>
    <n v="307.81"/>
    <n v="119.13"/>
    <n v="0.27903218250808076"/>
    <s v="Mar-2025"/>
    <x v="2"/>
  </r>
  <r>
    <n v="100910"/>
    <d v="2025-03-14T00:00:00"/>
    <s v="Singapore"/>
    <s v="Asia"/>
    <x v="7"/>
    <s v="Accessories"/>
    <n v="2"/>
    <n v="72.44"/>
    <n v="38.299999999999997"/>
    <n v="144.88"/>
    <n v="76.599999999999994"/>
    <n v="68.28"/>
    <n v="0.47128658199889567"/>
    <s v="Mar-2025"/>
    <x v="2"/>
  </r>
  <r>
    <n v="103045"/>
    <d v="2025-03-14T00:00:00"/>
    <s v="Mexico"/>
    <s v="North America"/>
    <x v="3"/>
    <s v="Electronics"/>
    <n v="4"/>
    <n v="598.07000000000005"/>
    <n v="448.42"/>
    <n v="2392.2800000000002"/>
    <n v="1793.68"/>
    <n v="598.60000000000014"/>
    <n v="0.25022154597287949"/>
    <s v="Mar-2025"/>
    <x v="2"/>
  </r>
  <r>
    <n v="101519"/>
    <d v="2025-03-14T00:00:00"/>
    <s v="Netherlands"/>
    <s v="Europe"/>
    <x v="6"/>
    <s v="Accessories"/>
    <n v="12"/>
    <n v="128.41"/>
    <n v="70.59"/>
    <n v="1540.92"/>
    <n v="847.08"/>
    <n v="693.84"/>
    <n v="0.45027645821976481"/>
    <s v="Mar-2025"/>
    <x v="2"/>
  </r>
  <r>
    <n v="103402"/>
    <d v="2025-03-14T00:00:00"/>
    <s v="Netherlands"/>
    <s v="Europe"/>
    <x v="5"/>
    <s v="Electronics"/>
    <n v="15"/>
    <n v="881.87"/>
    <n v="625.17999999999995"/>
    <n v="13228.05"/>
    <n v="9377.7000000000007"/>
    <n v="3850.3499999999985"/>
    <n v="0.29107464819077633"/>
    <s v="Mar-2025"/>
    <x v="2"/>
  </r>
  <r>
    <n v="101893"/>
    <d v="2025-03-15T00:00:00"/>
    <s v="Canada"/>
    <s v="North America"/>
    <x v="5"/>
    <s v="Electronics"/>
    <n v="8"/>
    <n v="968.84"/>
    <n v="633.98"/>
    <n v="7750.72"/>
    <n v="5071.84"/>
    <n v="2678.88"/>
    <n v="0.34562982535816028"/>
    <s v="Mar-2025"/>
    <x v="2"/>
  </r>
  <r>
    <n v="101414"/>
    <d v="2025-03-15T00:00:00"/>
    <s v="Netherlands"/>
    <s v="Europe"/>
    <x v="6"/>
    <s v="Accessories"/>
    <n v="11"/>
    <n v="127.43"/>
    <n v="72.52"/>
    <n v="1401.73"/>
    <n v="797.72"/>
    <n v="604.01"/>
    <n v="0.43090324099505611"/>
    <s v="Mar-2025"/>
    <x v="2"/>
  </r>
  <r>
    <n v="100490"/>
    <d v="2025-03-15T00:00:00"/>
    <s v="Australia"/>
    <s v="Australia &amp; Oceania"/>
    <x v="6"/>
    <s v="Accessories"/>
    <n v="2"/>
    <n v="130.76"/>
    <n v="72.31"/>
    <n v="261.52"/>
    <n v="144.62"/>
    <n v="116.89999999999998"/>
    <n v="0.44700214132762306"/>
    <s v="Mar-2025"/>
    <x v="2"/>
  </r>
  <r>
    <n v="101832"/>
    <d v="2025-03-15T00:00:00"/>
    <s v="USA"/>
    <s v="North America"/>
    <x v="5"/>
    <s v="Electronics"/>
    <n v="10"/>
    <n v="816.56"/>
    <n v="664.94"/>
    <n v="8165.6"/>
    <n v="6649.4"/>
    <n v="1516.2000000000007"/>
    <n v="0.18568139512099546"/>
    <s v="Mar-2025"/>
    <x v="2"/>
  </r>
  <r>
    <n v="103975"/>
    <d v="2025-03-15T00:00:00"/>
    <s v="Netherlands"/>
    <s v="Europe"/>
    <x v="3"/>
    <s v="Electronics"/>
    <n v="1"/>
    <n v="605.79999999999995"/>
    <n v="418.23"/>
    <n v="605.79999999999995"/>
    <n v="418.23"/>
    <n v="187.56999999999994"/>
    <n v="0.30962363816441063"/>
    <s v="Mar-2025"/>
    <x v="2"/>
  </r>
  <r>
    <n v="104205"/>
    <d v="2025-03-15T00:00:00"/>
    <s v="France"/>
    <s v="Europe"/>
    <x v="4"/>
    <s v="Accessories"/>
    <n v="10"/>
    <n v="41.5"/>
    <n v="22.34"/>
    <n v="415"/>
    <n v="223.4"/>
    <n v="191.6"/>
    <n v="0.46168674698795181"/>
    <s v="Mar-2025"/>
    <x v="2"/>
  </r>
  <r>
    <n v="102009"/>
    <d v="2025-03-15T00:00:00"/>
    <s v="Italy"/>
    <s v="Europe"/>
    <x v="5"/>
    <s v="Electronics"/>
    <n v="6"/>
    <n v="953.44"/>
    <n v="655.32000000000005"/>
    <n v="5720.64"/>
    <n v="3931.92"/>
    <n v="1788.7200000000003"/>
    <n v="0.31267830172847794"/>
    <s v="Mar-2025"/>
    <x v="2"/>
  </r>
  <r>
    <n v="104879"/>
    <d v="2025-03-16T00:00:00"/>
    <s v="South Korea"/>
    <s v="Asia"/>
    <x v="6"/>
    <s v="Accessories"/>
    <n v="14"/>
    <n v="122.11"/>
    <n v="72.959999999999994"/>
    <n v="1709.54"/>
    <n v="1021.44"/>
    <n v="688.09999999999991"/>
    <n v="0.40250593726967482"/>
    <s v="Mar-2025"/>
    <x v="2"/>
  </r>
  <r>
    <n v="101099"/>
    <d v="2025-03-16T00:00:00"/>
    <s v="Canada"/>
    <s v="North America"/>
    <x v="4"/>
    <s v="Accessories"/>
    <n v="1"/>
    <n v="43.19"/>
    <n v="23.82"/>
    <n v="43.19"/>
    <n v="23.82"/>
    <n v="19.369999999999997"/>
    <n v="0.4484834452419541"/>
    <s v="Mar-2025"/>
    <x v="2"/>
  </r>
  <r>
    <n v="100945"/>
    <d v="2025-03-16T00:00:00"/>
    <s v="Netherlands"/>
    <s v="Europe"/>
    <x v="7"/>
    <s v="Accessories"/>
    <n v="11"/>
    <n v="77.73"/>
    <n v="36.85"/>
    <n v="855.03"/>
    <n v="405.35"/>
    <n v="449.67999999999995"/>
    <n v="0.52592306702688796"/>
    <s v="Mar-2025"/>
    <x v="2"/>
  </r>
  <r>
    <n v="103338"/>
    <d v="2025-03-16T00:00:00"/>
    <s v="Canada"/>
    <s v="North America"/>
    <x v="6"/>
    <s v="Accessories"/>
    <n v="10"/>
    <n v="129.77000000000001"/>
    <n v="68.56"/>
    <n v="1297.7"/>
    <n v="685.6"/>
    <n v="612.1"/>
    <n v="0.47168066579332668"/>
    <s v="Mar-2025"/>
    <x v="2"/>
  </r>
  <r>
    <n v="103384"/>
    <d v="2025-03-16T00:00:00"/>
    <s v="Netherlands"/>
    <s v="Europe"/>
    <x v="5"/>
    <s v="Electronics"/>
    <n v="8"/>
    <n v="860.29"/>
    <n v="674.46"/>
    <n v="6882.32"/>
    <n v="5395.68"/>
    <n v="1486.6399999999994"/>
    <n v="0.21600855525462337"/>
    <s v="Mar-2025"/>
    <x v="2"/>
  </r>
  <r>
    <n v="104356"/>
    <d v="2025-03-17T00:00:00"/>
    <s v="Canada"/>
    <s v="North America"/>
    <x v="7"/>
    <s v="Accessories"/>
    <n v="3"/>
    <n v="77.52"/>
    <n v="37.85"/>
    <n v="232.56"/>
    <n v="113.55"/>
    <n v="119.01"/>
    <n v="0.51173890608875128"/>
    <s v="Mar-2025"/>
    <x v="2"/>
  </r>
  <r>
    <n v="102980"/>
    <d v="2025-03-17T00:00:00"/>
    <s v="Australia"/>
    <s v="Australia &amp; Oceania"/>
    <x v="2"/>
    <s v="Wearables"/>
    <n v="15"/>
    <n v="216.5"/>
    <n v="144.87"/>
    <n v="3247.5"/>
    <n v="2173.0500000000002"/>
    <n v="1074.4499999999998"/>
    <n v="0.3308545034642032"/>
    <s v="Mar-2025"/>
    <x v="2"/>
  </r>
  <r>
    <n v="101047"/>
    <d v="2025-03-17T00:00:00"/>
    <s v="UK"/>
    <s v="Europe"/>
    <x v="4"/>
    <s v="Accessories"/>
    <n v="9"/>
    <n v="41.75"/>
    <n v="21.56"/>
    <n v="375.75"/>
    <n v="194.04"/>
    <n v="181.71"/>
    <n v="0.48359281437125751"/>
    <s v="Mar-2025"/>
    <x v="2"/>
  </r>
  <r>
    <n v="104560"/>
    <d v="2025-03-17T00:00:00"/>
    <s v="Australia"/>
    <s v="Australia &amp; Oceania"/>
    <x v="0"/>
    <s v="Electronics"/>
    <n v="14"/>
    <n v="360.06"/>
    <n v="217.99"/>
    <n v="5040.84"/>
    <n v="3051.86"/>
    <n v="1988.98"/>
    <n v="0.39457312670110534"/>
    <s v="Mar-2025"/>
    <x v="2"/>
  </r>
  <r>
    <n v="102570"/>
    <d v="2025-03-17T00:00:00"/>
    <s v="New Zealand"/>
    <s v="Australia &amp; Oceania"/>
    <x v="6"/>
    <s v="Accessories"/>
    <n v="10"/>
    <n v="131.12"/>
    <n v="66.400000000000006"/>
    <n v="1311.2"/>
    <n v="664"/>
    <n v="647.20000000000005"/>
    <n v="0.49359365466748018"/>
    <s v="Mar-2025"/>
    <x v="2"/>
  </r>
  <r>
    <n v="103542"/>
    <d v="2025-03-17T00:00:00"/>
    <s v="Mexico"/>
    <s v="North America"/>
    <x v="0"/>
    <s v="Electronics"/>
    <n v="2"/>
    <n v="358.95"/>
    <n v="221.08"/>
    <n v="717.9"/>
    <n v="442.16"/>
    <n v="275.73999999999995"/>
    <n v="0.38409249199052786"/>
    <s v="Mar-2025"/>
    <x v="2"/>
  </r>
  <r>
    <n v="100322"/>
    <d v="2025-03-17T00:00:00"/>
    <s v="USA"/>
    <s v="North America"/>
    <x v="5"/>
    <s v="Electronics"/>
    <n v="15"/>
    <n v="907.11"/>
    <n v="660.17"/>
    <n v="13606.65"/>
    <n v="9902.5499999999993"/>
    <n v="3704.1000000000004"/>
    <n v="0.27222718303182636"/>
    <s v="Mar-2025"/>
    <x v="2"/>
  </r>
  <r>
    <n v="100735"/>
    <d v="2025-03-17T00:00:00"/>
    <s v="UAE"/>
    <s v="Asia"/>
    <x v="5"/>
    <s v="Electronics"/>
    <n v="12"/>
    <n v="844.74"/>
    <n v="680.41"/>
    <n v="10136.879999999999"/>
    <n v="8164.92"/>
    <n v="1971.9599999999991"/>
    <n v="0.19453322915926788"/>
    <s v="Mar-2025"/>
    <x v="2"/>
  </r>
  <r>
    <n v="100410"/>
    <d v="2025-03-18T00:00:00"/>
    <s v="Italy"/>
    <s v="Europe"/>
    <x v="4"/>
    <s v="Accessories"/>
    <n v="7"/>
    <n v="45.19"/>
    <n v="23.8"/>
    <n v="316.33"/>
    <n v="166.6"/>
    <n v="149.72999999999999"/>
    <n v="0.47333480858597032"/>
    <s v="Mar-2025"/>
    <x v="2"/>
  </r>
  <r>
    <n v="101501"/>
    <d v="2025-03-18T00:00:00"/>
    <s v="Japan"/>
    <s v="Asia"/>
    <x v="0"/>
    <s v="Electronics"/>
    <n v="3"/>
    <n v="331.89"/>
    <n v="239.99"/>
    <n v="995.67"/>
    <n v="719.97"/>
    <n v="275.69999999999993"/>
    <n v="0.27689897255114643"/>
    <s v="Mar-2025"/>
    <x v="2"/>
  </r>
  <r>
    <n v="102682"/>
    <d v="2025-03-18T00:00:00"/>
    <s v="USA"/>
    <s v="North America"/>
    <x v="2"/>
    <s v="Wearables"/>
    <n v="8"/>
    <n v="213.11"/>
    <n v="137.37"/>
    <n v="1704.88"/>
    <n v="1098.96"/>
    <n v="605.92000000000007"/>
    <n v="0.3554033128431327"/>
    <s v="Mar-2025"/>
    <x v="2"/>
  </r>
  <r>
    <n v="101217"/>
    <d v="2025-03-18T00:00:00"/>
    <s v="Spain"/>
    <s v="Europe"/>
    <x v="6"/>
    <s v="Accessories"/>
    <n v="6"/>
    <n v="110.53"/>
    <n v="66.739999999999995"/>
    <n v="663.18"/>
    <n v="400.44"/>
    <n v="262.73999999999995"/>
    <n v="0.39618203202750379"/>
    <s v="Mar-2025"/>
    <x v="2"/>
  </r>
  <r>
    <n v="101677"/>
    <d v="2025-03-18T00:00:00"/>
    <s v="Italy"/>
    <s v="Europe"/>
    <x v="6"/>
    <s v="Accessories"/>
    <n v="12"/>
    <n v="112.64"/>
    <n v="70.56"/>
    <n v="1351.68"/>
    <n v="846.72"/>
    <n v="504.96000000000004"/>
    <n v="0.37357954545454547"/>
    <s v="Mar-2025"/>
    <x v="2"/>
  </r>
  <r>
    <n v="100609"/>
    <d v="2025-03-18T00:00:00"/>
    <s v="India"/>
    <s v="Asia"/>
    <x v="7"/>
    <s v="Accessories"/>
    <n v="13"/>
    <n v="71.349999999999994"/>
    <n v="37.47"/>
    <n v="927.55"/>
    <n v="487.11"/>
    <n v="440.43999999999994"/>
    <n v="0.4748423265592151"/>
    <s v="Mar-2025"/>
    <x v="2"/>
  </r>
  <r>
    <n v="103259"/>
    <d v="2025-03-18T00:00:00"/>
    <s v="India"/>
    <s v="Asia"/>
    <x v="4"/>
    <s v="Accessories"/>
    <n v="15"/>
    <n v="45.73"/>
    <n v="22.69"/>
    <n v="685.95"/>
    <n v="340.35"/>
    <n v="345.6"/>
    <n v="0.50382680953422265"/>
    <s v="Mar-2025"/>
    <x v="2"/>
  </r>
  <r>
    <n v="104587"/>
    <d v="2025-03-18T00:00:00"/>
    <s v="India"/>
    <s v="Asia"/>
    <x v="2"/>
    <s v="Wearables"/>
    <n v="4"/>
    <n v="225.78"/>
    <n v="127.88"/>
    <n v="903.12"/>
    <n v="511.52"/>
    <n v="391.6"/>
    <n v="0.43360793692975463"/>
    <s v="Mar-2025"/>
    <x v="2"/>
  </r>
  <r>
    <n v="101673"/>
    <d v="2025-03-18T00:00:00"/>
    <s v="New Zealand"/>
    <s v="Australia &amp; Oceania"/>
    <x v="7"/>
    <s v="Accessories"/>
    <n v="13"/>
    <n v="67.459999999999994"/>
    <n v="35.54"/>
    <n v="876.98"/>
    <n v="462.02"/>
    <n v="414.96000000000004"/>
    <n v="0.47316928550252002"/>
    <s v="Mar-2025"/>
    <x v="2"/>
  </r>
  <r>
    <n v="102408"/>
    <d v="2025-03-18T00:00:00"/>
    <s v="France"/>
    <s v="Europe"/>
    <x v="3"/>
    <s v="Electronics"/>
    <n v="9"/>
    <n v="697.93"/>
    <n v="452.23"/>
    <n v="6281.37"/>
    <n v="4070.07"/>
    <n v="2211.2999999999997"/>
    <n v="0.35204103563394606"/>
    <s v="Mar-2025"/>
    <x v="2"/>
  </r>
  <r>
    <n v="102768"/>
    <d v="2025-03-18T00:00:00"/>
    <s v="Germany"/>
    <s v="Europe"/>
    <x v="2"/>
    <s v="Wearables"/>
    <n v="5"/>
    <n v="242.9"/>
    <n v="139.81"/>
    <n v="1214.5"/>
    <n v="699.05"/>
    <n v="515.45000000000005"/>
    <n v="0.42441333882256077"/>
    <s v="Mar-2025"/>
    <x v="2"/>
  </r>
  <r>
    <n v="103105"/>
    <d v="2025-03-19T00:00:00"/>
    <s v="UK"/>
    <s v="Europe"/>
    <x v="4"/>
    <s v="Accessories"/>
    <n v="14"/>
    <n v="45.68"/>
    <n v="22.83"/>
    <n v="639.52"/>
    <n v="319.62"/>
    <n v="319.89999999999998"/>
    <n v="0.50021891418563924"/>
    <s v="Mar-2025"/>
    <x v="2"/>
  </r>
  <r>
    <n v="104769"/>
    <d v="2025-03-19T00:00:00"/>
    <s v="USA"/>
    <s v="North America"/>
    <x v="1"/>
    <s v="Electronics"/>
    <n v="10"/>
    <n v="482.44"/>
    <n v="324.97000000000003"/>
    <n v="4824.3999999999996"/>
    <n v="3249.7"/>
    <n v="1574.6999999999998"/>
    <n v="0.32640328330984164"/>
    <s v="Mar-2025"/>
    <x v="2"/>
  </r>
  <r>
    <n v="102878"/>
    <d v="2025-03-19T00:00:00"/>
    <s v="Italy"/>
    <s v="Europe"/>
    <x v="2"/>
    <s v="Wearables"/>
    <n v="10"/>
    <n v="223.48"/>
    <n v="129.13999999999999"/>
    <n v="2234.8000000000002"/>
    <n v="1291.4000000000001"/>
    <n v="943.40000000000009"/>
    <n v="0.42214068373008773"/>
    <s v="Mar-2025"/>
    <x v="2"/>
  </r>
  <r>
    <n v="101344"/>
    <d v="2025-03-19T00:00:00"/>
    <s v="Canada"/>
    <s v="North America"/>
    <x v="1"/>
    <s v="Electronics"/>
    <n v="1"/>
    <n v="463.79"/>
    <n v="290.24"/>
    <n v="463.79"/>
    <n v="290.24"/>
    <n v="173.55"/>
    <n v="0.37419952995968003"/>
    <s v="Mar-2025"/>
    <x v="2"/>
  </r>
  <r>
    <n v="101646"/>
    <d v="2025-03-19T00:00:00"/>
    <s v="USA"/>
    <s v="North America"/>
    <x v="2"/>
    <s v="Wearables"/>
    <n v="15"/>
    <n v="232.11"/>
    <n v="129.02000000000001"/>
    <n v="3481.65"/>
    <n v="1935.3"/>
    <n v="1546.3500000000001"/>
    <n v="0.44414286329757446"/>
    <s v="Mar-2025"/>
    <x v="2"/>
  </r>
  <r>
    <n v="103952"/>
    <d v="2025-03-19T00:00:00"/>
    <s v="USA"/>
    <s v="North America"/>
    <x v="0"/>
    <s v="Electronics"/>
    <n v="12"/>
    <n v="387.89"/>
    <n v="224.77"/>
    <n v="4654.68"/>
    <n v="2697.24"/>
    <n v="1957.4400000000005"/>
    <n v="0.42053159400861079"/>
    <s v="Mar-2025"/>
    <x v="2"/>
  </r>
  <r>
    <n v="102012"/>
    <d v="2025-03-20T00:00:00"/>
    <s v="UK"/>
    <s v="Europe"/>
    <x v="6"/>
    <s v="Accessories"/>
    <n v="9"/>
    <n v="109.5"/>
    <n v="67.08"/>
    <n v="985.5"/>
    <n v="603.72"/>
    <n v="381.78"/>
    <n v="0.38739726027397259"/>
    <s v="Mar-2025"/>
    <x v="2"/>
  </r>
  <r>
    <n v="102515"/>
    <d v="2025-03-20T00:00:00"/>
    <s v="Canada"/>
    <s v="North America"/>
    <x v="3"/>
    <s v="Electronics"/>
    <n v="7"/>
    <n v="723.47"/>
    <n v="465.04"/>
    <n v="5064.29"/>
    <n v="3255.28"/>
    <n v="1809.0099999999998"/>
    <n v="0.3572090065932243"/>
    <s v="Mar-2025"/>
    <x v="2"/>
  </r>
  <r>
    <n v="101575"/>
    <d v="2025-03-20T00:00:00"/>
    <s v="UK"/>
    <s v="Europe"/>
    <x v="3"/>
    <s v="Electronics"/>
    <n v="14"/>
    <n v="641.19000000000005"/>
    <n v="432.19"/>
    <n v="8976.66"/>
    <n v="6050.66"/>
    <n v="2926"/>
    <n v="0.32595642477268827"/>
    <s v="Mar-2025"/>
    <x v="2"/>
  </r>
  <r>
    <n v="100823"/>
    <d v="2025-03-20T00:00:00"/>
    <s v="Singapore"/>
    <s v="Asia"/>
    <x v="4"/>
    <s v="Accessories"/>
    <n v="5"/>
    <n v="44.18"/>
    <n v="23.32"/>
    <n v="220.9"/>
    <n v="116.6"/>
    <n v="104.30000000000001"/>
    <n v="0.47215934812132193"/>
    <s v="Mar-2025"/>
    <x v="2"/>
  </r>
  <r>
    <n v="104585"/>
    <d v="2025-03-20T00:00:00"/>
    <s v="Mexico"/>
    <s v="North America"/>
    <x v="6"/>
    <s v="Accessories"/>
    <n v="9"/>
    <n v="110.93"/>
    <n v="69.03"/>
    <n v="998.37"/>
    <n v="621.27"/>
    <n v="377.1"/>
    <n v="0.37771567655278104"/>
    <s v="Mar-2025"/>
    <x v="2"/>
  </r>
  <r>
    <n v="104106"/>
    <d v="2025-03-20T00:00:00"/>
    <s v="Mexico"/>
    <s v="North America"/>
    <x v="5"/>
    <s v="Electronics"/>
    <n v="7"/>
    <n v="818.98"/>
    <n v="641.85"/>
    <n v="5732.86"/>
    <n v="4492.95"/>
    <n v="1239.9099999999999"/>
    <n v="0.2162812278688124"/>
    <s v="Mar-2025"/>
    <x v="2"/>
  </r>
  <r>
    <n v="103411"/>
    <d v="2025-03-20T00:00:00"/>
    <s v="India"/>
    <s v="Asia"/>
    <x v="2"/>
    <s v="Wearables"/>
    <n v="11"/>
    <n v="221.63"/>
    <n v="136.03"/>
    <n v="2437.9299999999998"/>
    <n v="1496.33"/>
    <n v="941.59999999999991"/>
    <n v="0.38622930108739789"/>
    <s v="Mar-2025"/>
    <x v="2"/>
  </r>
  <r>
    <n v="104469"/>
    <d v="2025-03-20T00:00:00"/>
    <s v="New Zealand"/>
    <s v="Australia &amp; Oceania"/>
    <x v="5"/>
    <s v="Electronics"/>
    <n v="10"/>
    <n v="955.3"/>
    <n v="650.29"/>
    <n v="9553"/>
    <n v="6502.9"/>
    <n v="3050.1000000000004"/>
    <n v="0.31928190097351622"/>
    <s v="Mar-2025"/>
    <x v="2"/>
  </r>
  <r>
    <n v="103760"/>
    <d v="2025-03-21T00:00:00"/>
    <s v="USA"/>
    <s v="North America"/>
    <x v="5"/>
    <s v="Electronics"/>
    <n v="8"/>
    <n v="987.94"/>
    <n v="659.74"/>
    <n v="7903.52"/>
    <n v="5277.92"/>
    <n v="2625.6000000000004"/>
    <n v="0.33220640929611112"/>
    <s v="Mar-2025"/>
    <x v="2"/>
  </r>
  <r>
    <n v="103688"/>
    <d v="2025-03-21T00:00:00"/>
    <s v="Singapore"/>
    <s v="Asia"/>
    <x v="3"/>
    <s v="Electronics"/>
    <n v="13"/>
    <n v="635.41"/>
    <n v="420.9"/>
    <n v="8260.33"/>
    <n v="5471.7"/>
    <n v="2788.63"/>
    <n v="0.3375930501565918"/>
    <s v="Mar-2025"/>
    <x v="2"/>
  </r>
  <r>
    <n v="102060"/>
    <d v="2025-03-21T00:00:00"/>
    <s v="Singapore"/>
    <s v="Asia"/>
    <x v="6"/>
    <s v="Accessories"/>
    <n v="14"/>
    <n v="115.05"/>
    <n v="69.98"/>
    <n v="1610.7"/>
    <n v="979.72"/>
    <n v="630.98"/>
    <n v="0.3917427205562799"/>
    <s v="Mar-2025"/>
    <x v="2"/>
  </r>
  <r>
    <n v="100002"/>
    <d v="2025-03-21T00:00:00"/>
    <s v="New Zealand"/>
    <s v="Australia &amp; Oceania"/>
    <x v="6"/>
    <s v="Accessories"/>
    <n v="15"/>
    <n v="122.57"/>
    <n v="69.37"/>
    <n v="1838.55"/>
    <n v="1040.55"/>
    <n v="798"/>
    <n v="0.43403769274700171"/>
    <s v="Mar-2025"/>
    <x v="2"/>
  </r>
  <r>
    <n v="104699"/>
    <d v="2025-03-21T00:00:00"/>
    <s v="UK"/>
    <s v="Europe"/>
    <x v="0"/>
    <s v="Electronics"/>
    <n v="8"/>
    <n v="378.09"/>
    <n v="225.24"/>
    <n v="3024.72"/>
    <n v="1801.92"/>
    <n v="1222.7999999999997"/>
    <n v="0.40426882488296428"/>
    <s v="Mar-2025"/>
    <x v="2"/>
  </r>
  <r>
    <n v="101662"/>
    <d v="2025-03-21T00:00:00"/>
    <s v="South Korea"/>
    <s v="Asia"/>
    <x v="1"/>
    <s v="Electronics"/>
    <n v="5"/>
    <n v="409.69"/>
    <n v="309.83"/>
    <n v="2048.4499999999998"/>
    <n v="1549.15"/>
    <n v="499.29999999999973"/>
    <n v="0.24374527081451819"/>
    <s v="Mar-2025"/>
    <x v="2"/>
  </r>
  <r>
    <n v="104631"/>
    <d v="2025-03-21T00:00:00"/>
    <s v="UK"/>
    <s v="Europe"/>
    <x v="6"/>
    <s v="Accessories"/>
    <n v="14"/>
    <n v="127.77"/>
    <n v="69.39"/>
    <n v="1788.78"/>
    <n v="971.46"/>
    <n v="817.31999999999994"/>
    <n v="0.45691476872505282"/>
    <s v="Mar-2025"/>
    <x v="2"/>
  </r>
  <r>
    <n v="101113"/>
    <d v="2025-03-21T00:00:00"/>
    <s v="UK"/>
    <s v="Europe"/>
    <x v="1"/>
    <s v="Electronics"/>
    <n v="3"/>
    <n v="442.73"/>
    <n v="302.54000000000002"/>
    <n v="1328.19"/>
    <n v="907.62"/>
    <n v="420.57000000000005"/>
    <n v="0.31664897341494819"/>
    <s v="Mar-2025"/>
    <x v="2"/>
  </r>
  <r>
    <n v="102961"/>
    <d v="2025-03-21T00:00:00"/>
    <s v="Netherlands"/>
    <s v="Europe"/>
    <x v="2"/>
    <s v="Wearables"/>
    <n v="10"/>
    <n v="201.31"/>
    <n v="145.22"/>
    <n v="2013.1"/>
    <n v="1452.2"/>
    <n v="560.89999999999986"/>
    <n v="0.27862500620932884"/>
    <s v="Mar-2025"/>
    <x v="2"/>
  </r>
  <r>
    <n v="100112"/>
    <d v="2025-03-21T00:00:00"/>
    <s v="France"/>
    <s v="Europe"/>
    <x v="6"/>
    <s v="Accessories"/>
    <n v="11"/>
    <n v="110.9"/>
    <n v="68.849999999999994"/>
    <n v="1219.9000000000001"/>
    <n v="757.35"/>
    <n v="462.55000000000007"/>
    <n v="0.37917042380522997"/>
    <s v="Mar-2025"/>
    <x v="2"/>
  </r>
  <r>
    <n v="100312"/>
    <d v="2025-03-21T00:00:00"/>
    <s v="Germany"/>
    <s v="Europe"/>
    <x v="1"/>
    <s v="Electronics"/>
    <n v="7"/>
    <n v="430.64"/>
    <n v="301.33999999999997"/>
    <n v="3014.48"/>
    <n v="2109.38"/>
    <n v="905.09999999999991"/>
    <n v="0.300250789522571"/>
    <s v="Mar-2025"/>
    <x v="2"/>
  </r>
  <r>
    <n v="101315"/>
    <d v="2025-03-21T00:00:00"/>
    <s v="India"/>
    <s v="Asia"/>
    <x v="5"/>
    <s v="Electronics"/>
    <n v="7"/>
    <n v="913.37"/>
    <n v="669.24"/>
    <n v="6393.59"/>
    <n v="4684.68"/>
    <n v="1708.9099999999999"/>
    <n v="0.26728489002266331"/>
    <s v="Mar-2025"/>
    <x v="2"/>
  </r>
  <r>
    <n v="101974"/>
    <d v="2025-03-22T00:00:00"/>
    <s v="UAE"/>
    <s v="Asia"/>
    <x v="6"/>
    <s v="Accessories"/>
    <n v="13"/>
    <n v="133.16999999999999"/>
    <n v="65.989999999999995"/>
    <n v="1731.21"/>
    <n v="857.87"/>
    <n v="873.34"/>
    <n v="0.50446797326725235"/>
    <s v="Mar-2025"/>
    <x v="2"/>
  </r>
  <r>
    <n v="104458"/>
    <d v="2025-03-22T00:00:00"/>
    <s v="Spain"/>
    <s v="Europe"/>
    <x v="0"/>
    <s v="Electronics"/>
    <n v="11"/>
    <n v="348.4"/>
    <n v="235.1"/>
    <n v="3832.4"/>
    <n v="2586.1"/>
    <n v="1246.3000000000002"/>
    <n v="0.32520091848450061"/>
    <s v="Mar-2025"/>
    <x v="2"/>
  </r>
  <r>
    <n v="101148"/>
    <d v="2025-03-22T00:00:00"/>
    <s v="USA"/>
    <s v="North America"/>
    <x v="5"/>
    <s v="Electronics"/>
    <n v="9"/>
    <n v="883.48"/>
    <n v="658.86"/>
    <n v="7951.32"/>
    <n v="5929.74"/>
    <n v="2021.58"/>
    <n v="0.25424457825870422"/>
    <s v="Mar-2025"/>
    <x v="2"/>
  </r>
  <r>
    <n v="101505"/>
    <d v="2025-03-22T00:00:00"/>
    <s v="India"/>
    <s v="Asia"/>
    <x v="0"/>
    <s v="Electronics"/>
    <n v="2"/>
    <n v="330.64"/>
    <n v="223.3"/>
    <n v="661.28"/>
    <n v="446.6"/>
    <n v="214.67999999999995"/>
    <n v="0.3246431163803532"/>
    <s v="Mar-2025"/>
    <x v="2"/>
  </r>
  <r>
    <n v="100456"/>
    <d v="2025-03-22T00:00:00"/>
    <s v="Singapore"/>
    <s v="Asia"/>
    <x v="6"/>
    <s v="Accessories"/>
    <n v="9"/>
    <n v="115.22"/>
    <n v="70.239999999999995"/>
    <n v="1036.98"/>
    <n v="632.16"/>
    <n v="404.82000000000005"/>
    <n v="0.39038361395591048"/>
    <s v="Mar-2025"/>
    <x v="2"/>
  </r>
  <r>
    <n v="100119"/>
    <d v="2025-03-22T00:00:00"/>
    <s v="Australia"/>
    <s v="Australia &amp; Oceania"/>
    <x v="4"/>
    <s v="Accessories"/>
    <n v="9"/>
    <n v="46.46"/>
    <n v="23.12"/>
    <n v="418.14"/>
    <n v="208.08"/>
    <n v="210.05999999999997"/>
    <n v="0.50236762806715451"/>
    <s v="Mar-2025"/>
    <x v="2"/>
  </r>
  <r>
    <n v="102885"/>
    <d v="2025-03-22T00:00:00"/>
    <s v="Italy"/>
    <s v="Europe"/>
    <x v="6"/>
    <s v="Accessories"/>
    <n v="8"/>
    <n v="108.46"/>
    <n v="66.150000000000006"/>
    <n v="867.68"/>
    <n v="529.20000000000005"/>
    <n v="338.4799999999999"/>
    <n v="0.39009773188272168"/>
    <s v="Mar-2025"/>
    <x v="2"/>
  </r>
  <r>
    <n v="103685"/>
    <d v="2025-03-22T00:00:00"/>
    <s v="Canada"/>
    <s v="North America"/>
    <x v="2"/>
    <s v="Wearables"/>
    <n v="7"/>
    <n v="207.54"/>
    <n v="140.94999999999999"/>
    <n v="1452.78"/>
    <n v="986.65"/>
    <n v="466.13"/>
    <n v="0.32085381131348173"/>
    <s v="Mar-2025"/>
    <x v="2"/>
  </r>
  <r>
    <n v="104787"/>
    <d v="2025-03-23T00:00:00"/>
    <s v="New Zealand"/>
    <s v="Australia &amp; Oceania"/>
    <x v="3"/>
    <s v="Electronics"/>
    <n v="6"/>
    <n v="649.45000000000005"/>
    <n v="422.51"/>
    <n v="3896.7"/>
    <n v="2535.06"/>
    <n v="1361.6399999999999"/>
    <n v="0.3494341365771037"/>
    <s v="Mar-2025"/>
    <x v="2"/>
  </r>
  <r>
    <n v="100272"/>
    <d v="2025-03-23T00:00:00"/>
    <s v="Canada"/>
    <s v="North America"/>
    <x v="1"/>
    <s v="Electronics"/>
    <n v="7"/>
    <n v="445.15"/>
    <n v="298.92"/>
    <n v="3116.05"/>
    <n v="2092.44"/>
    <n v="1023.6100000000001"/>
    <n v="0.32849601258002925"/>
    <s v="Mar-2025"/>
    <x v="2"/>
  </r>
  <r>
    <n v="101870"/>
    <d v="2025-03-23T00:00:00"/>
    <s v="Canada"/>
    <s v="North America"/>
    <x v="2"/>
    <s v="Wearables"/>
    <n v="4"/>
    <n v="199.96"/>
    <n v="135.88999999999999"/>
    <n v="799.84"/>
    <n v="543.55999999999995"/>
    <n v="256.28000000000009"/>
    <n v="0.32041408281656342"/>
    <s v="Mar-2025"/>
    <x v="2"/>
  </r>
  <r>
    <n v="103600"/>
    <d v="2025-03-23T00:00:00"/>
    <s v="USA"/>
    <s v="North America"/>
    <x v="0"/>
    <s v="Electronics"/>
    <n v="13"/>
    <n v="320.91000000000003"/>
    <n v="218.44"/>
    <n v="4171.83"/>
    <n v="2839.72"/>
    <n v="1332.1100000000001"/>
    <n v="0.31931071016795992"/>
    <s v="Mar-2025"/>
    <x v="2"/>
  </r>
  <r>
    <n v="103605"/>
    <d v="2025-03-23T00:00:00"/>
    <s v="UK"/>
    <s v="Europe"/>
    <x v="4"/>
    <s v="Accessories"/>
    <n v="8"/>
    <n v="48.7"/>
    <n v="22.09"/>
    <n v="389.6"/>
    <n v="176.72"/>
    <n v="212.88000000000002"/>
    <n v="0.54640657084188915"/>
    <s v="Mar-2025"/>
    <x v="2"/>
  </r>
  <r>
    <n v="103337"/>
    <d v="2025-03-23T00:00:00"/>
    <s v="New Zealand"/>
    <s v="Australia &amp; Oceania"/>
    <x v="7"/>
    <s v="Accessories"/>
    <n v="4"/>
    <n v="76.099999999999994"/>
    <n v="39.880000000000003"/>
    <n v="304.39999999999998"/>
    <n v="159.52000000000001"/>
    <n v="144.87999999999997"/>
    <n v="0.47595269382391581"/>
    <s v="Mar-2025"/>
    <x v="2"/>
  </r>
  <r>
    <n v="103392"/>
    <d v="2025-03-23T00:00:00"/>
    <s v="New Zealand"/>
    <s v="Australia &amp; Oceania"/>
    <x v="1"/>
    <s v="Electronics"/>
    <n v="4"/>
    <n v="411.81"/>
    <n v="293.01"/>
    <n v="1647.24"/>
    <n v="1172.04"/>
    <n v="475.20000000000005"/>
    <n v="0.28848255263349604"/>
    <s v="Mar-2025"/>
    <x v="2"/>
  </r>
  <r>
    <n v="102821"/>
    <d v="2025-03-23T00:00:00"/>
    <s v="Australia"/>
    <s v="Australia &amp; Oceania"/>
    <x v="5"/>
    <s v="Electronics"/>
    <n v="7"/>
    <n v="856.44"/>
    <n v="644.32000000000005"/>
    <n v="5995.08"/>
    <n v="4510.24"/>
    <n v="1484.8400000000001"/>
    <n v="0.24767642800429687"/>
    <s v="Mar-2025"/>
    <x v="2"/>
  </r>
  <r>
    <n v="102863"/>
    <d v="2025-03-23T00:00:00"/>
    <s v="Australia"/>
    <s v="Australia &amp; Oceania"/>
    <x v="5"/>
    <s v="Electronics"/>
    <n v="5"/>
    <n v="860.36"/>
    <n v="666.33"/>
    <n v="4301.8"/>
    <n v="3331.65"/>
    <n v="970.15000000000009"/>
    <n v="0.22552187456413594"/>
    <s v="Mar-2025"/>
    <x v="2"/>
  </r>
  <r>
    <n v="102143"/>
    <d v="2025-03-23T00:00:00"/>
    <s v="Canada"/>
    <s v="North America"/>
    <x v="6"/>
    <s v="Accessories"/>
    <n v="15"/>
    <n v="129.66"/>
    <n v="66.94"/>
    <n v="1944.9"/>
    <n v="1004.1"/>
    <n v="940.80000000000007"/>
    <n v="0.48372666975165818"/>
    <s v="Mar-2025"/>
    <x v="2"/>
  </r>
  <r>
    <n v="100357"/>
    <d v="2025-03-23T00:00:00"/>
    <s v="UK"/>
    <s v="Europe"/>
    <x v="0"/>
    <s v="Electronics"/>
    <n v="11"/>
    <n v="337.88"/>
    <n v="234.76"/>
    <n v="3716.68"/>
    <n v="2582.36"/>
    <n v="1134.3199999999997"/>
    <n v="0.30519711140049716"/>
    <s v="Mar-2025"/>
    <x v="2"/>
  </r>
  <r>
    <n v="104430"/>
    <d v="2025-03-23T00:00:00"/>
    <s v="Mexico"/>
    <s v="North America"/>
    <x v="7"/>
    <s v="Accessories"/>
    <n v="1"/>
    <n v="75.95"/>
    <n v="38.75"/>
    <n v="75.95"/>
    <n v="38.75"/>
    <n v="37.200000000000003"/>
    <n v="0.48979591836734698"/>
    <s v="Mar-2025"/>
    <x v="2"/>
  </r>
  <r>
    <n v="100241"/>
    <d v="2025-03-23T00:00:00"/>
    <s v="Australia"/>
    <s v="Australia &amp; Oceania"/>
    <x v="7"/>
    <s v="Accessories"/>
    <n v="14"/>
    <n v="67.91"/>
    <n v="40.270000000000003"/>
    <n v="950.74"/>
    <n v="563.78"/>
    <n v="386.96000000000004"/>
    <n v="0.40700927698424388"/>
    <s v="Mar-2025"/>
    <x v="2"/>
  </r>
  <r>
    <n v="101690"/>
    <d v="2025-03-23T00:00:00"/>
    <s v="Mexico"/>
    <s v="North America"/>
    <x v="5"/>
    <s v="Electronics"/>
    <n v="2"/>
    <n v="859.21"/>
    <n v="629.9"/>
    <n v="1718.42"/>
    <n v="1259.8"/>
    <n v="458.62000000000012"/>
    <n v="0.26688469640716478"/>
    <s v="Mar-2025"/>
    <x v="2"/>
  </r>
  <r>
    <n v="103054"/>
    <d v="2025-03-23T00:00:00"/>
    <s v="Germany"/>
    <s v="Europe"/>
    <x v="4"/>
    <s v="Accessories"/>
    <n v="9"/>
    <n v="48.57"/>
    <n v="24.32"/>
    <n v="437.13"/>
    <n v="218.88"/>
    <n v="218.25"/>
    <n v="0.4992793905703109"/>
    <s v="Mar-2025"/>
    <x v="2"/>
  </r>
  <r>
    <n v="102726"/>
    <d v="2025-03-24T00:00:00"/>
    <s v="Netherlands"/>
    <s v="Europe"/>
    <x v="5"/>
    <s v="Electronics"/>
    <n v="12"/>
    <n v="840.09"/>
    <n v="635.87"/>
    <n v="10081.08"/>
    <n v="7630.44"/>
    <n v="2450.6400000000003"/>
    <n v="0.24309300194026834"/>
    <s v="Mar-2025"/>
    <x v="2"/>
  </r>
  <r>
    <n v="104721"/>
    <d v="2025-03-24T00:00:00"/>
    <s v="Singapore"/>
    <s v="Asia"/>
    <x v="2"/>
    <s v="Wearables"/>
    <n v="9"/>
    <n v="221.54"/>
    <n v="145.66"/>
    <n v="1993.86"/>
    <n v="1310.94"/>
    <n v="682.91999999999985"/>
    <n v="0.34251151033673372"/>
    <s v="Mar-2025"/>
    <x v="2"/>
  </r>
  <r>
    <n v="104441"/>
    <d v="2025-03-24T00:00:00"/>
    <s v="Australia"/>
    <s v="Australia &amp; Oceania"/>
    <x v="2"/>
    <s v="Wearables"/>
    <n v="6"/>
    <n v="212.84"/>
    <n v="144.21"/>
    <n v="1277.04"/>
    <n v="865.26"/>
    <n v="411.78"/>
    <n v="0.322448787821838"/>
    <s v="Mar-2025"/>
    <x v="2"/>
  </r>
  <r>
    <n v="104319"/>
    <d v="2025-03-24T00:00:00"/>
    <s v="Singapore"/>
    <s v="Asia"/>
    <x v="2"/>
    <s v="Wearables"/>
    <n v="6"/>
    <n v="218.84"/>
    <n v="142.04"/>
    <n v="1313.04"/>
    <n v="852.24"/>
    <n v="460.79999999999995"/>
    <n v="0.35094132699689268"/>
    <s v="Mar-2025"/>
    <x v="2"/>
  </r>
  <r>
    <n v="104836"/>
    <d v="2025-03-24T00:00:00"/>
    <s v="France"/>
    <s v="Europe"/>
    <x v="6"/>
    <s v="Accessories"/>
    <n v="11"/>
    <n v="124.18"/>
    <n v="64.569999999999993"/>
    <n v="1365.98"/>
    <n v="710.27"/>
    <n v="655.71"/>
    <n v="0.48002899017555162"/>
    <s v="Mar-2025"/>
    <x v="2"/>
  </r>
  <r>
    <n v="102782"/>
    <d v="2025-03-24T00:00:00"/>
    <s v="USA"/>
    <s v="North America"/>
    <x v="4"/>
    <s v="Accessories"/>
    <n v="7"/>
    <n v="50.33"/>
    <n v="23.96"/>
    <n v="352.31"/>
    <n v="167.72"/>
    <n v="184.59"/>
    <n v="0.52394198291277572"/>
    <s v="Mar-2025"/>
    <x v="2"/>
  </r>
  <r>
    <n v="102819"/>
    <d v="2025-03-24T00:00:00"/>
    <s v="France"/>
    <s v="Europe"/>
    <x v="2"/>
    <s v="Wearables"/>
    <n v="9"/>
    <n v="235.43"/>
    <n v="146.24"/>
    <n v="2118.87"/>
    <n v="1316.16"/>
    <n v="802.70999999999981"/>
    <n v="0.37883872063883101"/>
    <s v="Mar-2025"/>
    <x v="2"/>
  </r>
  <r>
    <n v="103222"/>
    <d v="2025-03-24T00:00:00"/>
    <s v="UK"/>
    <s v="Europe"/>
    <x v="1"/>
    <s v="Electronics"/>
    <n v="7"/>
    <n v="408.19"/>
    <n v="318.23"/>
    <n v="2857.33"/>
    <n v="2227.61"/>
    <n v="629.7199999999998"/>
    <n v="0.22038756461451769"/>
    <s v="Mar-2025"/>
    <x v="2"/>
  </r>
  <r>
    <n v="103227"/>
    <d v="2025-03-24T00:00:00"/>
    <s v="Italy"/>
    <s v="Europe"/>
    <x v="7"/>
    <s v="Accessories"/>
    <n v="12"/>
    <n v="63.81"/>
    <n v="40.75"/>
    <n v="765.72"/>
    <n v="489"/>
    <n v="276.72000000000003"/>
    <n v="0.36138536279580008"/>
    <s v="Mar-2025"/>
    <x v="2"/>
  </r>
  <r>
    <n v="101758"/>
    <d v="2025-03-24T00:00:00"/>
    <s v="Singapore"/>
    <s v="Asia"/>
    <x v="2"/>
    <s v="Wearables"/>
    <n v="12"/>
    <n v="225.77"/>
    <n v="137.65"/>
    <n v="2709.24"/>
    <n v="1651.8"/>
    <n v="1057.4399999999998"/>
    <n v="0.39030872126500415"/>
    <s v="Mar-2025"/>
    <x v="2"/>
  </r>
  <r>
    <n v="101887"/>
    <d v="2025-03-24T00:00:00"/>
    <s v="UK"/>
    <s v="Europe"/>
    <x v="3"/>
    <s v="Electronics"/>
    <n v="8"/>
    <n v="703.11"/>
    <n v="408.05"/>
    <n v="5624.88"/>
    <n v="3264.4"/>
    <n v="2360.48"/>
    <n v="0.41964984141883915"/>
    <s v="Mar-2025"/>
    <x v="2"/>
  </r>
  <r>
    <n v="103477"/>
    <d v="2025-03-25T00:00:00"/>
    <s v="New Zealand"/>
    <s v="Australia &amp; Oceania"/>
    <x v="3"/>
    <s v="Electronics"/>
    <n v="10"/>
    <n v="635.75"/>
    <n v="432.66"/>
    <n v="6357.5"/>
    <n v="4326.6000000000004"/>
    <n v="2030.8999999999996"/>
    <n v="0.31944946913094763"/>
    <s v="Mar-2025"/>
    <x v="2"/>
  </r>
  <r>
    <n v="103815"/>
    <d v="2025-03-25T00:00:00"/>
    <s v="UK"/>
    <s v="Europe"/>
    <x v="2"/>
    <s v="Wearables"/>
    <n v="1"/>
    <n v="217.43"/>
    <n v="131.49"/>
    <n v="217.43"/>
    <n v="131.49"/>
    <n v="85.94"/>
    <n v="0.39525364485121645"/>
    <s v="Mar-2025"/>
    <x v="2"/>
  </r>
  <r>
    <n v="100185"/>
    <d v="2025-03-25T00:00:00"/>
    <s v="France"/>
    <s v="Europe"/>
    <x v="6"/>
    <s v="Accessories"/>
    <n v="11"/>
    <n v="128.97"/>
    <n v="67.510000000000005"/>
    <n v="1418.67"/>
    <n v="742.61"/>
    <n v="676.06000000000006"/>
    <n v="0.47654493293013883"/>
    <s v="Mar-2025"/>
    <x v="2"/>
  </r>
  <r>
    <n v="104076"/>
    <d v="2025-03-25T00:00:00"/>
    <s v="Japan"/>
    <s v="Asia"/>
    <x v="6"/>
    <s v="Accessories"/>
    <n v="4"/>
    <n v="121.23"/>
    <n v="69.8"/>
    <n v="484.92"/>
    <n v="279.2"/>
    <n v="205.72000000000003"/>
    <n v="0.42423492534851115"/>
    <s v="Mar-2025"/>
    <x v="2"/>
  </r>
  <r>
    <n v="103328"/>
    <d v="2025-03-25T00:00:00"/>
    <s v="Singapore"/>
    <s v="Asia"/>
    <x v="7"/>
    <s v="Accessories"/>
    <n v="9"/>
    <n v="71.83"/>
    <n v="37.380000000000003"/>
    <n v="646.47"/>
    <n v="336.42"/>
    <n v="310.05"/>
    <n v="0.47960462202422388"/>
    <s v="Mar-2025"/>
    <x v="2"/>
  </r>
  <r>
    <n v="101630"/>
    <d v="2025-03-25T00:00:00"/>
    <s v="Singapore"/>
    <s v="Asia"/>
    <x v="5"/>
    <s v="Electronics"/>
    <n v="2"/>
    <n v="962.6"/>
    <n v="601.88"/>
    <n v="1925.2"/>
    <n v="1203.76"/>
    <n v="721.44"/>
    <n v="0.37473509245792647"/>
    <s v="Mar-2025"/>
    <x v="2"/>
  </r>
  <r>
    <n v="104081"/>
    <d v="2025-03-25T00:00:00"/>
    <s v="Canada"/>
    <s v="North America"/>
    <x v="2"/>
    <s v="Wearables"/>
    <n v="9"/>
    <n v="210.84"/>
    <n v="140.5"/>
    <n v="1897.56"/>
    <n v="1264.5"/>
    <n v="633.05999999999995"/>
    <n v="0.33361790931512048"/>
    <s v="Mar-2025"/>
    <x v="2"/>
  </r>
  <r>
    <n v="103291"/>
    <d v="2025-03-25T00:00:00"/>
    <s v="Spain"/>
    <s v="Europe"/>
    <x v="0"/>
    <s v="Electronics"/>
    <n v="8"/>
    <n v="326.33"/>
    <n v="233.44"/>
    <n v="2610.64"/>
    <n v="1867.52"/>
    <n v="743.11999999999989"/>
    <n v="0.28465050715533352"/>
    <s v="Mar-2025"/>
    <x v="2"/>
  </r>
  <r>
    <n v="103953"/>
    <d v="2025-03-26T00:00:00"/>
    <s v="New Zealand"/>
    <s v="Australia &amp; Oceania"/>
    <x v="4"/>
    <s v="Accessories"/>
    <n v="9"/>
    <n v="44.37"/>
    <n v="24.6"/>
    <n v="399.33"/>
    <n v="221.4"/>
    <n v="177.92999999999998"/>
    <n v="0.44557133198106824"/>
    <s v="Mar-2025"/>
    <x v="2"/>
  </r>
  <r>
    <n v="104207"/>
    <d v="2025-03-26T00:00:00"/>
    <s v="UAE"/>
    <s v="Asia"/>
    <x v="6"/>
    <s v="Accessories"/>
    <n v="14"/>
    <n v="127.39"/>
    <n v="69.38"/>
    <n v="1783.46"/>
    <n v="971.32"/>
    <n v="812.14"/>
    <n v="0.45537326320747312"/>
    <s v="Mar-2025"/>
    <x v="2"/>
  </r>
  <r>
    <n v="102389"/>
    <d v="2025-03-26T00:00:00"/>
    <s v="Canada"/>
    <s v="North America"/>
    <x v="0"/>
    <s v="Electronics"/>
    <n v="14"/>
    <n v="360.27"/>
    <n v="245.88"/>
    <n v="5043.78"/>
    <n v="3442.32"/>
    <n v="1601.4599999999996"/>
    <n v="0.31751186610042459"/>
    <s v="Mar-2025"/>
    <x v="2"/>
  </r>
  <r>
    <n v="104497"/>
    <d v="2025-03-26T00:00:00"/>
    <s v="South Korea"/>
    <s v="Asia"/>
    <x v="0"/>
    <s v="Electronics"/>
    <n v="8"/>
    <n v="345.99"/>
    <n v="221.79"/>
    <n v="2767.92"/>
    <n v="1774.32"/>
    <n v="993.60000000000014"/>
    <n v="0.35896991242521464"/>
    <s v="Mar-2025"/>
    <x v="2"/>
  </r>
  <r>
    <n v="100474"/>
    <d v="2025-03-27T00:00:00"/>
    <s v="Australia"/>
    <s v="Australia &amp; Oceania"/>
    <x v="4"/>
    <s v="Accessories"/>
    <n v="14"/>
    <n v="40.590000000000003"/>
    <n v="22.44"/>
    <n v="568.26"/>
    <n v="314.16000000000003"/>
    <n v="254.09999999999997"/>
    <n v="0.44715447154471538"/>
    <s v="Mar-2025"/>
    <x v="2"/>
  </r>
  <r>
    <n v="102056"/>
    <d v="2025-03-27T00:00:00"/>
    <s v="USA"/>
    <s v="North America"/>
    <x v="1"/>
    <s v="Electronics"/>
    <n v="9"/>
    <n v="457.2"/>
    <n v="295.95999999999998"/>
    <n v="4114.8"/>
    <n v="2663.64"/>
    <n v="1451.1600000000003"/>
    <n v="0.35266841644794406"/>
    <s v="Mar-2025"/>
    <x v="2"/>
  </r>
  <r>
    <n v="104671"/>
    <d v="2025-03-27T00:00:00"/>
    <s v="UAE"/>
    <s v="Asia"/>
    <x v="5"/>
    <s v="Electronics"/>
    <n v="8"/>
    <n v="991.23"/>
    <n v="624.54"/>
    <n v="7929.84"/>
    <n v="4996.32"/>
    <n v="2933.5200000000004"/>
    <n v="0.36993432402167009"/>
    <s v="Mar-2025"/>
    <x v="2"/>
  </r>
  <r>
    <n v="100736"/>
    <d v="2025-03-27T00:00:00"/>
    <s v="New Zealand"/>
    <s v="Australia &amp; Oceania"/>
    <x v="0"/>
    <s v="Electronics"/>
    <n v="11"/>
    <n v="377.08"/>
    <n v="238.18"/>
    <n v="4147.88"/>
    <n v="2619.98"/>
    <n v="1527.9"/>
    <n v="0.36835684735334678"/>
    <s v="Mar-2025"/>
    <x v="2"/>
  </r>
  <r>
    <n v="104554"/>
    <d v="2025-03-27T00:00:00"/>
    <s v="New Zealand"/>
    <s v="Australia &amp; Oceania"/>
    <x v="5"/>
    <s v="Electronics"/>
    <n v="3"/>
    <n v="891.88"/>
    <n v="615.85"/>
    <n v="2675.64"/>
    <n v="1847.55"/>
    <n v="828.08999999999992"/>
    <n v="0.30949230838229358"/>
    <s v="Mar-2025"/>
    <x v="2"/>
  </r>
  <r>
    <n v="102283"/>
    <d v="2025-03-27T00:00:00"/>
    <s v="Japan"/>
    <s v="Asia"/>
    <x v="4"/>
    <s v="Accessories"/>
    <n v="6"/>
    <n v="43.81"/>
    <n v="24.09"/>
    <n v="262.86"/>
    <n v="144.54"/>
    <n v="118.32000000000002"/>
    <n v="0.45012554211367273"/>
    <s v="Mar-2025"/>
    <x v="2"/>
  </r>
  <r>
    <n v="100284"/>
    <d v="2025-03-27T00:00:00"/>
    <s v="Netherlands"/>
    <s v="Europe"/>
    <x v="6"/>
    <s v="Accessories"/>
    <n v="12"/>
    <n v="127.58"/>
    <n v="73.67"/>
    <n v="1530.96"/>
    <n v="884.04"/>
    <n v="646.92000000000007"/>
    <n v="0.42255839473271678"/>
    <s v="Mar-2025"/>
    <x v="2"/>
  </r>
  <r>
    <n v="104080"/>
    <d v="2025-03-27T00:00:00"/>
    <s v="Italy"/>
    <s v="Europe"/>
    <x v="0"/>
    <s v="Electronics"/>
    <n v="5"/>
    <n v="339.72"/>
    <n v="234.23"/>
    <n v="1698.6"/>
    <n v="1171.1500000000001"/>
    <n v="527.44999999999982"/>
    <n v="0.31052042858824908"/>
    <s v="Mar-2025"/>
    <x v="2"/>
  </r>
  <r>
    <n v="101152"/>
    <d v="2025-03-27T00:00:00"/>
    <s v="USA"/>
    <s v="North America"/>
    <x v="1"/>
    <s v="Electronics"/>
    <n v="15"/>
    <n v="472.13"/>
    <n v="309.58999999999997"/>
    <n v="7081.95"/>
    <n v="4643.8500000000004"/>
    <n v="2438.0999999999995"/>
    <n v="0.34426958676635666"/>
    <s v="Mar-2025"/>
    <x v="2"/>
  </r>
  <r>
    <n v="100632"/>
    <d v="2025-03-28T00:00:00"/>
    <s v="Australia"/>
    <s v="Australia &amp; Oceania"/>
    <x v="7"/>
    <s v="Accessories"/>
    <n v="6"/>
    <n v="67.86"/>
    <n v="36.909999999999997"/>
    <n v="407.16"/>
    <n v="221.46"/>
    <n v="185.70000000000002"/>
    <n v="0.4560860595343354"/>
    <s v="Mar-2025"/>
    <x v="2"/>
  </r>
  <r>
    <n v="103733"/>
    <d v="2025-03-28T00:00:00"/>
    <s v="South Korea"/>
    <s v="Asia"/>
    <x v="4"/>
    <s v="Accessories"/>
    <n v="7"/>
    <n v="44.5"/>
    <n v="24.52"/>
    <n v="311.5"/>
    <n v="171.64"/>
    <n v="139.86000000000001"/>
    <n v="0.44898876404494387"/>
    <s v="Mar-2025"/>
    <x v="2"/>
  </r>
  <r>
    <n v="104751"/>
    <d v="2025-03-28T00:00:00"/>
    <s v="India"/>
    <s v="Asia"/>
    <x v="1"/>
    <s v="Electronics"/>
    <n v="15"/>
    <n v="414.79"/>
    <n v="328.59"/>
    <n v="6221.85"/>
    <n v="4928.8500000000004"/>
    <n v="1293"/>
    <n v="0.20781600327876756"/>
    <s v="Mar-2025"/>
    <x v="2"/>
  </r>
  <r>
    <n v="102811"/>
    <d v="2025-03-28T00:00:00"/>
    <s v="France"/>
    <s v="Europe"/>
    <x v="0"/>
    <s v="Electronics"/>
    <n v="2"/>
    <n v="353.68"/>
    <n v="240.51"/>
    <n v="707.36"/>
    <n v="481.02"/>
    <n v="226.34000000000003"/>
    <n v="0.31997851164894825"/>
    <s v="Mar-2025"/>
    <x v="2"/>
  </r>
  <r>
    <n v="101753"/>
    <d v="2025-03-28T00:00:00"/>
    <s v="Spain"/>
    <s v="Europe"/>
    <x v="1"/>
    <s v="Electronics"/>
    <n v="12"/>
    <n v="422.9"/>
    <n v="331.62"/>
    <n v="5074.8"/>
    <n v="3979.44"/>
    <n v="1095.3600000000001"/>
    <n v="0.21584298888626155"/>
    <s v="Mar-2025"/>
    <x v="2"/>
  </r>
  <r>
    <n v="103322"/>
    <d v="2025-03-28T00:00:00"/>
    <s v="UK"/>
    <s v="Europe"/>
    <x v="5"/>
    <s v="Electronics"/>
    <n v="6"/>
    <n v="926.3"/>
    <n v="643.63"/>
    <n v="5557.8"/>
    <n v="3861.78"/>
    <n v="1696.02"/>
    <n v="0.30516031523264597"/>
    <s v="Mar-2025"/>
    <x v="2"/>
  </r>
  <r>
    <n v="102650"/>
    <d v="2025-03-28T00:00:00"/>
    <s v="UAE"/>
    <s v="Asia"/>
    <x v="7"/>
    <s v="Accessories"/>
    <n v="12"/>
    <n v="72"/>
    <n v="36.630000000000003"/>
    <n v="864"/>
    <n v="439.56"/>
    <n v="424.44"/>
    <n v="0.49125000000000002"/>
    <s v="Mar-2025"/>
    <x v="2"/>
  </r>
  <r>
    <n v="101661"/>
    <d v="2025-03-28T00:00:00"/>
    <s v="USA"/>
    <s v="North America"/>
    <x v="2"/>
    <s v="Wearables"/>
    <n v="5"/>
    <n v="205.69"/>
    <n v="132.79"/>
    <n v="1028.45"/>
    <n v="663.95"/>
    <n v="364.5"/>
    <n v="0.35441684087704795"/>
    <s v="Mar-2025"/>
    <x v="2"/>
  </r>
  <r>
    <n v="103822"/>
    <d v="2025-03-28T00:00:00"/>
    <s v="India"/>
    <s v="Asia"/>
    <x v="5"/>
    <s v="Electronics"/>
    <n v="1"/>
    <n v="918.88"/>
    <n v="651.96"/>
    <n v="918.88"/>
    <n v="651.96"/>
    <n v="266.91999999999996"/>
    <n v="0.29048406756050837"/>
    <s v="Mar-2025"/>
    <x v="2"/>
  </r>
  <r>
    <n v="103387"/>
    <d v="2025-03-28T00:00:00"/>
    <s v="France"/>
    <s v="Europe"/>
    <x v="1"/>
    <s v="Electronics"/>
    <n v="9"/>
    <n v="456.76"/>
    <n v="292.41000000000003"/>
    <n v="4110.84"/>
    <n v="2631.69"/>
    <n v="1479.15"/>
    <n v="0.35981697171381033"/>
    <s v="Mar-2025"/>
    <x v="2"/>
  </r>
  <r>
    <n v="101491"/>
    <d v="2025-03-28T00:00:00"/>
    <s v="Italy"/>
    <s v="Europe"/>
    <x v="4"/>
    <s v="Accessories"/>
    <n v="7"/>
    <n v="46.94"/>
    <n v="24.4"/>
    <n v="328.58"/>
    <n v="170.8"/>
    <n v="157.77999999999997"/>
    <n v="0.48018747337025985"/>
    <s v="Mar-2025"/>
    <x v="2"/>
  </r>
  <r>
    <n v="101038"/>
    <d v="2025-03-28T00:00:00"/>
    <s v="Canada"/>
    <s v="North America"/>
    <x v="0"/>
    <s v="Electronics"/>
    <n v="4"/>
    <n v="329.13"/>
    <n v="219.18"/>
    <n v="1316.52"/>
    <n v="876.72"/>
    <n v="439.79999999999995"/>
    <n v="0.33406252848418555"/>
    <s v="Mar-2025"/>
    <x v="2"/>
  </r>
  <r>
    <n v="103485"/>
    <d v="2025-03-28T00:00:00"/>
    <s v="UAE"/>
    <s v="Asia"/>
    <x v="0"/>
    <s v="Electronics"/>
    <n v="1"/>
    <n v="389.47"/>
    <n v="238.8"/>
    <n v="389.47"/>
    <n v="238.8"/>
    <n v="150.67000000000002"/>
    <n v="0.38685906488304622"/>
    <s v="Mar-2025"/>
    <x v="2"/>
  </r>
  <r>
    <n v="100361"/>
    <d v="2025-03-28T00:00:00"/>
    <s v="South Korea"/>
    <s v="Asia"/>
    <x v="2"/>
    <s v="Wearables"/>
    <n v="4"/>
    <n v="230.41"/>
    <n v="131.13"/>
    <n v="921.64"/>
    <n v="524.52"/>
    <n v="397.12"/>
    <n v="0.43088407621197"/>
    <s v="Mar-2025"/>
    <x v="2"/>
  </r>
  <r>
    <n v="104271"/>
    <d v="2025-03-28T00:00:00"/>
    <s v="Canada"/>
    <s v="North America"/>
    <x v="7"/>
    <s v="Accessories"/>
    <n v="14"/>
    <n v="74.05"/>
    <n v="40.29"/>
    <n v="1036.7"/>
    <n v="564.05999999999995"/>
    <n v="472.6400000000001"/>
    <n v="0.45590817015530055"/>
    <s v="Mar-2025"/>
    <x v="2"/>
  </r>
  <r>
    <n v="103813"/>
    <d v="2025-03-29T00:00:00"/>
    <s v="UK"/>
    <s v="Europe"/>
    <x v="3"/>
    <s v="Electronics"/>
    <n v="9"/>
    <n v="672.01"/>
    <n v="433.56"/>
    <n v="6048.09"/>
    <n v="3902.04"/>
    <n v="2146.0500000000002"/>
    <n v="0.35483102930015925"/>
    <s v="Mar-2025"/>
    <x v="2"/>
  </r>
  <r>
    <n v="103195"/>
    <d v="2025-03-29T00:00:00"/>
    <s v="UAE"/>
    <s v="Asia"/>
    <x v="6"/>
    <s v="Accessories"/>
    <n v="8"/>
    <n v="110.11"/>
    <n v="72.42"/>
    <n v="880.88"/>
    <n v="579.36"/>
    <n v="301.52"/>
    <n v="0.34229406956679681"/>
    <s v="Mar-2025"/>
    <x v="2"/>
  </r>
  <r>
    <n v="103872"/>
    <d v="2025-03-29T00:00:00"/>
    <s v="Germany"/>
    <s v="Europe"/>
    <x v="5"/>
    <s v="Electronics"/>
    <n v="15"/>
    <n v="881.12"/>
    <n v="601.73"/>
    <n v="13216.8"/>
    <n v="9025.9500000000007"/>
    <n v="4190.8499999999985"/>
    <n v="0.31708507354276366"/>
    <s v="Mar-2025"/>
    <x v="2"/>
  </r>
  <r>
    <n v="100054"/>
    <d v="2025-03-29T00:00:00"/>
    <s v="New Zealand"/>
    <s v="Australia &amp; Oceania"/>
    <x v="3"/>
    <s v="Electronics"/>
    <n v="14"/>
    <n v="598"/>
    <n v="448.82"/>
    <n v="8372"/>
    <n v="6283.48"/>
    <n v="2088.5200000000004"/>
    <n v="0.24946488294314387"/>
    <s v="Mar-2025"/>
    <x v="2"/>
  </r>
  <r>
    <n v="104263"/>
    <d v="2025-03-29T00:00:00"/>
    <s v="Japan"/>
    <s v="Asia"/>
    <x v="1"/>
    <s v="Electronics"/>
    <n v="3"/>
    <n v="481.06"/>
    <n v="290.29000000000002"/>
    <n v="1443.18"/>
    <n v="870.87"/>
    <n v="572.31000000000006"/>
    <n v="0.39656175944788596"/>
    <s v="Mar-2025"/>
    <x v="2"/>
  </r>
  <r>
    <n v="101863"/>
    <d v="2025-03-29T00:00:00"/>
    <s v="Italy"/>
    <s v="Europe"/>
    <x v="6"/>
    <s v="Accessories"/>
    <n v="6"/>
    <n v="119.91"/>
    <n v="69.02"/>
    <n v="719.46"/>
    <n v="414.12"/>
    <n v="305.34000000000003"/>
    <n v="0.42440163455925278"/>
    <s v="Mar-2025"/>
    <x v="2"/>
  </r>
  <r>
    <n v="103633"/>
    <d v="2025-03-29T00:00:00"/>
    <s v="South Korea"/>
    <s v="Asia"/>
    <x v="4"/>
    <s v="Accessories"/>
    <n v="5"/>
    <n v="47.42"/>
    <n v="22.09"/>
    <n v="237.1"/>
    <n v="110.45"/>
    <n v="126.64999999999999"/>
    <n v="0.53416280050611553"/>
    <s v="Mar-2025"/>
    <x v="2"/>
  </r>
  <r>
    <n v="104719"/>
    <d v="2025-03-29T00:00:00"/>
    <s v="Singapore"/>
    <s v="Asia"/>
    <x v="5"/>
    <s v="Electronics"/>
    <n v="15"/>
    <n v="978.82"/>
    <n v="616.15"/>
    <n v="14682.3"/>
    <n v="9242.25"/>
    <n v="5440.0499999999993"/>
    <n v="0.3705175619623628"/>
    <s v="Mar-2025"/>
    <x v="2"/>
  </r>
  <r>
    <n v="101480"/>
    <d v="2025-03-30T00:00:00"/>
    <s v="Japan"/>
    <s v="Asia"/>
    <x v="1"/>
    <s v="Electronics"/>
    <n v="1"/>
    <n v="480.32"/>
    <n v="304.77999999999997"/>
    <n v="480.32"/>
    <n v="304.77999999999997"/>
    <n v="175.54000000000002"/>
    <n v="0.36546469020652905"/>
    <s v="Mar-2025"/>
    <x v="2"/>
  </r>
  <r>
    <n v="102908"/>
    <d v="2025-03-30T00:00:00"/>
    <s v="UK"/>
    <s v="Europe"/>
    <x v="3"/>
    <s v="Electronics"/>
    <n v="1"/>
    <n v="686.27"/>
    <n v="451.99"/>
    <n v="686.27"/>
    <n v="451.99"/>
    <n v="234.27999999999997"/>
    <n v="0.34138167193670127"/>
    <s v="Mar-2025"/>
    <x v="2"/>
  </r>
  <r>
    <n v="103562"/>
    <d v="2025-03-30T00:00:00"/>
    <s v="Canada"/>
    <s v="North America"/>
    <x v="2"/>
    <s v="Wearables"/>
    <n v="10"/>
    <n v="224.43"/>
    <n v="142.82"/>
    <n v="2244.3000000000002"/>
    <n v="1428.2"/>
    <n v="816.10000000000014"/>
    <n v="0.36363231297063675"/>
    <s v="Mar-2025"/>
    <x v="2"/>
  </r>
  <r>
    <n v="101589"/>
    <d v="2025-03-30T00:00:00"/>
    <s v="Japan"/>
    <s v="Asia"/>
    <x v="3"/>
    <s v="Electronics"/>
    <n v="15"/>
    <n v="642.22"/>
    <n v="431.98"/>
    <n v="9633.2999999999993"/>
    <n v="6479.7"/>
    <n v="3153.5999999999995"/>
    <n v="0.32736445454828561"/>
    <s v="Mar-2025"/>
    <x v="2"/>
  </r>
  <r>
    <n v="104463"/>
    <d v="2025-03-30T00:00:00"/>
    <s v="New Zealand"/>
    <s v="Australia &amp; Oceania"/>
    <x v="5"/>
    <s v="Electronics"/>
    <n v="2"/>
    <n v="889.44"/>
    <n v="652.73"/>
    <n v="1778.88"/>
    <n v="1305.46"/>
    <n v="473.42000000000007"/>
    <n v="0.26613374707681242"/>
    <s v="Mar-2025"/>
    <x v="2"/>
  </r>
  <r>
    <n v="100475"/>
    <d v="2025-03-30T00:00:00"/>
    <s v="UAE"/>
    <s v="Asia"/>
    <x v="4"/>
    <s v="Accessories"/>
    <n v="4"/>
    <n v="42.48"/>
    <n v="21.53"/>
    <n v="169.92"/>
    <n v="86.12"/>
    <n v="83.799999999999983"/>
    <n v="0.49317325800376643"/>
    <s v="Mar-2025"/>
    <x v="2"/>
  </r>
  <r>
    <n v="104448"/>
    <d v="2025-03-30T00:00:00"/>
    <s v="USA"/>
    <s v="North America"/>
    <x v="3"/>
    <s v="Electronics"/>
    <n v="10"/>
    <n v="594.67999999999995"/>
    <n v="446.8"/>
    <n v="5946.8"/>
    <n v="4468"/>
    <n v="1478.8000000000002"/>
    <n v="0.24867155444945183"/>
    <s v="Mar-2025"/>
    <x v="2"/>
  </r>
  <r>
    <n v="103594"/>
    <d v="2025-03-30T00:00:00"/>
    <s v="Japan"/>
    <s v="Asia"/>
    <x v="2"/>
    <s v="Wearables"/>
    <n v="8"/>
    <n v="214.17"/>
    <n v="141.46"/>
    <n v="1713.36"/>
    <n v="1131.68"/>
    <n v="581.67999999999984"/>
    <n v="0.33949666153055974"/>
    <s v="Mar-2025"/>
    <x v="2"/>
  </r>
  <r>
    <n v="104339"/>
    <d v="2025-03-30T00:00:00"/>
    <s v="Japan"/>
    <s v="Asia"/>
    <x v="0"/>
    <s v="Electronics"/>
    <n v="6"/>
    <n v="341.29"/>
    <n v="242.63"/>
    <n v="2047.74"/>
    <n v="1455.78"/>
    <n v="591.96"/>
    <n v="0.28907966831726684"/>
    <s v="Mar-2025"/>
    <x v="2"/>
  </r>
  <r>
    <n v="103326"/>
    <d v="2025-03-30T00:00:00"/>
    <s v="Canada"/>
    <s v="North America"/>
    <x v="5"/>
    <s v="Electronics"/>
    <n v="7"/>
    <n v="927.1"/>
    <n v="625.35"/>
    <n v="6489.7"/>
    <n v="4377.45"/>
    <n v="2112.25"/>
    <n v="0.32547729479020604"/>
    <s v="Mar-2025"/>
    <x v="2"/>
  </r>
  <r>
    <n v="100041"/>
    <d v="2025-03-30T00:00:00"/>
    <s v="France"/>
    <s v="Europe"/>
    <x v="7"/>
    <s v="Accessories"/>
    <n v="1"/>
    <n v="73.45"/>
    <n v="39.08"/>
    <n v="73.45"/>
    <n v="39.08"/>
    <n v="34.370000000000005"/>
    <n v="0.46793737236215116"/>
    <s v="Mar-2025"/>
    <x v="2"/>
  </r>
  <r>
    <n v="104789"/>
    <d v="2025-03-30T00:00:00"/>
    <s v="UAE"/>
    <s v="Asia"/>
    <x v="2"/>
    <s v="Wearables"/>
    <n v="12"/>
    <n v="220.31"/>
    <n v="143.88999999999999"/>
    <n v="2643.72"/>
    <n v="1726.68"/>
    <n v="917.03999999999974"/>
    <n v="0.34687485815441871"/>
    <s v="Mar-2025"/>
    <x v="2"/>
  </r>
  <r>
    <n v="104689"/>
    <d v="2025-03-30T00:00:00"/>
    <s v="Japan"/>
    <s v="Asia"/>
    <x v="7"/>
    <s v="Accessories"/>
    <n v="10"/>
    <n v="66.7"/>
    <n v="36.67"/>
    <n v="667"/>
    <n v="366.7"/>
    <n v="300.3"/>
    <n v="0.45022488755622192"/>
    <s v="Mar-2025"/>
    <x v="2"/>
  </r>
  <r>
    <n v="102550"/>
    <d v="2025-03-30T00:00:00"/>
    <s v="France"/>
    <s v="Europe"/>
    <x v="6"/>
    <s v="Accessories"/>
    <n v="13"/>
    <n v="130.19999999999999"/>
    <n v="69.64"/>
    <n v="1692.6"/>
    <n v="905.32"/>
    <n v="787.27999999999986"/>
    <n v="0.46513056835637473"/>
    <s v="Mar-2025"/>
    <x v="2"/>
  </r>
  <r>
    <n v="101239"/>
    <d v="2025-03-30T00:00:00"/>
    <s v="New Zealand"/>
    <s v="Australia &amp; Oceania"/>
    <x v="7"/>
    <s v="Accessories"/>
    <n v="7"/>
    <n v="69.58"/>
    <n v="37.86"/>
    <n v="487.06"/>
    <n v="265.02"/>
    <n v="222.04000000000002"/>
    <n v="0.45587812589824667"/>
    <s v="Mar-2025"/>
    <x v="2"/>
  </r>
  <r>
    <n v="101694"/>
    <d v="2025-03-30T00:00:00"/>
    <s v="Netherlands"/>
    <s v="Europe"/>
    <x v="2"/>
    <s v="Wearables"/>
    <n v="4"/>
    <n v="207.79"/>
    <n v="142.97999999999999"/>
    <n v="831.16"/>
    <n v="571.91999999999996"/>
    <n v="259.24"/>
    <n v="0.31190143895278888"/>
    <s v="Mar-2025"/>
    <x v="2"/>
  </r>
  <r>
    <n v="101363"/>
    <d v="2025-03-30T00:00:00"/>
    <s v="USA"/>
    <s v="North America"/>
    <x v="3"/>
    <s v="Electronics"/>
    <n v="9"/>
    <n v="644.29999999999995"/>
    <n v="440.41"/>
    <n v="5798.7"/>
    <n v="3963.69"/>
    <n v="1835.0099999999998"/>
    <n v="0.31645196337110038"/>
    <s v="Mar-2025"/>
    <x v="2"/>
  </r>
  <r>
    <n v="104989"/>
    <d v="2025-03-31T00:00:00"/>
    <s v="Canada"/>
    <s v="North America"/>
    <x v="1"/>
    <s v="Electronics"/>
    <n v="5"/>
    <n v="469.05"/>
    <n v="308.8"/>
    <n v="2345.25"/>
    <n v="1544"/>
    <n v="801.25"/>
    <n v="0.34164801193902566"/>
    <s v="Mar-2025"/>
    <x v="2"/>
  </r>
  <r>
    <n v="103682"/>
    <d v="2025-03-31T00:00:00"/>
    <s v="Spain"/>
    <s v="Europe"/>
    <x v="6"/>
    <s v="Accessories"/>
    <n v="10"/>
    <n v="118.8"/>
    <n v="68"/>
    <n v="1188"/>
    <n v="680"/>
    <n v="508"/>
    <n v="0.42760942760942761"/>
    <s v="Mar-2025"/>
    <x v="2"/>
  </r>
  <r>
    <n v="104442"/>
    <d v="2025-03-31T00:00:00"/>
    <s v="USA"/>
    <s v="North America"/>
    <x v="2"/>
    <s v="Wearables"/>
    <n v="14"/>
    <n v="217.7"/>
    <n v="139.81"/>
    <n v="3047.8"/>
    <n v="1957.34"/>
    <n v="1090.4600000000003"/>
    <n v="0.35778594395957747"/>
    <s v="Mar-2025"/>
    <x v="2"/>
  </r>
  <r>
    <n v="101159"/>
    <d v="2025-03-31T00:00:00"/>
    <s v="New Zealand"/>
    <s v="Australia &amp; Oceania"/>
    <x v="4"/>
    <s v="Accessories"/>
    <n v="6"/>
    <n v="45.8"/>
    <n v="22.78"/>
    <n v="274.8"/>
    <n v="136.68"/>
    <n v="138.12"/>
    <n v="0.50262008733624453"/>
    <s v="Mar-2025"/>
    <x v="2"/>
  </r>
  <r>
    <n v="104178"/>
    <d v="2025-03-31T00:00:00"/>
    <s v="Mexico"/>
    <s v="North America"/>
    <x v="3"/>
    <s v="Electronics"/>
    <n v="12"/>
    <n v="685.91"/>
    <n v="457.56"/>
    <n v="8230.92"/>
    <n v="5490.72"/>
    <n v="2740.2"/>
    <n v="0.33291539706375467"/>
    <s v="Mar-2025"/>
    <x v="2"/>
  </r>
  <r>
    <n v="101116"/>
    <d v="2025-03-31T00:00:00"/>
    <s v="Japan"/>
    <s v="Asia"/>
    <x v="6"/>
    <s v="Accessories"/>
    <n v="8"/>
    <n v="131.47999999999999"/>
    <n v="71.59"/>
    <n v="1051.8399999999999"/>
    <n v="572.72"/>
    <n v="479.11999999999989"/>
    <n v="0.45550654091877085"/>
    <s v="Mar-2025"/>
    <x v="2"/>
  </r>
  <r>
    <n v="104974"/>
    <d v="2025-03-31T00:00:00"/>
    <s v="USA"/>
    <s v="North America"/>
    <x v="5"/>
    <s v="Electronics"/>
    <n v="14"/>
    <n v="930.33"/>
    <n v="636.53"/>
    <n v="13024.62"/>
    <n v="8911.42"/>
    <n v="4113.2000000000007"/>
    <n v="0.31580191974890631"/>
    <s v="Mar-2025"/>
    <x v="2"/>
  </r>
  <r>
    <n v="100487"/>
    <d v="2025-03-31T00:00:00"/>
    <s v="Spain"/>
    <s v="Europe"/>
    <x v="0"/>
    <s v="Electronics"/>
    <n v="3"/>
    <n v="360.68"/>
    <n v="216.24"/>
    <n v="1082.04"/>
    <n v="648.72"/>
    <n v="433.31999999999994"/>
    <n v="0.40046578684706663"/>
    <s v="Mar-2025"/>
    <x v="2"/>
  </r>
  <r>
    <n v="101761"/>
    <d v="2025-03-31T00:00:00"/>
    <s v="UAE"/>
    <s v="Asia"/>
    <x v="5"/>
    <s v="Electronics"/>
    <n v="12"/>
    <n v="869"/>
    <n v="606.42999999999995"/>
    <n v="10428"/>
    <n v="7277.16"/>
    <n v="3150.84"/>
    <n v="0.30215189873417725"/>
    <s v="Mar-2025"/>
    <x v="2"/>
  </r>
  <r>
    <n v="101885"/>
    <d v="2025-03-31T00:00:00"/>
    <s v="Spain"/>
    <s v="Europe"/>
    <x v="7"/>
    <s v="Accessories"/>
    <n v="13"/>
    <n v="76.83"/>
    <n v="35.67"/>
    <n v="998.79"/>
    <n v="463.71"/>
    <n v="535.07999999999993"/>
    <n v="0.53572823115970314"/>
    <s v="Mar-2025"/>
    <x v="2"/>
  </r>
  <r>
    <n v="104549"/>
    <d v="2025-03-31T00:00:00"/>
    <s v="Mexico"/>
    <s v="North America"/>
    <x v="2"/>
    <s v="Wearables"/>
    <n v="9"/>
    <n v="232.3"/>
    <n v="140.88"/>
    <n v="2090.6999999999998"/>
    <n v="1267.92"/>
    <n v="822.77999999999975"/>
    <n v="0.39354283254412387"/>
    <s v="Mar-2025"/>
    <x v="2"/>
  </r>
  <r>
    <n v="100649"/>
    <d v="2025-04-01T00:00:00"/>
    <s v="Mexico"/>
    <s v="North America"/>
    <x v="3"/>
    <s v="Electronics"/>
    <n v="11"/>
    <n v="609.24"/>
    <n v="423.29"/>
    <n v="6701.64"/>
    <n v="4656.1899999999996"/>
    <n v="2045.4500000000007"/>
    <n v="0.30521633510603385"/>
    <s v="Apr-2025"/>
    <x v="3"/>
  </r>
  <r>
    <n v="102307"/>
    <d v="2025-04-01T00:00:00"/>
    <s v="Italy"/>
    <s v="Europe"/>
    <x v="2"/>
    <s v="Wearables"/>
    <n v="10"/>
    <n v="200.59"/>
    <n v="138.35"/>
    <n v="2005.9"/>
    <n v="1383.5"/>
    <n v="622.40000000000009"/>
    <n v="0.31028466025225587"/>
    <s v="Apr-2025"/>
    <x v="3"/>
  </r>
  <r>
    <n v="102414"/>
    <d v="2025-04-01T00:00:00"/>
    <s v="France"/>
    <s v="Europe"/>
    <x v="5"/>
    <s v="Electronics"/>
    <n v="6"/>
    <n v="972.79"/>
    <n v="646.79"/>
    <n v="5836.74"/>
    <n v="3880.74"/>
    <n v="1956"/>
    <n v="0.33511857646562981"/>
    <s v="Apr-2025"/>
    <x v="3"/>
  </r>
  <r>
    <n v="104695"/>
    <d v="2025-04-01T00:00:00"/>
    <s v="Singapore"/>
    <s v="Asia"/>
    <x v="0"/>
    <s v="Electronics"/>
    <n v="6"/>
    <n v="349.58"/>
    <n v="218.41"/>
    <n v="2097.48"/>
    <n v="1310.46"/>
    <n v="787.02"/>
    <n v="0.37522169460495453"/>
    <s v="Apr-2025"/>
    <x v="3"/>
  </r>
  <r>
    <n v="100809"/>
    <d v="2025-04-01T00:00:00"/>
    <s v="Singapore"/>
    <s v="Asia"/>
    <x v="7"/>
    <s v="Accessories"/>
    <n v="6"/>
    <n v="69.75"/>
    <n v="37.24"/>
    <n v="418.5"/>
    <n v="223.44"/>
    <n v="195.06"/>
    <n v="0.46609318996415772"/>
    <s v="Apr-2025"/>
    <x v="3"/>
  </r>
  <r>
    <n v="100626"/>
    <d v="2025-04-01T00:00:00"/>
    <s v="South Korea"/>
    <s v="Asia"/>
    <x v="1"/>
    <s v="Electronics"/>
    <n v="8"/>
    <n v="407.85"/>
    <n v="300.39999999999998"/>
    <n v="3262.8"/>
    <n v="2403.1999999999998"/>
    <n v="859.60000000000036"/>
    <n v="0.26345470148338862"/>
    <s v="Apr-2025"/>
    <x v="3"/>
  </r>
  <r>
    <n v="103771"/>
    <d v="2025-04-01T00:00:00"/>
    <s v="UAE"/>
    <s v="Asia"/>
    <x v="7"/>
    <s v="Accessories"/>
    <n v="11"/>
    <n v="69.290000000000006"/>
    <n v="38.5"/>
    <n v="762.19"/>
    <n v="423.5"/>
    <n v="338.69000000000005"/>
    <n v="0.44436426612786845"/>
    <s v="Apr-2025"/>
    <x v="3"/>
  </r>
  <r>
    <n v="100832"/>
    <d v="2025-04-01T00:00:00"/>
    <s v="Singapore"/>
    <s v="Asia"/>
    <x v="1"/>
    <s v="Electronics"/>
    <n v="15"/>
    <n v="462.27"/>
    <n v="312.29000000000002"/>
    <n v="6934.05"/>
    <n v="4684.3500000000004"/>
    <n v="2249.6999999999998"/>
    <n v="0.32444242542237217"/>
    <s v="Apr-2025"/>
    <x v="3"/>
  </r>
  <r>
    <n v="100377"/>
    <d v="2025-04-01T00:00:00"/>
    <s v="USA"/>
    <s v="North America"/>
    <x v="0"/>
    <s v="Electronics"/>
    <n v="2"/>
    <n v="350.9"/>
    <n v="229.15"/>
    <n v="701.8"/>
    <n v="458.3"/>
    <n v="243.49999999999994"/>
    <n v="0.34696494727842686"/>
    <s v="Apr-2025"/>
    <x v="3"/>
  </r>
  <r>
    <n v="104119"/>
    <d v="2025-04-01T00:00:00"/>
    <s v="UK"/>
    <s v="Europe"/>
    <x v="3"/>
    <s v="Electronics"/>
    <n v="3"/>
    <n v="726.53"/>
    <n v="412.52"/>
    <n v="2179.59"/>
    <n v="1237.56"/>
    <n v="942.0300000000002"/>
    <n v="0.43220513949871314"/>
    <s v="Apr-2025"/>
    <x v="3"/>
  </r>
  <r>
    <n v="103728"/>
    <d v="2025-04-01T00:00:00"/>
    <s v="Germany"/>
    <s v="Europe"/>
    <x v="4"/>
    <s v="Accessories"/>
    <n v="4"/>
    <n v="47.71"/>
    <n v="22.13"/>
    <n v="190.84"/>
    <n v="88.52"/>
    <n v="102.32000000000001"/>
    <n v="0.53615594215049256"/>
    <s v="Apr-2025"/>
    <x v="3"/>
  </r>
  <r>
    <n v="103784"/>
    <d v="2025-04-02T00:00:00"/>
    <s v="Mexico"/>
    <s v="North America"/>
    <x v="3"/>
    <s v="Electronics"/>
    <n v="11"/>
    <n v="687.77"/>
    <n v="459.54"/>
    <n v="7565.47"/>
    <n v="5054.9399999999996"/>
    <n v="2510.5300000000007"/>
    <n v="0.33184058624249391"/>
    <s v="Apr-2025"/>
    <x v="3"/>
  </r>
  <r>
    <n v="101638"/>
    <d v="2025-04-02T00:00:00"/>
    <s v="Spain"/>
    <s v="Europe"/>
    <x v="2"/>
    <s v="Wearables"/>
    <n v="13"/>
    <n v="232.44"/>
    <n v="137.08000000000001"/>
    <n v="3021.72"/>
    <n v="1782.04"/>
    <n v="1239.6799999999998"/>
    <n v="0.41025641025641024"/>
    <s v="Apr-2025"/>
    <x v="3"/>
  </r>
  <r>
    <n v="100733"/>
    <d v="2025-04-02T00:00:00"/>
    <s v="Canada"/>
    <s v="North America"/>
    <x v="2"/>
    <s v="Wearables"/>
    <n v="12"/>
    <n v="211.16"/>
    <n v="130.21"/>
    <n v="2533.92"/>
    <n v="1562.52"/>
    <n v="971.40000000000009"/>
    <n v="0.3833585906421671"/>
    <s v="Apr-2025"/>
    <x v="3"/>
  </r>
  <r>
    <n v="104802"/>
    <d v="2025-04-02T00:00:00"/>
    <s v="Italy"/>
    <s v="Europe"/>
    <x v="2"/>
    <s v="Wearables"/>
    <n v="15"/>
    <n v="222.4"/>
    <n v="146.68"/>
    <n v="3336"/>
    <n v="2200.1999999999998"/>
    <n v="1135.8000000000002"/>
    <n v="0.34046762589928065"/>
    <s v="Apr-2025"/>
    <x v="3"/>
  </r>
  <r>
    <n v="101895"/>
    <d v="2025-04-02T00:00:00"/>
    <s v="Singapore"/>
    <s v="Asia"/>
    <x v="6"/>
    <s v="Accessories"/>
    <n v="13"/>
    <n v="126.07"/>
    <n v="70.099999999999994"/>
    <n v="1638.91"/>
    <n v="911.3"/>
    <n v="727.61000000000013"/>
    <n v="0.44395970492583492"/>
    <s v="Apr-2025"/>
    <x v="3"/>
  </r>
  <r>
    <n v="100959"/>
    <d v="2025-04-02T00:00:00"/>
    <s v="Spain"/>
    <s v="Europe"/>
    <x v="7"/>
    <s v="Accessories"/>
    <n v="3"/>
    <n v="63.62"/>
    <n v="38.71"/>
    <n v="190.86"/>
    <n v="116.13"/>
    <n v="74.730000000000018"/>
    <n v="0.39154353976736883"/>
    <s v="Apr-2025"/>
    <x v="3"/>
  </r>
  <r>
    <n v="101110"/>
    <d v="2025-04-03T00:00:00"/>
    <s v="Spain"/>
    <s v="Europe"/>
    <x v="3"/>
    <s v="Electronics"/>
    <n v="5"/>
    <n v="661.64"/>
    <n v="452.79"/>
    <n v="3308.2"/>
    <n v="2263.9499999999998"/>
    <n v="1044.25"/>
    <n v="0.31565503899401487"/>
    <s v="Apr-2025"/>
    <x v="3"/>
  </r>
  <r>
    <n v="104702"/>
    <d v="2025-04-03T00:00:00"/>
    <s v="Spain"/>
    <s v="Europe"/>
    <x v="0"/>
    <s v="Electronics"/>
    <n v="8"/>
    <n v="359.03"/>
    <n v="223.01"/>
    <n v="2872.24"/>
    <n v="1784.08"/>
    <n v="1088.1599999999999"/>
    <n v="0.37885413475197055"/>
    <s v="Apr-2025"/>
    <x v="3"/>
  </r>
  <r>
    <n v="104150"/>
    <d v="2025-04-03T00:00:00"/>
    <s v="USA"/>
    <s v="North America"/>
    <x v="6"/>
    <s v="Accessories"/>
    <n v="6"/>
    <n v="113.08"/>
    <n v="71.17"/>
    <n v="678.48"/>
    <n v="427.02"/>
    <n v="251.46000000000004"/>
    <n v="0.37062256809338529"/>
    <s v="Apr-2025"/>
    <x v="3"/>
  </r>
  <r>
    <n v="102995"/>
    <d v="2025-04-03T00:00:00"/>
    <s v="UK"/>
    <s v="Europe"/>
    <x v="5"/>
    <s v="Electronics"/>
    <n v="1"/>
    <n v="985.51"/>
    <n v="678.25"/>
    <n v="985.51"/>
    <n v="678.25"/>
    <n v="307.26"/>
    <n v="0.31177765826830778"/>
    <s v="Apr-2025"/>
    <x v="3"/>
  </r>
  <r>
    <n v="100510"/>
    <d v="2025-04-03T00:00:00"/>
    <s v="USA"/>
    <s v="North America"/>
    <x v="2"/>
    <s v="Wearables"/>
    <n v="15"/>
    <n v="210.85"/>
    <n v="127.75"/>
    <n v="3162.75"/>
    <n v="1916.25"/>
    <n v="1246.5"/>
    <n v="0.39411904197296654"/>
    <s v="Apr-2025"/>
    <x v="3"/>
  </r>
  <r>
    <n v="102842"/>
    <d v="2025-04-03T00:00:00"/>
    <s v="Mexico"/>
    <s v="North America"/>
    <x v="2"/>
    <s v="Wearables"/>
    <n v="4"/>
    <n v="215.42"/>
    <n v="143.61000000000001"/>
    <n v="861.68"/>
    <n v="574.44000000000005"/>
    <n v="287.2399999999999"/>
    <n v="0.33334880698171004"/>
    <s v="Apr-2025"/>
    <x v="3"/>
  </r>
  <r>
    <n v="102084"/>
    <d v="2025-04-03T00:00:00"/>
    <s v="New Zealand"/>
    <s v="Australia &amp; Oceania"/>
    <x v="7"/>
    <s v="Accessories"/>
    <n v="5"/>
    <n v="64.709999999999994"/>
    <n v="40.06"/>
    <n v="323.55"/>
    <n v="200.3"/>
    <n v="123.25"/>
    <n v="0.38093030443517228"/>
    <s v="Apr-2025"/>
    <x v="3"/>
  </r>
  <r>
    <n v="102150"/>
    <d v="2025-04-03T00:00:00"/>
    <s v="Mexico"/>
    <s v="North America"/>
    <x v="6"/>
    <s v="Accessories"/>
    <n v="8"/>
    <n v="127.25"/>
    <n v="71.05"/>
    <n v="1018"/>
    <n v="568.4"/>
    <n v="449.6"/>
    <n v="0.44165029469548134"/>
    <s v="Apr-2025"/>
    <x v="3"/>
  </r>
  <r>
    <n v="103963"/>
    <d v="2025-04-03T00:00:00"/>
    <s v="Spain"/>
    <s v="Europe"/>
    <x v="7"/>
    <s v="Accessories"/>
    <n v="4"/>
    <n v="63.29"/>
    <n v="40.619999999999997"/>
    <n v="253.16"/>
    <n v="162.47999999999999"/>
    <n v="90.68"/>
    <n v="0.35819244746405438"/>
    <s v="Apr-2025"/>
    <x v="3"/>
  </r>
  <r>
    <n v="103606"/>
    <d v="2025-04-04T00:00:00"/>
    <s v="Spain"/>
    <s v="Europe"/>
    <x v="6"/>
    <s v="Accessories"/>
    <n v="3"/>
    <n v="127.69"/>
    <n v="67.650000000000006"/>
    <n v="383.07"/>
    <n v="202.95"/>
    <n v="180.12"/>
    <n v="0.47020126869762707"/>
    <s v="Apr-2025"/>
    <x v="3"/>
  </r>
  <r>
    <n v="101119"/>
    <d v="2025-04-04T00:00:00"/>
    <s v="UK"/>
    <s v="Europe"/>
    <x v="5"/>
    <s v="Electronics"/>
    <n v="13"/>
    <n v="985.97"/>
    <n v="669.59"/>
    <n v="12817.61"/>
    <n v="8704.67"/>
    <n v="4112.9400000000005"/>
    <n v="0.32088197409657498"/>
    <s v="Apr-2025"/>
    <x v="3"/>
  </r>
  <r>
    <n v="100371"/>
    <d v="2025-04-04T00:00:00"/>
    <s v="Italy"/>
    <s v="Europe"/>
    <x v="5"/>
    <s v="Electronics"/>
    <n v="5"/>
    <n v="823.19"/>
    <n v="678.67"/>
    <n v="4115.95"/>
    <n v="3393.35"/>
    <n v="722.59999999999991"/>
    <n v="0.1755609276108796"/>
    <s v="Apr-2025"/>
    <x v="3"/>
  </r>
  <r>
    <n v="102367"/>
    <d v="2025-04-04T00:00:00"/>
    <s v="Germany"/>
    <s v="Europe"/>
    <x v="6"/>
    <s v="Accessories"/>
    <n v="15"/>
    <n v="108.93"/>
    <n v="69.52"/>
    <n v="1633.95"/>
    <n v="1042.8"/>
    <n v="591.15000000000009"/>
    <n v="0.3617919764986689"/>
    <s v="Apr-2025"/>
    <x v="3"/>
  </r>
  <r>
    <n v="103292"/>
    <d v="2025-04-04T00:00:00"/>
    <s v="New Zealand"/>
    <s v="Australia &amp; Oceania"/>
    <x v="5"/>
    <s v="Electronics"/>
    <n v="3"/>
    <n v="838.4"/>
    <n v="599.03"/>
    <n v="2515.1999999999998"/>
    <n v="1797.09"/>
    <n v="718.1099999999999"/>
    <n v="0.28550811068702286"/>
    <s v="Apr-2025"/>
    <x v="3"/>
  </r>
  <r>
    <n v="103897"/>
    <d v="2025-04-04T00:00:00"/>
    <s v="UK"/>
    <s v="Europe"/>
    <x v="0"/>
    <s v="Electronics"/>
    <n v="12"/>
    <n v="373.01"/>
    <n v="217.28"/>
    <n v="4476.12"/>
    <n v="2607.36"/>
    <n v="1868.7599999999998"/>
    <n v="0.41749550950376663"/>
    <s v="Apr-2025"/>
    <x v="3"/>
  </r>
  <r>
    <n v="100216"/>
    <d v="2025-04-04T00:00:00"/>
    <s v="Germany"/>
    <s v="Europe"/>
    <x v="3"/>
    <s v="Electronics"/>
    <n v="14"/>
    <n v="651.42999999999995"/>
    <n v="463.94"/>
    <n v="9120.02"/>
    <n v="6495.16"/>
    <n v="2624.8600000000006"/>
    <n v="0.28781296532244449"/>
    <s v="Apr-2025"/>
    <x v="3"/>
  </r>
  <r>
    <n v="104028"/>
    <d v="2025-04-04T00:00:00"/>
    <s v="Italy"/>
    <s v="Europe"/>
    <x v="1"/>
    <s v="Electronics"/>
    <n v="7"/>
    <n v="451.35"/>
    <n v="331.3"/>
    <n v="3159.45"/>
    <n v="2319.1"/>
    <n v="840.34999999999991"/>
    <n v="0.26597983826298882"/>
    <s v="Apr-2025"/>
    <x v="3"/>
  </r>
  <r>
    <n v="104670"/>
    <d v="2025-04-04T00:00:00"/>
    <s v="Canada"/>
    <s v="North America"/>
    <x v="5"/>
    <s v="Electronics"/>
    <n v="2"/>
    <n v="984.54"/>
    <n v="671.57"/>
    <n v="1969.08"/>
    <n v="1343.14"/>
    <n v="625.93999999999983"/>
    <n v="0.31788449428159338"/>
    <s v="Apr-2025"/>
    <x v="3"/>
  </r>
  <r>
    <n v="101308"/>
    <d v="2025-04-04T00:00:00"/>
    <s v="Mexico"/>
    <s v="North America"/>
    <x v="5"/>
    <s v="Electronics"/>
    <n v="4"/>
    <n v="909.25"/>
    <n v="677.55"/>
    <n v="3637"/>
    <n v="2710.2"/>
    <n v="926.80000000000018"/>
    <n v="0.25482540555402811"/>
    <s v="Apr-2025"/>
    <x v="3"/>
  </r>
  <r>
    <n v="101393"/>
    <d v="2025-04-04T00:00:00"/>
    <s v="Italy"/>
    <s v="Europe"/>
    <x v="1"/>
    <s v="Electronics"/>
    <n v="13"/>
    <n v="420.85"/>
    <n v="317.52"/>
    <n v="5471.05"/>
    <n v="4127.76"/>
    <n v="1343.29"/>
    <n v="0.24552690982535344"/>
    <s v="Apr-2025"/>
    <x v="3"/>
  </r>
  <r>
    <n v="101284"/>
    <d v="2025-04-04T00:00:00"/>
    <s v="Germany"/>
    <s v="Europe"/>
    <x v="6"/>
    <s v="Accessories"/>
    <n v="6"/>
    <n v="110.31"/>
    <n v="72.739999999999995"/>
    <n v="661.86"/>
    <n v="436.44"/>
    <n v="225.42000000000002"/>
    <n v="0.34058562233705014"/>
    <s v="Apr-2025"/>
    <x v="3"/>
  </r>
  <r>
    <n v="100846"/>
    <d v="2025-04-04T00:00:00"/>
    <s v="Singapore"/>
    <s v="Asia"/>
    <x v="1"/>
    <s v="Electronics"/>
    <n v="2"/>
    <n v="417.78"/>
    <n v="291.14999999999998"/>
    <n v="835.56"/>
    <n v="582.29999999999995"/>
    <n v="253.26"/>
    <n v="0.30310211115898322"/>
    <s v="Apr-2025"/>
    <x v="3"/>
  </r>
  <r>
    <n v="100791"/>
    <d v="2025-04-05T00:00:00"/>
    <s v="Germany"/>
    <s v="Europe"/>
    <x v="1"/>
    <s v="Electronics"/>
    <n v="7"/>
    <n v="479.83"/>
    <n v="296.47000000000003"/>
    <n v="3358.81"/>
    <n v="2075.29"/>
    <n v="1283.52"/>
    <n v="0.38213533959944146"/>
    <s v="Apr-2025"/>
    <x v="3"/>
  </r>
  <r>
    <n v="102215"/>
    <d v="2025-04-05T00:00:00"/>
    <s v="USA"/>
    <s v="North America"/>
    <x v="5"/>
    <s v="Electronics"/>
    <n v="14"/>
    <n v="956.17"/>
    <n v="638.58000000000004"/>
    <n v="13386.38"/>
    <n v="8940.1200000000008"/>
    <n v="4446.2599999999984"/>
    <n v="0.3321480489871047"/>
    <s v="Apr-2025"/>
    <x v="3"/>
  </r>
  <r>
    <n v="100685"/>
    <d v="2025-04-05T00:00:00"/>
    <s v="New Zealand"/>
    <s v="Australia &amp; Oceania"/>
    <x v="2"/>
    <s v="Wearables"/>
    <n v="1"/>
    <n v="228.36"/>
    <n v="140.65"/>
    <n v="228.36"/>
    <n v="140.65"/>
    <n v="87.710000000000008"/>
    <n v="0.38408653004028726"/>
    <s v="Apr-2025"/>
    <x v="3"/>
  </r>
  <r>
    <n v="102647"/>
    <d v="2025-04-05T00:00:00"/>
    <s v="New Zealand"/>
    <s v="Australia &amp; Oceania"/>
    <x v="6"/>
    <s v="Accessories"/>
    <n v="4"/>
    <n v="122.73"/>
    <n v="73.08"/>
    <n v="490.92"/>
    <n v="292.32"/>
    <n v="198.60000000000002"/>
    <n v="0.40454656563187485"/>
    <s v="Apr-2025"/>
    <x v="3"/>
  </r>
  <r>
    <n v="100598"/>
    <d v="2025-04-05T00:00:00"/>
    <s v="Spain"/>
    <s v="Europe"/>
    <x v="5"/>
    <s v="Electronics"/>
    <n v="15"/>
    <n v="867.5"/>
    <n v="650.33000000000004"/>
    <n v="13012.5"/>
    <n v="9754.9500000000007"/>
    <n v="3257.5499999999993"/>
    <n v="0.25034005763688755"/>
    <s v="Apr-2025"/>
    <x v="3"/>
  </r>
  <r>
    <n v="102809"/>
    <d v="2025-04-05T00:00:00"/>
    <s v="Singapore"/>
    <s v="Asia"/>
    <x v="0"/>
    <s v="Electronics"/>
    <n v="15"/>
    <n v="333.76"/>
    <n v="235.79"/>
    <n v="5006.3999999999996"/>
    <n v="3536.85"/>
    <n v="1469.5499999999997"/>
    <n v="0.29353427612655797"/>
    <s v="Apr-2025"/>
    <x v="3"/>
  </r>
  <r>
    <n v="103214"/>
    <d v="2025-04-05T00:00:00"/>
    <s v="Canada"/>
    <s v="North America"/>
    <x v="1"/>
    <s v="Electronics"/>
    <n v="13"/>
    <n v="434.47"/>
    <n v="309.63"/>
    <n v="5648.11"/>
    <n v="4025.19"/>
    <n v="1622.9199999999996"/>
    <n v="0.28733859645084808"/>
    <s v="Apr-2025"/>
    <x v="3"/>
  </r>
  <r>
    <n v="104238"/>
    <d v="2025-04-05T00:00:00"/>
    <s v="Mexico"/>
    <s v="North America"/>
    <x v="2"/>
    <s v="Wearables"/>
    <n v="3"/>
    <n v="230.36"/>
    <n v="140.4"/>
    <n v="691.08"/>
    <n v="421.2"/>
    <n v="269.88000000000005"/>
    <n v="0.39051918735891655"/>
    <s v="Apr-2025"/>
    <x v="3"/>
  </r>
  <r>
    <n v="101521"/>
    <d v="2025-04-05T00:00:00"/>
    <s v="Italy"/>
    <s v="Europe"/>
    <x v="6"/>
    <s v="Accessories"/>
    <n v="5"/>
    <n v="131.26"/>
    <n v="67.790000000000006"/>
    <n v="656.3"/>
    <n v="338.95"/>
    <n v="317.34999999999997"/>
    <n v="0.48354411092488192"/>
    <s v="Apr-2025"/>
    <x v="3"/>
  </r>
  <r>
    <n v="100376"/>
    <d v="2025-04-05T00:00:00"/>
    <s v="Netherlands"/>
    <s v="Europe"/>
    <x v="7"/>
    <s v="Accessories"/>
    <n v="1"/>
    <n v="70.48"/>
    <n v="35.450000000000003"/>
    <n v="70.48"/>
    <n v="35.450000000000003"/>
    <n v="35.03"/>
    <n v="0.49702043132803631"/>
    <s v="Apr-2025"/>
    <x v="3"/>
  </r>
  <r>
    <n v="103712"/>
    <d v="2025-04-05T00:00:00"/>
    <s v="USA"/>
    <s v="North America"/>
    <x v="0"/>
    <s v="Electronics"/>
    <n v="6"/>
    <n v="325.2"/>
    <n v="217.66"/>
    <n v="1951.2"/>
    <n v="1305.96"/>
    <n v="645.24"/>
    <n v="0.3306888068880689"/>
    <s v="Apr-2025"/>
    <x v="3"/>
  </r>
  <r>
    <n v="102303"/>
    <d v="2025-04-05T00:00:00"/>
    <s v="Singapore"/>
    <s v="Asia"/>
    <x v="6"/>
    <s v="Accessories"/>
    <n v="9"/>
    <n v="129.68"/>
    <n v="70.34"/>
    <n v="1167.1199999999999"/>
    <n v="633.05999999999995"/>
    <n v="534.05999999999995"/>
    <n v="0.45758790869833438"/>
    <s v="Apr-2025"/>
    <x v="3"/>
  </r>
  <r>
    <n v="101527"/>
    <d v="2025-04-05T00:00:00"/>
    <s v="Italy"/>
    <s v="Europe"/>
    <x v="4"/>
    <s v="Accessories"/>
    <n v="13"/>
    <n v="49.88"/>
    <n v="21.9"/>
    <n v="648.44000000000005"/>
    <n v="284.7"/>
    <n v="363.74000000000007"/>
    <n v="0.56094627105052131"/>
    <s v="Apr-2025"/>
    <x v="3"/>
  </r>
  <r>
    <n v="101523"/>
    <d v="2025-04-05T00:00:00"/>
    <s v="Singapore"/>
    <s v="Asia"/>
    <x v="4"/>
    <s v="Accessories"/>
    <n v="11"/>
    <n v="46.98"/>
    <n v="21.6"/>
    <n v="516.78"/>
    <n v="237.6"/>
    <n v="279.17999999999995"/>
    <n v="0.54022988505747116"/>
    <s v="Apr-2025"/>
    <x v="3"/>
  </r>
  <r>
    <n v="104935"/>
    <d v="2025-04-05T00:00:00"/>
    <s v="South Korea"/>
    <s v="Asia"/>
    <x v="1"/>
    <s v="Electronics"/>
    <n v="12"/>
    <n v="482.02"/>
    <n v="318.52"/>
    <n v="5784.24"/>
    <n v="3822.24"/>
    <n v="1962"/>
    <n v="0.33919754367038712"/>
    <s v="Apr-2025"/>
    <x v="3"/>
  </r>
  <r>
    <n v="103552"/>
    <d v="2025-04-06T00:00:00"/>
    <s v="UK"/>
    <s v="Europe"/>
    <x v="4"/>
    <s v="Accessories"/>
    <n v="3"/>
    <n v="45.15"/>
    <n v="22.46"/>
    <n v="135.44999999999999"/>
    <n v="67.38"/>
    <n v="68.069999999999993"/>
    <n v="0.50254706533776305"/>
    <s v="Apr-2025"/>
    <x v="3"/>
  </r>
  <r>
    <n v="101894"/>
    <d v="2025-04-06T00:00:00"/>
    <s v="Netherlands"/>
    <s v="Europe"/>
    <x v="6"/>
    <s v="Accessories"/>
    <n v="9"/>
    <n v="121.98"/>
    <n v="72.209999999999994"/>
    <n v="1097.82"/>
    <n v="649.89"/>
    <n v="447.92999999999995"/>
    <n v="0.40801770782095426"/>
    <s v="Apr-2025"/>
    <x v="3"/>
  </r>
  <r>
    <n v="103309"/>
    <d v="2025-04-06T00:00:00"/>
    <s v="UAE"/>
    <s v="Asia"/>
    <x v="7"/>
    <s v="Accessories"/>
    <n v="11"/>
    <n v="68.739999999999995"/>
    <n v="35.590000000000003"/>
    <n v="756.14"/>
    <n v="391.49"/>
    <n v="364.65"/>
    <n v="0.48225196392202502"/>
    <s v="Apr-2025"/>
    <x v="3"/>
  </r>
  <r>
    <n v="103357"/>
    <d v="2025-04-06T00:00:00"/>
    <s v="Mexico"/>
    <s v="North America"/>
    <x v="4"/>
    <s v="Accessories"/>
    <n v="12"/>
    <n v="43.59"/>
    <n v="23.52"/>
    <n v="523.08000000000004"/>
    <n v="282.24"/>
    <n v="240.84000000000003"/>
    <n v="0.4604267033723331"/>
    <s v="Apr-2025"/>
    <x v="3"/>
  </r>
  <r>
    <n v="100702"/>
    <d v="2025-04-06T00:00:00"/>
    <s v="France"/>
    <s v="Europe"/>
    <x v="5"/>
    <s v="Electronics"/>
    <n v="14"/>
    <n v="900.69"/>
    <n v="682.63"/>
    <n v="12609.66"/>
    <n v="9556.82"/>
    <n v="3052.84"/>
    <n v="0.24210327637699988"/>
    <s v="Apr-2025"/>
    <x v="3"/>
  </r>
  <r>
    <n v="102692"/>
    <d v="2025-04-06T00:00:00"/>
    <s v="India"/>
    <s v="Asia"/>
    <x v="3"/>
    <s v="Electronics"/>
    <n v="2"/>
    <n v="686.55"/>
    <n v="460.58"/>
    <n v="1373.1"/>
    <n v="921.16"/>
    <n v="451.93999999999994"/>
    <n v="0.32913844585245061"/>
    <s v="Apr-2025"/>
    <x v="3"/>
  </r>
  <r>
    <n v="103217"/>
    <d v="2025-04-06T00:00:00"/>
    <s v="Italy"/>
    <s v="Europe"/>
    <x v="6"/>
    <s v="Accessories"/>
    <n v="14"/>
    <n v="117.88"/>
    <n v="67.260000000000005"/>
    <n v="1650.32"/>
    <n v="941.64"/>
    <n v="708.68"/>
    <n v="0.42941974889718354"/>
    <s v="Apr-2025"/>
    <x v="3"/>
  </r>
  <r>
    <n v="102431"/>
    <d v="2025-04-07T00:00:00"/>
    <s v="Canada"/>
    <s v="North America"/>
    <x v="7"/>
    <s v="Accessories"/>
    <n v="5"/>
    <n v="63.48"/>
    <n v="35.99"/>
    <n v="317.39999999999998"/>
    <n v="179.95"/>
    <n v="137.44999999999999"/>
    <n v="0.43304977945809703"/>
    <s v="Apr-2025"/>
    <x v="3"/>
  </r>
  <r>
    <n v="104840"/>
    <d v="2025-04-07T00:00:00"/>
    <s v="Netherlands"/>
    <s v="Europe"/>
    <x v="3"/>
    <s v="Electronics"/>
    <n v="3"/>
    <n v="657.24"/>
    <n v="455.3"/>
    <n v="1971.72"/>
    <n v="1365.9"/>
    <n v="605.81999999999994"/>
    <n v="0.30725457975777493"/>
    <s v="Apr-2025"/>
    <x v="3"/>
  </r>
  <r>
    <n v="100085"/>
    <d v="2025-04-07T00:00:00"/>
    <s v="Netherlands"/>
    <s v="Europe"/>
    <x v="7"/>
    <s v="Accessories"/>
    <n v="1"/>
    <n v="66.650000000000006"/>
    <n v="36.44"/>
    <n v="66.650000000000006"/>
    <n v="36.44"/>
    <n v="30.210000000000008"/>
    <n v="0.45326331582895735"/>
    <s v="Apr-2025"/>
    <x v="3"/>
  </r>
  <r>
    <n v="100526"/>
    <d v="2025-04-07T00:00:00"/>
    <s v="South Korea"/>
    <s v="Asia"/>
    <x v="6"/>
    <s v="Accessories"/>
    <n v="6"/>
    <n v="119.06"/>
    <n v="73.11"/>
    <n v="714.36"/>
    <n v="438.66"/>
    <n v="275.7"/>
    <n v="0.38593986225432553"/>
    <s v="Apr-2025"/>
    <x v="3"/>
  </r>
  <r>
    <n v="101966"/>
    <d v="2025-04-08T00:00:00"/>
    <s v="India"/>
    <s v="Asia"/>
    <x v="5"/>
    <s v="Electronics"/>
    <n v="12"/>
    <n v="820.84"/>
    <n v="631.02"/>
    <n v="9850.08"/>
    <n v="7572.24"/>
    <n v="2277.84"/>
    <n v="0.23125091369816286"/>
    <s v="Apr-2025"/>
    <x v="3"/>
  </r>
  <r>
    <n v="102655"/>
    <d v="2025-04-08T00:00:00"/>
    <s v="USA"/>
    <s v="North America"/>
    <x v="4"/>
    <s v="Accessories"/>
    <n v="15"/>
    <n v="42.46"/>
    <n v="21.64"/>
    <n v="636.9"/>
    <n v="324.60000000000002"/>
    <n v="312.29999999999995"/>
    <n v="0.49034385303815348"/>
    <s v="Apr-2025"/>
    <x v="3"/>
  </r>
  <r>
    <n v="103455"/>
    <d v="2025-04-08T00:00:00"/>
    <s v="New Zealand"/>
    <s v="Australia &amp; Oceania"/>
    <x v="0"/>
    <s v="Electronics"/>
    <n v="6"/>
    <n v="385.2"/>
    <n v="248.09"/>
    <n v="2311.1999999999998"/>
    <n v="1488.54"/>
    <n v="822.65999999999985"/>
    <n v="0.35594496365524397"/>
    <s v="Apr-2025"/>
    <x v="3"/>
  </r>
  <r>
    <n v="101746"/>
    <d v="2025-04-08T00:00:00"/>
    <s v="South Korea"/>
    <s v="Asia"/>
    <x v="0"/>
    <s v="Electronics"/>
    <n v="12"/>
    <n v="317.56"/>
    <n v="243.11"/>
    <n v="3810.72"/>
    <n v="2917.32"/>
    <n v="893.39999999999964"/>
    <n v="0.23444388462022916"/>
    <s v="Apr-2025"/>
    <x v="3"/>
  </r>
  <r>
    <n v="104165"/>
    <d v="2025-04-08T00:00:00"/>
    <s v="USA"/>
    <s v="North America"/>
    <x v="6"/>
    <s v="Accessories"/>
    <n v="15"/>
    <n v="123.03"/>
    <n v="67.41"/>
    <n v="1845.45"/>
    <n v="1011.15"/>
    <n v="834.30000000000007"/>
    <n v="0.45208485735186543"/>
    <s v="Apr-2025"/>
    <x v="3"/>
  </r>
  <r>
    <n v="100970"/>
    <d v="2025-04-08T00:00:00"/>
    <s v="India"/>
    <s v="Asia"/>
    <x v="3"/>
    <s v="Electronics"/>
    <n v="8"/>
    <n v="640.84"/>
    <n v="426.4"/>
    <n v="5126.72"/>
    <n v="3411.2"/>
    <n v="1715.5200000000004"/>
    <n v="0.33462330690968112"/>
    <s v="Apr-2025"/>
    <x v="3"/>
  </r>
  <r>
    <n v="104539"/>
    <d v="2025-04-08T00:00:00"/>
    <s v="Spain"/>
    <s v="Europe"/>
    <x v="2"/>
    <s v="Wearables"/>
    <n v="8"/>
    <n v="200.96"/>
    <n v="143.85"/>
    <n v="1607.68"/>
    <n v="1150.8"/>
    <n v="456.88000000000011"/>
    <n v="0.28418590764331214"/>
    <s v="Apr-2025"/>
    <x v="3"/>
  </r>
  <r>
    <n v="103071"/>
    <d v="2025-04-08T00:00:00"/>
    <s v="USA"/>
    <s v="North America"/>
    <x v="2"/>
    <s v="Wearables"/>
    <n v="4"/>
    <n v="245.52"/>
    <n v="139.34"/>
    <n v="982.08"/>
    <n v="557.36"/>
    <n v="424.72"/>
    <n v="0.43246985988921471"/>
    <s v="Apr-2025"/>
    <x v="3"/>
  </r>
  <r>
    <n v="104221"/>
    <d v="2025-04-08T00:00:00"/>
    <s v="Italy"/>
    <s v="Europe"/>
    <x v="5"/>
    <s v="Electronics"/>
    <n v="12"/>
    <n v="994.31"/>
    <n v="671.14"/>
    <n v="11931.72"/>
    <n v="8053.68"/>
    <n v="3878.0399999999991"/>
    <n v="0.32501936015930638"/>
    <s v="Apr-2025"/>
    <x v="3"/>
  </r>
  <r>
    <n v="102941"/>
    <d v="2025-04-08T00:00:00"/>
    <s v="UK"/>
    <s v="Europe"/>
    <x v="0"/>
    <s v="Electronics"/>
    <n v="2"/>
    <n v="387.21"/>
    <n v="225.6"/>
    <n v="774.42"/>
    <n v="451.2"/>
    <n v="323.21999999999997"/>
    <n v="0.41737041915239792"/>
    <s v="Apr-2025"/>
    <x v="3"/>
  </r>
  <r>
    <n v="100852"/>
    <d v="2025-04-08T00:00:00"/>
    <s v="Mexico"/>
    <s v="North America"/>
    <x v="7"/>
    <s v="Accessories"/>
    <n v="1"/>
    <n v="78.14"/>
    <n v="39.39"/>
    <n v="78.14"/>
    <n v="39.39"/>
    <n v="38.75"/>
    <n v="0.49590478628103402"/>
    <s v="Apr-2025"/>
    <x v="3"/>
  </r>
  <r>
    <n v="103932"/>
    <d v="2025-04-09T00:00:00"/>
    <s v="Netherlands"/>
    <s v="Europe"/>
    <x v="2"/>
    <s v="Wearables"/>
    <n v="12"/>
    <n v="217.66"/>
    <n v="141.58000000000001"/>
    <n v="2611.92"/>
    <n v="1698.96"/>
    <n v="912.96"/>
    <n v="0.34953597353670862"/>
    <s v="Apr-2025"/>
    <x v="3"/>
  </r>
  <r>
    <n v="104395"/>
    <d v="2025-04-09T00:00:00"/>
    <s v="Australia"/>
    <s v="Australia &amp; Oceania"/>
    <x v="4"/>
    <s v="Accessories"/>
    <n v="8"/>
    <n v="44.31"/>
    <n v="23.6"/>
    <n v="354.48"/>
    <n v="188.8"/>
    <n v="165.68"/>
    <n v="0.46738885127510721"/>
    <s v="Apr-2025"/>
    <x v="3"/>
  </r>
  <r>
    <n v="100353"/>
    <d v="2025-04-09T00:00:00"/>
    <s v="Canada"/>
    <s v="North America"/>
    <x v="2"/>
    <s v="Wearables"/>
    <n v="14"/>
    <n v="240.39"/>
    <n v="146.44999999999999"/>
    <n v="3365.46"/>
    <n v="2050.3000000000002"/>
    <n v="1315.1599999999999"/>
    <n v="0.39078164649111857"/>
    <s v="Apr-2025"/>
    <x v="3"/>
  </r>
  <r>
    <n v="103363"/>
    <d v="2025-04-09T00:00:00"/>
    <s v="Mexico"/>
    <s v="North America"/>
    <x v="5"/>
    <s v="Electronics"/>
    <n v="13"/>
    <n v="868.82"/>
    <n v="606.66999999999996"/>
    <n v="11294.66"/>
    <n v="7886.71"/>
    <n v="3407.95"/>
    <n v="0.30173108353859257"/>
    <s v="Apr-2025"/>
    <x v="3"/>
  </r>
  <r>
    <n v="102440"/>
    <d v="2025-04-09T00:00:00"/>
    <s v="UK"/>
    <s v="Europe"/>
    <x v="5"/>
    <s v="Electronics"/>
    <n v="1"/>
    <n v="861.36"/>
    <n v="662.87"/>
    <n v="861.36"/>
    <n v="662.87"/>
    <n v="198.49"/>
    <n v="0.23043791213894307"/>
    <s v="Apr-2025"/>
    <x v="3"/>
  </r>
  <r>
    <n v="104578"/>
    <d v="2025-04-09T00:00:00"/>
    <s v="France"/>
    <s v="Europe"/>
    <x v="4"/>
    <s v="Accessories"/>
    <n v="13"/>
    <n v="47.25"/>
    <n v="24.64"/>
    <n v="614.25"/>
    <n v="320.32"/>
    <n v="293.93"/>
    <n v="0.47851851851851851"/>
    <s v="Apr-2025"/>
    <x v="3"/>
  </r>
  <r>
    <n v="100207"/>
    <d v="2025-04-09T00:00:00"/>
    <s v="Spain"/>
    <s v="Europe"/>
    <x v="4"/>
    <s v="Accessories"/>
    <n v="2"/>
    <n v="42"/>
    <n v="23.82"/>
    <n v="84"/>
    <n v="47.64"/>
    <n v="36.36"/>
    <n v="0.43285714285714283"/>
    <s v="Apr-2025"/>
    <x v="3"/>
  </r>
  <r>
    <n v="102093"/>
    <d v="2025-04-09T00:00:00"/>
    <s v="Italy"/>
    <s v="Europe"/>
    <x v="5"/>
    <s v="Electronics"/>
    <n v="15"/>
    <n v="976.91"/>
    <n v="641.04999999999995"/>
    <n v="14653.65"/>
    <n v="9615.75"/>
    <n v="5037.8999999999996"/>
    <n v="0.34379830281192741"/>
    <s v="Apr-2025"/>
    <x v="3"/>
  </r>
  <r>
    <n v="100565"/>
    <d v="2025-04-10T00:00:00"/>
    <s v="India"/>
    <s v="Asia"/>
    <x v="7"/>
    <s v="Accessories"/>
    <n v="5"/>
    <n v="66.239999999999995"/>
    <n v="36.06"/>
    <n v="331.2"/>
    <n v="180.3"/>
    <n v="150.89999999999998"/>
    <n v="0.45561594202898548"/>
    <s v="Apr-2025"/>
    <x v="3"/>
  </r>
  <r>
    <n v="103681"/>
    <d v="2025-04-10T00:00:00"/>
    <s v="Canada"/>
    <s v="North America"/>
    <x v="5"/>
    <s v="Electronics"/>
    <n v="5"/>
    <n v="852.16"/>
    <n v="629.79"/>
    <n v="4260.8"/>
    <n v="3148.95"/>
    <n v="1111.8500000000004"/>
    <n v="0.26094864814119423"/>
    <s v="Apr-2025"/>
    <x v="3"/>
  </r>
  <r>
    <n v="103039"/>
    <d v="2025-04-10T00:00:00"/>
    <s v="Italy"/>
    <s v="Europe"/>
    <x v="6"/>
    <s v="Accessories"/>
    <n v="6"/>
    <n v="122.42"/>
    <n v="65.2"/>
    <n v="734.52"/>
    <n v="391.2"/>
    <n v="343.32"/>
    <n v="0.46740728639111256"/>
    <s v="Apr-2025"/>
    <x v="3"/>
  </r>
  <r>
    <n v="101890"/>
    <d v="2025-04-10T00:00:00"/>
    <s v="New Zealand"/>
    <s v="Australia &amp; Oceania"/>
    <x v="2"/>
    <s v="Wearables"/>
    <n v="11"/>
    <n v="242.54"/>
    <n v="128.22"/>
    <n v="2667.94"/>
    <n v="1410.42"/>
    <n v="1257.52"/>
    <n v="0.47134493279459055"/>
    <s v="Apr-2025"/>
    <x v="3"/>
  </r>
  <r>
    <n v="101855"/>
    <d v="2025-04-10T00:00:00"/>
    <s v="New Zealand"/>
    <s v="Australia &amp; Oceania"/>
    <x v="0"/>
    <s v="Electronics"/>
    <n v="14"/>
    <n v="339.57"/>
    <n v="224.02"/>
    <n v="4753.9799999999996"/>
    <n v="3136.28"/>
    <n v="1617.6999999999994"/>
    <n v="0.34028329946697283"/>
    <s v="Apr-2025"/>
    <x v="3"/>
  </r>
  <r>
    <n v="101425"/>
    <d v="2025-04-11T00:00:00"/>
    <s v="New Zealand"/>
    <s v="Australia &amp; Oceania"/>
    <x v="6"/>
    <s v="Accessories"/>
    <n v="3"/>
    <n v="119.42"/>
    <n v="73.290000000000006"/>
    <n v="358.26"/>
    <n v="219.87"/>
    <n v="138.38999999999999"/>
    <n v="0.38628370457209843"/>
    <s v="Apr-2025"/>
    <x v="3"/>
  </r>
  <r>
    <n v="102421"/>
    <d v="2025-04-11T00:00:00"/>
    <s v="Spain"/>
    <s v="Europe"/>
    <x v="6"/>
    <s v="Accessories"/>
    <n v="1"/>
    <n v="131.21"/>
    <n v="72.680000000000007"/>
    <n v="131.21"/>
    <n v="72.680000000000007"/>
    <n v="58.53"/>
    <n v="0.44607880496913344"/>
    <s v="Apr-2025"/>
    <x v="3"/>
  </r>
  <r>
    <n v="104253"/>
    <d v="2025-04-11T00:00:00"/>
    <s v="South Korea"/>
    <s v="Asia"/>
    <x v="1"/>
    <s v="Electronics"/>
    <n v="3"/>
    <n v="465.59"/>
    <n v="333.14"/>
    <n v="1396.77"/>
    <n v="999.42"/>
    <n v="397.35"/>
    <n v="0.28447775940204906"/>
    <s v="Apr-2025"/>
    <x v="3"/>
  </r>
  <r>
    <n v="101109"/>
    <d v="2025-04-11T00:00:00"/>
    <s v="Canada"/>
    <s v="North America"/>
    <x v="0"/>
    <s v="Electronics"/>
    <n v="3"/>
    <n v="368.73"/>
    <n v="227.91"/>
    <n v="1106.19"/>
    <n v="683.73"/>
    <n v="422.46000000000004"/>
    <n v="0.38190545927914737"/>
    <s v="Apr-2025"/>
    <x v="3"/>
  </r>
  <r>
    <n v="103576"/>
    <d v="2025-04-11T00:00:00"/>
    <s v="Singapore"/>
    <s v="Asia"/>
    <x v="2"/>
    <s v="Wearables"/>
    <n v="15"/>
    <n v="220.15"/>
    <n v="144.83000000000001"/>
    <n v="3302.25"/>
    <n v="2172.4499999999998"/>
    <n v="1129.8000000000002"/>
    <n v="0.3421303656597775"/>
    <s v="Apr-2025"/>
    <x v="3"/>
  </r>
  <r>
    <n v="104026"/>
    <d v="2025-04-11T00:00:00"/>
    <s v="USA"/>
    <s v="North America"/>
    <x v="1"/>
    <s v="Electronics"/>
    <n v="15"/>
    <n v="468.67"/>
    <n v="297.66000000000003"/>
    <n v="7030.05"/>
    <n v="4464.8999999999996"/>
    <n v="2565.1500000000005"/>
    <n v="0.36488360680222764"/>
    <s v="Apr-2025"/>
    <x v="3"/>
  </r>
  <r>
    <n v="104240"/>
    <d v="2025-04-11T00:00:00"/>
    <s v="UAE"/>
    <s v="Asia"/>
    <x v="1"/>
    <s v="Electronics"/>
    <n v="4"/>
    <n v="440.11"/>
    <n v="310.68"/>
    <n v="1760.44"/>
    <n v="1242.72"/>
    <n v="517.72"/>
    <n v="0.29408556951671172"/>
    <s v="Apr-2025"/>
    <x v="3"/>
  </r>
  <r>
    <n v="103270"/>
    <d v="2025-04-11T00:00:00"/>
    <s v="Mexico"/>
    <s v="North America"/>
    <x v="5"/>
    <s v="Electronics"/>
    <n v="8"/>
    <n v="918.75"/>
    <n v="597.26"/>
    <n v="7350"/>
    <n v="4778.08"/>
    <n v="2571.92"/>
    <n v="0.34992108843537417"/>
    <s v="Apr-2025"/>
    <x v="3"/>
  </r>
  <r>
    <n v="102339"/>
    <d v="2025-04-11T00:00:00"/>
    <s v="Spain"/>
    <s v="Europe"/>
    <x v="5"/>
    <s v="Electronics"/>
    <n v="9"/>
    <n v="882.4"/>
    <n v="686.61"/>
    <n v="7941.6"/>
    <n v="6179.49"/>
    <n v="1762.1100000000006"/>
    <n v="0.2218834995466909"/>
    <s v="Apr-2025"/>
    <x v="3"/>
  </r>
  <r>
    <n v="102706"/>
    <d v="2025-04-11T00:00:00"/>
    <s v="USA"/>
    <s v="North America"/>
    <x v="0"/>
    <s v="Electronics"/>
    <n v="6"/>
    <n v="389.52"/>
    <n v="229.14"/>
    <n v="2337.12"/>
    <n v="1374.84"/>
    <n v="962.28"/>
    <n v="0.41173752310536044"/>
    <s v="Apr-2025"/>
    <x v="3"/>
  </r>
  <r>
    <n v="104806"/>
    <d v="2025-04-12T00:00:00"/>
    <s v="Japan"/>
    <s v="Asia"/>
    <x v="3"/>
    <s v="Electronics"/>
    <n v="4"/>
    <n v="636.96"/>
    <n v="410.08"/>
    <n v="2547.84"/>
    <n v="1640.32"/>
    <n v="907.52000000000021"/>
    <n v="0.35619191158000507"/>
    <s v="Apr-2025"/>
    <x v="3"/>
  </r>
  <r>
    <n v="101825"/>
    <d v="2025-04-12T00:00:00"/>
    <s v="USA"/>
    <s v="North America"/>
    <x v="4"/>
    <s v="Accessories"/>
    <n v="4"/>
    <n v="45.33"/>
    <n v="23.52"/>
    <n v="181.32"/>
    <n v="94.08"/>
    <n v="87.24"/>
    <n v="0.48113831899404369"/>
    <s v="Apr-2025"/>
    <x v="3"/>
  </r>
  <r>
    <n v="101274"/>
    <d v="2025-04-12T00:00:00"/>
    <s v="Spain"/>
    <s v="Europe"/>
    <x v="4"/>
    <s v="Accessories"/>
    <n v="1"/>
    <n v="45.25"/>
    <n v="22.59"/>
    <n v="45.25"/>
    <n v="22.59"/>
    <n v="22.66"/>
    <n v="0.50077348066298344"/>
    <s v="Apr-2025"/>
    <x v="3"/>
  </r>
  <r>
    <n v="100515"/>
    <d v="2025-04-12T00:00:00"/>
    <s v="Netherlands"/>
    <s v="Europe"/>
    <x v="4"/>
    <s v="Accessories"/>
    <n v="3"/>
    <n v="41.98"/>
    <n v="21.93"/>
    <n v="125.94"/>
    <n v="65.790000000000006"/>
    <n v="60.149999999999991"/>
    <n v="0.47760838494521196"/>
    <s v="Apr-2025"/>
    <x v="3"/>
  </r>
  <r>
    <n v="104893"/>
    <d v="2025-04-12T00:00:00"/>
    <s v="USA"/>
    <s v="North America"/>
    <x v="5"/>
    <s v="Electronics"/>
    <n v="5"/>
    <n v="879.93"/>
    <n v="633.65"/>
    <n v="4399.6499999999996"/>
    <n v="3168.25"/>
    <n v="1231.3999999999996"/>
    <n v="0.27988590001477387"/>
    <s v="Apr-2025"/>
    <x v="3"/>
  </r>
  <r>
    <n v="103127"/>
    <d v="2025-04-12T00:00:00"/>
    <s v="Mexico"/>
    <s v="North America"/>
    <x v="7"/>
    <s v="Accessories"/>
    <n v="11"/>
    <n v="72.33"/>
    <n v="39.36"/>
    <n v="795.63"/>
    <n v="432.96"/>
    <n v="362.67"/>
    <n v="0.45582745748652015"/>
    <s v="Apr-2025"/>
    <x v="3"/>
  </r>
  <r>
    <n v="104069"/>
    <d v="2025-04-12T00:00:00"/>
    <s v="Mexico"/>
    <s v="North America"/>
    <x v="5"/>
    <s v="Electronics"/>
    <n v="9"/>
    <n v="831.56"/>
    <n v="656.25"/>
    <n v="7484.04"/>
    <n v="5906.25"/>
    <n v="1577.79"/>
    <n v="0.21082062629275097"/>
    <s v="Apr-2025"/>
    <x v="3"/>
  </r>
  <r>
    <n v="101730"/>
    <d v="2025-04-12T00:00:00"/>
    <s v="Mexico"/>
    <s v="North America"/>
    <x v="1"/>
    <s v="Electronics"/>
    <n v="11"/>
    <n v="415.25"/>
    <n v="302.22000000000003"/>
    <n v="4567.75"/>
    <n v="3324.42"/>
    <n v="1243.33"/>
    <n v="0.2721974714027694"/>
    <s v="Apr-2025"/>
    <x v="3"/>
  </r>
  <r>
    <n v="104788"/>
    <d v="2025-04-12T00:00:00"/>
    <s v="New Zealand"/>
    <s v="Australia &amp; Oceania"/>
    <x v="2"/>
    <s v="Wearables"/>
    <n v="1"/>
    <n v="216"/>
    <n v="138.59"/>
    <n v="216"/>
    <n v="138.59"/>
    <n v="77.41"/>
    <n v="0.3583796296296296"/>
    <s v="Apr-2025"/>
    <x v="3"/>
  </r>
  <r>
    <n v="104682"/>
    <d v="2025-04-12T00:00:00"/>
    <s v="UK"/>
    <s v="Europe"/>
    <x v="0"/>
    <s v="Electronics"/>
    <n v="13"/>
    <n v="320.06"/>
    <n v="243.6"/>
    <n v="4160.78"/>
    <n v="3166.8"/>
    <n v="993.97999999999956"/>
    <n v="0.23889270761732168"/>
    <s v="Apr-2025"/>
    <x v="3"/>
  </r>
  <r>
    <n v="102355"/>
    <d v="2025-04-13T00:00:00"/>
    <s v="Canada"/>
    <s v="North America"/>
    <x v="0"/>
    <s v="Electronics"/>
    <n v="15"/>
    <n v="353.08"/>
    <n v="238.35"/>
    <n v="5296.2"/>
    <n v="3575.25"/>
    <n v="1720.9499999999998"/>
    <n v="0.3249405233941316"/>
    <s v="Apr-2025"/>
    <x v="3"/>
  </r>
  <r>
    <n v="101485"/>
    <d v="2025-04-13T00:00:00"/>
    <s v="UAE"/>
    <s v="Asia"/>
    <x v="3"/>
    <s v="Electronics"/>
    <n v="15"/>
    <n v="707.23"/>
    <n v="465.35"/>
    <n v="10608.45"/>
    <n v="6980.25"/>
    <n v="3628.2000000000007"/>
    <n v="0.34201037851901084"/>
    <s v="Apr-2025"/>
    <x v="3"/>
  </r>
  <r>
    <n v="104001"/>
    <d v="2025-04-13T00:00:00"/>
    <s v="South Korea"/>
    <s v="Asia"/>
    <x v="3"/>
    <s v="Electronics"/>
    <n v="6"/>
    <n v="682.49"/>
    <n v="445.04"/>
    <n v="4094.94"/>
    <n v="2670.24"/>
    <n v="1424.7000000000003"/>
    <n v="0.34791718559978907"/>
    <s v="Apr-2025"/>
    <x v="3"/>
  </r>
  <r>
    <n v="102121"/>
    <d v="2025-04-13T00:00:00"/>
    <s v="Canada"/>
    <s v="North America"/>
    <x v="7"/>
    <s v="Accessories"/>
    <n v="7"/>
    <n v="67.989999999999995"/>
    <n v="35.58"/>
    <n v="475.93"/>
    <n v="249.06"/>
    <n v="226.87"/>
    <n v="0.47668774819826443"/>
    <s v="Apr-2025"/>
    <x v="3"/>
  </r>
  <r>
    <n v="100448"/>
    <d v="2025-04-13T00:00:00"/>
    <s v="Canada"/>
    <s v="North America"/>
    <x v="4"/>
    <s v="Accessories"/>
    <n v="2"/>
    <n v="50.11"/>
    <n v="24.46"/>
    <n v="100.22"/>
    <n v="48.92"/>
    <n v="51.3"/>
    <n v="0.51187387746956692"/>
    <s v="Apr-2025"/>
    <x v="3"/>
  </r>
  <r>
    <n v="100387"/>
    <d v="2025-04-13T00:00:00"/>
    <s v="Italy"/>
    <s v="Europe"/>
    <x v="7"/>
    <s v="Accessories"/>
    <n v="4"/>
    <n v="75.930000000000007"/>
    <n v="37.92"/>
    <n v="303.72000000000003"/>
    <n v="151.68"/>
    <n v="152.04000000000002"/>
    <n v="0.50059265112603712"/>
    <s v="Apr-2025"/>
    <x v="3"/>
  </r>
  <r>
    <n v="104141"/>
    <d v="2025-04-13T00:00:00"/>
    <s v="Singapore"/>
    <s v="Asia"/>
    <x v="1"/>
    <s v="Electronics"/>
    <n v="10"/>
    <n v="489.61"/>
    <n v="290.68"/>
    <n v="4896.1000000000004"/>
    <n v="2906.8"/>
    <n v="1989.3000000000002"/>
    <n v="0.40630297583791181"/>
    <s v="Apr-2025"/>
    <x v="3"/>
  </r>
  <r>
    <n v="102193"/>
    <d v="2025-04-13T00:00:00"/>
    <s v="USA"/>
    <s v="North America"/>
    <x v="4"/>
    <s v="Accessories"/>
    <n v="14"/>
    <n v="47.5"/>
    <n v="23.7"/>
    <n v="665"/>
    <n v="331.8"/>
    <n v="333.2"/>
    <n v="0.50105263157894731"/>
    <s v="Apr-2025"/>
    <x v="3"/>
  </r>
  <r>
    <n v="103163"/>
    <d v="2025-04-14T00:00:00"/>
    <s v="Netherlands"/>
    <s v="Europe"/>
    <x v="0"/>
    <s v="Electronics"/>
    <n v="9"/>
    <n v="384.36"/>
    <n v="237.95"/>
    <n v="3459.24"/>
    <n v="2141.5500000000002"/>
    <n v="1317.6899999999996"/>
    <n v="0.38091893016963252"/>
    <s v="Apr-2025"/>
    <x v="3"/>
  </r>
  <r>
    <n v="104256"/>
    <d v="2025-04-14T00:00:00"/>
    <s v="USA"/>
    <s v="North America"/>
    <x v="7"/>
    <s v="Accessories"/>
    <n v="13"/>
    <n v="72.87"/>
    <n v="39.4"/>
    <n v="947.31"/>
    <n v="512.20000000000005"/>
    <n v="435.1099999999999"/>
    <n v="0.45931110196239872"/>
    <s v="Apr-2025"/>
    <x v="3"/>
  </r>
  <r>
    <n v="103994"/>
    <d v="2025-04-14T00:00:00"/>
    <s v="Germany"/>
    <s v="Europe"/>
    <x v="2"/>
    <s v="Wearables"/>
    <n v="14"/>
    <n v="221.21"/>
    <n v="145.99"/>
    <n v="3096.94"/>
    <n v="2043.86"/>
    <n v="1053.0800000000002"/>
    <n v="0.34003887708512276"/>
    <s v="Apr-2025"/>
    <x v="3"/>
  </r>
  <r>
    <n v="102920"/>
    <d v="2025-04-14T00:00:00"/>
    <s v="Germany"/>
    <s v="Europe"/>
    <x v="3"/>
    <s v="Electronics"/>
    <n v="2"/>
    <n v="659.56"/>
    <n v="416.55"/>
    <n v="1319.12"/>
    <n v="833.1"/>
    <n v="486.01999999999987"/>
    <n v="0.36844259809570007"/>
    <s v="Apr-2025"/>
    <x v="3"/>
  </r>
  <r>
    <n v="100395"/>
    <d v="2025-04-14T00:00:00"/>
    <s v="UAE"/>
    <s v="Asia"/>
    <x v="0"/>
    <s v="Electronics"/>
    <n v="15"/>
    <n v="324.45999999999998"/>
    <n v="231.4"/>
    <n v="4866.8999999999996"/>
    <n v="3471"/>
    <n v="1395.8999999999996"/>
    <n v="0.28681501571842438"/>
    <s v="Apr-2025"/>
    <x v="3"/>
  </r>
  <r>
    <n v="103001"/>
    <d v="2025-04-15T00:00:00"/>
    <s v="Mexico"/>
    <s v="North America"/>
    <x v="3"/>
    <s v="Electronics"/>
    <n v="15"/>
    <n v="637.77"/>
    <n v="422.87"/>
    <n v="9566.5499999999993"/>
    <n v="6343.05"/>
    <n v="3223.4999999999991"/>
    <n v="0.33695532872352096"/>
    <s v="Apr-2025"/>
    <x v="3"/>
  </r>
  <r>
    <n v="100098"/>
    <d v="2025-04-15T00:00:00"/>
    <s v="Japan"/>
    <s v="Asia"/>
    <x v="6"/>
    <s v="Accessories"/>
    <n v="7"/>
    <n v="120.47"/>
    <n v="65.03"/>
    <n v="843.29"/>
    <n v="455.21"/>
    <n v="388.08"/>
    <n v="0.46019755955839631"/>
    <s v="Apr-2025"/>
    <x v="3"/>
  </r>
  <r>
    <n v="103302"/>
    <d v="2025-04-15T00:00:00"/>
    <s v="Australia"/>
    <s v="Australia &amp; Oceania"/>
    <x v="4"/>
    <s v="Accessories"/>
    <n v="1"/>
    <n v="44.85"/>
    <n v="21.54"/>
    <n v="44.85"/>
    <n v="21.54"/>
    <n v="23.310000000000002"/>
    <n v="0.51973244147157194"/>
    <s v="Apr-2025"/>
    <x v="3"/>
  </r>
  <r>
    <n v="103224"/>
    <d v="2025-04-15T00:00:00"/>
    <s v="Netherlands"/>
    <s v="Europe"/>
    <x v="3"/>
    <s v="Electronics"/>
    <n v="1"/>
    <n v="697.88"/>
    <n v="450.42"/>
    <n v="697.88"/>
    <n v="450.42"/>
    <n v="247.45999999999998"/>
    <n v="0.35458818134922909"/>
    <s v="Apr-2025"/>
    <x v="3"/>
  </r>
  <r>
    <n v="103967"/>
    <d v="2025-04-15T00:00:00"/>
    <s v="Italy"/>
    <s v="Europe"/>
    <x v="2"/>
    <s v="Wearables"/>
    <n v="12"/>
    <n v="213.76"/>
    <n v="142.29"/>
    <n v="2565.12"/>
    <n v="1707.48"/>
    <n v="857.63999999999987"/>
    <n v="0.33434693113772451"/>
    <s v="Apr-2025"/>
    <x v="3"/>
  </r>
  <r>
    <n v="102532"/>
    <d v="2025-04-15T00:00:00"/>
    <s v="Mexico"/>
    <s v="North America"/>
    <x v="3"/>
    <s v="Electronics"/>
    <n v="5"/>
    <n v="639.61"/>
    <n v="438.09"/>
    <n v="3198.05"/>
    <n v="2190.4499999999998"/>
    <n v="1007.6000000000004"/>
    <n v="0.31506699394943805"/>
    <s v="Apr-2025"/>
    <x v="3"/>
  </r>
  <r>
    <n v="101345"/>
    <d v="2025-04-15T00:00:00"/>
    <s v="Canada"/>
    <s v="North America"/>
    <x v="1"/>
    <s v="Electronics"/>
    <n v="12"/>
    <n v="444.54"/>
    <n v="303.29000000000002"/>
    <n v="5334.48"/>
    <n v="3639.48"/>
    <n v="1694.9999999999995"/>
    <n v="0.31774418500022489"/>
    <s v="Apr-2025"/>
    <x v="3"/>
  </r>
  <r>
    <n v="102558"/>
    <d v="2025-04-15T00:00:00"/>
    <s v="Germany"/>
    <s v="Europe"/>
    <x v="5"/>
    <s v="Electronics"/>
    <n v="7"/>
    <n v="834.05"/>
    <n v="621.45000000000005"/>
    <n v="5838.35"/>
    <n v="4350.1499999999996"/>
    <n v="1488.2000000000007"/>
    <n v="0.25490078532462096"/>
    <s v="Apr-2025"/>
    <x v="3"/>
  </r>
  <r>
    <n v="101479"/>
    <d v="2025-04-15T00:00:00"/>
    <s v="USA"/>
    <s v="North America"/>
    <x v="2"/>
    <s v="Wearables"/>
    <n v="1"/>
    <n v="216.11"/>
    <n v="133.86000000000001"/>
    <n v="216.11"/>
    <n v="133.86000000000001"/>
    <n v="82.25"/>
    <n v="0.38059321641756511"/>
    <s v="Apr-2025"/>
    <x v="3"/>
  </r>
  <r>
    <n v="101548"/>
    <d v="2025-04-15T00:00:00"/>
    <s v="South Korea"/>
    <s v="Asia"/>
    <x v="4"/>
    <s v="Accessories"/>
    <n v="14"/>
    <n v="41.33"/>
    <n v="23.4"/>
    <n v="578.62"/>
    <n v="327.60000000000002"/>
    <n v="251.01999999999998"/>
    <n v="0.43382530849262035"/>
    <s v="Apr-2025"/>
    <x v="3"/>
  </r>
  <r>
    <n v="101909"/>
    <d v="2025-04-15T00:00:00"/>
    <s v="Japan"/>
    <s v="Asia"/>
    <x v="2"/>
    <s v="Wearables"/>
    <n v="2"/>
    <n v="212.88"/>
    <n v="137.24"/>
    <n v="425.76"/>
    <n v="274.48"/>
    <n v="151.27999999999997"/>
    <n v="0.35531754979331071"/>
    <s v="Apr-2025"/>
    <x v="3"/>
  </r>
  <r>
    <n v="103602"/>
    <d v="2025-04-15T00:00:00"/>
    <s v="UAE"/>
    <s v="Asia"/>
    <x v="6"/>
    <s v="Accessories"/>
    <n v="5"/>
    <n v="127.18"/>
    <n v="64.650000000000006"/>
    <n v="635.9"/>
    <n v="323.25"/>
    <n v="312.64999999999998"/>
    <n v="0.49166535618807988"/>
    <s v="Apr-2025"/>
    <x v="3"/>
  </r>
  <r>
    <n v="101817"/>
    <d v="2025-04-15T00:00:00"/>
    <s v="France"/>
    <s v="Europe"/>
    <x v="1"/>
    <s v="Electronics"/>
    <n v="5"/>
    <n v="478.87"/>
    <n v="311.88"/>
    <n v="2394.35"/>
    <n v="1559.4"/>
    <n v="834.94999999999982"/>
    <n v="0.34871677073109608"/>
    <s v="Apr-2025"/>
    <x v="3"/>
  </r>
  <r>
    <n v="100438"/>
    <d v="2025-04-15T00:00:00"/>
    <s v="Canada"/>
    <s v="North America"/>
    <x v="6"/>
    <s v="Accessories"/>
    <n v="14"/>
    <n v="110.47"/>
    <n v="68.03"/>
    <n v="1546.58"/>
    <n v="952.42"/>
    <n v="594.16"/>
    <n v="0.38417669955644068"/>
    <s v="Apr-2025"/>
    <x v="3"/>
  </r>
  <r>
    <n v="102927"/>
    <d v="2025-04-16T00:00:00"/>
    <s v="Mexico"/>
    <s v="North America"/>
    <x v="2"/>
    <s v="Wearables"/>
    <n v="5"/>
    <n v="232.63"/>
    <n v="144.59"/>
    <n v="1163.1500000000001"/>
    <n v="722.95"/>
    <n v="440.20000000000005"/>
    <n v="0.37845505738726737"/>
    <s v="Apr-2025"/>
    <x v="3"/>
  </r>
  <r>
    <n v="103506"/>
    <d v="2025-04-16T00:00:00"/>
    <s v="Mexico"/>
    <s v="North America"/>
    <x v="2"/>
    <s v="Wearables"/>
    <n v="13"/>
    <n v="242.93"/>
    <n v="146.54"/>
    <n v="3158.09"/>
    <n v="1905.02"/>
    <n v="1253.0700000000002"/>
    <n v="0.39678096571028693"/>
    <s v="Apr-2025"/>
    <x v="3"/>
  </r>
  <r>
    <n v="101912"/>
    <d v="2025-04-16T00:00:00"/>
    <s v="Australia"/>
    <s v="Australia &amp; Oceania"/>
    <x v="7"/>
    <s v="Accessories"/>
    <n v="10"/>
    <n v="65.33"/>
    <n v="39.700000000000003"/>
    <n v="653.29999999999995"/>
    <n v="397"/>
    <n v="256.29999999999995"/>
    <n v="0.39231593448645335"/>
    <s v="Apr-2025"/>
    <x v="3"/>
  </r>
  <r>
    <n v="102874"/>
    <d v="2025-04-16T00:00:00"/>
    <s v="India"/>
    <s v="Asia"/>
    <x v="5"/>
    <s v="Electronics"/>
    <n v="5"/>
    <n v="914.79"/>
    <n v="654.79"/>
    <n v="4573.95"/>
    <n v="3273.95"/>
    <n v="1300"/>
    <n v="0.28421823587927286"/>
    <s v="Apr-2025"/>
    <x v="3"/>
  </r>
  <r>
    <n v="102667"/>
    <d v="2025-04-16T00:00:00"/>
    <s v="France"/>
    <s v="Europe"/>
    <x v="5"/>
    <s v="Electronics"/>
    <n v="15"/>
    <n v="939.36"/>
    <n v="648.29"/>
    <n v="14090.4"/>
    <n v="9724.35"/>
    <n v="4366.0499999999993"/>
    <n v="0.30985990461590868"/>
    <s v="Apr-2025"/>
    <x v="3"/>
  </r>
  <r>
    <n v="104187"/>
    <d v="2025-04-16T00:00:00"/>
    <s v="Spain"/>
    <s v="Europe"/>
    <x v="2"/>
    <s v="Wearables"/>
    <n v="10"/>
    <n v="211.93"/>
    <n v="146.86000000000001"/>
    <n v="2119.3000000000002"/>
    <n v="1468.6"/>
    <n v="650.70000000000027"/>
    <n v="0.30703534185816084"/>
    <s v="Apr-2025"/>
    <x v="3"/>
  </r>
  <r>
    <n v="101803"/>
    <d v="2025-04-16T00:00:00"/>
    <s v="UAE"/>
    <s v="Asia"/>
    <x v="2"/>
    <s v="Wearables"/>
    <n v="6"/>
    <n v="243.07"/>
    <n v="131.69"/>
    <n v="1458.42"/>
    <n v="790.14"/>
    <n v="668.28000000000009"/>
    <n v="0.45822191138355212"/>
    <s v="Apr-2025"/>
    <x v="3"/>
  </r>
  <r>
    <n v="104632"/>
    <d v="2025-04-16T00:00:00"/>
    <s v="Germany"/>
    <s v="Europe"/>
    <x v="1"/>
    <s v="Electronics"/>
    <n v="2"/>
    <n v="491.55"/>
    <n v="297.85000000000002"/>
    <n v="983.1"/>
    <n v="595.70000000000005"/>
    <n v="387.4"/>
    <n v="0.39405960736445933"/>
    <s v="Apr-2025"/>
    <x v="3"/>
  </r>
  <r>
    <n v="101839"/>
    <d v="2025-04-16T00:00:00"/>
    <s v="Australia"/>
    <s v="Australia &amp; Oceania"/>
    <x v="2"/>
    <s v="Wearables"/>
    <n v="7"/>
    <n v="198.16"/>
    <n v="128.72999999999999"/>
    <n v="1387.12"/>
    <n v="901.11"/>
    <n v="486.00999999999988"/>
    <n v="0.35037343560758977"/>
    <s v="Apr-2025"/>
    <x v="3"/>
  </r>
  <r>
    <n v="103817"/>
    <d v="2025-04-16T00:00:00"/>
    <s v="Japan"/>
    <s v="Asia"/>
    <x v="7"/>
    <s v="Accessories"/>
    <n v="12"/>
    <n v="63.05"/>
    <n v="40.700000000000003"/>
    <n v="756.6"/>
    <n v="488.4"/>
    <n v="268.20000000000005"/>
    <n v="0.35448057097541641"/>
    <s v="Apr-2025"/>
    <x v="3"/>
  </r>
  <r>
    <n v="104949"/>
    <d v="2025-04-16T00:00:00"/>
    <s v="Canada"/>
    <s v="North America"/>
    <x v="3"/>
    <s v="Electronics"/>
    <n v="12"/>
    <n v="593.92999999999995"/>
    <n v="467.09"/>
    <n v="7127.16"/>
    <n v="5605.08"/>
    <n v="1522.08"/>
    <n v="0.21356052060007072"/>
    <s v="Apr-2025"/>
    <x v="3"/>
  </r>
  <r>
    <n v="100780"/>
    <d v="2025-04-16T00:00:00"/>
    <s v="Mexico"/>
    <s v="North America"/>
    <x v="6"/>
    <s v="Accessories"/>
    <n v="13"/>
    <n v="119.87"/>
    <n v="70.98"/>
    <n v="1558.31"/>
    <n v="922.74"/>
    <n v="635.56999999999994"/>
    <n v="0.40785851338950529"/>
    <s v="Apr-2025"/>
    <x v="3"/>
  </r>
  <r>
    <n v="103526"/>
    <d v="2025-04-16T00:00:00"/>
    <s v="Germany"/>
    <s v="Europe"/>
    <x v="7"/>
    <s v="Accessories"/>
    <n v="15"/>
    <n v="70.95"/>
    <n v="35.72"/>
    <n v="1064.25"/>
    <n v="535.79999999999995"/>
    <n v="528.45000000000005"/>
    <n v="0.4965468639887245"/>
    <s v="Apr-2025"/>
    <x v="3"/>
  </r>
  <r>
    <n v="103519"/>
    <d v="2025-04-17T00:00:00"/>
    <s v="France"/>
    <s v="Europe"/>
    <x v="1"/>
    <s v="Electronics"/>
    <n v="13"/>
    <n v="407.16"/>
    <n v="325.19"/>
    <n v="5293.08"/>
    <n v="4227.47"/>
    <n v="1065.6099999999997"/>
    <n v="0.20132134787307196"/>
    <s v="Apr-2025"/>
    <x v="3"/>
  </r>
  <r>
    <n v="100019"/>
    <d v="2025-04-17T00:00:00"/>
    <s v="India"/>
    <s v="Asia"/>
    <x v="7"/>
    <s v="Accessories"/>
    <n v="6"/>
    <n v="76.2"/>
    <n v="40.57"/>
    <n v="457.2"/>
    <n v="243.42"/>
    <n v="213.78"/>
    <n v="0.46758530183727037"/>
    <s v="Apr-2025"/>
    <x v="3"/>
  </r>
  <r>
    <n v="103029"/>
    <d v="2025-04-17T00:00:00"/>
    <s v="Canada"/>
    <s v="North America"/>
    <x v="0"/>
    <s v="Electronics"/>
    <n v="5"/>
    <n v="327.39"/>
    <n v="245.9"/>
    <n v="1636.95"/>
    <n v="1229.5"/>
    <n v="407.45000000000005"/>
    <n v="0.24890803017807511"/>
    <s v="Apr-2025"/>
    <x v="3"/>
  </r>
  <r>
    <n v="103041"/>
    <d v="2025-04-17T00:00:00"/>
    <s v="Germany"/>
    <s v="Europe"/>
    <x v="2"/>
    <s v="Wearables"/>
    <n v="3"/>
    <n v="223.01"/>
    <n v="143.94"/>
    <n v="669.03"/>
    <n v="431.82"/>
    <n v="237.20999999999998"/>
    <n v="0.35455809156540063"/>
    <s v="Apr-2025"/>
    <x v="3"/>
  </r>
  <r>
    <n v="101286"/>
    <d v="2025-04-17T00:00:00"/>
    <s v="South Korea"/>
    <s v="Asia"/>
    <x v="2"/>
    <s v="Wearables"/>
    <n v="4"/>
    <n v="220.05"/>
    <n v="129.76"/>
    <n v="880.2"/>
    <n v="519.04"/>
    <n v="361.16000000000008"/>
    <n v="0.41031583730970239"/>
    <s v="Apr-2025"/>
    <x v="3"/>
  </r>
  <r>
    <n v="100144"/>
    <d v="2025-04-17T00:00:00"/>
    <s v="Netherlands"/>
    <s v="Europe"/>
    <x v="0"/>
    <s v="Electronics"/>
    <n v="3"/>
    <n v="355.02"/>
    <n v="220.4"/>
    <n v="1065.06"/>
    <n v="661.2"/>
    <n v="403.8599999999999"/>
    <n v="0.37918990479409603"/>
    <s v="Apr-2025"/>
    <x v="3"/>
  </r>
  <r>
    <n v="102393"/>
    <d v="2025-04-17T00:00:00"/>
    <s v="South Korea"/>
    <s v="Asia"/>
    <x v="4"/>
    <s v="Accessories"/>
    <n v="8"/>
    <n v="49.32"/>
    <n v="21.87"/>
    <n v="394.56"/>
    <n v="174.96"/>
    <n v="219.6"/>
    <n v="0.55656934306569339"/>
    <s v="Apr-2025"/>
    <x v="3"/>
  </r>
  <r>
    <n v="103051"/>
    <d v="2025-04-17T00:00:00"/>
    <s v="Germany"/>
    <s v="Europe"/>
    <x v="3"/>
    <s v="Electronics"/>
    <n v="13"/>
    <n v="633.05999999999995"/>
    <n v="424.01"/>
    <n v="8229.7800000000007"/>
    <n v="5512.13"/>
    <n v="2717.6500000000005"/>
    <n v="0.33022146400025276"/>
    <s v="Apr-2025"/>
    <x v="3"/>
  </r>
  <r>
    <n v="103272"/>
    <d v="2025-04-17T00:00:00"/>
    <s v="Germany"/>
    <s v="Europe"/>
    <x v="7"/>
    <s v="Accessories"/>
    <n v="11"/>
    <n v="72.98"/>
    <n v="40.72"/>
    <n v="802.78"/>
    <n v="447.92"/>
    <n v="354.85999999999996"/>
    <n v="0.44203891477117013"/>
    <s v="Apr-2025"/>
    <x v="3"/>
  </r>
  <r>
    <n v="102521"/>
    <d v="2025-04-17T00:00:00"/>
    <s v="Canada"/>
    <s v="North America"/>
    <x v="3"/>
    <s v="Electronics"/>
    <n v="9"/>
    <n v="657.26"/>
    <n v="457.27"/>
    <n v="5915.34"/>
    <n v="4115.43"/>
    <n v="1799.9099999999999"/>
    <n v="0.30427836776922373"/>
    <s v="Apr-2025"/>
    <x v="3"/>
  </r>
  <r>
    <n v="102841"/>
    <d v="2025-04-17T00:00:00"/>
    <s v="Singapore"/>
    <s v="Asia"/>
    <x v="1"/>
    <s v="Electronics"/>
    <n v="9"/>
    <n v="456.71"/>
    <n v="318.02"/>
    <n v="4110.3900000000003"/>
    <n v="2862.18"/>
    <n v="1248.2100000000005"/>
    <n v="0.30367191434389446"/>
    <s v="Apr-2025"/>
    <x v="3"/>
  </r>
  <r>
    <n v="102136"/>
    <d v="2025-04-17T00:00:00"/>
    <s v="Australia"/>
    <s v="Australia &amp; Oceania"/>
    <x v="3"/>
    <s v="Electronics"/>
    <n v="7"/>
    <n v="650.85"/>
    <n v="427.32"/>
    <n v="4555.95"/>
    <n v="2991.24"/>
    <n v="1564.71"/>
    <n v="0.34344318967504034"/>
    <s v="Apr-2025"/>
    <x v="3"/>
  </r>
  <r>
    <n v="100432"/>
    <d v="2025-04-18T00:00:00"/>
    <s v="Mexico"/>
    <s v="North America"/>
    <x v="1"/>
    <s v="Electronics"/>
    <n v="11"/>
    <n v="472.23"/>
    <n v="321.58999999999997"/>
    <n v="5194.53"/>
    <n v="3537.49"/>
    <n v="1657.04"/>
    <n v="0.31899709887131272"/>
    <s v="Apr-2025"/>
    <x v="3"/>
  </r>
  <r>
    <n v="104976"/>
    <d v="2025-04-18T00:00:00"/>
    <s v="UAE"/>
    <s v="Asia"/>
    <x v="4"/>
    <s v="Accessories"/>
    <n v="2"/>
    <n v="44.43"/>
    <n v="21.63"/>
    <n v="88.86"/>
    <n v="43.26"/>
    <n v="45.6"/>
    <n v="0.51316677920324105"/>
    <s v="Apr-2025"/>
    <x v="3"/>
  </r>
  <r>
    <n v="100373"/>
    <d v="2025-04-18T00:00:00"/>
    <s v="Spain"/>
    <s v="Europe"/>
    <x v="4"/>
    <s v="Accessories"/>
    <n v="6"/>
    <n v="43.93"/>
    <n v="24.77"/>
    <n v="263.58"/>
    <n v="148.62"/>
    <n v="114.95999999999998"/>
    <n v="0.43614841793762799"/>
    <s v="Apr-2025"/>
    <x v="3"/>
  </r>
  <r>
    <n v="103356"/>
    <d v="2025-04-18T00:00:00"/>
    <s v="Netherlands"/>
    <s v="Europe"/>
    <x v="6"/>
    <s v="Accessories"/>
    <n v="11"/>
    <n v="119.78"/>
    <n v="70.38"/>
    <n v="1317.58"/>
    <n v="774.18"/>
    <n v="543.4"/>
    <n v="0.41242277508766073"/>
    <s v="Apr-2025"/>
    <x v="3"/>
  </r>
  <r>
    <n v="103905"/>
    <d v="2025-04-18T00:00:00"/>
    <s v="USA"/>
    <s v="North America"/>
    <x v="2"/>
    <s v="Wearables"/>
    <n v="15"/>
    <n v="220.82"/>
    <n v="137.72999999999999"/>
    <n v="3312.3"/>
    <n v="2065.9499999999998"/>
    <n v="1246.3500000000004"/>
    <n v="0.37627932252513369"/>
    <s v="Apr-2025"/>
    <x v="3"/>
  </r>
  <r>
    <n v="100130"/>
    <d v="2025-04-18T00:00:00"/>
    <s v="South Korea"/>
    <s v="Asia"/>
    <x v="1"/>
    <s v="Electronics"/>
    <n v="2"/>
    <n v="470.48"/>
    <n v="302.8"/>
    <n v="940.96"/>
    <n v="605.6"/>
    <n v="335.36"/>
    <n v="0.35640197245366434"/>
    <s v="Apr-2025"/>
    <x v="3"/>
  </r>
  <r>
    <n v="104509"/>
    <d v="2025-04-18T00:00:00"/>
    <s v="Japan"/>
    <s v="Asia"/>
    <x v="6"/>
    <s v="Accessories"/>
    <n v="14"/>
    <n v="127.69"/>
    <n v="71.739999999999995"/>
    <n v="1787.66"/>
    <n v="1004.36"/>
    <n v="783.30000000000007"/>
    <n v="0.43817056934763882"/>
    <s v="Apr-2025"/>
    <x v="3"/>
  </r>
  <r>
    <n v="103959"/>
    <d v="2025-04-19T00:00:00"/>
    <s v="Italy"/>
    <s v="Europe"/>
    <x v="4"/>
    <s v="Accessories"/>
    <n v="13"/>
    <n v="41.17"/>
    <n v="22.63"/>
    <n v="535.21"/>
    <n v="294.19"/>
    <n v="241.02000000000004"/>
    <n v="0.45032790867136269"/>
    <s v="Apr-2025"/>
    <x v="3"/>
  </r>
  <r>
    <n v="103918"/>
    <d v="2025-04-19T00:00:00"/>
    <s v="Japan"/>
    <s v="Asia"/>
    <x v="4"/>
    <s v="Accessories"/>
    <n v="8"/>
    <n v="43.43"/>
    <n v="23.64"/>
    <n v="347.44"/>
    <n v="189.12"/>
    <n v="158.32"/>
    <n v="0.45567580013815334"/>
    <s v="Apr-2025"/>
    <x v="3"/>
  </r>
  <r>
    <n v="104063"/>
    <d v="2025-04-19T00:00:00"/>
    <s v="USA"/>
    <s v="North America"/>
    <x v="5"/>
    <s v="Electronics"/>
    <n v="10"/>
    <n v="987.96"/>
    <n v="598.62"/>
    <n v="9879.6"/>
    <n v="5986.2"/>
    <n v="3893.4000000000005"/>
    <n v="0.39408478076035469"/>
    <s v="Apr-2025"/>
    <x v="3"/>
  </r>
  <r>
    <n v="100814"/>
    <d v="2025-04-19T00:00:00"/>
    <s v="Australia"/>
    <s v="Australia &amp; Oceania"/>
    <x v="1"/>
    <s v="Electronics"/>
    <n v="7"/>
    <n v="491.92"/>
    <n v="333.04"/>
    <n v="3443.44"/>
    <n v="2331.2800000000002"/>
    <n v="1112.1599999999999"/>
    <n v="0.32297934623516011"/>
    <s v="Apr-2025"/>
    <x v="3"/>
  </r>
  <r>
    <n v="100242"/>
    <d v="2025-04-19T00:00:00"/>
    <s v="Australia"/>
    <s v="Australia &amp; Oceania"/>
    <x v="4"/>
    <s v="Accessories"/>
    <n v="10"/>
    <n v="50.33"/>
    <n v="21.54"/>
    <n v="503.3"/>
    <n v="215.4"/>
    <n v="287.89999999999998"/>
    <n v="0.57202463739320475"/>
    <s v="Apr-2025"/>
    <x v="3"/>
  </r>
  <r>
    <n v="104140"/>
    <d v="2025-04-19T00:00:00"/>
    <s v="Japan"/>
    <s v="Asia"/>
    <x v="0"/>
    <s v="Electronics"/>
    <n v="6"/>
    <n v="388.79"/>
    <n v="239.36"/>
    <n v="2332.7399999999998"/>
    <n v="1436.16"/>
    <n v="896.5799999999997"/>
    <n v="0.38434630520332302"/>
    <s v="Apr-2025"/>
    <x v="3"/>
  </r>
  <r>
    <n v="101202"/>
    <d v="2025-04-20T00:00:00"/>
    <s v="Netherlands"/>
    <s v="Europe"/>
    <x v="5"/>
    <s v="Electronics"/>
    <n v="13"/>
    <n v="917.65"/>
    <n v="631.70000000000005"/>
    <n v="11929.45"/>
    <n v="8212.1"/>
    <n v="3717.3500000000004"/>
    <n v="0.31161118073339511"/>
    <s v="Apr-2025"/>
    <x v="3"/>
  </r>
  <r>
    <n v="101163"/>
    <d v="2025-04-20T00:00:00"/>
    <s v="South Korea"/>
    <s v="Asia"/>
    <x v="0"/>
    <s v="Electronics"/>
    <n v="3"/>
    <n v="357.58"/>
    <n v="219.84"/>
    <n v="1072.74"/>
    <n v="659.52"/>
    <n v="413.22"/>
    <n v="0.38520051457016613"/>
    <s v="Apr-2025"/>
    <x v="3"/>
  </r>
  <r>
    <n v="100656"/>
    <d v="2025-04-20T00:00:00"/>
    <s v="France"/>
    <s v="Europe"/>
    <x v="1"/>
    <s v="Electronics"/>
    <n v="12"/>
    <n v="415.62"/>
    <n v="318.13"/>
    <n v="4987.4399999999996"/>
    <n v="3817.56"/>
    <n v="1169.8799999999997"/>
    <n v="0.23456522785236508"/>
    <s v="Apr-2025"/>
    <x v="3"/>
  </r>
  <r>
    <n v="103176"/>
    <d v="2025-04-20T00:00:00"/>
    <s v="Netherlands"/>
    <s v="Europe"/>
    <x v="5"/>
    <s v="Electronics"/>
    <n v="15"/>
    <n v="994.24"/>
    <n v="660.15"/>
    <n v="14913.6"/>
    <n v="9902.25"/>
    <n v="5011.3500000000004"/>
    <n v="0.33602550691985839"/>
    <s v="Apr-2025"/>
    <x v="3"/>
  </r>
  <r>
    <n v="100501"/>
    <d v="2025-04-20T00:00:00"/>
    <s v="Canada"/>
    <s v="North America"/>
    <x v="1"/>
    <s v="Electronics"/>
    <n v="13"/>
    <n v="495.71"/>
    <n v="309.42"/>
    <n v="6444.23"/>
    <n v="4022.46"/>
    <n v="2421.7699999999995"/>
    <n v="0.37580440176716218"/>
    <s v="Apr-2025"/>
    <x v="3"/>
  </r>
  <r>
    <n v="104074"/>
    <d v="2025-04-20T00:00:00"/>
    <s v="Mexico"/>
    <s v="North America"/>
    <x v="2"/>
    <s v="Wearables"/>
    <n v="5"/>
    <n v="201.25"/>
    <n v="136.69999999999999"/>
    <n v="1006.25"/>
    <n v="683.5"/>
    <n v="322.75"/>
    <n v="0.32074534161490681"/>
    <s v="Apr-2025"/>
    <x v="3"/>
  </r>
  <r>
    <n v="103675"/>
    <d v="2025-04-20T00:00:00"/>
    <s v="Mexico"/>
    <s v="North America"/>
    <x v="1"/>
    <s v="Electronics"/>
    <n v="9"/>
    <n v="487.42"/>
    <n v="297.29000000000002"/>
    <n v="4386.78"/>
    <n v="2675.61"/>
    <n v="1711.1699999999996"/>
    <n v="0.39007426859792371"/>
    <s v="Apr-2025"/>
    <x v="3"/>
  </r>
  <r>
    <n v="104115"/>
    <d v="2025-04-20T00:00:00"/>
    <s v="Canada"/>
    <s v="North America"/>
    <x v="4"/>
    <s v="Accessories"/>
    <n v="9"/>
    <n v="41.58"/>
    <n v="22.4"/>
    <n v="374.22"/>
    <n v="201.6"/>
    <n v="172.62000000000003"/>
    <n v="0.46127946127946134"/>
    <s v="Apr-2025"/>
    <x v="3"/>
  </r>
  <r>
    <n v="100336"/>
    <d v="2025-04-21T00:00:00"/>
    <s v="Germany"/>
    <s v="Europe"/>
    <x v="6"/>
    <s v="Accessories"/>
    <n v="6"/>
    <n v="111.38"/>
    <n v="73.209999999999994"/>
    <n v="668.28"/>
    <n v="439.26"/>
    <n v="229.01999999999998"/>
    <n v="0.34270066439217095"/>
    <s v="Apr-2025"/>
    <x v="3"/>
  </r>
  <r>
    <n v="102370"/>
    <d v="2025-04-21T00:00:00"/>
    <s v="Mexico"/>
    <s v="North America"/>
    <x v="1"/>
    <s v="Electronics"/>
    <n v="14"/>
    <n v="450.48"/>
    <n v="290.39999999999998"/>
    <n v="6306.72"/>
    <n v="4065.6"/>
    <n v="2241.1200000000003"/>
    <n v="0.35535428875865749"/>
    <s v="Apr-2025"/>
    <x v="3"/>
  </r>
  <r>
    <n v="104057"/>
    <d v="2025-04-21T00:00:00"/>
    <s v="Mexico"/>
    <s v="North America"/>
    <x v="6"/>
    <s v="Accessories"/>
    <n v="2"/>
    <n v="124.29"/>
    <n v="69.37"/>
    <n v="248.58"/>
    <n v="138.74"/>
    <n v="109.84"/>
    <n v="0.44186982058089952"/>
    <s v="Apr-2025"/>
    <x v="3"/>
  </r>
  <r>
    <n v="104413"/>
    <d v="2025-04-21T00:00:00"/>
    <s v="USA"/>
    <s v="North America"/>
    <x v="0"/>
    <s v="Electronics"/>
    <n v="6"/>
    <n v="377.27"/>
    <n v="246.53"/>
    <n v="2263.62"/>
    <n v="1479.18"/>
    <n v="784.43999999999983"/>
    <n v="0.34654226416094569"/>
    <s v="Apr-2025"/>
    <x v="3"/>
  </r>
  <r>
    <n v="101364"/>
    <d v="2025-04-21T00:00:00"/>
    <s v="USA"/>
    <s v="North America"/>
    <x v="0"/>
    <s v="Electronics"/>
    <n v="13"/>
    <n v="324.56"/>
    <n v="237.21"/>
    <n v="4219.28"/>
    <n v="3083.73"/>
    <n v="1135.5499999999997"/>
    <n v="0.26913359625338917"/>
    <s v="Apr-2025"/>
    <x v="3"/>
  </r>
  <r>
    <n v="100951"/>
    <d v="2025-04-21T00:00:00"/>
    <s v="Mexico"/>
    <s v="North America"/>
    <x v="7"/>
    <s v="Accessories"/>
    <n v="10"/>
    <n v="68.72"/>
    <n v="36.72"/>
    <n v="687.2"/>
    <n v="367.2"/>
    <n v="320.00000000000006"/>
    <n v="0.46565774155995349"/>
    <s v="Apr-2025"/>
    <x v="3"/>
  </r>
  <r>
    <n v="100039"/>
    <d v="2025-04-21T00:00:00"/>
    <s v="Canada"/>
    <s v="North America"/>
    <x v="7"/>
    <s v="Accessories"/>
    <n v="2"/>
    <n v="76.69"/>
    <n v="38.74"/>
    <n v="153.38"/>
    <n v="77.48"/>
    <n v="75.899999999999991"/>
    <n v="0.49484939366279823"/>
    <s v="Apr-2025"/>
    <x v="3"/>
  </r>
  <r>
    <n v="103082"/>
    <d v="2025-04-21T00:00:00"/>
    <s v="New Zealand"/>
    <s v="Australia &amp; Oceania"/>
    <x v="2"/>
    <s v="Wearables"/>
    <n v="5"/>
    <n v="205.89"/>
    <n v="139.75"/>
    <n v="1029.45"/>
    <n v="698.75"/>
    <n v="330.70000000000005"/>
    <n v="0.32123949681868963"/>
    <s v="Apr-2025"/>
    <x v="3"/>
  </r>
  <r>
    <n v="104387"/>
    <d v="2025-04-22T00:00:00"/>
    <s v="Australia"/>
    <s v="Australia &amp; Oceania"/>
    <x v="0"/>
    <s v="Electronics"/>
    <n v="5"/>
    <n v="368.46"/>
    <n v="219.83"/>
    <n v="1842.3"/>
    <n v="1099.1500000000001"/>
    <n v="743.14999999999986"/>
    <n v="0.40338164251207725"/>
    <s v="Apr-2025"/>
    <x v="3"/>
  </r>
  <r>
    <n v="101399"/>
    <d v="2025-04-22T00:00:00"/>
    <s v="USA"/>
    <s v="North America"/>
    <x v="0"/>
    <s v="Electronics"/>
    <n v="4"/>
    <n v="330.79"/>
    <n v="217.78"/>
    <n v="1323.16"/>
    <n v="871.12"/>
    <n v="452.04000000000008"/>
    <n v="0.34163668792889751"/>
    <s v="Apr-2025"/>
    <x v="3"/>
  </r>
  <r>
    <n v="104360"/>
    <d v="2025-04-22T00:00:00"/>
    <s v="Spain"/>
    <s v="Europe"/>
    <x v="7"/>
    <s v="Accessories"/>
    <n v="13"/>
    <n v="75.2"/>
    <n v="36"/>
    <n v="977.6"/>
    <n v="468"/>
    <n v="509.6"/>
    <n v="0.52127659574468088"/>
    <s v="Apr-2025"/>
    <x v="3"/>
  </r>
  <r>
    <n v="102079"/>
    <d v="2025-04-22T00:00:00"/>
    <s v="New Zealand"/>
    <s v="Australia &amp; Oceania"/>
    <x v="3"/>
    <s v="Electronics"/>
    <n v="15"/>
    <n v="663.78"/>
    <n v="420.48"/>
    <n v="9956.7000000000007"/>
    <n v="6307.2"/>
    <n v="3649.5000000000009"/>
    <n v="0.3665371056675405"/>
    <s v="Apr-2025"/>
    <x v="3"/>
  </r>
  <r>
    <n v="103332"/>
    <d v="2025-04-22T00:00:00"/>
    <s v="Canada"/>
    <s v="North America"/>
    <x v="4"/>
    <s v="Accessories"/>
    <n v="10"/>
    <n v="46.37"/>
    <n v="23.8"/>
    <n v="463.7"/>
    <n v="238"/>
    <n v="225.7"/>
    <n v="0.48673711451369417"/>
    <s v="Apr-2025"/>
    <x v="3"/>
  </r>
  <r>
    <n v="100831"/>
    <d v="2025-04-22T00:00:00"/>
    <s v="Netherlands"/>
    <s v="Europe"/>
    <x v="3"/>
    <s v="Electronics"/>
    <n v="13"/>
    <n v="722.51"/>
    <n v="466.73"/>
    <n v="9392.6299999999992"/>
    <n v="6067.49"/>
    <n v="3325.1399999999994"/>
    <n v="0.3540158613721609"/>
    <s v="Apr-2025"/>
    <x v="3"/>
  </r>
  <r>
    <n v="101959"/>
    <d v="2025-04-23T00:00:00"/>
    <s v="Mexico"/>
    <s v="North America"/>
    <x v="7"/>
    <s v="Accessories"/>
    <n v="5"/>
    <n v="67.52"/>
    <n v="35.76"/>
    <n v="337.6"/>
    <n v="178.8"/>
    <n v="158.80000000000001"/>
    <n v="0.47037914691943128"/>
    <s v="Apr-2025"/>
    <x v="3"/>
  </r>
  <r>
    <n v="102094"/>
    <d v="2025-04-23T00:00:00"/>
    <s v="Japan"/>
    <s v="Asia"/>
    <x v="7"/>
    <s v="Accessories"/>
    <n v="12"/>
    <n v="74.5"/>
    <n v="40.630000000000003"/>
    <n v="894"/>
    <n v="487.56"/>
    <n v="406.44"/>
    <n v="0.45463087248322148"/>
    <s v="Apr-2025"/>
    <x v="3"/>
  </r>
  <r>
    <n v="103828"/>
    <d v="2025-04-23T00:00:00"/>
    <s v="Singapore"/>
    <s v="Asia"/>
    <x v="6"/>
    <s v="Accessories"/>
    <n v="2"/>
    <n v="112.49"/>
    <n v="68.06"/>
    <n v="224.98"/>
    <n v="136.12"/>
    <n v="88.859999999999985"/>
    <n v="0.39496844163925676"/>
    <s v="Apr-2025"/>
    <x v="3"/>
  </r>
  <r>
    <n v="102912"/>
    <d v="2025-04-23T00:00:00"/>
    <s v="Spain"/>
    <s v="Europe"/>
    <x v="5"/>
    <s v="Electronics"/>
    <n v="2"/>
    <n v="1001.47"/>
    <n v="597.91999999999996"/>
    <n v="2002.94"/>
    <n v="1195.8399999999999"/>
    <n v="807.10000000000014"/>
    <n v="0.40295765225119079"/>
    <s v="Apr-2025"/>
    <x v="3"/>
  </r>
  <r>
    <n v="102451"/>
    <d v="2025-04-23T00:00:00"/>
    <s v="France"/>
    <s v="Europe"/>
    <x v="2"/>
    <s v="Wearables"/>
    <n v="11"/>
    <n v="237.22"/>
    <n v="146.35"/>
    <n v="2609.42"/>
    <n v="1609.85"/>
    <n v="999.57000000000016"/>
    <n v="0.38306213641345593"/>
    <s v="Apr-2025"/>
    <x v="3"/>
  </r>
  <r>
    <n v="100575"/>
    <d v="2025-04-23T00:00:00"/>
    <s v="Australia"/>
    <s v="Australia &amp; Oceania"/>
    <x v="1"/>
    <s v="Electronics"/>
    <n v="15"/>
    <n v="460.74"/>
    <n v="327.41000000000003"/>
    <n v="6911.1"/>
    <n v="4911.1499999999996"/>
    <n v="1999.9500000000007"/>
    <n v="0.28938229804227988"/>
    <s v="Apr-2025"/>
    <x v="3"/>
  </r>
  <r>
    <n v="100292"/>
    <d v="2025-04-23T00:00:00"/>
    <s v="Spain"/>
    <s v="Europe"/>
    <x v="5"/>
    <s v="Electronics"/>
    <n v="15"/>
    <n v="1001.05"/>
    <n v="658.93"/>
    <n v="15015.75"/>
    <n v="9883.9500000000007"/>
    <n v="5131.7999999999993"/>
    <n v="0.34176115079166869"/>
    <s v="Apr-2025"/>
    <x v="3"/>
  </r>
  <r>
    <n v="100394"/>
    <d v="2025-04-24T00:00:00"/>
    <s v="Mexico"/>
    <s v="North America"/>
    <x v="2"/>
    <s v="Wearables"/>
    <n v="1"/>
    <n v="244.61"/>
    <n v="129.72"/>
    <n v="244.61"/>
    <n v="129.72"/>
    <n v="114.89000000000001"/>
    <n v="0.46968643963860846"/>
    <s v="Apr-2025"/>
    <x v="3"/>
  </r>
  <r>
    <n v="103240"/>
    <d v="2025-04-24T00:00:00"/>
    <s v="Japan"/>
    <s v="Asia"/>
    <x v="7"/>
    <s v="Accessories"/>
    <n v="11"/>
    <n v="66.36"/>
    <n v="37"/>
    <n v="729.96"/>
    <n v="407"/>
    <n v="322.96000000000004"/>
    <n v="0.44243520192887287"/>
    <s v="Apr-2025"/>
    <x v="3"/>
  </r>
  <r>
    <n v="100558"/>
    <d v="2025-04-24T00:00:00"/>
    <s v="UK"/>
    <s v="Europe"/>
    <x v="3"/>
    <s v="Electronics"/>
    <n v="9"/>
    <n v="658.55"/>
    <n v="462.22"/>
    <n v="5926.95"/>
    <n v="4159.9799999999996"/>
    <n v="1766.9700000000003"/>
    <n v="0.29812466783084052"/>
    <s v="Apr-2025"/>
    <x v="3"/>
  </r>
  <r>
    <n v="103263"/>
    <d v="2025-04-24T00:00:00"/>
    <s v="Singapore"/>
    <s v="Asia"/>
    <x v="0"/>
    <s v="Electronics"/>
    <n v="3"/>
    <n v="333.53"/>
    <n v="241.17"/>
    <n v="1000.59"/>
    <n v="723.51"/>
    <n v="277.08000000000004"/>
    <n v="0.2769166191946752"/>
    <s v="Apr-2025"/>
    <x v="3"/>
  </r>
  <r>
    <n v="101712"/>
    <d v="2025-04-24T00:00:00"/>
    <s v="UK"/>
    <s v="Europe"/>
    <x v="5"/>
    <s v="Electronics"/>
    <n v="13"/>
    <n v="980.42"/>
    <n v="664.62"/>
    <n v="12745.46"/>
    <n v="8640.06"/>
    <n v="4105.3999999999996"/>
    <n v="0.32210685216539847"/>
    <s v="Apr-2025"/>
    <x v="3"/>
  </r>
  <r>
    <n v="102016"/>
    <d v="2025-04-24T00:00:00"/>
    <s v="UAE"/>
    <s v="Asia"/>
    <x v="1"/>
    <s v="Electronics"/>
    <n v="14"/>
    <n v="405.64"/>
    <n v="302.60000000000002"/>
    <n v="5678.96"/>
    <n v="4236.3999999999996"/>
    <n v="1442.5600000000004"/>
    <n v="0.25401834138645113"/>
    <s v="Apr-2025"/>
    <x v="3"/>
  </r>
  <r>
    <n v="103135"/>
    <d v="2025-04-24T00:00:00"/>
    <s v="France"/>
    <s v="Europe"/>
    <x v="7"/>
    <s v="Accessories"/>
    <n v="2"/>
    <n v="75.67"/>
    <n v="36.71"/>
    <n v="151.34"/>
    <n v="73.42"/>
    <n v="77.92"/>
    <n v="0.51486718646755647"/>
    <s v="Apr-2025"/>
    <x v="3"/>
  </r>
  <r>
    <n v="104310"/>
    <d v="2025-04-24T00:00:00"/>
    <s v="Canada"/>
    <s v="North America"/>
    <x v="4"/>
    <s v="Accessories"/>
    <n v="7"/>
    <n v="46.51"/>
    <n v="23.05"/>
    <n v="325.57"/>
    <n v="161.35"/>
    <n v="164.22"/>
    <n v="0.50440765426789935"/>
    <s v="Apr-2025"/>
    <x v="3"/>
  </r>
  <r>
    <n v="104794"/>
    <d v="2025-04-24T00:00:00"/>
    <s v="Spain"/>
    <s v="Europe"/>
    <x v="7"/>
    <s v="Accessories"/>
    <n v="10"/>
    <n v="65.28"/>
    <n v="36.78"/>
    <n v="652.79999999999995"/>
    <n v="367.8"/>
    <n v="284.99999999999994"/>
    <n v="0.43658088235294112"/>
    <s v="Apr-2025"/>
    <x v="3"/>
  </r>
  <r>
    <n v="102998"/>
    <d v="2025-04-24T00:00:00"/>
    <s v="Germany"/>
    <s v="Europe"/>
    <x v="4"/>
    <s v="Accessories"/>
    <n v="10"/>
    <n v="46.56"/>
    <n v="24.24"/>
    <n v="465.6"/>
    <n v="242.4"/>
    <n v="223.20000000000002"/>
    <n v="0.47938144329896909"/>
    <s v="Apr-2025"/>
    <x v="3"/>
  </r>
  <r>
    <n v="101282"/>
    <d v="2025-04-24T00:00:00"/>
    <s v="Canada"/>
    <s v="North America"/>
    <x v="1"/>
    <s v="Electronics"/>
    <n v="13"/>
    <n v="478.24"/>
    <n v="308.61"/>
    <n v="6217.12"/>
    <n v="4011.93"/>
    <n v="2205.19"/>
    <n v="0.3546963867514219"/>
    <s v="Apr-2025"/>
    <x v="3"/>
  </r>
  <r>
    <n v="103686"/>
    <d v="2025-04-25T00:00:00"/>
    <s v="India"/>
    <s v="Asia"/>
    <x v="5"/>
    <s v="Electronics"/>
    <n v="11"/>
    <n v="847.3"/>
    <n v="618.63"/>
    <n v="9320.2999999999993"/>
    <n v="6804.93"/>
    <n v="2515.369999999999"/>
    <n v="0.26988079782839597"/>
    <s v="Apr-2025"/>
    <x v="3"/>
  </r>
  <r>
    <n v="102070"/>
    <d v="2025-04-25T00:00:00"/>
    <s v="Singapore"/>
    <s v="Asia"/>
    <x v="4"/>
    <s v="Accessories"/>
    <n v="5"/>
    <n v="42.15"/>
    <n v="24.62"/>
    <n v="210.75"/>
    <n v="123.1"/>
    <n v="87.65"/>
    <n v="0.41589561091340455"/>
    <s v="Apr-2025"/>
    <x v="3"/>
  </r>
  <r>
    <n v="104233"/>
    <d v="2025-04-25T00:00:00"/>
    <s v="India"/>
    <s v="Asia"/>
    <x v="4"/>
    <s v="Accessories"/>
    <n v="9"/>
    <n v="44.97"/>
    <n v="22.08"/>
    <n v="404.73"/>
    <n v="198.72"/>
    <n v="206.01000000000002"/>
    <n v="0.50900600400266849"/>
    <s v="Apr-2025"/>
    <x v="3"/>
  </r>
  <r>
    <n v="102824"/>
    <d v="2025-04-25T00:00:00"/>
    <s v="Italy"/>
    <s v="Europe"/>
    <x v="1"/>
    <s v="Electronics"/>
    <n v="3"/>
    <n v="474.98"/>
    <n v="312.38"/>
    <n v="1424.94"/>
    <n v="937.14"/>
    <n v="487.80000000000007"/>
    <n v="0.34233020337698433"/>
    <s v="Apr-2025"/>
    <x v="3"/>
  </r>
  <r>
    <n v="101380"/>
    <d v="2025-04-25T00:00:00"/>
    <s v="Singapore"/>
    <s v="Asia"/>
    <x v="0"/>
    <s v="Electronics"/>
    <n v="2"/>
    <n v="347.33"/>
    <n v="235.56"/>
    <n v="694.66"/>
    <n v="471.12"/>
    <n v="223.53999999999996"/>
    <n v="0.32179771398957757"/>
    <s v="Apr-2025"/>
    <x v="3"/>
  </r>
  <r>
    <n v="101592"/>
    <d v="2025-04-25T00:00:00"/>
    <s v="New Zealand"/>
    <s v="Australia &amp; Oceania"/>
    <x v="7"/>
    <s v="Accessories"/>
    <n v="7"/>
    <n v="67.67"/>
    <n v="37.69"/>
    <n v="473.69"/>
    <n v="263.83"/>
    <n v="209.86"/>
    <n v="0.44303236293778636"/>
    <s v="Apr-2025"/>
    <x v="3"/>
  </r>
  <r>
    <n v="103537"/>
    <d v="2025-04-25T00:00:00"/>
    <s v="UK"/>
    <s v="Europe"/>
    <x v="7"/>
    <s v="Accessories"/>
    <n v="11"/>
    <n v="71.06"/>
    <n v="38.840000000000003"/>
    <n v="781.66"/>
    <n v="427.24"/>
    <n v="354.41999999999996"/>
    <n v="0.45341964537010976"/>
    <s v="Apr-2025"/>
    <x v="3"/>
  </r>
  <r>
    <n v="103068"/>
    <d v="2025-04-25T00:00:00"/>
    <s v="Australia"/>
    <s v="Australia &amp; Oceania"/>
    <x v="7"/>
    <s v="Accessories"/>
    <n v="6"/>
    <n v="76.8"/>
    <n v="38.93"/>
    <n v="460.8"/>
    <n v="233.58"/>
    <n v="227.22"/>
    <n v="0.49309895833333334"/>
    <s v="Apr-2025"/>
    <x v="3"/>
  </r>
  <r>
    <n v="103628"/>
    <d v="2025-04-25T00:00:00"/>
    <s v="Australia"/>
    <s v="Australia &amp; Oceania"/>
    <x v="1"/>
    <s v="Electronics"/>
    <n v="10"/>
    <n v="466"/>
    <n v="308.19"/>
    <n v="4660"/>
    <n v="3081.9"/>
    <n v="1578.1"/>
    <n v="0.3386480686695279"/>
    <s v="Apr-2025"/>
    <x v="3"/>
  </r>
  <r>
    <n v="100987"/>
    <d v="2025-04-25T00:00:00"/>
    <s v="Canada"/>
    <s v="North America"/>
    <x v="7"/>
    <s v="Accessories"/>
    <n v="2"/>
    <n v="74.489999999999995"/>
    <n v="40.71"/>
    <n v="148.97999999999999"/>
    <n v="81.42"/>
    <n v="67.559999999999988"/>
    <n v="0.45348368908578329"/>
    <s v="Apr-2025"/>
    <x v="3"/>
  </r>
  <r>
    <n v="101830"/>
    <d v="2025-04-25T00:00:00"/>
    <s v="France"/>
    <s v="Europe"/>
    <x v="2"/>
    <s v="Wearables"/>
    <n v="5"/>
    <n v="223.42"/>
    <n v="143.06"/>
    <n v="1117.0999999999999"/>
    <n v="715.3"/>
    <n v="401.79999999999995"/>
    <n v="0.35968131769760986"/>
    <s v="Apr-2025"/>
    <x v="3"/>
  </r>
  <r>
    <n v="103409"/>
    <d v="2025-04-26T00:00:00"/>
    <s v="Italy"/>
    <s v="Europe"/>
    <x v="6"/>
    <s v="Accessories"/>
    <n v="8"/>
    <n v="113.27"/>
    <n v="64.569999999999993"/>
    <n v="906.16"/>
    <n v="516.55999999999995"/>
    <n v="389.6"/>
    <n v="0.42994614637591599"/>
    <s v="Apr-2025"/>
    <x v="3"/>
  </r>
  <r>
    <n v="102893"/>
    <d v="2025-04-26T00:00:00"/>
    <s v="Canada"/>
    <s v="North America"/>
    <x v="7"/>
    <s v="Accessories"/>
    <n v="8"/>
    <n v="78"/>
    <n v="35.5"/>
    <n v="624"/>
    <n v="284"/>
    <n v="340"/>
    <n v="0.54487179487179482"/>
    <s v="Apr-2025"/>
    <x v="3"/>
  </r>
  <r>
    <n v="102284"/>
    <d v="2025-04-26T00:00:00"/>
    <s v="UK"/>
    <s v="Europe"/>
    <x v="0"/>
    <s v="Electronics"/>
    <n v="7"/>
    <n v="341.3"/>
    <n v="222.92"/>
    <n v="2389.1"/>
    <n v="1560.44"/>
    <n v="828.65999999999985"/>
    <n v="0.34685027834749482"/>
    <s v="Apr-2025"/>
    <x v="3"/>
  </r>
  <r>
    <n v="103266"/>
    <d v="2025-04-26T00:00:00"/>
    <s v="Netherlands"/>
    <s v="Europe"/>
    <x v="4"/>
    <s v="Accessories"/>
    <n v="8"/>
    <n v="48.97"/>
    <n v="22.7"/>
    <n v="391.76"/>
    <n v="181.6"/>
    <n v="210.16"/>
    <n v="0.53645088829895859"/>
    <s v="Apr-2025"/>
    <x v="3"/>
  </r>
  <r>
    <n v="100229"/>
    <d v="2025-04-26T00:00:00"/>
    <s v="Australia"/>
    <s v="Australia &amp; Oceania"/>
    <x v="4"/>
    <s v="Accessories"/>
    <n v="3"/>
    <n v="48.31"/>
    <n v="24.57"/>
    <n v="144.93"/>
    <n v="73.709999999999994"/>
    <n v="71.220000000000013"/>
    <n v="0.49140964603601744"/>
    <s v="Apr-2025"/>
    <x v="3"/>
  </r>
  <r>
    <n v="102932"/>
    <d v="2025-04-27T00:00:00"/>
    <s v="USA"/>
    <s v="North America"/>
    <x v="6"/>
    <s v="Accessories"/>
    <n v="4"/>
    <n v="126.36"/>
    <n v="69.34"/>
    <n v="505.44"/>
    <n v="277.36"/>
    <n v="228.07999999999998"/>
    <n v="0.4512503956948401"/>
    <s v="Apr-2025"/>
    <x v="3"/>
  </r>
  <r>
    <n v="101882"/>
    <d v="2025-04-27T00:00:00"/>
    <s v="New Zealand"/>
    <s v="Australia &amp; Oceania"/>
    <x v="3"/>
    <s v="Electronics"/>
    <n v="4"/>
    <n v="618.1"/>
    <n v="463.59"/>
    <n v="2472.4"/>
    <n v="1854.36"/>
    <n v="618.04000000000019"/>
    <n v="0.24997573208218743"/>
    <s v="Apr-2025"/>
    <x v="3"/>
  </r>
  <r>
    <n v="101561"/>
    <d v="2025-04-27T00:00:00"/>
    <s v="South Korea"/>
    <s v="Asia"/>
    <x v="0"/>
    <s v="Electronics"/>
    <n v="15"/>
    <n v="368.28"/>
    <n v="229.75"/>
    <n v="5524.2"/>
    <n v="3446.25"/>
    <n v="2077.9499999999998"/>
    <n v="0.3761540132507874"/>
    <s v="Apr-2025"/>
    <x v="3"/>
  </r>
  <r>
    <n v="102561"/>
    <d v="2025-04-27T00:00:00"/>
    <s v="Mexico"/>
    <s v="North America"/>
    <x v="6"/>
    <s v="Accessories"/>
    <n v="3"/>
    <n v="126.18"/>
    <n v="69.69"/>
    <n v="378.54"/>
    <n v="209.07"/>
    <n v="169.47000000000003"/>
    <n v="0.44769377080361394"/>
    <s v="Apr-2025"/>
    <x v="3"/>
  </r>
  <r>
    <n v="103052"/>
    <d v="2025-04-27T00:00:00"/>
    <s v="India"/>
    <s v="Asia"/>
    <x v="0"/>
    <s v="Electronics"/>
    <n v="15"/>
    <n v="364.26"/>
    <n v="219.77"/>
    <n v="5463.9"/>
    <n v="3296.55"/>
    <n v="2167.3499999999995"/>
    <n v="0.3966672157250315"/>
    <s v="Apr-2025"/>
    <x v="3"/>
  </r>
  <r>
    <n v="104963"/>
    <d v="2025-04-27T00:00:00"/>
    <s v="Germany"/>
    <s v="Europe"/>
    <x v="7"/>
    <s v="Accessories"/>
    <n v="1"/>
    <n v="64.67"/>
    <n v="37.47"/>
    <n v="64.67"/>
    <n v="37.47"/>
    <n v="27.200000000000003"/>
    <n v="0.42059687644966759"/>
    <s v="Apr-2025"/>
    <x v="3"/>
  </r>
  <r>
    <n v="101953"/>
    <d v="2025-04-27T00:00:00"/>
    <s v="UAE"/>
    <s v="Asia"/>
    <x v="5"/>
    <s v="Electronics"/>
    <n v="15"/>
    <n v="814.32"/>
    <n v="645.49"/>
    <n v="12214.8"/>
    <n v="9682.35"/>
    <n v="2532.4499999999989"/>
    <n v="0.20732635818842707"/>
    <s v="Apr-2025"/>
    <x v="3"/>
  </r>
  <r>
    <n v="103007"/>
    <d v="2025-04-27T00:00:00"/>
    <s v="New Zealand"/>
    <s v="Australia &amp; Oceania"/>
    <x v="6"/>
    <s v="Accessories"/>
    <n v="4"/>
    <n v="119.62"/>
    <n v="72.12"/>
    <n v="478.48"/>
    <n v="288.48"/>
    <n v="190"/>
    <n v="0.39709078749373011"/>
    <s v="Apr-2025"/>
    <x v="3"/>
  </r>
  <r>
    <n v="102357"/>
    <d v="2025-04-27T00:00:00"/>
    <s v="New Zealand"/>
    <s v="Australia &amp; Oceania"/>
    <x v="0"/>
    <s v="Electronics"/>
    <n v="2"/>
    <n v="390.87"/>
    <n v="230.41"/>
    <n v="781.74"/>
    <n v="460.82"/>
    <n v="320.92"/>
    <n v="0.41052012177961983"/>
    <s v="Apr-2025"/>
    <x v="3"/>
  </r>
  <r>
    <n v="101875"/>
    <d v="2025-04-28T00:00:00"/>
    <s v="Canada"/>
    <s v="North America"/>
    <x v="7"/>
    <s v="Accessories"/>
    <n v="9"/>
    <n v="66.09"/>
    <n v="39.85"/>
    <n v="594.80999999999995"/>
    <n v="358.65"/>
    <n v="236.15999999999997"/>
    <n v="0.39703434710243607"/>
    <s v="Apr-2025"/>
    <x v="3"/>
  </r>
  <r>
    <n v="101210"/>
    <d v="2025-04-28T00:00:00"/>
    <s v="Australia"/>
    <s v="Australia &amp; Oceania"/>
    <x v="7"/>
    <s v="Accessories"/>
    <n v="12"/>
    <n v="71.22"/>
    <n v="37.590000000000003"/>
    <n v="854.64"/>
    <n v="451.08"/>
    <n v="403.56"/>
    <n v="0.47219882055602358"/>
    <s v="Apr-2025"/>
    <x v="3"/>
  </r>
  <r>
    <n v="101722"/>
    <d v="2025-04-28T00:00:00"/>
    <s v="Italy"/>
    <s v="Europe"/>
    <x v="7"/>
    <s v="Accessories"/>
    <n v="3"/>
    <n v="65.27"/>
    <n v="36.65"/>
    <n v="195.81"/>
    <n v="109.95"/>
    <n v="85.86"/>
    <n v="0.43848628772789949"/>
    <s v="Apr-2025"/>
    <x v="3"/>
  </r>
  <r>
    <n v="102023"/>
    <d v="2025-04-28T00:00:00"/>
    <s v="Australia"/>
    <s v="Australia &amp; Oceania"/>
    <x v="1"/>
    <s v="Electronics"/>
    <n v="15"/>
    <n v="475.27"/>
    <n v="333.26"/>
    <n v="7129.05"/>
    <n v="4998.8999999999996"/>
    <n v="2130.1500000000005"/>
    <n v="0.2987985776505987"/>
    <s v="Apr-2025"/>
    <x v="3"/>
  </r>
  <r>
    <n v="101246"/>
    <d v="2025-04-28T00:00:00"/>
    <s v="USA"/>
    <s v="North America"/>
    <x v="4"/>
    <s v="Accessories"/>
    <n v="4"/>
    <n v="42.92"/>
    <n v="24.68"/>
    <n v="171.68"/>
    <n v="98.72"/>
    <n v="72.960000000000008"/>
    <n v="0.42497670083876982"/>
    <s v="Apr-2025"/>
    <x v="3"/>
  </r>
  <r>
    <n v="104956"/>
    <d v="2025-04-28T00:00:00"/>
    <s v="Mexico"/>
    <s v="North America"/>
    <x v="5"/>
    <s v="Electronics"/>
    <n v="8"/>
    <n v="835.37"/>
    <n v="669.13"/>
    <n v="6682.96"/>
    <n v="5353.04"/>
    <n v="1329.92"/>
    <n v="0.19900163999185991"/>
    <s v="Apr-2025"/>
    <x v="3"/>
  </r>
  <r>
    <n v="102418"/>
    <d v="2025-04-28T00:00:00"/>
    <s v="France"/>
    <s v="Europe"/>
    <x v="3"/>
    <s v="Electronics"/>
    <n v="12"/>
    <n v="619.04999999999995"/>
    <n v="421.3"/>
    <n v="7428.6"/>
    <n v="5055.6000000000004"/>
    <n v="2373"/>
    <n v="0.3194410790727728"/>
    <s v="Apr-2025"/>
    <x v="3"/>
  </r>
  <r>
    <n v="101530"/>
    <d v="2025-04-28T00:00:00"/>
    <s v="Japan"/>
    <s v="Asia"/>
    <x v="2"/>
    <s v="Wearables"/>
    <n v="6"/>
    <n v="227.48"/>
    <n v="128.94"/>
    <n v="1364.88"/>
    <n v="773.64"/>
    <n v="591.24000000000012"/>
    <n v="0.43318093898364696"/>
    <s v="Apr-2025"/>
    <x v="3"/>
  </r>
  <r>
    <n v="104320"/>
    <d v="2025-04-28T00:00:00"/>
    <s v="UAE"/>
    <s v="Asia"/>
    <x v="4"/>
    <s v="Accessories"/>
    <n v="7"/>
    <n v="41.64"/>
    <n v="22.02"/>
    <n v="291.48"/>
    <n v="154.13999999999999"/>
    <n v="137.34000000000003"/>
    <n v="0.47118155619596552"/>
    <s v="Apr-2025"/>
    <x v="3"/>
  </r>
  <r>
    <n v="101689"/>
    <d v="2025-04-28T00:00:00"/>
    <s v="Mexico"/>
    <s v="North America"/>
    <x v="0"/>
    <s v="Electronics"/>
    <n v="15"/>
    <n v="333.71"/>
    <n v="237.58"/>
    <n v="5005.6499999999996"/>
    <n v="3563.7"/>
    <n v="1441.9499999999998"/>
    <n v="0.28806448712954358"/>
    <s v="Apr-2025"/>
    <x v="3"/>
  </r>
  <r>
    <n v="104260"/>
    <d v="2025-04-28T00:00:00"/>
    <s v="India"/>
    <s v="Asia"/>
    <x v="2"/>
    <s v="Wearables"/>
    <n v="14"/>
    <n v="206.26"/>
    <n v="145.86000000000001"/>
    <n v="2887.64"/>
    <n v="2042.04"/>
    <n v="845.59999999999991"/>
    <n v="0.2928342868224571"/>
    <s v="Apr-2025"/>
    <x v="3"/>
  </r>
  <r>
    <n v="101268"/>
    <d v="2025-04-28T00:00:00"/>
    <s v="Japan"/>
    <s v="Asia"/>
    <x v="3"/>
    <s v="Electronics"/>
    <n v="8"/>
    <n v="652.51"/>
    <n v="408.15"/>
    <n v="5220.08"/>
    <n v="3265.2"/>
    <n v="1954.88"/>
    <n v="0.37449234494490508"/>
    <s v="Apr-2025"/>
    <x v="3"/>
  </r>
  <r>
    <n v="101215"/>
    <d v="2025-04-28T00:00:00"/>
    <s v="Mexico"/>
    <s v="North America"/>
    <x v="3"/>
    <s v="Electronics"/>
    <n v="2"/>
    <n v="634.11"/>
    <n v="419.49"/>
    <n v="1268.22"/>
    <n v="838.98"/>
    <n v="429.24"/>
    <n v="0.33845862705208873"/>
    <s v="Apr-2025"/>
    <x v="3"/>
  </r>
  <r>
    <n v="100120"/>
    <d v="2025-04-28T00:00:00"/>
    <s v="South Korea"/>
    <s v="Asia"/>
    <x v="0"/>
    <s v="Electronics"/>
    <n v="15"/>
    <n v="349.95"/>
    <n v="247.24"/>
    <n v="5249.25"/>
    <n v="3708.6"/>
    <n v="1540.65"/>
    <n v="0.29349907129589942"/>
    <s v="Apr-2025"/>
    <x v="3"/>
  </r>
  <r>
    <n v="102835"/>
    <d v="2025-04-28T00:00:00"/>
    <s v="India"/>
    <s v="Asia"/>
    <x v="4"/>
    <s v="Accessories"/>
    <n v="10"/>
    <n v="44.3"/>
    <n v="23.27"/>
    <n v="443"/>
    <n v="232.7"/>
    <n v="210.3"/>
    <n v="0.47471783295711062"/>
    <s v="Apr-2025"/>
    <x v="3"/>
  </r>
  <r>
    <n v="100043"/>
    <d v="2025-04-28T00:00:00"/>
    <s v="Germany"/>
    <s v="Europe"/>
    <x v="5"/>
    <s v="Electronics"/>
    <n v="12"/>
    <n v="919.48"/>
    <n v="635.86"/>
    <n v="11033.76"/>
    <n v="7630.32"/>
    <n v="3403.4400000000005"/>
    <n v="0.3084569539304825"/>
    <s v="Apr-2025"/>
    <x v="3"/>
  </r>
  <r>
    <n v="100568"/>
    <d v="2025-04-28T00:00:00"/>
    <s v="Singapore"/>
    <s v="Asia"/>
    <x v="7"/>
    <s v="Accessories"/>
    <n v="12"/>
    <n v="68.349999999999994"/>
    <n v="37.25"/>
    <n v="820.2"/>
    <n v="447"/>
    <n v="373.20000000000005"/>
    <n v="0.4550109729334309"/>
    <s v="Apr-2025"/>
    <x v="3"/>
  </r>
  <r>
    <n v="101087"/>
    <d v="2025-04-28T00:00:00"/>
    <s v="USA"/>
    <s v="North America"/>
    <x v="4"/>
    <s v="Accessories"/>
    <n v="13"/>
    <n v="50.35"/>
    <n v="22.04"/>
    <n v="654.54999999999995"/>
    <n v="286.52"/>
    <n v="368.03"/>
    <n v="0.56226415094339621"/>
    <s v="Apr-2025"/>
    <x v="3"/>
  </r>
  <r>
    <n v="100066"/>
    <d v="2025-04-28T00:00:00"/>
    <s v="UAE"/>
    <s v="Asia"/>
    <x v="2"/>
    <s v="Wearables"/>
    <n v="12"/>
    <n v="205.03"/>
    <n v="130.41999999999999"/>
    <n v="2460.36"/>
    <n v="1565.04"/>
    <n v="895.32000000000016"/>
    <n v="0.36389796615129499"/>
    <s v="Apr-2025"/>
    <x v="3"/>
  </r>
  <r>
    <n v="101019"/>
    <d v="2025-04-28T00:00:00"/>
    <s v="New Zealand"/>
    <s v="Australia &amp; Oceania"/>
    <x v="0"/>
    <s v="Electronics"/>
    <n v="7"/>
    <n v="331.07"/>
    <n v="227.61"/>
    <n v="2317.4899999999998"/>
    <n v="1593.27"/>
    <n v="724.2199999999998"/>
    <n v="0.31250188781828608"/>
    <s v="Apr-2025"/>
    <x v="3"/>
  </r>
  <r>
    <n v="100147"/>
    <d v="2025-04-29T00:00:00"/>
    <s v="Canada"/>
    <s v="North America"/>
    <x v="2"/>
    <s v="Wearables"/>
    <n v="1"/>
    <n v="209.7"/>
    <n v="132.57"/>
    <n v="209.7"/>
    <n v="132.57"/>
    <n v="77.13"/>
    <n v="0.36781115879828324"/>
    <s v="Apr-2025"/>
    <x v="3"/>
  </r>
  <r>
    <n v="104816"/>
    <d v="2025-04-29T00:00:00"/>
    <s v="Australia"/>
    <s v="Australia &amp; Oceania"/>
    <x v="6"/>
    <s v="Accessories"/>
    <n v="7"/>
    <n v="114.26"/>
    <n v="70.08"/>
    <n v="799.82"/>
    <n v="490.56"/>
    <n v="309.26000000000005"/>
    <n v="0.38666199894976372"/>
    <s v="Apr-2025"/>
    <x v="3"/>
  </r>
  <r>
    <n v="101452"/>
    <d v="2025-04-29T00:00:00"/>
    <s v="USA"/>
    <s v="North America"/>
    <x v="2"/>
    <s v="Wearables"/>
    <n v="10"/>
    <n v="241.03"/>
    <n v="142.51"/>
    <n v="2410.3000000000002"/>
    <n v="1425.1"/>
    <n v="985.20000000000027"/>
    <n v="0.40874579927809823"/>
    <s v="Apr-2025"/>
    <x v="3"/>
  </r>
  <r>
    <n v="104301"/>
    <d v="2025-04-29T00:00:00"/>
    <s v="UK"/>
    <s v="Europe"/>
    <x v="1"/>
    <s v="Electronics"/>
    <n v="14"/>
    <n v="450.4"/>
    <n v="313.67"/>
    <n v="6305.6"/>
    <n v="4391.38"/>
    <n v="1914.2200000000003"/>
    <n v="0.30357460035523981"/>
    <s v="Apr-2025"/>
    <x v="3"/>
  </r>
  <r>
    <n v="103467"/>
    <d v="2025-04-29T00:00:00"/>
    <s v="Singapore"/>
    <s v="Asia"/>
    <x v="4"/>
    <s v="Accessories"/>
    <n v="9"/>
    <n v="48.44"/>
    <n v="23.52"/>
    <n v="435.96"/>
    <n v="211.68"/>
    <n v="224.27999999999997"/>
    <n v="0.51445086705202303"/>
    <s v="Apr-2025"/>
    <x v="3"/>
  </r>
  <r>
    <n v="104999"/>
    <d v="2025-04-29T00:00:00"/>
    <s v="Mexico"/>
    <s v="North America"/>
    <x v="3"/>
    <s v="Electronics"/>
    <n v="2"/>
    <n v="642.98"/>
    <n v="454.66"/>
    <n v="1285.96"/>
    <n v="909.32"/>
    <n v="376.64"/>
    <n v="0.29288624840586019"/>
    <s v="Apr-2025"/>
    <x v="3"/>
  </r>
  <r>
    <n v="101193"/>
    <d v="2025-04-29T00:00:00"/>
    <s v="South Korea"/>
    <s v="Asia"/>
    <x v="4"/>
    <s v="Accessories"/>
    <n v="4"/>
    <n v="44.29"/>
    <n v="23.78"/>
    <n v="177.16"/>
    <n v="95.12"/>
    <n v="82.039999999999992"/>
    <n v="0.46308421765635582"/>
    <s v="Apr-2025"/>
    <x v="3"/>
  </r>
  <r>
    <n v="101903"/>
    <d v="2025-04-29T00:00:00"/>
    <s v="Canada"/>
    <s v="North America"/>
    <x v="0"/>
    <s v="Electronics"/>
    <n v="8"/>
    <n v="336.92"/>
    <n v="234.66"/>
    <n v="2695.36"/>
    <n v="1877.28"/>
    <n v="818.08000000000015"/>
    <n v="0.30351418734417668"/>
    <s v="Apr-2025"/>
    <x v="3"/>
  </r>
  <r>
    <n v="100711"/>
    <d v="2025-04-29T00:00:00"/>
    <s v="Mexico"/>
    <s v="North America"/>
    <x v="7"/>
    <s v="Accessories"/>
    <n v="10"/>
    <n v="64.83"/>
    <n v="36.119999999999997"/>
    <n v="648.29999999999995"/>
    <n v="361.2"/>
    <n v="287.09999999999997"/>
    <n v="0.44285053216103654"/>
    <s v="Apr-2025"/>
    <x v="3"/>
  </r>
  <r>
    <n v="100522"/>
    <d v="2025-04-29T00:00:00"/>
    <s v="Singapore"/>
    <s v="Asia"/>
    <x v="5"/>
    <s v="Electronics"/>
    <n v="1"/>
    <n v="940.16"/>
    <n v="614.73"/>
    <n v="940.16"/>
    <n v="614.73"/>
    <n v="325.42999999999995"/>
    <n v="0.34614320966643969"/>
    <s v="Apr-2025"/>
    <x v="3"/>
  </r>
  <r>
    <n v="104276"/>
    <d v="2025-04-29T00:00:00"/>
    <s v="India"/>
    <s v="Asia"/>
    <x v="2"/>
    <s v="Wearables"/>
    <n v="3"/>
    <n v="201.77"/>
    <n v="133.88999999999999"/>
    <n v="605.30999999999995"/>
    <n v="401.67"/>
    <n v="203.63999999999993"/>
    <n v="0.33642265946374578"/>
    <s v="Apr-2025"/>
    <x v="3"/>
  </r>
  <r>
    <n v="100183"/>
    <d v="2025-04-29T00:00:00"/>
    <s v="New Zealand"/>
    <s v="Australia &amp; Oceania"/>
    <x v="7"/>
    <s v="Accessories"/>
    <n v="10"/>
    <n v="78.150000000000006"/>
    <n v="36.18"/>
    <n v="781.5"/>
    <n v="361.8"/>
    <n v="419.7"/>
    <n v="0.5370441458733205"/>
    <s v="Apr-2025"/>
    <x v="3"/>
  </r>
  <r>
    <n v="102167"/>
    <d v="2025-04-29T00:00:00"/>
    <s v="Canada"/>
    <s v="North America"/>
    <x v="5"/>
    <s v="Electronics"/>
    <n v="9"/>
    <n v="945.64"/>
    <n v="632.54999999999995"/>
    <n v="8510.76"/>
    <n v="5692.95"/>
    <n v="2817.8100000000004"/>
    <n v="0.33108794044245171"/>
    <s v="Apr-2025"/>
    <x v="3"/>
  </r>
  <r>
    <n v="101660"/>
    <d v="2025-04-29T00:00:00"/>
    <s v="Japan"/>
    <s v="Asia"/>
    <x v="6"/>
    <s v="Accessories"/>
    <n v="5"/>
    <n v="115.88"/>
    <n v="67.61"/>
    <n v="579.4"/>
    <n v="338.05"/>
    <n v="241.34999999999997"/>
    <n v="0.41655160510873313"/>
    <s v="Apr-2025"/>
    <x v="3"/>
  </r>
  <r>
    <n v="100321"/>
    <d v="2025-04-29T00:00:00"/>
    <s v="South Korea"/>
    <s v="Asia"/>
    <x v="6"/>
    <s v="Accessories"/>
    <n v="7"/>
    <n v="114.38"/>
    <n v="70.05"/>
    <n v="800.66"/>
    <n v="490.35"/>
    <n v="310.30999999999995"/>
    <n v="0.38756775660080428"/>
    <s v="Apr-2025"/>
    <x v="3"/>
  </r>
  <r>
    <n v="100967"/>
    <d v="2025-04-30T00:00:00"/>
    <s v="Mexico"/>
    <s v="North America"/>
    <x v="1"/>
    <s v="Electronics"/>
    <n v="5"/>
    <n v="503.34"/>
    <n v="332.82"/>
    <n v="2516.6999999999998"/>
    <n v="1664.1"/>
    <n v="852.59999999999991"/>
    <n v="0.33877696984145905"/>
    <s v="Apr-2025"/>
    <x v="3"/>
  </r>
  <r>
    <n v="101577"/>
    <d v="2025-04-30T00:00:00"/>
    <s v="France"/>
    <s v="Europe"/>
    <x v="3"/>
    <s v="Electronics"/>
    <n v="10"/>
    <n v="652.19000000000005"/>
    <n v="438.03"/>
    <n v="6521.9"/>
    <n v="4380.3"/>
    <n v="2141.5999999999995"/>
    <n v="0.32837056685935073"/>
    <s v="Apr-2025"/>
    <x v="3"/>
  </r>
  <r>
    <n v="101559"/>
    <d v="2025-04-30T00:00:00"/>
    <s v="Canada"/>
    <s v="North America"/>
    <x v="2"/>
    <s v="Wearables"/>
    <n v="2"/>
    <n v="209.6"/>
    <n v="142.51"/>
    <n v="419.2"/>
    <n v="285.02"/>
    <n v="134.18"/>
    <n v="0.32008587786259546"/>
    <s v="Apr-2025"/>
    <x v="3"/>
  </r>
  <r>
    <n v="101262"/>
    <d v="2025-04-30T00:00:00"/>
    <s v="Canada"/>
    <s v="North America"/>
    <x v="6"/>
    <s v="Accessories"/>
    <n v="2"/>
    <n v="120.11"/>
    <n v="67.88"/>
    <n v="240.22"/>
    <n v="135.76"/>
    <n v="104.46000000000001"/>
    <n v="0.43485138622928987"/>
    <s v="Apr-2025"/>
    <x v="3"/>
  </r>
  <r>
    <n v="102670"/>
    <d v="2025-04-30T00:00:00"/>
    <s v="France"/>
    <s v="Europe"/>
    <x v="0"/>
    <s v="Electronics"/>
    <n v="8"/>
    <n v="391.79"/>
    <n v="248.21"/>
    <n v="3134.32"/>
    <n v="1985.68"/>
    <n v="1148.6400000000001"/>
    <n v="0.36647183440108222"/>
    <s v="Apr-2025"/>
    <x v="3"/>
  </r>
  <r>
    <n v="101026"/>
    <d v="2025-04-30T00:00:00"/>
    <s v="India"/>
    <s v="Asia"/>
    <x v="3"/>
    <s v="Electronics"/>
    <n v="4"/>
    <n v="659.89"/>
    <n v="455.56"/>
    <n v="2639.56"/>
    <n v="1822.24"/>
    <n v="817.31999999999994"/>
    <n v="0.30964251617693855"/>
    <s v="Apr-2025"/>
    <x v="3"/>
  </r>
  <r>
    <n v="104110"/>
    <d v="2025-04-30T00:00:00"/>
    <s v="Japan"/>
    <s v="Asia"/>
    <x v="5"/>
    <s v="Electronics"/>
    <n v="5"/>
    <n v="951.6"/>
    <n v="641.98"/>
    <n v="4758"/>
    <n v="3209.9"/>
    <n v="1548.1"/>
    <n v="0.32536780159730977"/>
    <s v="Apr-2025"/>
    <x v="3"/>
  </r>
  <r>
    <n v="101080"/>
    <d v="2025-05-01T00:00:00"/>
    <s v="Australia"/>
    <s v="Australia &amp; Oceania"/>
    <x v="0"/>
    <s v="Electronics"/>
    <n v="7"/>
    <n v="375.01"/>
    <n v="218.58"/>
    <n v="2625.07"/>
    <n v="1530.06"/>
    <n v="1095.0100000000002"/>
    <n v="0.41713554305218531"/>
    <s v="May-2025"/>
    <x v="4"/>
  </r>
  <r>
    <n v="100686"/>
    <d v="2025-05-01T00:00:00"/>
    <s v="UAE"/>
    <s v="Asia"/>
    <x v="5"/>
    <s v="Electronics"/>
    <n v="5"/>
    <n v="893.17"/>
    <n v="660.82"/>
    <n v="4465.8500000000004"/>
    <n v="3304.1"/>
    <n v="1161.7500000000005"/>
    <n v="0.26014084664733483"/>
    <s v="May-2025"/>
    <x v="4"/>
  </r>
  <r>
    <n v="101378"/>
    <d v="2025-05-01T00:00:00"/>
    <s v="Japan"/>
    <s v="Asia"/>
    <x v="7"/>
    <s v="Accessories"/>
    <n v="5"/>
    <n v="71.92"/>
    <n v="39.36"/>
    <n v="359.6"/>
    <n v="196.8"/>
    <n v="162.80000000000001"/>
    <n v="0.45272525027808674"/>
    <s v="May-2025"/>
    <x v="4"/>
  </r>
  <r>
    <n v="100698"/>
    <d v="2025-05-01T00:00:00"/>
    <s v="Japan"/>
    <s v="Asia"/>
    <x v="2"/>
    <s v="Wearables"/>
    <n v="6"/>
    <n v="235.11"/>
    <n v="144.30000000000001"/>
    <n v="1410.66"/>
    <n v="865.8"/>
    <n v="544.86000000000013"/>
    <n v="0.38624473650631624"/>
    <s v="May-2025"/>
    <x v="4"/>
  </r>
  <r>
    <n v="102971"/>
    <d v="2025-05-01T00:00:00"/>
    <s v="Japan"/>
    <s v="Asia"/>
    <x v="6"/>
    <s v="Accessories"/>
    <n v="7"/>
    <n v="112.73"/>
    <n v="68.97"/>
    <n v="789.11"/>
    <n v="482.79"/>
    <n v="306.32"/>
    <n v="0.38818415683491525"/>
    <s v="May-2025"/>
    <x v="4"/>
  </r>
  <r>
    <n v="104396"/>
    <d v="2025-05-01T00:00:00"/>
    <s v="Canada"/>
    <s v="North America"/>
    <x v="6"/>
    <s v="Accessories"/>
    <n v="10"/>
    <n v="109.5"/>
    <n v="65.14"/>
    <n v="1095"/>
    <n v="651.4"/>
    <n v="443.6"/>
    <n v="0.40511415525114158"/>
    <s v="May-2025"/>
    <x v="4"/>
  </r>
  <r>
    <n v="100643"/>
    <d v="2025-05-01T00:00:00"/>
    <s v="Italy"/>
    <s v="Europe"/>
    <x v="0"/>
    <s v="Electronics"/>
    <n v="1"/>
    <n v="337.25"/>
    <n v="244.96"/>
    <n v="337.25"/>
    <n v="244.96"/>
    <n v="92.289999999999992"/>
    <n v="0.27365455893254259"/>
    <s v="May-2025"/>
    <x v="4"/>
  </r>
  <r>
    <n v="104365"/>
    <d v="2025-05-01T00:00:00"/>
    <s v="Italy"/>
    <s v="Europe"/>
    <x v="7"/>
    <s v="Accessories"/>
    <n v="2"/>
    <n v="69.260000000000005"/>
    <n v="36.11"/>
    <n v="138.52000000000001"/>
    <n v="72.22"/>
    <n v="66.300000000000011"/>
    <n v="0.47863124458561945"/>
    <s v="May-2025"/>
    <x v="4"/>
  </r>
  <r>
    <n v="100741"/>
    <d v="2025-05-01T00:00:00"/>
    <s v="Singapore"/>
    <s v="Asia"/>
    <x v="5"/>
    <s v="Electronics"/>
    <n v="5"/>
    <n v="829.32"/>
    <n v="686.52"/>
    <n v="4146.6000000000004"/>
    <n v="3432.6"/>
    <n v="714.00000000000045"/>
    <n v="0.1721892634929823"/>
    <s v="May-2025"/>
    <x v="4"/>
  </r>
  <r>
    <n v="101321"/>
    <d v="2025-05-01T00:00:00"/>
    <s v="Germany"/>
    <s v="Europe"/>
    <x v="4"/>
    <s v="Accessories"/>
    <n v="9"/>
    <n v="41.81"/>
    <n v="23.73"/>
    <n v="376.29"/>
    <n v="213.57"/>
    <n v="162.72000000000003"/>
    <n v="0.43243243243243246"/>
    <s v="May-2025"/>
    <x v="4"/>
  </r>
  <r>
    <n v="101003"/>
    <d v="2025-05-01T00:00:00"/>
    <s v="Australia"/>
    <s v="Australia &amp; Oceania"/>
    <x v="6"/>
    <s v="Accessories"/>
    <n v="9"/>
    <n v="117.55"/>
    <n v="72.7"/>
    <n v="1057.95"/>
    <n v="654.29999999999995"/>
    <n v="403.65000000000009"/>
    <n v="0.38153977031050623"/>
    <s v="May-2025"/>
    <x v="4"/>
  </r>
  <r>
    <n v="100071"/>
    <d v="2025-05-02T00:00:00"/>
    <s v="USA"/>
    <s v="North America"/>
    <x v="7"/>
    <s v="Accessories"/>
    <n v="1"/>
    <n v="75.02"/>
    <n v="39.200000000000003"/>
    <n v="75.02"/>
    <n v="39.200000000000003"/>
    <n v="35.819999999999993"/>
    <n v="0.47747267395361231"/>
    <s v="May-2025"/>
    <x v="4"/>
  </r>
  <r>
    <n v="100674"/>
    <d v="2025-05-02T00:00:00"/>
    <s v="Singapore"/>
    <s v="Asia"/>
    <x v="1"/>
    <s v="Electronics"/>
    <n v="5"/>
    <n v="412.65"/>
    <n v="321.33"/>
    <n v="2063.25"/>
    <n v="1606.65"/>
    <n v="456.59999999999991"/>
    <n v="0.22130134496546705"/>
    <s v="May-2025"/>
    <x v="4"/>
  </r>
  <r>
    <n v="101533"/>
    <d v="2025-05-02T00:00:00"/>
    <s v="USA"/>
    <s v="North America"/>
    <x v="2"/>
    <s v="Wearables"/>
    <n v="4"/>
    <n v="220.84"/>
    <n v="132.09"/>
    <n v="883.36"/>
    <n v="528.36"/>
    <n v="355"/>
    <n v="0.40187466038761094"/>
    <s v="May-2025"/>
    <x v="4"/>
  </r>
  <r>
    <n v="103253"/>
    <d v="2025-05-02T00:00:00"/>
    <s v="Canada"/>
    <s v="North America"/>
    <x v="0"/>
    <s v="Electronics"/>
    <n v="3"/>
    <n v="384.25"/>
    <n v="241.35"/>
    <n v="1152.75"/>
    <n v="724.05"/>
    <n v="428.70000000000005"/>
    <n v="0.37189329863370207"/>
    <s v="May-2025"/>
    <x v="4"/>
  </r>
  <r>
    <n v="100287"/>
    <d v="2025-05-02T00:00:00"/>
    <s v="Singapore"/>
    <s v="Asia"/>
    <x v="2"/>
    <s v="Wearables"/>
    <n v="3"/>
    <n v="210.24"/>
    <n v="142.59"/>
    <n v="630.72"/>
    <n v="427.77"/>
    <n v="202.95000000000005"/>
    <n v="0.32177511415525117"/>
    <s v="May-2025"/>
    <x v="4"/>
  </r>
  <r>
    <n v="102508"/>
    <d v="2025-05-02T00:00:00"/>
    <s v="Japan"/>
    <s v="Asia"/>
    <x v="7"/>
    <s v="Accessories"/>
    <n v="1"/>
    <n v="69.03"/>
    <n v="39.869999999999997"/>
    <n v="69.03"/>
    <n v="39.869999999999997"/>
    <n v="29.160000000000004"/>
    <n v="0.42242503259452419"/>
    <s v="May-2025"/>
    <x v="4"/>
  </r>
  <r>
    <n v="100956"/>
    <d v="2025-05-02T00:00:00"/>
    <s v="Singapore"/>
    <s v="Asia"/>
    <x v="2"/>
    <s v="Wearables"/>
    <n v="15"/>
    <n v="244.9"/>
    <n v="134.04"/>
    <n v="3673.5"/>
    <n v="2010.6"/>
    <n v="1662.9"/>
    <n v="0.45267456104532466"/>
    <s v="May-2025"/>
    <x v="4"/>
  </r>
  <r>
    <n v="104023"/>
    <d v="2025-05-02T00:00:00"/>
    <s v="Mexico"/>
    <s v="North America"/>
    <x v="7"/>
    <s v="Accessories"/>
    <n v="8"/>
    <n v="76.92"/>
    <n v="39.28"/>
    <n v="615.36"/>
    <n v="314.24"/>
    <n v="301.12"/>
    <n v="0.48933957358294333"/>
    <s v="May-2025"/>
    <x v="4"/>
  </r>
  <r>
    <n v="101234"/>
    <d v="2025-05-02T00:00:00"/>
    <s v="France"/>
    <s v="Europe"/>
    <x v="5"/>
    <s v="Electronics"/>
    <n v="9"/>
    <n v="982.04"/>
    <n v="660.68"/>
    <n v="8838.36"/>
    <n v="5946.12"/>
    <n v="2892.2400000000007"/>
    <n v="0.32723717974827915"/>
    <s v="May-2025"/>
    <x v="4"/>
  </r>
  <r>
    <n v="101603"/>
    <d v="2025-05-03T00:00:00"/>
    <s v="Spain"/>
    <s v="Europe"/>
    <x v="5"/>
    <s v="Electronics"/>
    <n v="15"/>
    <n v="892.98"/>
    <n v="671.33"/>
    <n v="13394.7"/>
    <n v="10069.950000000001"/>
    <n v="3324.75"/>
    <n v="0.24821384577482136"/>
    <s v="May-2025"/>
    <x v="4"/>
  </r>
  <r>
    <n v="100949"/>
    <d v="2025-05-03T00:00:00"/>
    <s v="Australia"/>
    <s v="Australia &amp; Oceania"/>
    <x v="2"/>
    <s v="Wearables"/>
    <n v="8"/>
    <n v="245.01"/>
    <n v="135.13"/>
    <n v="1960.08"/>
    <n v="1081.04"/>
    <n v="879.04"/>
    <n v="0.44847149095955269"/>
    <s v="May-2025"/>
    <x v="4"/>
  </r>
  <r>
    <n v="104449"/>
    <d v="2025-05-03T00:00:00"/>
    <s v="South Korea"/>
    <s v="Asia"/>
    <x v="2"/>
    <s v="Wearables"/>
    <n v="11"/>
    <n v="215.83"/>
    <n v="134.26"/>
    <n v="2374.13"/>
    <n v="1476.86"/>
    <n v="897.27000000000021"/>
    <n v="0.37793633878515503"/>
    <s v="May-2025"/>
    <x v="4"/>
  </r>
  <r>
    <n v="102320"/>
    <d v="2025-05-03T00:00:00"/>
    <s v="Japan"/>
    <s v="Asia"/>
    <x v="1"/>
    <s v="Electronics"/>
    <n v="1"/>
    <n v="413.28"/>
    <n v="317.10000000000002"/>
    <n v="413.28"/>
    <n v="317.10000000000002"/>
    <n v="96.17999999999995"/>
    <n v="0.23272357723577225"/>
    <s v="May-2025"/>
    <x v="4"/>
  </r>
  <r>
    <n v="104475"/>
    <d v="2025-05-03T00:00:00"/>
    <s v="USA"/>
    <s v="North America"/>
    <x v="5"/>
    <s v="Electronics"/>
    <n v="8"/>
    <n v="968.31"/>
    <n v="665.4"/>
    <n v="7746.48"/>
    <n v="5323.2"/>
    <n v="2423.2799999999997"/>
    <n v="0.31282337268023669"/>
    <s v="May-2025"/>
    <x v="4"/>
  </r>
  <r>
    <n v="104177"/>
    <d v="2025-05-03T00:00:00"/>
    <s v="India"/>
    <s v="Asia"/>
    <x v="4"/>
    <s v="Accessories"/>
    <n v="15"/>
    <n v="48.16"/>
    <n v="22.04"/>
    <n v="722.4"/>
    <n v="330.6"/>
    <n v="391.79999999999995"/>
    <n v="0.54235880398671088"/>
    <s v="May-2025"/>
    <x v="4"/>
  </r>
  <r>
    <n v="104328"/>
    <d v="2025-05-03T00:00:00"/>
    <s v="Australia"/>
    <s v="Australia &amp; Oceania"/>
    <x v="6"/>
    <s v="Accessories"/>
    <n v="9"/>
    <n v="108.26"/>
    <n v="67.77"/>
    <n v="974.34"/>
    <n v="609.92999999999995"/>
    <n v="364.41000000000008"/>
    <n v="0.374007020136708"/>
    <s v="May-2025"/>
    <x v="4"/>
  </r>
  <r>
    <n v="101776"/>
    <d v="2025-05-03T00:00:00"/>
    <s v="Italy"/>
    <s v="Europe"/>
    <x v="0"/>
    <s v="Electronics"/>
    <n v="15"/>
    <n v="387.08"/>
    <n v="223.3"/>
    <n v="5806.2"/>
    <n v="3349.5"/>
    <n v="2456.6999999999998"/>
    <n v="0.4231166683889635"/>
    <s v="May-2025"/>
    <x v="4"/>
  </r>
  <r>
    <n v="100961"/>
    <d v="2025-05-03T00:00:00"/>
    <s v="Italy"/>
    <s v="Europe"/>
    <x v="5"/>
    <s v="Electronics"/>
    <n v="3"/>
    <n v="877.41"/>
    <n v="621.75"/>
    <n v="2632.23"/>
    <n v="1865.25"/>
    <n v="766.98"/>
    <n v="0.29138031251068486"/>
    <s v="May-2025"/>
    <x v="4"/>
  </r>
  <r>
    <n v="100911"/>
    <d v="2025-05-03T00:00:00"/>
    <s v="India"/>
    <s v="Asia"/>
    <x v="7"/>
    <s v="Accessories"/>
    <n v="15"/>
    <n v="72.680000000000007"/>
    <n v="37.700000000000003"/>
    <n v="1090.2"/>
    <n v="565.5"/>
    <n v="524.70000000000005"/>
    <n v="0.48128783709411121"/>
    <s v="May-2025"/>
    <x v="4"/>
  </r>
  <r>
    <n v="101624"/>
    <d v="2025-05-04T00:00:00"/>
    <s v="Australia"/>
    <s v="Australia &amp; Oceania"/>
    <x v="7"/>
    <s v="Accessories"/>
    <n v="9"/>
    <n v="76.209999999999994"/>
    <n v="36.950000000000003"/>
    <n v="685.89"/>
    <n v="332.55"/>
    <n v="353.34"/>
    <n v="0.51515549140532735"/>
    <s v="May-2025"/>
    <x v="4"/>
  </r>
  <r>
    <n v="104923"/>
    <d v="2025-05-04T00:00:00"/>
    <s v="Singapore"/>
    <s v="Asia"/>
    <x v="6"/>
    <s v="Accessories"/>
    <n v="15"/>
    <n v="117.88"/>
    <n v="69.17"/>
    <n v="1768.2"/>
    <n v="1037.55"/>
    <n v="730.65000000000009"/>
    <n v="0.41321683067526305"/>
    <s v="May-2025"/>
    <x v="4"/>
  </r>
  <r>
    <n v="100317"/>
    <d v="2025-05-04T00:00:00"/>
    <s v="UAE"/>
    <s v="Asia"/>
    <x v="6"/>
    <s v="Accessories"/>
    <n v="13"/>
    <n v="114.53"/>
    <n v="66.75"/>
    <n v="1488.89"/>
    <n v="867.75"/>
    <n v="621.1400000000001"/>
    <n v="0.41718327075875322"/>
    <s v="May-2025"/>
    <x v="4"/>
  </r>
  <r>
    <n v="101524"/>
    <d v="2025-05-04T00:00:00"/>
    <s v="Spain"/>
    <s v="Europe"/>
    <x v="3"/>
    <s v="Electronics"/>
    <n v="10"/>
    <n v="654.71"/>
    <n v="420.18"/>
    <n v="6547.1"/>
    <n v="4201.8"/>
    <n v="2345.3000000000002"/>
    <n v="0.35821966977745873"/>
    <s v="May-2025"/>
    <x v="4"/>
  </r>
  <r>
    <n v="104922"/>
    <d v="2025-05-04T00:00:00"/>
    <s v="Canada"/>
    <s v="North America"/>
    <x v="0"/>
    <s v="Electronics"/>
    <n v="3"/>
    <n v="361.08"/>
    <n v="217.43"/>
    <n v="1083.24"/>
    <n v="652.29"/>
    <n v="430.95000000000005"/>
    <n v="0.39783427495291906"/>
    <s v="May-2025"/>
    <x v="4"/>
  </r>
  <r>
    <n v="103254"/>
    <d v="2025-05-04T00:00:00"/>
    <s v="Germany"/>
    <s v="Europe"/>
    <x v="3"/>
    <s v="Electronics"/>
    <n v="10"/>
    <n v="659.25"/>
    <n v="410.55"/>
    <n v="6592.5"/>
    <n v="4105.5"/>
    <n v="2487"/>
    <n v="0.37724687144482366"/>
    <s v="May-2025"/>
    <x v="4"/>
  </r>
  <r>
    <n v="100304"/>
    <d v="2025-05-04T00:00:00"/>
    <s v="USA"/>
    <s v="North America"/>
    <x v="1"/>
    <s v="Electronics"/>
    <n v="13"/>
    <n v="433.87"/>
    <n v="292.27999999999997"/>
    <n v="5640.31"/>
    <n v="3799.64"/>
    <n v="1840.6700000000005"/>
    <n v="0.32634199184087409"/>
    <s v="May-2025"/>
    <x v="4"/>
  </r>
  <r>
    <n v="100064"/>
    <d v="2025-05-04T00:00:00"/>
    <s v="Japan"/>
    <s v="Asia"/>
    <x v="6"/>
    <s v="Accessories"/>
    <n v="8"/>
    <n v="133.16999999999999"/>
    <n v="70.39"/>
    <n v="1065.3599999999999"/>
    <n v="563.12"/>
    <n v="502.2399999999999"/>
    <n v="0.47142749868589018"/>
    <s v="May-2025"/>
    <x v="4"/>
  </r>
  <r>
    <n v="101738"/>
    <d v="2025-05-04T00:00:00"/>
    <s v="UK"/>
    <s v="Europe"/>
    <x v="7"/>
    <s v="Accessories"/>
    <n v="15"/>
    <n v="70.290000000000006"/>
    <n v="40.47"/>
    <n v="1054.3499999999999"/>
    <n v="607.04999999999995"/>
    <n v="447.29999999999995"/>
    <n v="0.42424242424242425"/>
    <s v="May-2025"/>
    <x v="4"/>
  </r>
  <r>
    <n v="101359"/>
    <d v="2025-05-05T00:00:00"/>
    <s v="Netherlands"/>
    <s v="Europe"/>
    <x v="4"/>
    <s v="Accessories"/>
    <n v="3"/>
    <n v="47.33"/>
    <n v="24.79"/>
    <n v="141.99"/>
    <n v="74.37"/>
    <n v="67.62"/>
    <n v="0.47623072047327275"/>
    <s v="May-2025"/>
    <x v="4"/>
  </r>
  <r>
    <n v="101469"/>
    <d v="2025-05-05T00:00:00"/>
    <s v="New Zealand"/>
    <s v="Australia &amp; Oceania"/>
    <x v="5"/>
    <s v="Electronics"/>
    <n v="1"/>
    <n v="842.24"/>
    <n v="675"/>
    <n v="842.24"/>
    <n v="675"/>
    <n v="167.24"/>
    <n v="0.19856572948328269"/>
    <s v="May-2025"/>
    <x v="4"/>
  </r>
  <r>
    <n v="104194"/>
    <d v="2025-05-05T00:00:00"/>
    <s v="USA"/>
    <s v="North America"/>
    <x v="4"/>
    <s v="Accessories"/>
    <n v="2"/>
    <n v="46.85"/>
    <n v="22.83"/>
    <n v="93.7"/>
    <n v="45.66"/>
    <n v="48.040000000000006"/>
    <n v="0.51270010672358601"/>
    <s v="May-2025"/>
    <x v="4"/>
  </r>
  <r>
    <n v="100021"/>
    <d v="2025-05-05T00:00:00"/>
    <s v="USA"/>
    <s v="North America"/>
    <x v="5"/>
    <s v="Electronics"/>
    <n v="8"/>
    <n v="980.55"/>
    <n v="678.03"/>
    <n v="7844.4"/>
    <n v="5424.24"/>
    <n v="2420.16"/>
    <n v="0.30852072816276577"/>
    <s v="May-2025"/>
    <x v="4"/>
  </r>
  <r>
    <n v="100815"/>
    <d v="2025-05-05T00:00:00"/>
    <s v="Australia"/>
    <s v="Australia &amp; Oceania"/>
    <x v="0"/>
    <s v="Electronics"/>
    <n v="4"/>
    <n v="321.14999999999998"/>
    <n v="248.44"/>
    <n v="1284.5999999999999"/>
    <n v="993.76"/>
    <n v="290.83999999999992"/>
    <n v="0.22640510664798377"/>
    <s v="May-2025"/>
    <x v="4"/>
  </r>
  <r>
    <n v="101545"/>
    <d v="2025-05-05T00:00:00"/>
    <s v="Australia"/>
    <s v="Australia &amp; Oceania"/>
    <x v="7"/>
    <s v="Accessories"/>
    <n v="1"/>
    <n v="70.63"/>
    <n v="40.33"/>
    <n v="70.63"/>
    <n v="40.33"/>
    <n v="30.299999999999997"/>
    <n v="0.42899617726178674"/>
    <s v="May-2025"/>
    <x v="4"/>
  </r>
  <r>
    <n v="101836"/>
    <d v="2025-05-05T00:00:00"/>
    <s v="Mexico"/>
    <s v="North America"/>
    <x v="2"/>
    <s v="Wearables"/>
    <n v="7"/>
    <n v="232.17"/>
    <n v="146.55000000000001"/>
    <n v="1625.19"/>
    <n v="1025.8499999999999"/>
    <n v="599.34000000000015"/>
    <n v="0.36878149631735374"/>
    <s v="May-2025"/>
    <x v="4"/>
  </r>
  <r>
    <n v="100177"/>
    <d v="2025-05-05T00:00:00"/>
    <s v="Canada"/>
    <s v="North America"/>
    <x v="2"/>
    <s v="Wearables"/>
    <n v="2"/>
    <n v="239.12"/>
    <n v="141.52000000000001"/>
    <n v="478.24"/>
    <n v="283.04000000000002"/>
    <n v="195.2"/>
    <n v="0.4081632653061224"/>
    <s v="May-2025"/>
    <x v="4"/>
  </r>
  <r>
    <n v="103000"/>
    <d v="2025-05-05T00:00:00"/>
    <s v="New Zealand"/>
    <s v="Australia &amp; Oceania"/>
    <x v="5"/>
    <s v="Electronics"/>
    <n v="1"/>
    <n v="857.33"/>
    <n v="671.65"/>
    <n v="857.33"/>
    <n v="671.65"/>
    <n v="185.68000000000006"/>
    <n v="0.21657938016866324"/>
    <s v="May-2025"/>
    <x v="4"/>
  </r>
  <r>
    <n v="101611"/>
    <d v="2025-05-06T00:00:00"/>
    <s v="New Zealand"/>
    <s v="Australia &amp; Oceania"/>
    <x v="6"/>
    <s v="Accessories"/>
    <n v="2"/>
    <n v="129.84"/>
    <n v="69.760000000000005"/>
    <n v="259.68"/>
    <n v="139.52000000000001"/>
    <n v="120.16"/>
    <n v="0.46272335181762164"/>
    <s v="May-2025"/>
    <x v="4"/>
  </r>
  <r>
    <n v="102984"/>
    <d v="2025-05-06T00:00:00"/>
    <s v="USA"/>
    <s v="North America"/>
    <x v="4"/>
    <s v="Accessories"/>
    <n v="8"/>
    <n v="50.27"/>
    <n v="23.96"/>
    <n v="402.16"/>
    <n v="191.68"/>
    <n v="210.48000000000002"/>
    <n v="0.5233737815794709"/>
    <s v="May-2025"/>
    <x v="4"/>
  </r>
  <r>
    <n v="100687"/>
    <d v="2025-05-06T00:00:00"/>
    <s v="South Korea"/>
    <s v="Asia"/>
    <x v="0"/>
    <s v="Electronics"/>
    <n v="2"/>
    <n v="319.70999999999998"/>
    <n v="248.09"/>
    <n v="639.41999999999996"/>
    <n v="496.18"/>
    <n v="143.23999999999995"/>
    <n v="0.22401551405961648"/>
    <s v="May-2025"/>
    <x v="4"/>
  </r>
  <r>
    <n v="100764"/>
    <d v="2025-05-06T00:00:00"/>
    <s v="Canada"/>
    <s v="North America"/>
    <x v="1"/>
    <s v="Electronics"/>
    <n v="8"/>
    <n v="493.93"/>
    <n v="318.70999999999998"/>
    <n v="3951.44"/>
    <n v="2549.6799999999998"/>
    <n v="1401.7600000000002"/>
    <n v="0.35474662401554879"/>
    <s v="May-2025"/>
    <x v="4"/>
  </r>
  <r>
    <n v="104845"/>
    <d v="2025-05-06T00:00:00"/>
    <s v="Italy"/>
    <s v="Europe"/>
    <x v="7"/>
    <s v="Accessories"/>
    <n v="5"/>
    <n v="67.099999999999994"/>
    <n v="38.54"/>
    <n v="335.5"/>
    <n v="192.7"/>
    <n v="142.80000000000001"/>
    <n v="0.42563338301043224"/>
    <s v="May-2025"/>
    <x v="4"/>
  </r>
  <r>
    <n v="104540"/>
    <d v="2025-05-06T00:00:00"/>
    <s v="Italy"/>
    <s v="Europe"/>
    <x v="3"/>
    <s v="Electronics"/>
    <n v="15"/>
    <n v="705.77"/>
    <n v="440.05"/>
    <n v="10586.55"/>
    <n v="6600.75"/>
    <n v="3985.7999999999993"/>
    <n v="0.37649659237428618"/>
    <s v="May-2025"/>
    <x v="4"/>
  </r>
  <r>
    <n v="101536"/>
    <d v="2025-05-06T00:00:00"/>
    <s v="Germany"/>
    <s v="Europe"/>
    <x v="0"/>
    <s v="Electronics"/>
    <n v="3"/>
    <n v="356.17"/>
    <n v="222.37"/>
    <n v="1068.51"/>
    <n v="667.11"/>
    <n v="401.4"/>
    <n v="0.37566330684785354"/>
    <s v="May-2025"/>
    <x v="4"/>
  </r>
  <r>
    <n v="101037"/>
    <d v="2025-05-06T00:00:00"/>
    <s v="UAE"/>
    <s v="Asia"/>
    <x v="1"/>
    <s v="Electronics"/>
    <n v="11"/>
    <n v="464.22"/>
    <n v="315.01"/>
    <n v="5106.42"/>
    <n v="3465.11"/>
    <n v="1641.31"/>
    <n v="0.32142087803196756"/>
    <s v="May-2025"/>
    <x v="4"/>
  </r>
  <r>
    <n v="102122"/>
    <d v="2025-05-06T00:00:00"/>
    <s v="India"/>
    <s v="Asia"/>
    <x v="0"/>
    <s v="Electronics"/>
    <n v="8"/>
    <n v="361.87"/>
    <n v="246.3"/>
    <n v="2894.96"/>
    <n v="1970.4"/>
    <n v="924.56"/>
    <n v="0.31936883411169753"/>
    <s v="May-2025"/>
    <x v="4"/>
  </r>
  <r>
    <n v="100254"/>
    <d v="2025-05-07T00:00:00"/>
    <s v="Germany"/>
    <s v="Europe"/>
    <x v="7"/>
    <s v="Accessories"/>
    <n v="8"/>
    <n v="65.83"/>
    <n v="38.58"/>
    <n v="526.64"/>
    <n v="308.64"/>
    <n v="218"/>
    <n v="0.41394500987391769"/>
    <s v="May-2025"/>
    <x v="4"/>
  </r>
  <r>
    <n v="101779"/>
    <d v="2025-05-07T00:00:00"/>
    <s v="Netherlands"/>
    <s v="Europe"/>
    <x v="0"/>
    <s v="Electronics"/>
    <n v="2"/>
    <n v="349.58"/>
    <n v="223.19"/>
    <n v="699.16"/>
    <n v="446.38"/>
    <n v="252.77999999999997"/>
    <n v="0.36154814348646946"/>
    <s v="May-2025"/>
    <x v="4"/>
  </r>
  <r>
    <n v="100227"/>
    <d v="2025-05-07T00:00:00"/>
    <s v="Australia"/>
    <s v="Australia &amp; Oceania"/>
    <x v="5"/>
    <s v="Electronics"/>
    <n v="6"/>
    <n v="872.99"/>
    <n v="674.36"/>
    <n v="5237.9399999999996"/>
    <n v="4046.16"/>
    <n v="1191.7799999999997"/>
    <n v="0.22752837947742813"/>
    <s v="May-2025"/>
    <x v="4"/>
  </r>
  <r>
    <n v="100664"/>
    <d v="2025-05-07T00:00:00"/>
    <s v="Italy"/>
    <s v="Europe"/>
    <x v="6"/>
    <s v="Accessories"/>
    <n v="5"/>
    <n v="112.5"/>
    <n v="64.7"/>
    <n v="562.5"/>
    <n v="323.5"/>
    <n v="239"/>
    <n v="0.42488888888888887"/>
    <s v="May-2025"/>
    <x v="4"/>
  </r>
  <r>
    <n v="103143"/>
    <d v="2025-05-07T00:00:00"/>
    <s v="Singapore"/>
    <s v="Asia"/>
    <x v="2"/>
    <s v="Wearables"/>
    <n v="15"/>
    <n v="215.35"/>
    <n v="128.02000000000001"/>
    <n v="3230.25"/>
    <n v="1920.3"/>
    <n v="1309.95"/>
    <n v="0.40552588808915718"/>
    <s v="May-2025"/>
    <x v="4"/>
  </r>
  <r>
    <n v="101917"/>
    <d v="2025-05-07T00:00:00"/>
    <s v="New Zealand"/>
    <s v="Australia &amp; Oceania"/>
    <x v="0"/>
    <s v="Electronics"/>
    <n v="10"/>
    <n v="367.85"/>
    <n v="242.28"/>
    <n v="3678.5"/>
    <n v="2422.8000000000002"/>
    <n v="1255.6999999999998"/>
    <n v="0.34136196819355713"/>
    <s v="May-2025"/>
    <x v="4"/>
  </r>
  <r>
    <n v="102833"/>
    <d v="2025-05-07T00:00:00"/>
    <s v="France"/>
    <s v="Europe"/>
    <x v="1"/>
    <s v="Electronics"/>
    <n v="3"/>
    <n v="439.64"/>
    <n v="290.77999999999997"/>
    <n v="1318.92"/>
    <n v="872.34"/>
    <n v="446.58000000000004"/>
    <n v="0.3385952142662178"/>
    <s v="May-2025"/>
    <x v="4"/>
  </r>
  <r>
    <n v="100235"/>
    <d v="2025-05-07T00:00:00"/>
    <s v="Italy"/>
    <s v="Europe"/>
    <x v="4"/>
    <s v="Accessories"/>
    <n v="10"/>
    <n v="49.12"/>
    <n v="22.8"/>
    <n v="491.2"/>
    <n v="228"/>
    <n v="263.2"/>
    <n v="0.53583061889250816"/>
    <s v="May-2025"/>
    <x v="4"/>
  </r>
  <r>
    <n v="102374"/>
    <d v="2025-05-07T00:00:00"/>
    <s v="South Korea"/>
    <s v="Asia"/>
    <x v="1"/>
    <s v="Electronics"/>
    <n v="2"/>
    <n v="412.26"/>
    <n v="331.25"/>
    <n v="824.52"/>
    <n v="662.5"/>
    <n v="162.01999999999998"/>
    <n v="0.19650220734487941"/>
    <s v="May-2025"/>
    <x v="4"/>
  </r>
  <r>
    <n v="101222"/>
    <d v="2025-05-08T00:00:00"/>
    <s v="Spain"/>
    <s v="Europe"/>
    <x v="7"/>
    <s v="Accessories"/>
    <n v="4"/>
    <n v="71.930000000000007"/>
    <n v="36.1"/>
    <n v="287.72000000000003"/>
    <n v="144.4"/>
    <n v="143.32000000000002"/>
    <n v="0.49812317530932854"/>
    <s v="May-2025"/>
    <x v="4"/>
  </r>
  <r>
    <n v="101188"/>
    <d v="2025-05-08T00:00:00"/>
    <s v="Netherlands"/>
    <s v="Europe"/>
    <x v="7"/>
    <s v="Accessories"/>
    <n v="8"/>
    <n v="75.430000000000007"/>
    <n v="35.65"/>
    <n v="603.44000000000005"/>
    <n v="285.2"/>
    <n v="318.24000000000007"/>
    <n v="0.52737637544743476"/>
    <s v="May-2025"/>
    <x v="4"/>
  </r>
  <r>
    <n v="103297"/>
    <d v="2025-05-08T00:00:00"/>
    <s v="Canada"/>
    <s v="North America"/>
    <x v="3"/>
    <s v="Electronics"/>
    <n v="4"/>
    <n v="685.09"/>
    <n v="433.23"/>
    <n v="2740.36"/>
    <n v="1732.92"/>
    <n v="1007.44"/>
    <n v="0.36763053029528969"/>
    <s v="May-2025"/>
    <x v="4"/>
  </r>
  <r>
    <n v="100133"/>
    <d v="2025-05-08T00:00:00"/>
    <s v="Italy"/>
    <s v="Europe"/>
    <x v="0"/>
    <s v="Electronics"/>
    <n v="15"/>
    <n v="349.63"/>
    <n v="231.54"/>
    <n v="5244.45"/>
    <n v="3473.1"/>
    <n v="1771.35"/>
    <n v="0.33775705746074419"/>
    <s v="May-2025"/>
    <x v="4"/>
  </r>
  <r>
    <n v="103017"/>
    <d v="2025-05-08T00:00:00"/>
    <s v="USA"/>
    <s v="North America"/>
    <x v="2"/>
    <s v="Wearables"/>
    <n v="4"/>
    <n v="236.1"/>
    <n v="146.47"/>
    <n v="944.4"/>
    <n v="585.88"/>
    <n v="358.52"/>
    <n v="0.37962727657772127"/>
    <s v="May-2025"/>
    <x v="4"/>
  </r>
  <r>
    <n v="102569"/>
    <d v="2025-05-08T00:00:00"/>
    <s v="Canada"/>
    <s v="North America"/>
    <x v="1"/>
    <s v="Electronics"/>
    <n v="2"/>
    <n v="491.68"/>
    <n v="293"/>
    <n v="983.36"/>
    <n v="586"/>
    <n v="397.36"/>
    <n v="0.4040839570452327"/>
    <s v="May-2025"/>
    <x v="4"/>
  </r>
  <r>
    <n v="100283"/>
    <d v="2025-05-08T00:00:00"/>
    <s v="India"/>
    <s v="Asia"/>
    <x v="0"/>
    <s v="Electronics"/>
    <n v="9"/>
    <n v="321.52999999999997"/>
    <n v="246.43"/>
    <n v="2893.77"/>
    <n v="2217.87"/>
    <n v="675.90000000000009"/>
    <n v="0.23357073989985386"/>
    <s v="May-2025"/>
    <x v="4"/>
  </r>
  <r>
    <n v="103145"/>
    <d v="2025-05-08T00:00:00"/>
    <s v="UK"/>
    <s v="Europe"/>
    <x v="6"/>
    <s v="Accessories"/>
    <n v="3"/>
    <n v="116.6"/>
    <n v="71.06"/>
    <n v="349.8"/>
    <n v="213.18"/>
    <n v="136.62"/>
    <n v="0.39056603773584908"/>
    <s v="May-2025"/>
    <x v="4"/>
  </r>
  <r>
    <n v="101349"/>
    <d v="2025-05-09T00:00:00"/>
    <s v="New Zealand"/>
    <s v="Australia &amp; Oceania"/>
    <x v="0"/>
    <s v="Electronics"/>
    <n v="5"/>
    <n v="330.1"/>
    <n v="233.14"/>
    <n v="1650.5"/>
    <n v="1165.7"/>
    <n v="484.79999999999995"/>
    <n v="0.29372917297788548"/>
    <s v="May-2025"/>
    <x v="4"/>
  </r>
  <r>
    <n v="103021"/>
    <d v="2025-05-09T00:00:00"/>
    <s v="UK"/>
    <s v="Europe"/>
    <x v="7"/>
    <s v="Accessories"/>
    <n v="15"/>
    <n v="72.73"/>
    <n v="35.85"/>
    <n v="1090.95"/>
    <n v="537.75"/>
    <n v="553.20000000000005"/>
    <n v="0.5070809844630827"/>
    <s v="May-2025"/>
    <x v="4"/>
  </r>
  <r>
    <n v="104420"/>
    <d v="2025-05-09T00:00:00"/>
    <s v="UK"/>
    <s v="Europe"/>
    <x v="4"/>
    <s v="Accessories"/>
    <n v="4"/>
    <n v="44.14"/>
    <n v="22.58"/>
    <n v="176.56"/>
    <n v="90.32"/>
    <n v="86.240000000000009"/>
    <n v="0.48844585410058911"/>
    <s v="May-2025"/>
    <x v="4"/>
  </r>
  <r>
    <n v="100202"/>
    <d v="2025-05-09T00:00:00"/>
    <s v="France"/>
    <s v="Europe"/>
    <x v="3"/>
    <s v="Electronics"/>
    <n v="10"/>
    <n v="665.06"/>
    <n v="427.88"/>
    <n v="6650.6"/>
    <n v="4278.8"/>
    <n v="2371.8000000000002"/>
    <n v="0.35662947703966558"/>
    <s v="May-2025"/>
    <x v="4"/>
  </r>
  <r>
    <n v="103201"/>
    <d v="2025-05-09T00:00:00"/>
    <s v="South Korea"/>
    <s v="Asia"/>
    <x v="3"/>
    <s v="Electronics"/>
    <n v="9"/>
    <n v="595.9"/>
    <n v="453.19"/>
    <n v="5363.1"/>
    <n v="4078.71"/>
    <n v="1284.3900000000003"/>
    <n v="0.23948649102198361"/>
    <s v="May-2025"/>
    <x v="4"/>
  </r>
  <r>
    <n v="104712"/>
    <d v="2025-05-09T00:00:00"/>
    <s v="UAE"/>
    <s v="Asia"/>
    <x v="7"/>
    <s v="Accessories"/>
    <n v="2"/>
    <n v="72.45"/>
    <n v="38.869999999999997"/>
    <n v="144.9"/>
    <n v="77.739999999999995"/>
    <n v="67.160000000000011"/>
    <n v="0.46349206349206357"/>
    <s v="May-2025"/>
    <x v="4"/>
  </r>
  <r>
    <n v="103318"/>
    <d v="2025-05-09T00:00:00"/>
    <s v="Spain"/>
    <s v="Europe"/>
    <x v="1"/>
    <s v="Electronics"/>
    <n v="10"/>
    <n v="425.2"/>
    <n v="305.39"/>
    <n v="4252"/>
    <n v="3053.9"/>
    <n v="1198.0999999999999"/>
    <n v="0.28177328316086547"/>
    <s v="May-2025"/>
    <x v="4"/>
  </r>
  <r>
    <n v="104316"/>
    <d v="2025-05-09T00:00:00"/>
    <s v="France"/>
    <s v="Europe"/>
    <x v="7"/>
    <s v="Accessories"/>
    <n v="7"/>
    <n v="75.59"/>
    <n v="36.28"/>
    <n v="529.13"/>
    <n v="253.96"/>
    <n v="275.16999999999996"/>
    <n v="0.52004233364201602"/>
    <s v="May-2025"/>
    <x v="4"/>
  </r>
  <r>
    <n v="104664"/>
    <d v="2025-05-09T00:00:00"/>
    <s v="USA"/>
    <s v="North America"/>
    <x v="5"/>
    <s v="Electronics"/>
    <n v="3"/>
    <n v="850.15"/>
    <n v="611.37"/>
    <n v="2550.4499999999998"/>
    <n v="1834.11"/>
    <n v="716.33999999999992"/>
    <n v="0.28086808210315828"/>
    <s v="May-2025"/>
    <x v="4"/>
  </r>
  <r>
    <n v="100115"/>
    <d v="2025-05-09T00:00:00"/>
    <s v="Canada"/>
    <s v="North America"/>
    <x v="4"/>
    <s v="Accessories"/>
    <n v="13"/>
    <n v="40.83"/>
    <n v="22.25"/>
    <n v="530.79"/>
    <n v="289.25"/>
    <n v="241.53999999999996"/>
    <n v="0.45505755571883416"/>
    <s v="May-2025"/>
    <x v="4"/>
  </r>
  <r>
    <n v="104944"/>
    <d v="2025-05-10T00:00:00"/>
    <s v="Japan"/>
    <s v="Asia"/>
    <x v="0"/>
    <s v="Electronics"/>
    <n v="8"/>
    <n v="329.8"/>
    <n v="242.6"/>
    <n v="2638.4"/>
    <n v="1940.8"/>
    <n v="697.60000000000014"/>
    <n v="0.26440266828380843"/>
    <s v="May-2025"/>
    <x v="4"/>
  </r>
  <r>
    <n v="104236"/>
    <d v="2025-05-10T00:00:00"/>
    <s v="Germany"/>
    <s v="Europe"/>
    <x v="2"/>
    <s v="Wearables"/>
    <n v="8"/>
    <n v="217.89"/>
    <n v="140.54"/>
    <n v="1743.12"/>
    <n v="1124.32"/>
    <n v="618.79999999999995"/>
    <n v="0.35499564000183581"/>
    <s v="May-2025"/>
    <x v="4"/>
  </r>
  <r>
    <n v="102030"/>
    <d v="2025-05-10T00:00:00"/>
    <s v="USA"/>
    <s v="North America"/>
    <x v="2"/>
    <s v="Wearables"/>
    <n v="1"/>
    <n v="210.75"/>
    <n v="135.72999999999999"/>
    <n v="210.75"/>
    <n v="135.72999999999999"/>
    <n v="75.02000000000001"/>
    <n v="0.35596678529062875"/>
    <s v="May-2025"/>
    <x v="4"/>
  </r>
  <r>
    <n v="104692"/>
    <d v="2025-05-10T00:00:00"/>
    <s v="UAE"/>
    <s v="Asia"/>
    <x v="6"/>
    <s v="Accessories"/>
    <n v="2"/>
    <n v="128.29"/>
    <n v="67.47"/>
    <n v="256.58"/>
    <n v="134.94"/>
    <n v="121.63999999999999"/>
    <n v="0.47408215761166106"/>
    <s v="May-2025"/>
    <x v="4"/>
  </r>
  <r>
    <n v="104635"/>
    <d v="2025-05-10T00:00:00"/>
    <s v="France"/>
    <s v="Europe"/>
    <x v="2"/>
    <s v="Wearables"/>
    <n v="14"/>
    <n v="241.36"/>
    <n v="144.96"/>
    <n v="3379.04"/>
    <n v="2029.44"/>
    <n v="1349.6"/>
    <n v="0.39940338084189592"/>
    <s v="May-2025"/>
    <x v="4"/>
  </r>
  <r>
    <n v="100151"/>
    <d v="2025-05-10T00:00:00"/>
    <s v="Australia"/>
    <s v="Australia &amp; Oceania"/>
    <x v="1"/>
    <s v="Electronics"/>
    <n v="4"/>
    <n v="501.23"/>
    <n v="317.31"/>
    <n v="2004.92"/>
    <n v="1269.24"/>
    <n v="735.68000000000006"/>
    <n v="0.36693733415797142"/>
    <s v="May-2025"/>
    <x v="4"/>
  </r>
  <r>
    <n v="104833"/>
    <d v="2025-05-10T00:00:00"/>
    <s v="Mexico"/>
    <s v="North America"/>
    <x v="4"/>
    <s v="Accessories"/>
    <n v="9"/>
    <n v="42.56"/>
    <n v="24.22"/>
    <n v="383.04"/>
    <n v="217.98"/>
    <n v="165.06000000000003"/>
    <n v="0.43092105263157898"/>
    <s v="May-2025"/>
    <x v="4"/>
  </r>
  <r>
    <n v="100335"/>
    <d v="2025-05-11T00:00:00"/>
    <s v="France"/>
    <s v="Europe"/>
    <x v="5"/>
    <s v="Electronics"/>
    <n v="1"/>
    <n v="956.02"/>
    <n v="618.80999999999995"/>
    <n v="956.02"/>
    <n v="618.80999999999995"/>
    <n v="337.21000000000004"/>
    <n v="0.35272274638605894"/>
    <s v="May-2025"/>
    <x v="4"/>
  </r>
  <r>
    <n v="100172"/>
    <d v="2025-05-11T00:00:00"/>
    <s v="Italy"/>
    <s v="Europe"/>
    <x v="0"/>
    <s v="Electronics"/>
    <n v="11"/>
    <n v="343.74"/>
    <n v="247.45"/>
    <n v="3781.14"/>
    <n v="2721.95"/>
    <n v="1059.19"/>
    <n v="0.28012451271309713"/>
    <s v="May-2025"/>
    <x v="4"/>
  </r>
  <r>
    <n v="103939"/>
    <d v="2025-05-11T00:00:00"/>
    <s v="Netherlands"/>
    <s v="Europe"/>
    <x v="4"/>
    <s v="Accessories"/>
    <n v="10"/>
    <n v="41.95"/>
    <n v="23.95"/>
    <n v="419.5"/>
    <n v="239.5"/>
    <n v="180"/>
    <n v="0.42908224076281287"/>
    <s v="May-2025"/>
    <x v="4"/>
  </r>
  <r>
    <n v="100234"/>
    <d v="2025-05-11T00:00:00"/>
    <s v="UAE"/>
    <s v="Asia"/>
    <x v="6"/>
    <s v="Accessories"/>
    <n v="8"/>
    <n v="112.32"/>
    <n v="72.959999999999994"/>
    <n v="898.56"/>
    <n v="583.67999999999995"/>
    <n v="314.88"/>
    <n v="0.35042735042735046"/>
    <s v="May-2025"/>
    <x v="4"/>
  </r>
  <r>
    <n v="102555"/>
    <d v="2025-05-11T00:00:00"/>
    <s v="Netherlands"/>
    <s v="Europe"/>
    <x v="7"/>
    <s v="Accessories"/>
    <n v="4"/>
    <n v="63.38"/>
    <n v="37.14"/>
    <n v="253.52"/>
    <n v="148.56"/>
    <n v="104.96000000000001"/>
    <n v="0.41401072893657309"/>
    <s v="May-2025"/>
    <x v="4"/>
  </r>
  <r>
    <n v="101443"/>
    <d v="2025-05-11T00:00:00"/>
    <s v="USA"/>
    <s v="North America"/>
    <x v="3"/>
    <s v="Electronics"/>
    <n v="15"/>
    <n v="648.08000000000004"/>
    <n v="416.73"/>
    <n v="9721.2000000000007"/>
    <n v="6250.95"/>
    <n v="3470.2500000000009"/>
    <n v="0.35697753363782253"/>
    <s v="May-2025"/>
    <x v="4"/>
  </r>
  <r>
    <n v="104550"/>
    <d v="2025-05-11T00:00:00"/>
    <s v="Mexico"/>
    <s v="North America"/>
    <x v="0"/>
    <s v="Electronics"/>
    <n v="4"/>
    <n v="325.11"/>
    <n v="220.34"/>
    <n v="1300.44"/>
    <n v="881.36"/>
    <n v="419.08000000000004"/>
    <n v="0.32226015810033531"/>
    <s v="May-2025"/>
    <x v="4"/>
  </r>
  <r>
    <n v="102827"/>
    <d v="2025-05-12T00:00:00"/>
    <s v="Canada"/>
    <s v="North America"/>
    <x v="0"/>
    <s v="Electronics"/>
    <n v="10"/>
    <n v="364.04"/>
    <n v="223.3"/>
    <n v="3640.4"/>
    <n v="2233"/>
    <n v="1407.4"/>
    <n v="0.38660586748708936"/>
    <s v="May-2025"/>
    <x v="4"/>
  </r>
  <r>
    <n v="100529"/>
    <d v="2025-05-12T00:00:00"/>
    <s v="Netherlands"/>
    <s v="Europe"/>
    <x v="3"/>
    <s v="Electronics"/>
    <n v="2"/>
    <n v="620.01"/>
    <n v="427.3"/>
    <n v="1240.02"/>
    <n v="854.6"/>
    <n v="385.41999999999996"/>
    <n v="0.31081756745858935"/>
    <s v="May-2025"/>
    <x v="4"/>
  </r>
  <r>
    <n v="101302"/>
    <d v="2025-05-12T00:00:00"/>
    <s v="Australia"/>
    <s v="Australia &amp; Oceania"/>
    <x v="2"/>
    <s v="Wearables"/>
    <n v="1"/>
    <n v="212.05"/>
    <n v="139.68"/>
    <n v="212.05"/>
    <n v="139.68"/>
    <n v="72.37"/>
    <n v="0.34128743220938457"/>
    <s v="May-2025"/>
    <x v="4"/>
  </r>
  <r>
    <n v="101985"/>
    <d v="2025-05-12T00:00:00"/>
    <s v="Germany"/>
    <s v="Europe"/>
    <x v="6"/>
    <s v="Accessories"/>
    <n v="15"/>
    <n v="126.14"/>
    <n v="66.27"/>
    <n v="1892.1"/>
    <n v="994.05"/>
    <n v="898.05"/>
    <n v="0.47463136197875377"/>
    <s v="May-2025"/>
    <x v="4"/>
  </r>
  <r>
    <n v="104423"/>
    <d v="2025-05-12T00:00:00"/>
    <s v="India"/>
    <s v="Asia"/>
    <x v="0"/>
    <s v="Electronics"/>
    <n v="1"/>
    <n v="318.77"/>
    <n v="232.03"/>
    <n v="318.77"/>
    <n v="232.03"/>
    <n v="86.739999999999981"/>
    <n v="0.27210841672679359"/>
    <s v="May-2025"/>
    <x v="4"/>
  </r>
  <r>
    <n v="104347"/>
    <d v="2025-05-12T00:00:00"/>
    <s v="Mexico"/>
    <s v="North America"/>
    <x v="7"/>
    <s v="Accessories"/>
    <n v="6"/>
    <n v="78.28"/>
    <n v="35.58"/>
    <n v="469.68"/>
    <n v="213.48"/>
    <n v="256.20000000000005"/>
    <n v="0.54547777210015336"/>
    <s v="May-2025"/>
    <x v="4"/>
  </r>
  <r>
    <n v="104149"/>
    <d v="2025-05-12T00:00:00"/>
    <s v="Canada"/>
    <s v="North America"/>
    <x v="7"/>
    <s v="Accessories"/>
    <n v="3"/>
    <n v="75.86"/>
    <n v="40.03"/>
    <n v="227.58"/>
    <n v="120.09"/>
    <n v="107.49000000000001"/>
    <n v="0.47231742683891381"/>
    <s v="May-2025"/>
    <x v="4"/>
  </r>
  <r>
    <n v="103307"/>
    <d v="2025-05-12T00:00:00"/>
    <s v="India"/>
    <s v="Asia"/>
    <x v="6"/>
    <s v="Accessories"/>
    <n v="6"/>
    <n v="126.13"/>
    <n v="66.25"/>
    <n v="756.78"/>
    <n v="397.5"/>
    <n v="359.28"/>
    <n v="0.47474827558867833"/>
    <s v="May-2025"/>
    <x v="4"/>
  </r>
  <r>
    <n v="101714"/>
    <d v="2025-05-12T00:00:00"/>
    <s v="Singapore"/>
    <s v="Asia"/>
    <x v="7"/>
    <s v="Accessories"/>
    <n v="6"/>
    <n v="66.7"/>
    <n v="39.65"/>
    <n v="400.2"/>
    <n v="237.9"/>
    <n v="162.29999999999998"/>
    <n v="0.40554722638680657"/>
    <s v="May-2025"/>
    <x v="4"/>
  </r>
  <r>
    <n v="100718"/>
    <d v="2025-05-12T00:00:00"/>
    <s v="New Zealand"/>
    <s v="Australia &amp; Oceania"/>
    <x v="7"/>
    <s v="Accessories"/>
    <n v="13"/>
    <n v="69.8"/>
    <n v="39.479999999999997"/>
    <n v="907.4"/>
    <n v="513.24"/>
    <n v="394.15999999999997"/>
    <n v="0.43438395415472775"/>
    <s v="May-2025"/>
    <x v="4"/>
  </r>
  <r>
    <n v="102966"/>
    <d v="2025-05-13T00:00:00"/>
    <s v="USA"/>
    <s v="North America"/>
    <x v="0"/>
    <s v="Electronics"/>
    <n v="10"/>
    <n v="341.37"/>
    <n v="216.56"/>
    <n v="3413.7"/>
    <n v="2165.6"/>
    <n v="1248.0999999999999"/>
    <n v="0.36561502182382749"/>
    <s v="May-2025"/>
    <x v="4"/>
  </r>
  <r>
    <n v="104643"/>
    <d v="2025-05-13T00:00:00"/>
    <s v="Australia"/>
    <s v="Australia &amp; Oceania"/>
    <x v="2"/>
    <s v="Wearables"/>
    <n v="1"/>
    <n v="213.82"/>
    <n v="135.34"/>
    <n v="213.82"/>
    <n v="135.34"/>
    <n v="78.47999999999999"/>
    <n v="0.36703769525769336"/>
    <s v="May-2025"/>
    <x v="4"/>
  </r>
  <r>
    <n v="100847"/>
    <d v="2025-05-13T00:00:00"/>
    <s v="Spain"/>
    <s v="Europe"/>
    <x v="7"/>
    <s v="Accessories"/>
    <n v="3"/>
    <n v="70.03"/>
    <n v="35.909999999999997"/>
    <n v="210.09"/>
    <n v="107.73"/>
    <n v="102.36"/>
    <n v="0.48721976295873198"/>
    <s v="May-2025"/>
    <x v="4"/>
  </r>
  <r>
    <n v="102823"/>
    <d v="2025-05-13T00:00:00"/>
    <s v="Mexico"/>
    <s v="North America"/>
    <x v="5"/>
    <s v="Electronics"/>
    <n v="1"/>
    <n v="811.28"/>
    <n v="678.09"/>
    <n v="811.28"/>
    <n v="678.09"/>
    <n v="133.18999999999994"/>
    <n v="0.16417266541761161"/>
    <s v="May-2025"/>
    <x v="4"/>
  </r>
  <r>
    <n v="102405"/>
    <d v="2025-05-13T00:00:00"/>
    <s v="USA"/>
    <s v="North America"/>
    <x v="1"/>
    <s v="Electronics"/>
    <n v="2"/>
    <n v="429.38"/>
    <n v="294.74"/>
    <n v="858.76"/>
    <n v="589.48"/>
    <n v="269.27999999999997"/>
    <n v="0.31356840095020727"/>
    <s v="May-2025"/>
    <x v="4"/>
  </r>
  <r>
    <n v="103349"/>
    <d v="2025-05-13T00:00:00"/>
    <s v="Spain"/>
    <s v="Europe"/>
    <x v="2"/>
    <s v="Wearables"/>
    <n v="3"/>
    <n v="244.21"/>
    <n v="133.4"/>
    <n v="732.63"/>
    <n v="400.2"/>
    <n v="332.43"/>
    <n v="0.45374882273453176"/>
    <s v="May-2025"/>
    <x v="4"/>
  </r>
  <r>
    <n v="102664"/>
    <d v="2025-05-13T00:00:00"/>
    <s v="Canada"/>
    <s v="North America"/>
    <x v="6"/>
    <s v="Accessories"/>
    <n v="1"/>
    <n v="119.61"/>
    <n v="72.47"/>
    <n v="119.61"/>
    <n v="72.47"/>
    <n v="47.14"/>
    <n v="0.3941142044979517"/>
    <s v="May-2025"/>
    <x v="4"/>
  </r>
  <r>
    <n v="102271"/>
    <d v="2025-05-14T00:00:00"/>
    <s v="Netherlands"/>
    <s v="Europe"/>
    <x v="1"/>
    <s v="Electronics"/>
    <n v="2"/>
    <n v="469.12"/>
    <n v="333.59"/>
    <n v="938.24"/>
    <n v="667.18"/>
    <n v="271.06000000000006"/>
    <n v="0.28890262619372448"/>
    <s v="May-2025"/>
    <x v="4"/>
  </r>
  <r>
    <n v="101873"/>
    <d v="2025-05-14T00:00:00"/>
    <s v="Japan"/>
    <s v="Asia"/>
    <x v="0"/>
    <s v="Electronics"/>
    <n v="6"/>
    <n v="370.46"/>
    <n v="243.85"/>
    <n v="2222.7600000000002"/>
    <n v="1463.1"/>
    <n v="759.66000000000031"/>
    <n v="0.34176429304108419"/>
    <s v="May-2025"/>
    <x v="4"/>
  </r>
  <r>
    <n v="104608"/>
    <d v="2025-05-14T00:00:00"/>
    <s v="France"/>
    <s v="Europe"/>
    <x v="5"/>
    <s v="Electronics"/>
    <n v="10"/>
    <n v="819.21"/>
    <n v="674.62"/>
    <n v="8192.1"/>
    <n v="6746.2"/>
    <n v="1445.9000000000005"/>
    <n v="0.17649931031115348"/>
    <s v="May-2025"/>
    <x v="4"/>
  </r>
  <r>
    <n v="102051"/>
    <d v="2025-05-14T00:00:00"/>
    <s v="India"/>
    <s v="Asia"/>
    <x v="2"/>
    <s v="Wearables"/>
    <n v="5"/>
    <n v="236.95"/>
    <n v="142.51"/>
    <n v="1184.75"/>
    <n v="712.55"/>
    <n v="472.20000000000005"/>
    <n v="0.39856509812196672"/>
    <s v="May-2025"/>
    <x v="4"/>
  </r>
  <r>
    <n v="100255"/>
    <d v="2025-05-15T00:00:00"/>
    <s v="Spain"/>
    <s v="Europe"/>
    <x v="3"/>
    <s v="Electronics"/>
    <n v="4"/>
    <n v="651.44000000000005"/>
    <n v="447.46"/>
    <n v="2605.7600000000002"/>
    <n v="1789.84"/>
    <n v="815.9200000000003"/>
    <n v="0.31312169961930503"/>
    <s v="May-2025"/>
    <x v="4"/>
  </r>
  <r>
    <n v="102887"/>
    <d v="2025-05-15T00:00:00"/>
    <s v="Japan"/>
    <s v="Asia"/>
    <x v="3"/>
    <s v="Electronics"/>
    <n v="12"/>
    <n v="629.23"/>
    <n v="409.31"/>
    <n v="7550.76"/>
    <n v="4911.72"/>
    <n v="2639.04"/>
    <n v="0.34950653973904611"/>
    <s v="May-2025"/>
    <x v="4"/>
  </r>
  <r>
    <n v="104464"/>
    <d v="2025-05-15T00:00:00"/>
    <s v="France"/>
    <s v="Europe"/>
    <x v="0"/>
    <s v="Electronics"/>
    <n v="15"/>
    <n v="348.1"/>
    <n v="222.01"/>
    <n v="5221.5"/>
    <n v="3330.15"/>
    <n v="1891.35"/>
    <n v="0.36222349899454176"/>
    <s v="May-2025"/>
    <x v="4"/>
  </r>
  <r>
    <n v="101609"/>
    <d v="2025-05-15T00:00:00"/>
    <s v="UK"/>
    <s v="Europe"/>
    <x v="5"/>
    <s v="Electronics"/>
    <n v="12"/>
    <n v="811.68"/>
    <n v="659.83"/>
    <n v="9740.16"/>
    <n v="7917.96"/>
    <n v="1822.1999999999998"/>
    <n v="0.18708111571062486"/>
    <s v="May-2025"/>
    <x v="4"/>
  </r>
  <r>
    <n v="101760"/>
    <d v="2025-05-15T00:00:00"/>
    <s v="UAE"/>
    <s v="Asia"/>
    <x v="1"/>
    <s v="Electronics"/>
    <n v="4"/>
    <n v="468.03"/>
    <n v="292.64999999999998"/>
    <n v="1872.12"/>
    <n v="1170.5999999999999"/>
    <n v="701.52"/>
    <n v="0.3747195692583809"/>
    <s v="May-2025"/>
    <x v="4"/>
  </r>
  <r>
    <n v="101963"/>
    <d v="2025-05-15T00:00:00"/>
    <s v="Canada"/>
    <s v="North America"/>
    <x v="4"/>
    <s v="Accessories"/>
    <n v="4"/>
    <n v="46.74"/>
    <n v="24.45"/>
    <n v="186.96"/>
    <n v="97.8"/>
    <n v="89.160000000000011"/>
    <n v="0.47689345314505782"/>
    <s v="May-2025"/>
    <x v="4"/>
  </r>
  <r>
    <n v="101306"/>
    <d v="2025-05-15T00:00:00"/>
    <s v="Australia"/>
    <s v="Australia &amp; Oceania"/>
    <x v="0"/>
    <s v="Electronics"/>
    <n v="5"/>
    <n v="334.62"/>
    <n v="222.18"/>
    <n v="1673.1"/>
    <n v="1110.9000000000001"/>
    <n v="562.19999999999982"/>
    <n v="0.33602295140756672"/>
    <s v="May-2025"/>
    <x v="4"/>
  </r>
  <r>
    <n v="100582"/>
    <d v="2025-05-15T00:00:00"/>
    <s v="Australia"/>
    <s v="Australia &amp; Oceania"/>
    <x v="3"/>
    <s v="Electronics"/>
    <n v="7"/>
    <n v="691.93"/>
    <n v="413.19"/>
    <n v="4843.51"/>
    <n v="2892.33"/>
    <n v="1951.1800000000003"/>
    <n v="0.40284421834578649"/>
    <s v="May-2025"/>
    <x v="4"/>
  </r>
  <r>
    <n v="104079"/>
    <d v="2025-05-15T00:00:00"/>
    <s v="USA"/>
    <s v="North America"/>
    <x v="0"/>
    <s v="Electronics"/>
    <n v="12"/>
    <n v="371.38"/>
    <n v="241.24"/>
    <n v="4456.5600000000004"/>
    <n v="2894.88"/>
    <n v="1561.6800000000003"/>
    <n v="0.35042274759006953"/>
    <s v="May-2025"/>
    <x v="4"/>
  </r>
  <r>
    <n v="102764"/>
    <d v="2025-05-15T00:00:00"/>
    <s v="India"/>
    <s v="Asia"/>
    <x v="1"/>
    <s v="Electronics"/>
    <n v="2"/>
    <n v="472.52"/>
    <n v="332.7"/>
    <n v="945.04"/>
    <n v="665.4"/>
    <n v="279.64"/>
    <n v="0.29590281892829934"/>
    <s v="May-2025"/>
    <x v="4"/>
  </r>
  <r>
    <n v="101833"/>
    <d v="2025-05-15T00:00:00"/>
    <s v="Japan"/>
    <s v="Asia"/>
    <x v="2"/>
    <s v="Wearables"/>
    <n v="8"/>
    <n v="210.99"/>
    <n v="128.16999999999999"/>
    <n v="1687.92"/>
    <n v="1025.3599999999999"/>
    <n v="662.56000000000017"/>
    <n v="0.39253045168017447"/>
    <s v="May-2025"/>
    <x v="4"/>
  </r>
  <r>
    <n v="104245"/>
    <d v="2025-05-16T00:00:00"/>
    <s v="Singapore"/>
    <s v="Asia"/>
    <x v="4"/>
    <s v="Accessories"/>
    <n v="5"/>
    <n v="44.16"/>
    <n v="22.61"/>
    <n v="220.8"/>
    <n v="113.05"/>
    <n v="107.75000000000001"/>
    <n v="0.48799818840579712"/>
    <s v="May-2025"/>
    <x v="4"/>
  </r>
  <r>
    <n v="101395"/>
    <d v="2025-05-16T00:00:00"/>
    <s v="Singapore"/>
    <s v="Asia"/>
    <x v="3"/>
    <s v="Electronics"/>
    <n v="8"/>
    <n v="645.51"/>
    <n v="426.22"/>
    <n v="5164.08"/>
    <n v="3409.76"/>
    <n v="1754.3199999999997"/>
    <n v="0.3397158835649331"/>
    <s v="May-2025"/>
    <x v="4"/>
  </r>
  <r>
    <n v="100930"/>
    <d v="2025-05-16T00:00:00"/>
    <s v="Netherlands"/>
    <s v="Europe"/>
    <x v="0"/>
    <s v="Electronics"/>
    <n v="13"/>
    <n v="385.8"/>
    <n v="230.68"/>
    <n v="5015.3999999999996"/>
    <n v="2998.84"/>
    <n v="2016.5599999999995"/>
    <n v="0.40207361327112484"/>
    <s v="May-2025"/>
    <x v="4"/>
  </r>
  <r>
    <n v="103977"/>
    <d v="2025-05-16T00:00:00"/>
    <s v="Singapore"/>
    <s v="Asia"/>
    <x v="7"/>
    <s v="Accessories"/>
    <n v="7"/>
    <n v="76.739999999999995"/>
    <n v="37.54"/>
    <n v="537.17999999999995"/>
    <n v="262.77999999999997"/>
    <n v="274.39999999999998"/>
    <n v="0.510815741464686"/>
    <s v="May-2025"/>
    <x v="4"/>
  </r>
  <r>
    <n v="102800"/>
    <d v="2025-05-16T00:00:00"/>
    <s v="Netherlands"/>
    <s v="Europe"/>
    <x v="5"/>
    <s v="Electronics"/>
    <n v="15"/>
    <n v="935.63"/>
    <n v="605.33000000000004"/>
    <n v="14034.45"/>
    <n v="9079.9500000000007"/>
    <n v="4954.5"/>
    <n v="0.35302416553552152"/>
    <s v="May-2025"/>
    <x v="4"/>
  </r>
  <r>
    <n v="102716"/>
    <d v="2025-05-16T00:00:00"/>
    <s v="Spain"/>
    <s v="Europe"/>
    <x v="0"/>
    <s v="Electronics"/>
    <n v="10"/>
    <n v="381.22"/>
    <n v="225.66"/>
    <n v="3812.2"/>
    <n v="2256.6"/>
    <n v="1555.6"/>
    <n v="0.40805833901684069"/>
    <s v="May-2025"/>
    <x v="4"/>
  </r>
  <r>
    <n v="100865"/>
    <d v="2025-05-16T00:00:00"/>
    <s v="South Korea"/>
    <s v="Asia"/>
    <x v="0"/>
    <s v="Electronics"/>
    <n v="8"/>
    <n v="375.03"/>
    <n v="225.91"/>
    <n v="3000.24"/>
    <n v="1807.28"/>
    <n v="1192.9599999999998"/>
    <n v="0.39762152361144437"/>
    <s v="May-2025"/>
    <x v="4"/>
  </r>
  <r>
    <n v="102910"/>
    <d v="2025-05-16T00:00:00"/>
    <s v="UK"/>
    <s v="Europe"/>
    <x v="5"/>
    <s v="Electronics"/>
    <n v="15"/>
    <n v="921.66"/>
    <n v="597.82000000000005"/>
    <n v="13824.9"/>
    <n v="8967.2999999999993"/>
    <n v="4857.6000000000004"/>
    <n v="0.35136601349738517"/>
    <s v="May-2025"/>
    <x v="4"/>
  </r>
  <r>
    <n v="100695"/>
    <d v="2025-05-16T00:00:00"/>
    <s v="UK"/>
    <s v="Europe"/>
    <x v="1"/>
    <s v="Electronics"/>
    <n v="10"/>
    <n v="460.94"/>
    <n v="297.31"/>
    <n v="4609.3999999999996"/>
    <n v="2973.1"/>
    <n v="1636.2999999999997"/>
    <n v="0.3549919729248926"/>
    <s v="May-2025"/>
    <x v="4"/>
  </r>
  <r>
    <n v="103428"/>
    <d v="2025-05-16T00:00:00"/>
    <s v="Canada"/>
    <s v="North America"/>
    <x v="3"/>
    <s v="Electronics"/>
    <n v="9"/>
    <n v="608.42999999999995"/>
    <n v="406.66"/>
    <n v="5475.87"/>
    <n v="3659.94"/>
    <n v="1815.9299999999998"/>
    <n v="0.33162401590980062"/>
    <s v="May-2025"/>
    <x v="4"/>
  </r>
  <r>
    <n v="104726"/>
    <d v="2025-05-16T00:00:00"/>
    <s v="Spain"/>
    <s v="Europe"/>
    <x v="5"/>
    <s v="Electronics"/>
    <n v="2"/>
    <n v="848.12"/>
    <n v="649.58000000000004"/>
    <n v="1696.24"/>
    <n v="1299.1600000000001"/>
    <n v="397.07999999999993"/>
    <n v="0.23409423194830917"/>
    <s v="May-2025"/>
    <x v="4"/>
  </r>
  <r>
    <n v="103768"/>
    <d v="2025-05-16T00:00:00"/>
    <s v="Japan"/>
    <s v="Asia"/>
    <x v="4"/>
    <s v="Accessories"/>
    <n v="12"/>
    <n v="45.68"/>
    <n v="23.54"/>
    <n v="548.16"/>
    <n v="282.48"/>
    <n v="265.67999999999995"/>
    <n v="0.48467600700525387"/>
    <s v="May-2025"/>
    <x v="4"/>
  </r>
  <r>
    <n v="104529"/>
    <d v="2025-05-16T00:00:00"/>
    <s v="UAE"/>
    <s v="Asia"/>
    <x v="6"/>
    <s v="Accessories"/>
    <n v="15"/>
    <n v="114.68"/>
    <n v="68.03"/>
    <n v="1720.2"/>
    <n v="1020.45"/>
    <n v="699.75"/>
    <n v="0.40678409487268924"/>
    <s v="May-2025"/>
    <x v="4"/>
  </r>
  <r>
    <n v="100908"/>
    <d v="2025-05-17T00:00:00"/>
    <s v="Japan"/>
    <s v="Asia"/>
    <x v="4"/>
    <s v="Accessories"/>
    <n v="2"/>
    <n v="46.54"/>
    <n v="23.2"/>
    <n v="93.08"/>
    <n v="46.4"/>
    <n v="46.68"/>
    <n v="0.50150408250966916"/>
    <s v="May-2025"/>
    <x v="4"/>
  </r>
  <r>
    <n v="101857"/>
    <d v="2025-05-17T00:00:00"/>
    <s v="Mexico"/>
    <s v="North America"/>
    <x v="2"/>
    <s v="Wearables"/>
    <n v="13"/>
    <n v="200.38"/>
    <n v="133.41"/>
    <n v="2604.94"/>
    <n v="1734.33"/>
    <n v="870.61000000000013"/>
    <n v="0.33421499151611944"/>
    <s v="May-2025"/>
    <x v="4"/>
  </r>
  <r>
    <n v="100595"/>
    <d v="2025-05-17T00:00:00"/>
    <s v="New Zealand"/>
    <s v="Australia &amp; Oceania"/>
    <x v="6"/>
    <s v="Accessories"/>
    <n v="3"/>
    <n v="131.63"/>
    <n v="70.42"/>
    <n v="394.89"/>
    <n v="211.26"/>
    <n v="183.63"/>
    <n v="0.46501557395730458"/>
    <s v="May-2025"/>
    <x v="4"/>
  </r>
  <r>
    <n v="102963"/>
    <d v="2025-05-17T00:00:00"/>
    <s v="South Korea"/>
    <s v="Asia"/>
    <x v="2"/>
    <s v="Wearables"/>
    <n v="12"/>
    <n v="206.19"/>
    <n v="134.62"/>
    <n v="2474.2800000000002"/>
    <n v="1615.44"/>
    <n v="858.84000000000015"/>
    <n v="0.34710703719870029"/>
    <s v="May-2025"/>
    <x v="4"/>
  </r>
  <r>
    <n v="103234"/>
    <d v="2025-05-17T00:00:00"/>
    <s v="UK"/>
    <s v="Europe"/>
    <x v="6"/>
    <s v="Accessories"/>
    <n v="1"/>
    <n v="129.99"/>
    <n v="66.27"/>
    <n v="129.99"/>
    <n v="66.27"/>
    <n v="63.720000000000013"/>
    <n v="0.49019155319639979"/>
    <s v="May-2025"/>
    <x v="4"/>
  </r>
  <r>
    <n v="100125"/>
    <d v="2025-05-17T00:00:00"/>
    <s v="Germany"/>
    <s v="Europe"/>
    <x v="1"/>
    <s v="Electronics"/>
    <n v="12"/>
    <n v="503.83"/>
    <n v="321.83999999999997"/>
    <n v="6045.96"/>
    <n v="3862.08"/>
    <n v="2183.88"/>
    <n v="0.36121310759581604"/>
    <s v="May-2025"/>
    <x v="4"/>
  </r>
  <r>
    <n v="102526"/>
    <d v="2025-05-17T00:00:00"/>
    <s v="France"/>
    <s v="Europe"/>
    <x v="6"/>
    <s v="Accessories"/>
    <n v="1"/>
    <n v="120.14"/>
    <n v="67.040000000000006"/>
    <n v="120.14"/>
    <n v="67.040000000000006"/>
    <n v="53.099999999999994"/>
    <n v="0.44198435158981186"/>
    <s v="May-2025"/>
    <x v="4"/>
  </r>
  <r>
    <n v="101812"/>
    <d v="2025-05-17T00:00:00"/>
    <s v="Mexico"/>
    <s v="North America"/>
    <x v="7"/>
    <s v="Accessories"/>
    <n v="7"/>
    <n v="63.33"/>
    <n v="39.630000000000003"/>
    <n v="443.31"/>
    <n v="277.41000000000003"/>
    <n v="165.89999999999998"/>
    <n v="0.37423022264329697"/>
    <s v="May-2025"/>
    <x v="4"/>
  </r>
  <r>
    <n v="101921"/>
    <d v="2025-05-17T00:00:00"/>
    <s v="Mexico"/>
    <s v="North America"/>
    <x v="1"/>
    <s v="Electronics"/>
    <n v="7"/>
    <n v="460.95"/>
    <n v="313.44"/>
    <n v="3226.65"/>
    <n v="2194.08"/>
    <n v="1032.5700000000002"/>
    <n v="0.32001301659616016"/>
    <s v="May-2025"/>
    <x v="4"/>
  </r>
  <r>
    <n v="100902"/>
    <d v="2025-05-17T00:00:00"/>
    <s v="Italy"/>
    <s v="Europe"/>
    <x v="6"/>
    <s v="Accessories"/>
    <n v="1"/>
    <n v="109.07"/>
    <n v="65.459999999999994"/>
    <n v="109.07"/>
    <n v="65.459999999999994"/>
    <n v="43.61"/>
    <n v="0.39983496836893739"/>
    <s v="May-2025"/>
    <x v="4"/>
  </r>
  <r>
    <n v="100985"/>
    <d v="2025-05-17T00:00:00"/>
    <s v="Canada"/>
    <s v="North America"/>
    <x v="3"/>
    <s v="Electronics"/>
    <n v="12"/>
    <n v="631.95000000000005"/>
    <n v="421.47"/>
    <n v="7583.4"/>
    <n v="5057.6400000000003"/>
    <n v="2525.7599999999993"/>
    <n v="0.33306432470923325"/>
    <s v="May-2025"/>
    <x v="4"/>
  </r>
  <r>
    <n v="103512"/>
    <d v="2025-05-18T00:00:00"/>
    <s v="Spain"/>
    <s v="Europe"/>
    <x v="0"/>
    <s v="Electronics"/>
    <n v="13"/>
    <n v="339.6"/>
    <n v="241.91"/>
    <n v="4414.8"/>
    <n v="3144.83"/>
    <n v="1269.9700000000003"/>
    <n v="0.2876619552414606"/>
    <s v="May-2025"/>
    <x v="4"/>
  </r>
  <r>
    <n v="102975"/>
    <d v="2025-05-18T00:00:00"/>
    <s v="Japan"/>
    <s v="Asia"/>
    <x v="5"/>
    <s v="Electronics"/>
    <n v="5"/>
    <n v="917.45"/>
    <n v="620.91999999999996"/>
    <n v="4587.25"/>
    <n v="3104.6"/>
    <n v="1482.65"/>
    <n v="0.32321107417297945"/>
    <s v="May-2025"/>
    <x v="4"/>
  </r>
  <r>
    <n v="104577"/>
    <d v="2025-05-18T00:00:00"/>
    <s v="Japan"/>
    <s v="Asia"/>
    <x v="1"/>
    <s v="Electronics"/>
    <n v="12"/>
    <n v="451.31"/>
    <n v="324.60000000000002"/>
    <n v="5415.72"/>
    <n v="3895.2"/>
    <n v="1520.5200000000004"/>
    <n v="0.28076045290376911"/>
    <s v="May-2025"/>
    <x v="4"/>
  </r>
  <r>
    <n v="104880"/>
    <d v="2025-05-18T00:00:00"/>
    <s v="Canada"/>
    <s v="North America"/>
    <x v="3"/>
    <s v="Electronics"/>
    <n v="9"/>
    <n v="639.1"/>
    <n v="463.6"/>
    <n v="5751.9"/>
    <n v="4172.3999999999996"/>
    <n v="1579.5"/>
    <n v="0.27460491315913005"/>
    <s v="May-2025"/>
    <x v="4"/>
  </r>
  <r>
    <n v="102872"/>
    <d v="2025-05-18T00:00:00"/>
    <s v="New Zealand"/>
    <s v="Australia &amp; Oceania"/>
    <x v="3"/>
    <s v="Electronics"/>
    <n v="6"/>
    <n v="607.12"/>
    <n v="419.72"/>
    <n v="3642.72"/>
    <n v="2518.3200000000002"/>
    <n v="1124.3999999999996"/>
    <n v="0.30867044406377642"/>
    <s v="May-2025"/>
    <x v="4"/>
  </r>
  <r>
    <n v="101468"/>
    <d v="2025-05-18T00:00:00"/>
    <s v="India"/>
    <s v="Asia"/>
    <x v="1"/>
    <s v="Electronics"/>
    <n v="6"/>
    <n v="425.64"/>
    <n v="314.05"/>
    <n v="2553.84"/>
    <n v="1884.3"/>
    <n v="669.54000000000019"/>
    <n v="0.26216990884315389"/>
    <s v="May-2025"/>
    <x v="4"/>
  </r>
  <r>
    <n v="104916"/>
    <d v="2025-05-18T00:00:00"/>
    <s v="New Zealand"/>
    <s v="Australia &amp; Oceania"/>
    <x v="1"/>
    <s v="Electronics"/>
    <n v="8"/>
    <n v="461.55"/>
    <n v="308.13"/>
    <n v="3692.4"/>
    <n v="2465.04"/>
    <n v="1227.3600000000001"/>
    <n v="0.3324016899577511"/>
    <s v="May-2025"/>
    <x v="4"/>
  </r>
  <r>
    <n v="102953"/>
    <d v="2025-05-19T00:00:00"/>
    <s v="USA"/>
    <s v="North America"/>
    <x v="0"/>
    <s v="Electronics"/>
    <n v="13"/>
    <n v="373.02"/>
    <n v="236.61"/>
    <n v="4849.26"/>
    <n v="3075.93"/>
    <n v="1773.3300000000004"/>
    <n v="0.3656908476757279"/>
    <s v="May-2025"/>
    <x v="4"/>
  </r>
  <r>
    <n v="100804"/>
    <d v="2025-05-19T00:00:00"/>
    <s v="USA"/>
    <s v="North America"/>
    <x v="0"/>
    <s v="Electronics"/>
    <n v="14"/>
    <n v="330.74"/>
    <n v="245.15"/>
    <n v="4630.3599999999997"/>
    <n v="3432.1"/>
    <n v="1198.2599999999998"/>
    <n v="0.25878333434117429"/>
    <s v="May-2025"/>
    <x v="4"/>
  </r>
  <r>
    <n v="102761"/>
    <d v="2025-05-19T00:00:00"/>
    <s v="Netherlands"/>
    <s v="Europe"/>
    <x v="0"/>
    <s v="Electronics"/>
    <n v="5"/>
    <n v="375.23"/>
    <n v="238.69"/>
    <n v="1876.15"/>
    <n v="1193.45"/>
    <n v="682.7"/>
    <n v="0.36388348479599181"/>
    <s v="May-2025"/>
    <x v="4"/>
  </r>
  <r>
    <n v="104825"/>
    <d v="2025-05-19T00:00:00"/>
    <s v="UAE"/>
    <s v="Asia"/>
    <x v="6"/>
    <s v="Accessories"/>
    <n v="4"/>
    <n v="125.92"/>
    <n v="68.11"/>
    <n v="503.68"/>
    <n v="272.44"/>
    <n v="231.24"/>
    <n v="0.45910101651842439"/>
    <s v="May-2025"/>
    <x v="4"/>
  </r>
  <r>
    <n v="102946"/>
    <d v="2025-05-20T00:00:00"/>
    <s v="Germany"/>
    <s v="Europe"/>
    <x v="6"/>
    <s v="Accessories"/>
    <n v="1"/>
    <n v="130.35"/>
    <n v="72.61"/>
    <n v="130.35"/>
    <n v="72.61"/>
    <n v="57.739999999999995"/>
    <n v="0.44296125815113158"/>
    <s v="May-2025"/>
    <x v="4"/>
  </r>
  <r>
    <n v="101292"/>
    <d v="2025-05-20T00:00:00"/>
    <s v="UK"/>
    <s v="Europe"/>
    <x v="4"/>
    <s v="Accessories"/>
    <n v="8"/>
    <n v="43.37"/>
    <n v="23.98"/>
    <n v="346.96"/>
    <n v="191.84"/>
    <n v="155.11999999999998"/>
    <n v="0.44708323726077931"/>
    <s v="May-2025"/>
    <x v="4"/>
  </r>
  <r>
    <n v="101121"/>
    <d v="2025-05-20T00:00:00"/>
    <s v="New Zealand"/>
    <s v="Australia &amp; Oceania"/>
    <x v="3"/>
    <s v="Electronics"/>
    <n v="9"/>
    <n v="658.81"/>
    <n v="424.57"/>
    <n v="5929.29"/>
    <n v="3821.13"/>
    <n v="2108.16"/>
    <n v="0.35555015861932876"/>
    <s v="May-2025"/>
    <x v="4"/>
  </r>
  <r>
    <n v="102843"/>
    <d v="2025-05-20T00:00:00"/>
    <s v="New Zealand"/>
    <s v="Australia &amp; Oceania"/>
    <x v="3"/>
    <s v="Electronics"/>
    <n v="12"/>
    <n v="587.29"/>
    <n v="468.4"/>
    <n v="7047.48"/>
    <n v="5620.8"/>
    <n v="1426.6799999999994"/>
    <n v="0.20243831837763279"/>
    <s v="May-2025"/>
    <x v="4"/>
  </r>
  <r>
    <n v="101305"/>
    <d v="2025-05-20T00:00:00"/>
    <s v="USA"/>
    <s v="North America"/>
    <x v="4"/>
    <s v="Accessories"/>
    <n v="9"/>
    <n v="50.11"/>
    <n v="23.14"/>
    <n v="450.99"/>
    <n v="208.26"/>
    <n v="242.73000000000002"/>
    <n v="0.53821592496507686"/>
    <s v="May-2025"/>
    <x v="4"/>
  </r>
  <r>
    <n v="101130"/>
    <d v="2025-05-20T00:00:00"/>
    <s v="Italy"/>
    <s v="Europe"/>
    <x v="2"/>
    <s v="Wearables"/>
    <n v="7"/>
    <n v="227.17"/>
    <n v="135.41"/>
    <n v="1590.19"/>
    <n v="947.87"/>
    <n v="642.32000000000005"/>
    <n v="0.40392657481181493"/>
    <s v="May-2025"/>
    <x v="4"/>
  </r>
  <r>
    <n v="101786"/>
    <d v="2025-05-20T00:00:00"/>
    <s v="New Zealand"/>
    <s v="Australia &amp; Oceania"/>
    <x v="7"/>
    <s v="Accessories"/>
    <n v="14"/>
    <n v="68.37"/>
    <n v="39.58"/>
    <n v="957.18"/>
    <n v="554.12"/>
    <n v="403.05999999999995"/>
    <n v="0.42109112183706299"/>
    <s v="May-2025"/>
    <x v="4"/>
  </r>
  <r>
    <n v="102689"/>
    <d v="2025-05-20T00:00:00"/>
    <s v="UAE"/>
    <s v="Asia"/>
    <x v="3"/>
    <s v="Electronics"/>
    <n v="8"/>
    <n v="674.8"/>
    <n v="441.4"/>
    <n v="5398.4"/>
    <n v="3531.2"/>
    <n v="1867.1999999999998"/>
    <n v="0.34588026081802015"/>
    <s v="May-2025"/>
    <x v="4"/>
  </r>
  <r>
    <n v="104163"/>
    <d v="2025-05-20T00:00:00"/>
    <s v="UAE"/>
    <s v="Asia"/>
    <x v="0"/>
    <s v="Electronics"/>
    <n v="6"/>
    <n v="355.75"/>
    <n v="244.67"/>
    <n v="2134.5"/>
    <n v="1468.02"/>
    <n v="666.48"/>
    <n v="0.31224174279690797"/>
    <s v="May-2025"/>
    <x v="4"/>
  </r>
  <r>
    <n v="104807"/>
    <d v="2025-05-20T00:00:00"/>
    <s v="Italy"/>
    <s v="Europe"/>
    <x v="3"/>
    <s v="Electronics"/>
    <n v="4"/>
    <n v="707.85"/>
    <n v="451.01"/>
    <n v="2831.4"/>
    <n v="1804.04"/>
    <n v="1027.3600000000001"/>
    <n v="0.36284523557250831"/>
    <s v="May-2025"/>
    <x v="4"/>
  </r>
  <r>
    <n v="101082"/>
    <d v="2025-05-20T00:00:00"/>
    <s v="Spain"/>
    <s v="Europe"/>
    <x v="2"/>
    <s v="Wearables"/>
    <n v="1"/>
    <n v="245.56"/>
    <n v="143.68"/>
    <n v="245.56"/>
    <n v="143.68"/>
    <n v="101.88"/>
    <n v="0.41488841830917084"/>
    <s v="May-2025"/>
    <x v="4"/>
  </r>
  <r>
    <n v="101854"/>
    <d v="2025-05-20T00:00:00"/>
    <s v="Canada"/>
    <s v="North America"/>
    <x v="0"/>
    <s v="Electronics"/>
    <n v="1"/>
    <n v="345.68"/>
    <n v="229.63"/>
    <n v="345.68"/>
    <n v="229.63"/>
    <n v="116.05000000000001"/>
    <n v="0.33571511224253647"/>
    <s v="May-2025"/>
    <x v="4"/>
  </r>
  <r>
    <n v="103812"/>
    <d v="2025-05-21T00:00:00"/>
    <s v="South Korea"/>
    <s v="Asia"/>
    <x v="5"/>
    <s v="Electronics"/>
    <n v="9"/>
    <n v="908.73"/>
    <n v="661.69"/>
    <n v="8178.57"/>
    <n v="5955.21"/>
    <n v="2223.3599999999997"/>
    <n v="0.27185192521431006"/>
    <s v="May-2025"/>
    <x v="4"/>
  </r>
  <r>
    <n v="104758"/>
    <d v="2025-05-21T00:00:00"/>
    <s v="Canada"/>
    <s v="North America"/>
    <x v="5"/>
    <s v="Electronics"/>
    <n v="9"/>
    <n v="825.88"/>
    <n v="638.07000000000005"/>
    <n v="7432.92"/>
    <n v="5742.63"/>
    <n v="1690.29"/>
    <n v="0.22740591853538045"/>
    <s v="May-2025"/>
    <x v="4"/>
  </r>
  <r>
    <n v="104725"/>
    <d v="2025-05-21T00:00:00"/>
    <s v="Spain"/>
    <s v="Europe"/>
    <x v="1"/>
    <s v="Electronics"/>
    <n v="7"/>
    <n v="427.59"/>
    <n v="293.29000000000002"/>
    <n v="2993.13"/>
    <n v="2053.0300000000002"/>
    <n v="940.09999999999991"/>
    <n v="0.31408592343132435"/>
    <s v="May-2025"/>
    <x v="4"/>
  </r>
  <r>
    <n v="100615"/>
    <d v="2025-05-21T00:00:00"/>
    <s v="New Zealand"/>
    <s v="Australia &amp; Oceania"/>
    <x v="2"/>
    <s v="Wearables"/>
    <n v="15"/>
    <n v="199.53"/>
    <n v="143.87"/>
    <n v="2992.95"/>
    <n v="2158.0500000000002"/>
    <n v="834.89999999999964"/>
    <n v="0.27895554553200008"/>
    <s v="May-2025"/>
    <x v="4"/>
  </r>
  <r>
    <n v="100143"/>
    <d v="2025-05-21T00:00:00"/>
    <s v="UAE"/>
    <s v="Asia"/>
    <x v="6"/>
    <s v="Accessories"/>
    <n v="2"/>
    <n v="124.97"/>
    <n v="68.98"/>
    <n v="249.94"/>
    <n v="137.96"/>
    <n v="111.97999999999999"/>
    <n v="0.44802752660638551"/>
    <s v="May-2025"/>
    <x v="4"/>
  </r>
  <r>
    <n v="101931"/>
    <d v="2025-05-21T00:00:00"/>
    <s v="UAE"/>
    <s v="Asia"/>
    <x v="0"/>
    <s v="Electronics"/>
    <n v="10"/>
    <n v="319.64999999999998"/>
    <n v="235.75"/>
    <n v="3196.5"/>
    <n v="2357.5"/>
    <n v="839"/>
    <n v="0.2624745815735961"/>
    <s v="May-2025"/>
    <x v="4"/>
  </r>
  <r>
    <n v="102086"/>
    <d v="2025-05-21T00:00:00"/>
    <s v="Singapore"/>
    <s v="Asia"/>
    <x v="4"/>
    <s v="Accessories"/>
    <n v="7"/>
    <n v="47"/>
    <n v="23.28"/>
    <n v="329"/>
    <n v="162.96"/>
    <n v="166.04"/>
    <n v="0.50468085106382976"/>
    <s v="May-2025"/>
    <x v="4"/>
  </r>
  <r>
    <n v="103099"/>
    <d v="2025-05-21T00:00:00"/>
    <s v="Italy"/>
    <s v="Europe"/>
    <x v="0"/>
    <s v="Electronics"/>
    <n v="14"/>
    <n v="389.18"/>
    <n v="218.21"/>
    <n v="5448.52"/>
    <n v="3054.94"/>
    <n v="2393.5800000000004"/>
    <n v="0.43930828922349557"/>
    <s v="May-2025"/>
    <x v="4"/>
  </r>
  <r>
    <n v="103706"/>
    <d v="2025-05-22T00:00:00"/>
    <s v="New Zealand"/>
    <s v="Australia &amp; Oceania"/>
    <x v="2"/>
    <s v="Wearables"/>
    <n v="7"/>
    <n v="234.34"/>
    <n v="136.85"/>
    <n v="1640.38"/>
    <n v="957.95"/>
    <n v="682.43000000000006"/>
    <n v="0.41601945890586328"/>
    <s v="May-2025"/>
    <x v="4"/>
  </r>
  <r>
    <n v="104031"/>
    <d v="2025-05-22T00:00:00"/>
    <s v="USA"/>
    <s v="North America"/>
    <x v="5"/>
    <s v="Electronics"/>
    <n v="9"/>
    <n v="987.29"/>
    <n v="662.97"/>
    <n v="8885.61"/>
    <n v="5966.73"/>
    <n v="2918.880000000001"/>
    <n v="0.32849517365718289"/>
    <s v="May-2025"/>
    <x v="4"/>
  </r>
  <r>
    <n v="102538"/>
    <d v="2025-05-22T00:00:00"/>
    <s v="Netherlands"/>
    <s v="Europe"/>
    <x v="3"/>
    <s v="Electronics"/>
    <n v="8"/>
    <n v="590.07000000000005"/>
    <n v="467.67"/>
    <n v="4720.5600000000004"/>
    <n v="3741.36"/>
    <n v="979.20000000000027"/>
    <n v="0.2074330164217805"/>
    <s v="May-2025"/>
    <x v="4"/>
  </r>
  <r>
    <n v="103892"/>
    <d v="2025-05-22T00:00:00"/>
    <s v="India"/>
    <s v="Asia"/>
    <x v="6"/>
    <s v="Accessories"/>
    <n v="9"/>
    <n v="118.02"/>
    <n v="72.709999999999994"/>
    <n v="1062.18"/>
    <n v="654.39"/>
    <n v="407.79000000000008"/>
    <n v="0.38391798000338928"/>
    <s v="May-2025"/>
    <x v="4"/>
  </r>
  <r>
    <n v="101091"/>
    <d v="2025-05-22T00:00:00"/>
    <s v="New Zealand"/>
    <s v="Australia &amp; Oceania"/>
    <x v="4"/>
    <s v="Accessories"/>
    <n v="12"/>
    <n v="48.77"/>
    <n v="23.08"/>
    <n v="585.24"/>
    <n v="276.95999999999998"/>
    <n v="308.28000000000003"/>
    <n v="0.52675825302440027"/>
    <s v="May-2025"/>
    <x v="4"/>
  </r>
  <r>
    <n v="103144"/>
    <d v="2025-05-22T00:00:00"/>
    <s v="Japan"/>
    <s v="Asia"/>
    <x v="6"/>
    <s v="Accessories"/>
    <n v="14"/>
    <n v="111.71"/>
    <n v="73.27"/>
    <n v="1563.94"/>
    <n v="1025.78"/>
    <n v="538.16000000000008"/>
    <n v="0.3441052725807896"/>
    <s v="May-2025"/>
    <x v="4"/>
  </r>
  <r>
    <n v="103630"/>
    <d v="2025-05-22T00:00:00"/>
    <s v="USA"/>
    <s v="North America"/>
    <x v="7"/>
    <s v="Accessories"/>
    <n v="14"/>
    <n v="78.22"/>
    <n v="37.31"/>
    <n v="1095.08"/>
    <n v="522.34"/>
    <n v="572.7399999999999"/>
    <n v="0.52301201738685754"/>
    <s v="May-2025"/>
    <x v="4"/>
  </r>
  <r>
    <n v="101190"/>
    <d v="2025-05-22T00:00:00"/>
    <s v="USA"/>
    <s v="North America"/>
    <x v="4"/>
    <s v="Accessories"/>
    <n v="4"/>
    <n v="42.41"/>
    <n v="23.88"/>
    <n v="169.64"/>
    <n v="95.52"/>
    <n v="74.11999999999999"/>
    <n v="0.4369252534779533"/>
    <s v="May-2025"/>
    <x v="4"/>
  </r>
  <r>
    <n v="104095"/>
    <d v="2025-05-22T00:00:00"/>
    <s v="South Korea"/>
    <s v="Asia"/>
    <x v="5"/>
    <s v="Electronics"/>
    <n v="7"/>
    <n v="963.77"/>
    <n v="651.48"/>
    <n v="6746.39"/>
    <n v="4560.3599999999997"/>
    <n v="2186.0300000000007"/>
    <n v="0.32402959212260196"/>
    <s v="May-2025"/>
    <x v="4"/>
  </r>
  <r>
    <n v="104307"/>
    <d v="2025-05-22T00:00:00"/>
    <s v="Singapore"/>
    <s v="Asia"/>
    <x v="5"/>
    <s v="Electronics"/>
    <n v="6"/>
    <n v="842.17"/>
    <n v="611"/>
    <n v="5053.0200000000004"/>
    <n v="3666"/>
    <n v="1387.0200000000004"/>
    <n v="0.27449327332961287"/>
    <s v="May-2025"/>
    <x v="4"/>
  </r>
  <r>
    <n v="101980"/>
    <d v="2025-05-22T00:00:00"/>
    <s v="USA"/>
    <s v="North America"/>
    <x v="7"/>
    <s v="Accessories"/>
    <n v="3"/>
    <n v="74.12"/>
    <n v="39.93"/>
    <n v="222.36"/>
    <n v="119.79"/>
    <n v="102.57000000000001"/>
    <n v="0.46127900701565028"/>
    <s v="May-2025"/>
    <x v="4"/>
  </r>
  <r>
    <n v="101446"/>
    <d v="2025-05-23T00:00:00"/>
    <s v="Germany"/>
    <s v="Europe"/>
    <x v="6"/>
    <s v="Accessories"/>
    <n v="1"/>
    <n v="123.08"/>
    <n v="69.12"/>
    <n v="123.08"/>
    <n v="69.12"/>
    <n v="53.959999999999994"/>
    <n v="0.43841403964900871"/>
    <s v="May-2025"/>
    <x v="4"/>
  </r>
  <r>
    <n v="100175"/>
    <d v="2025-05-23T00:00:00"/>
    <s v="USA"/>
    <s v="North America"/>
    <x v="1"/>
    <s v="Electronics"/>
    <n v="11"/>
    <n v="436.21"/>
    <n v="324.98"/>
    <n v="4798.3100000000004"/>
    <n v="3574.78"/>
    <n v="1223.5300000000002"/>
    <n v="0.25499186171797988"/>
    <s v="May-2025"/>
    <x v="4"/>
  </r>
  <r>
    <n v="100142"/>
    <d v="2025-05-23T00:00:00"/>
    <s v="France"/>
    <s v="Europe"/>
    <x v="2"/>
    <s v="Wearables"/>
    <n v="1"/>
    <n v="232.81"/>
    <n v="132.29"/>
    <n v="232.81"/>
    <n v="132.29"/>
    <n v="100.52000000000001"/>
    <n v="0.4317683948284009"/>
    <s v="May-2025"/>
    <x v="4"/>
  </r>
  <r>
    <n v="104531"/>
    <d v="2025-05-23T00:00:00"/>
    <s v="Germany"/>
    <s v="Europe"/>
    <x v="1"/>
    <s v="Electronics"/>
    <n v="6"/>
    <n v="499.08"/>
    <n v="322.88"/>
    <n v="2994.48"/>
    <n v="1937.28"/>
    <n v="1057.2"/>
    <n v="0.35304961128476398"/>
    <s v="May-2025"/>
    <x v="4"/>
  </r>
  <r>
    <n v="104109"/>
    <d v="2025-05-24T00:00:00"/>
    <s v="Australia"/>
    <s v="Australia &amp; Oceania"/>
    <x v="1"/>
    <s v="Electronics"/>
    <n v="10"/>
    <n v="441.52"/>
    <n v="289.82"/>
    <n v="4415.2"/>
    <n v="2898.2"/>
    <n v="1517"/>
    <n v="0.3435857945279942"/>
    <s v="May-2025"/>
    <x v="4"/>
  </r>
  <r>
    <n v="104041"/>
    <d v="2025-05-24T00:00:00"/>
    <s v="New Zealand"/>
    <s v="Australia &amp; Oceania"/>
    <x v="0"/>
    <s v="Electronics"/>
    <n v="14"/>
    <n v="369.97"/>
    <n v="245.02"/>
    <n v="5179.58"/>
    <n v="3430.28"/>
    <n v="1749.2999999999997"/>
    <n v="0.33773008622320722"/>
    <s v="May-2025"/>
    <x v="4"/>
  </r>
  <r>
    <n v="104046"/>
    <d v="2025-05-24T00:00:00"/>
    <s v="South Korea"/>
    <s v="Asia"/>
    <x v="7"/>
    <s v="Accessories"/>
    <n v="1"/>
    <n v="69.34"/>
    <n v="37.31"/>
    <n v="69.34"/>
    <n v="37.31"/>
    <n v="32.03"/>
    <n v="0.46192673781367177"/>
    <s v="May-2025"/>
    <x v="4"/>
  </r>
  <r>
    <n v="103278"/>
    <d v="2025-05-24T00:00:00"/>
    <s v="Singapore"/>
    <s v="Asia"/>
    <x v="4"/>
    <s v="Accessories"/>
    <n v="13"/>
    <n v="41.23"/>
    <n v="24.79"/>
    <n v="535.99"/>
    <n v="322.27"/>
    <n v="213.72000000000003"/>
    <n v="0.39873878243997096"/>
    <s v="May-2025"/>
    <x v="4"/>
  </r>
  <r>
    <n v="100926"/>
    <d v="2025-05-24T00:00:00"/>
    <s v="Germany"/>
    <s v="Europe"/>
    <x v="4"/>
    <s v="Accessories"/>
    <n v="12"/>
    <n v="50.36"/>
    <n v="24.6"/>
    <n v="604.32000000000005"/>
    <n v="295.2"/>
    <n v="309.12000000000006"/>
    <n v="0.51151707704527405"/>
    <s v="May-2025"/>
    <x v="4"/>
  </r>
  <r>
    <n v="100537"/>
    <d v="2025-05-24T00:00:00"/>
    <s v="Mexico"/>
    <s v="North America"/>
    <x v="1"/>
    <s v="Electronics"/>
    <n v="15"/>
    <n v="420.13"/>
    <n v="304.37"/>
    <n v="6301.95"/>
    <n v="4565.55"/>
    <n v="1736.3999999999996"/>
    <n v="0.27553376335896029"/>
    <s v="May-2025"/>
    <x v="4"/>
  </r>
  <r>
    <n v="102239"/>
    <d v="2025-05-24T00:00:00"/>
    <s v="France"/>
    <s v="Europe"/>
    <x v="6"/>
    <s v="Accessories"/>
    <n v="11"/>
    <n v="125.6"/>
    <n v="73.36"/>
    <n v="1381.6"/>
    <n v="806.96"/>
    <n v="574.63999999999987"/>
    <n v="0.4159235668789808"/>
    <s v="May-2025"/>
    <x v="4"/>
  </r>
  <r>
    <n v="102387"/>
    <d v="2025-05-25T00:00:00"/>
    <s v="Japan"/>
    <s v="Asia"/>
    <x v="4"/>
    <s v="Accessories"/>
    <n v="6"/>
    <n v="45.45"/>
    <n v="23.73"/>
    <n v="272.7"/>
    <n v="142.38"/>
    <n v="130.32"/>
    <n v="0.47788778877887789"/>
    <s v="May-2025"/>
    <x v="4"/>
  </r>
  <r>
    <n v="101386"/>
    <d v="2025-05-25T00:00:00"/>
    <s v="India"/>
    <s v="Asia"/>
    <x v="6"/>
    <s v="Accessories"/>
    <n v="13"/>
    <n v="126.07"/>
    <n v="65.540000000000006"/>
    <n v="1638.91"/>
    <n v="852.02"/>
    <n v="786.8900000000001"/>
    <n v="0.48013008645990324"/>
    <s v="May-2025"/>
    <x v="4"/>
  </r>
  <r>
    <n v="104022"/>
    <d v="2025-05-25T00:00:00"/>
    <s v="UK"/>
    <s v="Europe"/>
    <x v="4"/>
    <s v="Accessories"/>
    <n v="11"/>
    <n v="47.65"/>
    <n v="23.69"/>
    <n v="524.15"/>
    <n v="260.58999999999997"/>
    <n v="263.56"/>
    <n v="0.50283315844700949"/>
    <s v="May-2025"/>
    <x v="4"/>
  </r>
  <r>
    <n v="104147"/>
    <d v="2025-05-25T00:00:00"/>
    <s v="France"/>
    <s v="Europe"/>
    <x v="0"/>
    <s v="Electronics"/>
    <n v="8"/>
    <n v="333.38"/>
    <n v="231.24"/>
    <n v="2667.04"/>
    <n v="1849.92"/>
    <n v="817.11999999999989"/>
    <n v="0.30637710720499128"/>
    <s v="May-2025"/>
    <x v="4"/>
  </r>
  <r>
    <n v="100095"/>
    <d v="2025-05-25T00:00:00"/>
    <s v="Canada"/>
    <s v="North America"/>
    <x v="7"/>
    <s v="Accessories"/>
    <n v="15"/>
    <n v="77.459999999999994"/>
    <n v="36.93"/>
    <n v="1161.9000000000001"/>
    <n v="553.95000000000005"/>
    <n v="607.95000000000005"/>
    <n v="0.52323780015491872"/>
    <s v="May-2025"/>
    <x v="4"/>
  </r>
  <r>
    <n v="103598"/>
    <d v="2025-05-25T00:00:00"/>
    <s v="South Korea"/>
    <s v="Asia"/>
    <x v="2"/>
    <s v="Wearables"/>
    <n v="3"/>
    <n v="228.62"/>
    <n v="130.01"/>
    <n v="685.86"/>
    <n v="390.03"/>
    <n v="295.83000000000004"/>
    <n v="0.43132709299273908"/>
    <s v="May-2025"/>
    <x v="4"/>
  </r>
  <r>
    <n v="102839"/>
    <d v="2025-05-25T00:00:00"/>
    <s v="Mexico"/>
    <s v="North America"/>
    <x v="0"/>
    <s v="Electronics"/>
    <n v="14"/>
    <n v="372.52"/>
    <n v="234.97"/>
    <n v="5215.28"/>
    <n v="3289.58"/>
    <n v="1925.6999999999998"/>
    <n v="0.36924191989691829"/>
    <s v="May-2025"/>
    <x v="4"/>
  </r>
  <r>
    <n v="104189"/>
    <d v="2025-05-26T00:00:00"/>
    <s v="Canada"/>
    <s v="North America"/>
    <x v="3"/>
    <s v="Electronics"/>
    <n v="2"/>
    <n v="636.46"/>
    <n v="460.91"/>
    <n v="1272.92"/>
    <n v="921.82"/>
    <n v="351.1"/>
    <n v="0.27582251830437104"/>
    <s v="May-2025"/>
    <x v="4"/>
  </r>
  <r>
    <n v="103809"/>
    <d v="2025-05-26T00:00:00"/>
    <s v="Netherlands"/>
    <s v="Europe"/>
    <x v="3"/>
    <s v="Electronics"/>
    <n v="11"/>
    <n v="657.35"/>
    <n v="438.45"/>
    <n v="7230.85"/>
    <n v="4822.95"/>
    <n v="2407.9000000000005"/>
    <n v="0.33300372708602727"/>
    <s v="May-2025"/>
    <x v="4"/>
  </r>
  <r>
    <n v="102147"/>
    <d v="2025-05-26T00:00:00"/>
    <s v="UAE"/>
    <s v="Asia"/>
    <x v="4"/>
    <s v="Accessories"/>
    <n v="7"/>
    <n v="42.85"/>
    <n v="23.64"/>
    <n v="299.95"/>
    <n v="165.48"/>
    <n v="134.47"/>
    <n v="0.44830805134189033"/>
    <s v="May-2025"/>
    <x v="4"/>
  </r>
  <r>
    <n v="101846"/>
    <d v="2025-05-26T00:00:00"/>
    <s v="Spain"/>
    <s v="Europe"/>
    <x v="4"/>
    <s v="Accessories"/>
    <n v="14"/>
    <n v="40.619999999999997"/>
    <n v="22.45"/>
    <n v="568.67999999999995"/>
    <n v="314.3"/>
    <n v="254.37999999999994"/>
    <n v="0.44731659281142289"/>
    <s v="May-2025"/>
    <x v="4"/>
  </r>
  <r>
    <n v="102572"/>
    <d v="2025-05-26T00:00:00"/>
    <s v="Australia"/>
    <s v="Australia &amp; Oceania"/>
    <x v="3"/>
    <s v="Electronics"/>
    <n v="10"/>
    <n v="622.88"/>
    <n v="421.83"/>
    <n v="6228.8"/>
    <n v="4218.3"/>
    <n v="2010.5"/>
    <n v="0.32277485229899822"/>
    <s v="May-2025"/>
    <x v="4"/>
  </r>
  <r>
    <n v="102353"/>
    <d v="2025-05-26T00:00:00"/>
    <s v="Canada"/>
    <s v="North America"/>
    <x v="0"/>
    <s v="Electronics"/>
    <n v="2"/>
    <n v="350.3"/>
    <n v="231.04"/>
    <n v="700.6"/>
    <n v="462.08"/>
    <n v="238.52000000000004"/>
    <n v="0.34045104196403086"/>
    <s v="May-2025"/>
    <x v="4"/>
  </r>
  <r>
    <n v="102385"/>
    <d v="2025-05-26T00:00:00"/>
    <s v="Germany"/>
    <s v="Europe"/>
    <x v="2"/>
    <s v="Wearables"/>
    <n v="6"/>
    <n v="243.2"/>
    <n v="135.29"/>
    <n v="1459.2"/>
    <n v="811.74"/>
    <n v="647.46"/>
    <n v="0.44370888157894739"/>
    <s v="May-2025"/>
    <x v="4"/>
  </r>
  <r>
    <n v="104453"/>
    <d v="2025-05-26T00:00:00"/>
    <s v="USA"/>
    <s v="North America"/>
    <x v="7"/>
    <s v="Accessories"/>
    <n v="12"/>
    <n v="77.45"/>
    <n v="36.950000000000003"/>
    <n v="929.4"/>
    <n v="443.4"/>
    <n v="486"/>
    <n v="0.5229180116204003"/>
    <s v="May-2025"/>
    <x v="4"/>
  </r>
  <r>
    <n v="100774"/>
    <d v="2025-05-26T00:00:00"/>
    <s v="South Korea"/>
    <s v="Asia"/>
    <x v="7"/>
    <s v="Accessories"/>
    <n v="14"/>
    <n v="75.290000000000006"/>
    <n v="35.659999999999997"/>
    <n v="1054.06"/>
    <n v="499.24"/>
    <n v="554.81999999999994"/>
    <n v="0.52636472307079285"/>
    <s v="May-2025"/>
    <x v="4"/>
  </r>
  <r>
    <n v="102168"/>
    <d v="2025-05-27T00:00:00"/>
    <s v="Germany"/>
    <s v="Europe"/>
    <x v="5"/>
    <s v="Electronics"/>
    <n v="9"/>
    <n v="849.16"/>
    <n v="650.04999999999995"/>
    <n v="7642.44"/>
    <n v="5850.45"/>
    <n v="1791.9899999999998"/>
    <n v="0.23447877902868716"/>
    <s v="May-2025"/>
    <x v="4"/>
  </r>
  <r>
    <n v="102832"/>
    <d v="2025-05-27T00:00:00"/>
    <s v="Canada"/>
    <s v="North America"/>
    <x v="1"/>
    <s v="Electronics"/>
    <n v="2"/>
    <n v="439.12"/>
    <n v="320.06"/>
    <n v="878.24"/>
    <n v="640.12"/>
    <n v="238.12"/>
    <n v="0.27113317544179266"/>
    <s v="May-2025"/>
    <x v="4"/>
  </r>
  <r>
    <n v="104016"/>
    <d v="2025-05-27T00:00:00"/>
    <s v="UK"/>
    <s v="Europe"/>
    <x v="7"/>
    <s v="Accessories"/>
    <n v="15"/>
    <n v="71.64"/>
    <n v="37.880000000000003"/>
    <n v="1074.5999999999999"/>
    <n v="568.20000000000005"/>
    <n v="506.39999999999986"/>
    <n v="0.47124511446119477"/>
    <s v="May-2025"/>
    <x v="4"/>
  </r>
  <r>
    <n v="103444"/>
    <d v="2025-05-27T00:00:00"/>
    <s v="New Zealand"/>
    <s v="Australia &amp; Oceania"/>
    <x v="6"/>
    <s v="Accessories"/>
    <n v="3"/>
    <n v="110.08"/>
    <n v="70.08"/>
    <n v="330.24"/>
    <n v="210.24"/>
    <n v="120"/>
    <n v="0.36337209302325579"/>
    <s v="May-2025"/>
    <x v="4"/>
  </r>
  <r>
    <n v="102590"/>
    <d v="2025-05-27T00:00:00"/>
    <s v="USA"/>
    <s v="North America"/>
    <x v="4"/>
    <s v="Accessories"/>
    <n v="1"/>
    <n v="49.21"/>
    <n v="24.51"/>
    <n v="49.21"/>
    <n v="24.51"/>
    <n v="24.7"/>
    <n v="0.50193050193050193"/>
    <s v="May-2025"/>
    <x v="4"/>
  </r>
  <r>
    <n v="104254"/>
    <d v="2025-05-27T00:00:00"/>
    <s v="Singapore"/>
    <s v="Asia"/>
    <x v="3"/>
    <s v="Electronics"/>
    <n v="3"/>
    <n v="602.13"/>
    <n v="407.07"/>
    <n v="1806.39"/>
    <n v="1221.21"/>
    <n v="585.18000000000006"/>
    <n v="0.32394997757959249"/>
    <s v="May-2025"/>
    <x v="4"/>
  </r>
  <r>
    <n v="104247"/>
    <d v="2025-05-27T00:00:00"/>
    <s v="France"/>
    <s v="Europe"/>
    <x v="2"/>
    <s v="Wearables"/>
    <n v="1"/>
    <n v="212.23"/>
    <n v="145.30000000000001"/>
    <n v="212.23"/>
    <n v="145.30000000000001"/>
    <n v="66.929999999999978"/>
    <n v="0.31536540545634445"/>
    <s v="May-2025"/>
    <x v="4"/>
  </r>
  <r>
    <n v="102043"/>
    <d v="2025-05-28T00:00:00"/>
    <s v="Japan"/>
    <s v="Asia"/>
    <x v="2"/>
    <s v="Wearables"/>
    <n v="10"/>
    <n v="209.8"/>
    <n v="128.18"/>
    <n v="2098"/>
    <n v="1281.8"/>
    <n v="816.2"/>
    <n v="0.38903717826501433"/>
    <s v="May-2025"/>
    <x v="4"/>
  </r>
  <r>
    <n v="104899"/>
    <d v="2025-05-28T00:00:00"/>
    <s v="Netherlands"/>
    <s v="Europe"/>
    <x v="7"/>
    <s v="Accessories"/>
    <n v="5"/>
    <n v="72.08"/>
    <n v="39.840000000000003"/>
    <n v="360.4"/>
    <n v="199.2"/>
    <n v="161.19999999999999"/>
    <n v="0.44728079911209767"/>
    <s v="May-2025"/>
    <x v="4"/>
  </r>
  <r>
    <n v="100196"/>
    <d v="2025-05-28T00:00:00"/>
    <s v="South Korea"/>
    <s v="Asia"/>
    <x v="7"/>
    <s v="Accessories"/>
    <n v="3"/>
    <n v="77.569999999999993"/>
    <n v="37.36"/>
    <n v="232.71"/>
    <n v="112.08"/>
    <n v="120.63000000000001"/>
    <n v="0.51837050406084828"/>
    <s v="May-2025"/>
    <x v="4"/>
  </r>
  <r>
    <n v="104183"/>
    <d v="2025-05-28T00:00:00"/>
    <s v="Mexico"/>
    <s v="North America"/>
    <x v="2"/>
    <s v="Wearables"/>
    <n v="8"/>
    <n v="239.28"/>
    <n v="131.34"/>
    <n v="1914.24"/>
    <n v="1050.72"/>
    <n v="863.52"/>
    <n v="0.45110330992978936"/>
    <s v="May-2025"/>
    <x v="4"/>
  </r>
  <r>
    <n v="102262"/>
    <d v="2025-05-28T00:00:00"/>
    <s v="USA"/>
    <s v="North America"/>
    <x v="3"/>
    <s v="Electronics"/>
    <n v="4"/>
    <n v="675.37"/>
    <n v="464.27"/>
    <n v="2701.48"/>
    <n v="1857.08"/>
    <n v="844.40000000000009"/>
    <n v="0.31256940639945513"/>
    <s v="May-2025"/>
    <x v="4"/>
  </r>
  <r>
    <n v="103893"/>
    <d v="2025-05-28T00:00:00"/>
    <s v="Mexico"/>
    <s v="North America"/>
    <x v="1"/>
    <s v="Electronics"/>
    <n v="14"/>
    <n v="468.22"/>
    <n v="290.20999999999998"/>
    <n v="6555.08"/>
    <n v="4062.94"/>
    <n v="2492.14"/>
    <n v="0.38018452864038271"/>
    <s v="May-2025"/>
    <x v="4"/>
  </r>
  <r>
    <n v="102790"/>
    <d v="2025-05-28T00:00:00"/>
    <s v="Australia"/>
    <s v="Australia &amp; Oceania"/>
    <x v="6"/>
    <s v="Accessories"/>
    <n v="7"/>
    <n v="114.83"/>
    <n v="71.89"/>
    <n v="803.81"/>
    <n v="503.23"/>
    <n v="300.57999999999993"/>
    <n v="0.37394409126534872"/>
    <s v="May-2025"/>
    <x v="4"/>
  </r>
  <r>
    <n v="102865"/>
    <d v="2025-05-28T00:00:00"/>
    <s v="Singapore"/>
    <s v="Asia"/>
    <x v="0"/>
    <s v="Electronics"/>
    <n v="1"/>
    <n v="319.37"/>
    <n v="225.41"/>
    <n v="319.37"/>
    <n v="225.41"/>
    <n v="93.960000000000008"/>
    <n v="0.29420421454739021"/>
    <s v="May-2025"/>
    <x v="4"/>
  </r>
  <r>
    <n v="100679"/>
    <d v="2025-05-29T00:00:00"/>
    <s v="New Zealand"/>
    <s v="Australia &amp; Oceania"/>
    <x v="6"/>
    <s v="Accessories"/>
    <n v="7"/>
    <n v="117.17"/>
    <n v="73.760000000000005"/>
    <n v="820.19"/>
    <n v="516.32000000000005"/>
    <n v="303.87"/>
    <n v="0.37048732610736534"/>
    <s v="May-2025"/>
    <x v="4"/>
  </r>
  <r>
    <n v="101123"/>
    <d v="2025-05-29T00:00:00"/>
    <s v="Australia"/>
    <s v="Australia &amp; Oceania"/>
    <x v="3"/>
    <s v="Electronics"/>
    <n v="3"/>
    <n v="624.55999999999995"/>
    <n v="448.36"/>
    <n v="1873.68"/>
    <n v="1345.08"/>
    <n v="528.60000000000014"/>
    <n v="0.28211861150249784"/>
    <s v="May-2025"/>
    <x v="4"/>
  </r>
  <r>
    <n v="101922"/>
    <d v="2025-05-29T00:00:00"/>
    <s v="Netherlands"/>
    <s v="Europe"/>
    <x v="0"/>
    <s v="Electronics"/>
    <n v="12"/>
    <n v="362.08"/>
    <n v="232.65"/>
    <n v="4344.96"/>
    <n v="2791.8"/>
    <n v="1553.1599999999999"/>
    <n v="0.35746243923994692"/>
    <s v="May-2025"/>
    <x v="4"/>
  </r>
  <r>
    <n v="104071"/>
    <d v="2025-05-29T00:00:00"/>
    <s v="Singapore"/>
    <s v="Asia"/>
    <x v="6"/>
    <s v="Accessories"/>
    <n v="8"/>
    <n v="128.79"/>
    <n v="67.17"/>
    <n v="1030.32"/>
    <n v="537.36"/>
    <n v="492.95999999999992"/>
    <n v="0.4784532960633589"/>
    <s v="May-2025"/>
    <x v="4"/>
  </r>
  <r>
    <n v="101243"/>
    <d v="2025-05-29T00:00:00"/>
    <s v="Mexico"/>
    <s v="North America"/>
    <x v="5"/>
    <s v="Electronics"/>
    <n v="7"/>
    <n v="919.09"/>
    <n v="660.49"/>
    <n v="6433.63"/>
    <n v="4623.43"/>
    <n v="1810.1999999999998"/>
    <n v="0.28136526346712504"/>
    <s v="May-2025"/>
    <x v="4"/>
  </r>
  <r>
    <n v="100732"/>
    <d v="2025-05-29T00:00:00"/>
    <s v="USA"/>
    <s v="North America"/>
    <x v="1"/>
    <s v="Electronics"/>
    <n v="9"/>
    <n v="497.97"/>
    <n v="312.98"/>
    <n v="4481.7299999999996"/>
    <n v="2816.82"/>
    <n v="1664.9099999999994"/>
    <n v="0.37148824226359006"/>
    <s v="May-2025"/>
    <x v="4"/>
  </r>
  <r>
    <n v="101270"/>
    <d v="2025-05-29T00:00:00"/>
    <s v="France"/>
    <s v="Europe"/>
    <x v="4"/>
    <s v="Accessories"/>
    <n v="8"/>
    <n v="48.77"/>
    <n v="23.85"/>
    <n v="390.16"/>
    <n v="190.8"/>
    <n v="199.36"/>
    <n v="0.51096985851958177"/>
    <s v="May-2025"/>
    <x v="4"/>
  </r>
  <r>
    <n v="100826"/>
    <d v="2025-05-29T00:00:00"/>
    <s v="New Zealand"/>
    <s v="Australia &amp; Oceania"/>
    <x v="7"/>
    <s v="Accessories"/>
    <n v="8"/>
    <n v="65.13"/>
    <n v="35.89"/>
    <n v="521.04"/>
    <n v="287.12"/>
    <n v="233.91999999999996"/>
    <n v="0.4489482573314908"/>
    <s v="May-2025"/>
    <x v="4"/>
  </r>
  <r>
    <n v="103388"/>
    <d v="2025-05-29T00:00:00"/>
    <s v="South Korea"/>
    <s v="Asia"/>
    <x v="7"/>
    <s v="Accessories"/>
    <n v="7"/>
    <n v="63.12"/>
    <n v="40.72"/>
    <n v="441.84"/>
    <n v="285.04000000000002"/>
    <n v="156.79999999999995"/>
    <n v="0.35487959442332057"/>
    <s v="May-2025"/>
    <x v="4"/>
  </r>
  <r>
    <n v="101508"/>
    <d v="2025-05-29T00:00:00"/>
    <s v="UAE"/>
    <s v="Asia"/>
    <x v="4"/>
    <s v="Accessories"/>
    <n v="5"/>
    <n v="50.25"/>
    <n v="21.97"/>
    <n v="251.25"/>
    <n v="109.85"/>
    <n v="141.4"/>
    <n v="0.56278606965174127"/>
    <s v="May-2025"/>
    <x v="4"/>
  </r>
  <r>
    <n v="101877"/>
    <d v="2025-05-30T00:00:00"/>
    <s v="India"/>
    <s v="Asia"/>
    <x v="0"/>
    <s v="Electronics"/>
    <n v="8"/>
    <n v="339.81"/>
    <n v="225.61"/>
    <n v="2718.48"/>
    <n v="1804.88"/>
    <n v="913.59999999999991"/>
    <n v="0.33607015685235864"/>
    <s v="May-2025"/>
    <x v="4"/>
  </r>
  <r>
    <n v="103389"/>
    <d v="2025-05-30T00:00:00"/>
    <s v="France"/>
    <s v="Europe"/>
    <x v="3"/>
    <s v="Electronics"/>
    <n v="8"/>
    <n v="703.7"/>
    <n v="459.72"/>
    <n v="5629.6"/>
    <n v="3677.76"/>
    <n v="1951.8400000000001"/>
    <n v="0.34671024584339916"/>
    <s v="May-2025"/>
    <x v="4"/>
  </r>
  <r>
    <n v="104527"/>
    <d v="2025-05-30T00:00:00"/>
    <s v="USA"/>
    <s v="North America"/>
    <x v="1"/>
    <s v="Electronics"/>
    <n v="7"/>
    <n v="466.96"/>
    <n v="301.79000000000002"/>
    <n v="3268.72"/>
    <n v="2112.5300000000002"/>
    <n v="1156.1899999999996"/>
    <n v="0.35371338016104154"/>
    <s v="May-2025"/>
    <x v="4"/>
  </r>
  <r>
    <n v="101556"/>
    <d v="2025-05-30T00:00:00"/>
    <s v="Germany"/>
    <s v="Europe"/>
    <x v="2"/>
    <s v="Wearables"/>
    <n v="9"/>
    <n v="198.82"/>
    <n v="136.01"/>
    <n v="1789.38"/>
    <n v="1224.0899999999999"/>
    <n v="565.29000000000019"/>
    <n v="0.3159138919625793"/>
    <s v="May-2025"/>
    <x v="4"/>
  </r>
  <r>
    <n v="100219"/>
    <d v="2025-05-30T00:00:00"/>
    <s v="Canada"/>
    <s v="North America"/>
    <x v="5"/>
    <s v="Electronics"/>
    <n v="14"/>
    <n v="853.55"/>
    <n v="669.33"/>
    <n v="11949.7"/>
    <n v="9370.6200000000008"/>
    <n v="2579.08"/>
    <n v="0.21582801241872179"/>
    <s v="May-2025"/>
    <x v="4"/>
  </r>
  <r>
    <n v="104960"/>
    <d v="2025-05-30T00:00:00"/>
    <s v="Mexico"/>
    <s v="North America"/>
    <x v="7"/>
    <s v="Accessories"/>
    <n v="6"/>
    <n v="68.760000000000005"/>
    <n v="36.5"/>
    <n v="412.56"/>
    <n v="219"/>
    <n v="193.56"/>
    <n v="0.46916812100058175"/>
    <s v="May-2025"/>
    <x v="4"/>
  </r>
  <r>
    <n v="102191"/>
    <d v="2025-05-30T00:00:00"/>
    <s v="Spain"/>
    <s v="Europe"/>
    <x v="0"/>
    <s v="Electronics"/>
    <n v="10"/>
    <n v="355.07"/>
    <n v="228.16"/>
    <n v="3550.7"/>
    <n v="2281.6"/>
    <n v="1269.0999999999999"/>
    <n v="0.35742248007435151"/>
    <s v="May-2025"/>
    <x v="4"/>
  </r>
  <r>
    <n v="104629"/>
    <d v="2025-05-31T00:00:00"/>
    <s v="Mexico"/>
    <s v="North America"/>
    <x v="3"/>
    <s v="Electronics"/>
    <n v="4"/>
    <n v="657.16"/>
    <n v="418.59"/>
    <n v="2628.64"/>
    <n v="1674.36"/>
    <n v="954.28"/>
    <n v="0.36303183395215777"/>
    <s v="May-2025"/>
    <x v="4"/>
  </r>
  <r>
    <n v="102981"/>
    <d v="2025-05-31T00:00:00"/>
    <s v="Singapore"/>
    <s v="Asia"/>
    <x v="2"/>
    <s v="Wearables"/>
    <n v="15"/>
    <n v="229.34"/>
    <n v="145.69"/>
    <n v="3440.1"/>
    <n v="2185.35"/>
    <n v="1254.75"/>
    <n v="0.36474230400279062"/>
    <s v="May-2025"/>
    <x v="4"/>
  </r>
  <r>
    <n v="100657"/>
    <d v="2025-05-31T00:00:00"/>
    <s v="Spain"/>
    <s v="Europe"/>
    <x v="0"/>
    <s v="Electronics"/>
    <n v="13"/>
    <n v="322.13"/>
    <n v="230.69"/>
    <n v="4187.6899999999996"/>
    <n v="2998.97"/>
    <n v="1188.7199999999998"/>
    <n v="0.28386055319281034"/>
    <s v="May-2025"/>
    <x v="4"/>
  </r>
  <r>
    <n v="102527"/>
    <d v="2025-05-31T00:00:00"/>
    <s v="France"/>
    <s v="Europe"/>
    <x v="0"/>
    <s v="Electronics"/>
    <n v="13"/>
    <n v="331.18"/>
    <n v="243.45"/>
    <n v="4305.34"/>
    <n v="3164.85"/>
    <n v="1140.4900000000002"/>
    <n v="0.26490126215351173"/>
    <s v="May-2025"/>
    <x v="4"/>
  </r>
  <r>
    <n v="103618"/>
    <d v="2025-05-31T00:00:00"/>
    <s v="Mexico"/>
    <s v="North America"/>
    <x v="1"/>
    <s v="Electronics"/>
    <n v="3"/>
    <n v="421.81"/>
    <n v="331.88"/>
    <n v="1265.43"/>
    <n v="995.64"/>
    <n v="269.79000000000008"/>
    <n v="0.21320025603944909"/>
    <s v="May-2025"/>
    <x v="4"/>
  </r>
  <r>
    <n v="101137"/>
    <d v="2025-05-31T00:00:00"/>
    <s v="New Zealand"/>
    <s v="Australia &amp; Oceania"/>
    <x v="2"/>
    <s v="Wearables"/>
    <n v="4"/>
    <n v="235.19"/>
    <n v="144.83000000000001"/>
    <n v="940.76"/>
    <n v="579.32000000000005"/>
    <n v="361.43999999999994"/>
    <n v="0.38420000850376285"/>
    <s v="May-2025"/>
    <x v="4"/>
  </r>
  <r>
    <n v="101339"/>
    <d v="2025-05-31T00:00:00"/>
    <s v="France"/>
    <s v="Europe"/>
    <x v="7"/>
    <s v="Accessories"/>
    <n v="4"/>
    <n v="71.92"/>
    <n v="40.049999999999997"/>
    <n v="287.68"/>
    <n v="160.19999999999999"/>
    <n v="127.48000000000002"/>
    <n v="0.44313125695216915"/>
    <s v="May-2025"/>
    <x v="4"/>
  </r>
  <r>
    <n v="102938"/>
    <d v="2025-05-31T00:00:00"/>
    <s v="India"/>
    <s v="Asia"/>
    <x v="3"/>
    <s v="Electronics"/>
    <n v="14"/>
    <n v="607.42999999999995"/>
    <n v="450.04"/>
    <n v="8504.02"/>
    <n v="6300.56"/>
    <n v="2203.46"/>
    <n v="0.25910804537148313"/>
    <s v="May-2025"/>
    <x v="4"/>
  </r>
  <r>
    <n v="104909"/>
    <d v="2025-05-31T00:00:00"/>
    <s v="Mexico"/>
    <s v="North America"/>
    <x v="3"/>
    <s v="Electronics"/>
    <n v="7"/>
    <n v="725.69"/>
    <n v="463.03"/>
    <n v="5079.83"/>
    <n v="3241.21"/>
    <n v="1838.62"/>
    <n v="0.36194518320494978"/>
    <s v="May-2025"/>
    <x v="4"/>
  </r>
  <r>
    <n v="102148"/>
    <d v="2025-06-01T00:00:00"/>
    <s v="Japan"/>
    <s v="Asia"/>
    <x v="2"/>
    <s v="Wearables"/>
    <n v="8"/>
    <n v="235.47"/>
    <n v="134.78"/>
    <n v="1883.76"/>
    <n v="1078.24"/>
    <n v="805.52"/>
    <n v="0.42761285938760774"/>
    <s v="Jun-2025"/>
    <x v="5"/>
  </r>
  <r>
    <n v="101066"/>
    <d v="2025-06-01T00:00:00"/>
    <s v="Mexico"/>
    <s v="North America"/>
    <x v="5"/>
    <s v="Electronics"/>
    <n v="10"/>
    <n v="846.4"/>
    <n v="639.88"/>
    <n v="8464"/>
    <n v="6398.8"/>
    <n v="2065.1999999999998"/>
    <n v="0.24399810964083174"/>
    <s v="Jun-2025"/>
    <x v="5"/>
  </r>
  <r>
    <n v="100928"/>
    <d v="2025-06-01T00:00:00"/>
    <s v="India"/>
    <s v="Asia"/>
    <x v="7"/>
    <s v="Accessories"/>
    <n v="9"/>
    <n v="63.32"/>
    <n v="37.19"/>
    <n v="569.88"/>
    <n v="334.71"/>
    <n v="235.17000000000002"/>
    <n v="0.41266582438408089"/>
    <s v="Jun-2025"/>
    <x v="5"/>
  </r>
  <r>
    <n v="104521"/>
    <d v="2025-06-01T00:00:00"/>
    <s v="Australia"/>
    <s v="Australia &amp; Oceania"/>
    <x v="2"/>
    <s v="Wearables"/>
    <n v="6"/>
    <n v="240.93"/>
    <n v="142.33000000000001"/>
    <n v="1445.58"/>
    <n v="853.98"/>
    <n v="591.59999999999991"/>
    <n v="0.4092474992736479"/>
    <s v="Jun-2025"/>
    <x v="5"/>
  </r>
  <r>
    <n v="103298"/>
    <d v="2025-06-01T00:00:00"/>
    <s v="Netherlands"/>
    <s v="Europe"/>
    <x v="5"/>
    <s v="Electronics"/>
    <n v="10"/>
    <n v="973.97"/>
    <n v="638.38"/>
    <n v="9739.7000000000007"/>
    <n v="6383.8"/>
    <n v="3355.9000000000005"/>
    <n v="0.3445588673162418"/>
    <s v="Jun-2025"/>
    <x v="5"/>
  </r>
  <r>
    <n v="100712"/>
    <d v="2025-06-01T00:00:00"/>
    <s v="Singapore"/>
    <s v="Asia"/>
    <x v="0"/>
    <s v="Electronics"/>
    <n v="11"/>
    <n v="321.19"/>
    <n v="244.35"/>
    <n v="3533.09"/>
    <n v="2687.85"/>
    <n v="845.24000000000024"/>
    <n v="0.23923534356611356"/>
    <s v="Jun-2025"/>
    <x v="5"/>
  </r>
  <r>
    <n v="103308"/>
    <d v="2025-06-01T00:00:00"/>
    <s v="Netherlands"/>
    <s v="Europe"/>
    <x v="2"/>
    <s v="Wearables"/>
    <n v="4"/>
    <n v="241.84"/>
    <n v="133.97"/>
    <n v="967.36"/>
    <n v="535.88"/>
    <n v="431.48"/>
    <n v="0.44603870327489248"/>
    <s v="Jun-2025"/>
    <x v="5"/>
  </r>
  <r>
    <n v="101732"/>
    <d v="2025-06-02T00:00:00"/>
    <s v="Mexico"/>
    <s v="North America"/>
    <x v="1"/>
    <s v="Electronics"/>
    <n v="15"/>
    <n v="442.2"/>
    <n v="295.01"/>
    <n v="6633"/>
    <n v="4425.1499999999996"/>
    <n v="2207.8500000000004"/>
    <n v="0.33285843509724111"/>
    <s v="Jun-2025"/>
    <x v="5"/>
  </r>
  <r>
    <n v="103804"/>
    <d v="2025-06-02T00:00:00"/>
    <s v="Australia"/>
    <s v="Australia &amp; Oceania"/>
    <x v="6"/>
    <s v="Accessories"/>
    <n v="11"/>
    <n v="108.03"/>
    <n v="73.53"/>
    <n v="1188.33"/>
    <n v="808.83"/>
    <n v="379.49999999999989"/>
    <n v="0.31935573451818933"/>
    <s v="Jun-2025"/>
    <x v="5"/>
  </r>
  <r>
    <n v="102066"/>
    <d v="2025-06-02T00:00:00"/>
    <s v="USA"/>
    <s v="North America"/>
    <x v="5"/>
    <s v="Electronics"/>
    <n v="13"/>
    <n v="983.03"/>
    <n v="660.76"/>
    <n v="12779.39"/>
    <n v="8589.8799999999992"/>
    <n v="4189.51"/>
    <n v="0.32783333163789513"/>
    <s v="Jun-2025"/>
    <x v="5"/>
  </r>
  <r>
    <n v="103464"/>
    <d v="2025-06-02T00:00:00"/>
    <s v="India"/>
    <s v="Asia"/>
    <x v="2"/>
    <s v="Wearables"/>
    <n v="10"/>
    <n v="234"/>
    <n v="145.31"/>
    <n v="2340"/>
    <n v="1453.1"/>
    <n v="886.90000000000009"/>
    <n v="0.37901709401709405"/>
    <s v="Jun-2025"/>
    <x v="5"/>
  </r>
  <r>
    <n v="101843"/>
    <d v="2025-06-02T00:00:00"/>
    <s v="South Korea"/>
    <s v="Asia"/>
    <x v="3"/>
    <s v="Electronics"/>
    <n v="14"/>
    <n v="665.68"/>
    <n v="413.62"/>
    <n v="9319.52"/>
    <n v="5790.68"/>
    <n v="3528.84"/>
    <n v="0.37865040259584182"/>
    <s v="Jun-2025"/>
    <x v="5"/>
  </r>
  <r>
    <n v="104459"/>
    <d v="2025-06-02T00:00:00"/>
    <s v="India"/>
    <s v="Asia"/>
    <x v="2"/>
    <s v="Wearables"/>
    <n v="4"/>
    <n v="215.37"/>
    <n v="142.79"/>
    <n v="861.48"/>
    <n v="571.16"/>
    <n v="290.32000000000005"/>
    <n v="0.33700143938338678"/>
    <s v="Jun-2025"/>
    <x v="5"/>
  </r>
  <r>
    <n v="100581"/>
    <d v="2025-06-02T00:00:00"/>
    <s v="Japan"/>
    <s v="Asia"/>
    <x v="4"/>
    <s v="Accessories"/>
    <n v="4"/>
    <n v="45"/>
    <n v="23.61"/>
    <n v="180"/>
    <n v="94.44"/>
    <n v="85.56"/>
    <n v="0.47533333333333333"/>
    <s v="Jun-2025"/>
    <x v="5"/>
  </r>
  <r>
    <n v="104749"/>
    <d v="2025-06-03T00:00:00"/>
    <s v="India"/>
    <s v="Asia"/>
    <x v="3"/>
    <s v="Electronics"/>
    <n v="4"/>
    <n v="651.27"/>
    <n v="434.19"/>
    <n v="2605.08"/>
    <n v="1736.76"/>
    <n v="868.31999999999994"/>
    <n v="0.33331797871850383"/>
    <s v="Jun-2025"/>
    <x v="5"/>
  </r>
  <r>
    <n v="100653"/>
    <d v="2025-06-03T00:00:00"/>
    <s v="India"/>
    <s v="Asia"/>
    <x v="2"/>
    <s v="Wearables"/>
    <n v="15"/>
    <n v="227.37"/>
    <n v="131.35"/>
    <n v="3410.55"/>
    <n v="1970.25"/>
    <n v="1440.3000000000002"/>
    <n v="0.42230725249593176"/>
    <s v="Jun-2025"/>
    <x v="5"/>
  </r>
  <r>
    <n v="104837"/>
    <d v="2025-06-03T00:00:00"/>
    <s v="Japan"/>
    <s v="Asia"/>
    <x v="5"/>
    <s v="Electronics"/>
    <n v="5"/>
    <n v="902.7"/>
    <n v="648.23"/>
    <n v="4513.5"/>
    <n v="3241.15"/>
    <n v="1272.3499999999999"/>
    <n v="0.2818987481998449"/>
    <s v="Jun-2025"/>
    <x v="5"/>
  </r>
  <r>
    <n v="104229"/>
    <d v="2025-06-03T00:00:00"/>
    <s v="UAE"/>
    <s v="Asia"/>
    <x v="4"/>
    <s v="Accessories"/>
    <n v="13"/>
    <n v="45.25"/>
    <n v="22.25"/>
    <n v="588.25"/>
    <n v="289.25"/>
    <n v="299"/>
    <n v="0.50828729281767959"/>
    <s v="Jun-2025"/>
    <x v="5"/>
  </r>
  <r>
    <n v="101196"/>
    <d v="2025-06-03T00:00:00"/>
    <s v="Australia"/>
    <s v="Australia &amp; Oceania"/>
    <x v="6"/>
    <s v="Accessories"/>
    <n v="14"/>
    <n v="134.25"/>
    <n v="70.709999999999994"/>
    <n v="1879.5"/>
    <n v="989.94"/>
    <n v="889.56"/>
    <n v="0.47329608938547485"/>
    <s v="Jun-2025"/>
    <x v="5"/>
  </r>
  <r>
    <n v="102829"/>
    <d v="2025-06-03T00:00:00"/>
    <s v="India"/>
    <s v="Asia"/>
    <x v="5"/>
    <s v="Electronics"/>
    <n v="7"/>
    <n v="993.67"/>
    <n v="656.25"/>
    <n v="6955.69"/>
    <n v="4593.75"/>
    <n v="2361.9399999999996"/>
    <n v="0.33956947477532778"/>
    <s v="Jun-2025"/>
    <x v="5"/>
  </r>
  <r>
    <n v="104381"/>
    <d v="2025-06-03T00:00:00"/>
    <s v="Italy"/>
    <s v="Europe"/>
    <x v="6"/>
    <s v="Accessories"/>
    <n v="6"/>
    <n v="122.08"/>
    <n v="71.62"/>
    <n v="732.48"/>
    <n v="429.72"/>
    <n v="302.76"/>
    <n v="0.41333551769331583"/>
    <s v="Jun-2025"/>
    <x v="5"/>
  </r>
  <r>
    <n v="104564"/>
    <d v="2025-06-03T00:00:00"/>
    <s v="Germany"/>
    <s v="Europe"/>
    <x v="4"/>
    <s v="Accessories"/>
    <n v="2"/>
    <n v="46.93"/>
    <n v="24.41"/>
    <n v="93.86"/>
    <n v="48.82"/>
    <n v="45.04"/>
    <n v="0.47986362667803112"/>
    <s v="Jun-2025"/>
    <x v="5"/>
  </r>
  <r>
    <n v="103564"/>
    <d v="2025-06-03T00:00:00"/>
    <s v="India"/>
    <s v="Asia"/>
    <x v="3"/>
    <s v="Electronics"/>
    <n v="1"/>
    <n v="691.91"/>
    <n v="463.61"/>
    <n v="691.91"/>
    <n v="463.61"/>
    <n v="228.29999999999995"/>
    <n v="0.32995620817736404"/>
    <s v="Jun-2025"/>
    <x v="5"/>
  </r>
  <r>
    <n v="103567"/>
    <d v="2025-06-03T00:00:00"/>
    <s v="UAE"/>
    <s v="Asia"/>
    <x v="5"/>
    <s v="Electronics"/>
    <n v="14"/>
    <n v="919.76"/>
    <n v="674.21"/>
    <n v="12876.64"/>
    <n v="9438.94"/>
    <n v="3437.6999999999989"/>
    <n v="0.26697181873532216"/>
    <s v="Jun-2025"/>
    <x v="5"/>
  </r>
  <r>
    <n v="102735"/>
    <d v="2025-06-04T00:00:00"/>
    <s v="Australia"/>
    <s v="Australia &amp; Oceania"/>
    <x v="6"/>
    <s v="Accessories"/>
    <n v="6"/>
    <n v="127.39"/>
    <n v="67.92"/>
    <n v="764.34"/>
    <n v="407.52"/>
    <n v="356.82000000000005"/>
    <n v="0.46683413140748886"/>
    <s v="Jun-2025"/>
    <x v="5"/>
  </r>
  <r>
    <n v="103901"/>
    <d v="2025-06-04T00:00:00"/>
    <s v="Singapore"/>
    <s v="Asia"/>
    <x v="4"/>
    <s v="Accessories"/>
    <n v="6"/>
    <n v="47.15"/>
    <n v="22.33"/>
    <n v="282.89999999999998"/>
    <n v="133.97999999999999"/>
    <n v="148.91999999999999"/>
    <n v="0.52640509013785786"/>
    <s v="Jun-2025"/>
    <x v="5"/>
  </r>
  <r>
    <n v="102945"/>
    <d v="2025-06-04T00:00:00"/>
    <s v="Canada"/>
    <s v="North America"/>
    <x v="3"/>
    <s v="Electronics"/>
    <n v="2"/>
    <n v="643.42999999999995"/>
    <n v="429.95"/>
    <n v="1286.8599999999999"/>
    <n v="859.9"/>
    <n v="426.95999999999992"/>
    <n v="0.33178434328520584"/>
    <s v="Jun-2025"/>
    <x v="5"/>
  </r>
  <r>
    <n v="101160"/>
    <d v="2025-06-04T00:00:00"/>
    <s v="Italy"/>
    <s v="Europe"/>
    <x v="7"/>
    <s v="Accessories"/>
    <n v="11"/>
    <n v="65.11"/>
    <n v="38.659999999999997"/>
    <n v="716.21"/>
    <n v="425.26"/>
    <n v="290.95000000000005"/>
    <n v="0.40623560129012443"/>
    <s v="Jun-2025"/>
    <x v="5"/>
  </r>
  <r>
    <n v="102935"/>
    <d v="2025-06-04T00:00:00"/>
    <s v="Canada"/>
    <s v="North America"/>
    <x v="0"/>
    <s v="Electronics"/>
    <n v="15"/>
    <n v="345.25"/>
    <n v="221.98"/>
    <n v="5178.75"/>
    <n v="3329.7"/>
    <n v="1849.0500000000002"/>
    <n v="0.35704561911658222"/>
    <s v="Jun-2025"/>
    <x v="5"/>
  </r>
  <r>
    <n v="100888"/>
    <d v="2025-06-04T00:00:00"/>
    <s v="Italy"/>
    <s v="Europe"/>
    <x v="3"/>
    <s v="Electronics"/>
    <n v="7"/>
    <n v="597.5"/>
    <n v="414.47"/>
    <n v="4182.5"/>
    <n v="2901.29"/>
    <n v="1281.21"/>
    <n v="0.30632635983263601"/>
    <s v="Jun-2025"/>
    <x v="5"/>
  </r>
  <r>
    <n v="103066"/>
    <d v="2025-06-04T00:00:00"/>
    <s v="Netherlands"/>
    <s v="Europe"/>
    <x v="7"/>
    <s v="Accessories"/>
    <n v="2"/>
    <n v="68"/>
    <n v="36.36"/>
    <n v="136"/>
    <n v="72.72"/>
    <n v="63.28"/>
    <n v="0.46529411764705886"/>
    <s v="Jun-2025"/>
    <x v="5"/>
  </r>
  <r>
    <n v="102447"/>
    <d v="2025-06-04T00:00:00"/>
    <s v="France"/>
    <s v="Europe"/>
    <x v="3"/>
    <s v="Electronics"/>
    <n v="7"/>
    <n v="601.55999999999995"/>
    <n v="467.8"/>
    <n v="4210.92"/>
    <n v="3274.6"/>
    <n v="936.32000000000016"/>
    <n v="0.22235520978788487"/>
    <s v="Jun-2025"/>
    <x v="5"/>
  </r>
  <r>
    <n v="102926"/>
    <d v="2025-06-04T00:00:00"/>
    <s v="New Zealand"/>
    <s v="Australia &amp; Oceania"/>
    <x v="3"/>
    <s v="Electronics"/>
    <n v="10"/>
    <n v="626.6"/>
    <n v="463.59"/>
    <n v="6266"/>
    <n v="4635.8999999999996"/>
    <n v="1630.1000000000004"/>
    <n v="0.26015001595914466"/>
    <s v="Jun-2025"/>
    <x v="5"/>
  </r>
  <r>
    <n v="104332"/>
    <d v="2025-06-04T00:00:00"/>
    <s v="UK"/>
    <s v="Europe"/>
    <x v="5"/>
    <s v="Electronics"/>
    <n v="15"/>
    <n v="820.62"/>
    <n v="600.04999999999995"/>
    <n v="12309.3"/>
    <n v="9000.75"/>
    <n v="3308.5499999999993"/>
    <n v="0.26878457751456214"/>
    <s v="Jun-2025"/>
    <x v="5"/>
  </r>
  <r>
    <n v="102675"/>
    <d v="2025-06-04T00:00:00"/>
    <s v="Australia"/>
    <s v="Australia &amp; Oceania"/>
    <x v="3"/>
    <s v="Electronics"/>
    <n v="9"/>
    <n v="607.52"/>
    <n v="425.65"/>
    <n v="5467.68"/>
    <n v="3830.85"/>
    <n v="1636.8300000000004"/>
    <n v="0.29936462997102981"/>
    <s v="Jun-2025"/>
    <x v="5"/>
  </r>
  <r>
    <n v="102674"/>
    <d v="2025-06-04T00:00:00"/>
    <s v="Italy"/>
    <s v="Europe"/>
    <x v="3"/>
    <s v="Electronics"/>
    <n v="10"/>
    <n v="665.63"/>
    <n v="432.15"/>
    <n v="6656.3"/>
    <n v="4321.5"/>
    <n v="2334.8000000000002"/>
    <n v="0.35076544025960371"/>
    <s v="Jun-2025"/>
    <x v="5"/>
  </r>
  <r>
    <n v="104474"/>
    <d v="2025-06-04T00:00:00"/>
    <s v="South Korea"/>
    <s v="Asia"/>
    <x v="0"/>
    <s v="Electronics"/>
    <n v="12"/>
    <n v="348.78"/>
    <n v="239.04"/>
    <n v="4185.3599999999997"/>
    <n v="2868.48"/>
    <n v="1316.8799999999997"/>
    <n v="0.31463960089454662"/>
    <s v="Jun-2025"/>
    <x v="5"/>
  </r>
  <r>
    <n v="101815"/>
    <d v="2025-06-04T00:00:00"/>
    <s v="France"/>
    <s v="Europe"/>
    <x v="0"/>
    <s v="Electronics"/>
    <n v="8"/>
    <n v="360.13"/>
    <n v="248.07"/>
    <n v="2881.04"/>
    <n v="1984.56"/>
    <n v="896.48"/>
    <n v="0.31116541248993418"/>
    <s v="Jun-2025"/>
    <x v="5"/>
  </r>
  <r>
    <n v="104904"/>
    <d v="2025-06-04T00:00:00"/>
    <s v="Spain"/>
    <s v="Europe"/>
    <x v="6"/>
    <s v="Accessories"/>
    <n v="7"/>
    <n v="117.13"/>
    <n v="67.14"/>
    <n v="819.91"/>
    <n v="469.98"/>
    <n v="349.92999999999995"/>
    <n v="0.42679074532570643"/>
    <s v="Jun-2025"/>
    <x v="5"/>
  </r>
  <r>
    <n v="102178"/>
    <d v="2025-06-05T00:00:00"/>
    <s v="Canada"/>
    <s v="North America"/>
    <x v="0"/>
    <s v="Electronics"/>
    <n v="1"/>
    <n v="315.27999999999997"/>
    <n v="231.44"/>
    <n v="315.27999999999997"/>
    <n v="231.44"/>
    <n v="83.839999999999975"/>
    <n v="0.26592235473230141"/>
    <s v="Jun-2025"/>
    <x v="5"/>
  </r>
  <r>
    <n v="104431"/>
    <d v="2025-06-05T00:00:00"/>
    <s v="USA"/>
    <s v="North America"/>
    <x v="6"/>
    <s v="Accessories"/>
    <n v="4"/>
    <n v="128.78"/>
    <n v="72.62"/>
    <n v="515.12"/>
    <n v="290.48"/>
    <n v="224.64"/>
    <n v="0.43609256095667026"/>
    <s v="Jun-2025"/>
    <x v="5"/>
  </r>
  <r>
    <n v="100540"/>
    <d v="2025-06-05T00:00:00"/>
    <s v="France"/>
    <s v="Europe"/>
    <x v="7"/>
    <s v="Accessories"/>
    <n v="2"/>
    <n v="65.92"/>
    <n v="38.14"/>
    <n v="131.84"/>
    <n v="76.28"/>
    <n v="55.56"/>
    <n v="0.42141990291262138"/>
    <s v="Jun-2025"/>
    <x v="5"/>
  </r>
  <r>
    <n v="102158"/>
    <d v="2025-06-05T00:00:00"/>
    <s v="India"/>
    <s v="Asia"/>
    <x v="2"/>
    <s v="Wearables"/>
    <n v="4"/>
    <n v="221.71"/>
    <n v="131.71"/>
    <n v="886.84"/>
    <n v="526.84"/>
    <n v="360"/>
    <n v="0.40593568174642547"/>
    <s v="Jun-2025"/>
    <x v="5"/>
  </r>
  <r>
    <n v="104377"/>
    <d v="2025-06-05T00:00:00"/>
    <s v="South Korea"/>
    <s v="Asia"/>
    <x v="1"/>
    <s v="Electronics"/>
    <n v="9"/>
    <n v="484.94"/>
    <n v="320.08999999999997"/>
    <n v="4364.46"/>
    <n v="2880.81"/>
    <n v="1483.65"/>
    <n v="0.33993896152101294"/>
    <s v="Jun-2025"/>
    <x v="5"/>
  </r>
  <r>
    <n v="100806"/>
    <d v="2025-06-05T00:00:00"/>
    <s v="Canada"/>
    <s v="North America"/>
    <x v="2"/>
    <s v="Wearables"/>
    <n v="3"/>
    <n v="208.97"/>
    <n v="143.52000000000001"/>
    <n v="626.91"/>
    <n v="430.56"/>
    <n v="196.34999999999997"/>
    <n v="0.31320285208403115"/>
    <s v="Jun-2025"/>
    <x v="5"/>
  </r>
  <r>
    <n v="101299"/>
    <d v="2025-06-05T00:00:00"/>
    <s v="USA"/>
    <s v="North America"/>
    <x v="6"/>
    <s v="Accessories"/>
    <n v="10"/>
    <n v="111.71"/>
    <n v="69.849999999999994"/>
    <n v="1117.0999999999999"/>
    <n v="698.5"/>
    <n v="418.59999999999991"/>
    <n v="0.37472025781040186"/>
    <s v="Jun-2025"/>
    <x v="5"/>
  </r>
  <r>
    <n v="104269"/>
    <d v="2025-06-05T00:00:00"/>
    <s v="Canada"/>
    <s v="North America"/>
    <x v="1"/>
    <s v="Electronics"/>
    <n v="4"/>
    <n v="423.33"/>
    <n v="305.64"/>
    <n v="1693.32"/>
    <n v="1222.56"/>
    <n v="470.76"/>
    <n v="0.27801006307136278"/>
    <s v="Jun-2025"/>
    <x v="5"/>
  </r>
  <r>
    <n v="104729"/>
    <d v="2025-06-05T00:00:00"/>
    <s v="Mexico"/>
    <s v="North America"/>
    <x v="3"/>
    <s v="Electronics"/>
    <n v="2"/>
    <n v="630.64"/>
    <n v="429.54"/>
    <n v="1261.28"/>
    <n v="859.08"/>
    <n v="402.19999999999993"/>
    <n v="0.31888240517569449"/>
    <s v="Jun-2025"/>
    <x v="5"/>
  </r>
  <r>
    <n v="104405"/>
    <d v="2025-06-05T00:00:00"/>
    <s v="Australia"/>
    <s v="Australia &amp; Oceania"/>
    <x v="0"/>
    <s v="Electronics"/>
    <n v="12"/>
    <n v="350.65"/>
    <n v="218.17"/>
    <n v="4207.8"/>
    <n v="2618.04"/>
    <n v="1589.7600000000002"/>
    <n v="0.37781263368030804"/>
    <s v="Jun-2025"/>
    <x v="5"/>
  </r>
  <r>
    <n v="102014"/>
    <d v="2025-06-06T00:00:00"/>
    <s v="Spain"/>
    <s v="Europe"/>
    <x v="5"/>
    <s v="Electronics"/>
    <n v="4"/>
    <n v="901.84"/>
    <n v="684.07"/>
    <n v="3607.36"/>
    <n v="2736.28"/>
    <n v="871.07999999999993"/>
    <n v="0.24147298855672844"/>
    <s v="Jun-2025"/>
    <x v="5"/>
  </r>
  <r>
    <n v="102722"/>
    <d v="2025-06-06T00:00:00"/>
    <s v="Canada"/>
    <s v="North America"/>
    <x v="7"/>
    <s v="Accessories"/>
    <n v="11"/>
    <n v="65.209999999999994"/>
    <n v="37.85"/>
    <n v="717.31"/>
    <n v="416.35"/>
    <n v="300.95999999999992"/>
    <n v="0.41956755098911203"/>
    <s v="Jun-2025"/>
    <x v="5"/>
  </r>
  <r>
    <n v="102680"/>
    <d v="2025-06-06T00:00:00"/>
    <s v="Singapore"/>
    <s v="Asia"/>
    <x v="5"/>
    <s v="Electronics"/>
    <n v="11"/>
    <n v="837.89"/>
    <n v="623.96"/>
    <n v="9216.7900000000009"/>
    <n v="6863.56"/>
    <n v="2353.2300000000005"/>
    <n v="0.25531991072813859"/>
    <s v="Jun-2025"/>
    <x v="5"/>
  </r>
  <r>
    <n v="103420"/>
    <d v="2025-06-06T00:00:00"/>
    <s v="France"/>
    <s v="Europe"/>
    <x v="1"/>
    <s v="Electronics"/>
    <n v="10"/>
    <n v="447.08"/>
    <n v="321.51"/>
    <n v="4470.8"/>
    <n v="3215.1"/>
    <n v="1255.7000000000003"/>
    <n v="0.28086695893352426"/>
    <s v="Jun-2025"/>
    <x v="5"/>
  </r>
  <r>
    <n v="104601"/>
    <d v="2025-06-06T00:00:00"/>
    <s v="Netherlands"/>
    <s v="Europe"/>
    <x v="6"/>
    <s v="Accessories"/>
    <n v="2"/>
    <n v="124.44"/>
    <n v="70.42"/>
    <n v="248.88"/>
    <n v="140.84"/>
    <n v="108.03999999999999"/>
    <n v="0.43410478945676628"/>
    <s v="Jun-2025"/>
    <x v="5"/>
  </r>
  <r>
    <n v="102261"/>
    <d v="2025-06-06T00:00:00"/>
    <s v="USA"/>
    <s v="North America"/>
    <x v="6"/>
    <s v="Accessories"/>
    <n v="1"/>
    <n v="112.78"/>
    <n v="66.33"/>
    <n v="112.78"/>
    <n v="66.33"/>
    <n v="46.45"/>
    <n v="0.41186380563929775"/>
    <s v="Jun-2025"/>
    <x v="5"/>
  </r>
  <r>
    <n v="100920"/>
    <d v="2025-06-06T00:00:00"/>
    <s v="Spain"/>
    <s v="Europe"/>
    <x v="3"/>
    <s v="Electronics"/>
    <n v="11"/>
    <n v="639.41999999999996"/>
    <n v="437.2"/>
    <n v="7033.62"/>
    <n v="4809.2"/>
    <n v="2224.42"/>
    <n v="0.31625535641675268"/>
    <s v="Jun-2025"/>
    <x v="5"/>
  </r>
  <r>
    <n v="104595"/>
    <d v="2025-06-06T00:00:00"/>
    <s v="India"/>
    <s v="Asia"/>
    <x v="5"/>
    <s v="Electronics"/>
    <n v="8"/>
    <n v="813.2"/>
    <n v="637.89"/>
    <n v="6505.6"/>
    <n v="5103.12"/>
    <n v="1402.4800000000005"/>
    <n v="0.21558042302016731"/>
    <s v="Jun-2025"/>
    <x v="5"/>
  </r>
  <r>
    <n v="102437"/>
    <d v="2025-06-06T00:00:00"/>
    <s v="South Korea"/>
    <s v="Asia"/>
    <x v="3"/>
    <s v="Electronics"/>
    <n v="10"/>
    <n v="624.15"/>
    <n v="453.21"/>
    <n v="6241.5"/>
    <n v="4532.1000000000004"/>
    <n v="1709.3999999999996"/>
    <n v="0.27387647200192256"/>
    <s v="Jun-2025"/>
    <x v="5"/>
  </r>
  <r>
    <n v="103751"/>
    <d v="2025-06-06T00:00:00"/>
    <s v="Australia"/>
    <s v="Australia &amp; Oceania"/>
    <x v="7"/>
    <s v="Accessories"/>
    <n v="14"/>
    <n v="75.05"/>
    <n v="35.68"/>
    <n v="1050.7"/>
    <n v="499.52"/>
    <n v="551.18000000000006"/>
    <n v="0.52458361092604933"/>
    <s v="Jun-2025"/>
    <x v="5"/>
  </r>
  <r>
    <n v="104785"/>
    <d v="2025-06-06T00:00:00"/>
    <s v="Japan"/>
    <s v="Asia"/>
    <x v="0"/>
    <s v="Electronics"/>
    <n v="7"/>
    <n v="325.13"/>
    <n v="229.48"/>
    <n v="2275.91"/>
    <n v="1606.36"/>
    <n v="669.55"/>
    <n v="0.29419001630117186"/>
    <s v="Jun-2025"/>
    <x v="5"/>
  </r>
  <r>
    <n v="100828"/>
    <d v="2025-06-06T00:00:00"/>
    <s v="Japan"/>
    <s v="Asia"/>
    <x v="4"/>
    <s v="Accessories"/>
    <n v="11"/>
    <n v="41.63"/>
    <n v="23.46"/>
    <n v="457.93"/>
    <n v="258.06"/>
    <n v="199.87"/>
    <n v="0.43646408839779005"/>
    <s v="Jun-2025"/>
    <x v="5"/>
  </r>
  <r>
    <n v="102476"/>
    <d v="2025-06-06T00:00:00"/>
    <s v="New Zealand"/>
    <s v="Australia &amp; Oceania"/>
    <x v="1"/>
    <s v="Electronics"/>
    <n v="4"/>
    <n v="470.09"/>
    <n v="330.38"/>
    <n v="1880.36"/>
    <n v="1321.52"/>
    <n v="558.83999999999992"/>
    <n v="0.29719840881533321"/>
    <s v="Jun-2025"/>
    <x v="5"/>
  </r>
  <r>
    <n v="104323"/>
    <d v="2025-06-06T00:00:00"/>
    <s v="Mexico"/>
    <s v="North America"/>
    <x v="4"/>
    <s v="Accessories"/>
    <n v="15"/>
    <n v="42.25"/>
    <n v="24.3"/>
    <n v="633.75"/>
    <n v="364.5"/>
    <n v="269.25"/>
    <n v="0.42485207100591715"/>
    <s v="Jun-2025"/>
    <x v="5"/>
  </r>
  <r>
    <n v="104391"/>
    <d v="2025-06-07T00:00:00"/>
    <s v="France"/>
    <s v="Europe"/>
    <x v="5"/>
    <s v="Electronics"/>
    <n v="14"/>
    <n v="944.58"/>
    <n v="617.97"/>
    <n v="13224.12"/>
    <n v="8651.58"/>
    <n v="4572.5400000000009"/>
    <n v="0.34577272438544121"/>
    <s v="Jun-2025"/>
    <x v="5"/>
  </r>
  <r>
    <n v="103748"/>
    <d v="2025-06-07T00:00:00"/>
    <s v="India"/>
    <s v="Asia"/>
    <x v="6"/>
    <s v="Accessories"/>
    <n v="3"/>
    <n v="119.26"/>
    <n v="70.02"/>
    <n v="357.78"/>
    <n v="210.06"/>
    <n v="147.71999999999997"/>
    <n v="0.41287942310917319"/>
    <s v="Jun-2025"/>
    <x v="5"/>
  </r>
  <r>
    <n v="102321"/>
    <d v="2025-06-07T00:00:00"/>
    <s v="Australia"/>
    <s v="Australia &amp; Oceania"/>
    <x v="6"/>
    <s v="Accessories"/>
    <n v="5"/>
    <n v="115.22"/>
    <n v="66.98"/>
    <n v="576.1"/>
    <n v="334.9"/>
    <n v="241.20000000000005"/>
    <n v="0.41867731296649896"/>
    <s v="Jun-2025"/>
    <x v="5"/>
  </r>
  <r>
    <n v="101571"/>
    <d v="2025-06-07T00:00:00"/>
    <s v="UAE"/>
    <s v="Asia"/>
    <x v="7"/>
    <s v="Accessories"/>
    <n v="12"/>
    <n v="71.05"/>
    <n v="38.08"/>
    <n v="852.6"/>
    <n v="456.96"/>
    <n v="395.64000000000004"/>
    <n v="0.46403940886699513"/>
    <s v="Jun-2025"/>
    <x v="5"/>
  </r>
  <r>
    <n v="100422"/>
    <d v="2025-06-07T00:00:00"/>
    <s v="USA"/>
    <s v="North America"/>
    <x v="5"/>
    <s v="Electronics"/>
    <n v="14"/>
    <n v="817.71"/>
    <n v="663.25"/>
    <n v="11447.94"/>
    <n v="9285.5"/>
    <n v="2162.4400000000005"/>
    <n v="0.18889337295618255"/>
    <s v="Jun-2025"/>
    <x v="5"/>
  </r>
  <r>
    <n v="103003"/>
    <d v="2025-06-07T00:00:00"/>
    <s v="UK"/>
    <s v="Europe"/>
    <x v="4"/>
    <s v="Accessories"/>
    <n v="5"/>
    <n v="43.97"/>
    <n v="23.79"/>
    <n v="219.85"/>
    <n v="118.95"/>
    <n v="100.89999999999999"/>
    <n v="0.45894928360245618"/>
    <s v="Jun-2025"/>
    <x v="5"/>
  </r>
  <r>
    <n v="104009"/>
    <d v="2025-06-07T00:00:00"/>
    <s v="Mexico"/>
    <s v="North America"/>
    <x v="2"/>
    <s v="Wearables"/>
    <n v="1"/>
    <n v="224.39"/>
    <n v="143.71"/>
    <n v="224.39"/>
    <n v="143.71"/>
    <n v="80.679999999999978"/>
    <n v="0.35955256473104857"/>
    <s v="Jun-2025"/>
    <x v="5"/>
  </r>
  <r>
    <n v="101482"/>
    <d v="2025-06-07T00:00:00"/>
    <s v="UK"/>
    <s v="Europe"/>
    <x v="2"/>
    <s v="Wearables"/>
    <n v="6"/>
    <n v="236.4"/>
    <n v="135.77000000000001"/>
    <n v="1418.4"/>
    <n v="814.62"/>
    <n v="603.78000000000009"/>
    <n v="0.42567681895093068"/>
    <s v="Jun-2025"/>
    <x v="5"/>
  </r>
  <r>
    <n v="104907"/>
    <d v="2025-06-07T00:00:00"/>
    <s v="New Zealand"/>
    <s v="Australia &amp; Oceania"/>
    <x v="2"/>
    <s v="Wearables"/>
    <n v="15"/>
    <n v="244.81"/>
    <n v="134.15"/>
    <n v="3672.15"/>
    <n v="2012.25"/>
    <n v="1659.9"/>
    <n v="0.45202401862669012"/>
    <s v="Jun-2025"/>
    <x v="5"/>
  </r>
  <r>
    <n v="103829"/>
    <d v="2025-06-07T00:00:00"/>
    <s v="USA"/>
    <s v="North America"/>
    <x v="5"/>
    <s v="Electronics"/>
    <n v="4"/>
    <n v="989.22"/>
    <n v="666.06"/>
    <n v="3956.88"/>
    <n v="2664.24"/>
    <n v="1292.6400000000003"/>
    <n v="0.32668162794929345"/>
    <s v="Jun-2025"/>
    <x v="5"/>
  </r>
  <r>
    <n v="104874"/>
    <d v="2025-06-07T00:00:00"/>
    <s v="Spain"/>
    <s v="Europe"/>
    <x v="3"/>
    <s v="Electronics"/>
    <n v="11"/>
    <n v="679.72"/>
    <n v="442.83"/>
    <n v="7476.92"/>
    <n v="4871.13"/>
    <n v="2605.79"/>
    <n v="0.3485111516506797"/>
    <s v="Jun-2025"/>
    <x v="5"/>
  </r>
  <r>
    <n v="103734"/>
    <d v="2025-06-07T00:00:00"/>
    <s v="South Korea"/>
    <s v="Asia"/>
    <x v="6"/>
    <s v="Accessories"/>
    <n v="12"/>
    <n v="128.49"/>
    <n v="71.760000000000005"/>
    <n v="1541.88"/>
    <n v="861.12"/>
    <n v="680.7600000000001"/>
    <n v="0.44151295820686437"/>
    <s v="Jun-2025"/>
    <x v="5"/>
  </r>
  <r>
    <n v="102511"/>
    <d v="2025-06-08T00:00:00"/>
    <s v="UK"/>
    <s v="Europe"/>
    <x v="6"/>
    <s v="Accessories"/>
    <n v="1"/>
    <n v="122.38"/>
    <n v="66.959999999999994"/>
    <n v="122.38"/>
    <n v="66.959999999999994"/>
    <n v="55.42"/>
    <n v="0.45285177316554998"/>
    <s v="Jun-2025"/>
    <x v="5"/>
  </r>
  <r>
    <n v="101537"/>
    <d v="2025-06-08T00:00:00"/>
    <s v="Netherlands"/>
    <s v="Europe"/>
    <x v="1"/>
    <s v="Electronics"/>
    <n v="13"/>
    <n v="407"/>
    <n v="322.97000000000003"/>
    <n v="5291"/>
    <n v="4198.6099999999997"/>
    <n v="1092.3900000000003"/>
    <n v="0.20646191646191653"/>
    <s v="Jun-2025"/>
    <x v="5"/>
  </r>
  <r>
    <n v="101970"/>
    <d v="2025-06-08T00:00:00"/>
    <s v="Italy"/>
    <s v="Europe"/>
    <x v="2"/>
    <s v="Wearables"/>
    <n v="8"/>
    <n v="222.62"/>
    <n v="136.02000000000001"/>
    <n v="1780.96"/>
    <n v="1088.1600000000001"/>
    <n v="692.8"/>
    <n v="0.38900368340670199"/>
    <s v="Jun-2025"/>
    <x v="5"/>
  </r>
  <r>
    <n v="103063"/>
    <d v="2025-06-08T00:00:00"/>
    <s v="Japan"/>
    <s v="Asia"/>
    <x v="5"/>
    <s v="Electronics"/>
    <n v="8"/>
    <n v="930.38"/>
    <n v="615.52"/>
    <n v="7443.04"/>
    <n v="4924.16"/>
    <n v="2518.88"/>
    <n v="0.33842086029364349"/>
    <s v="Jun-2025"/>
    <x v="5"/>
  </r>
  <r>
    <n v="104191"/>
    <d v="2025-06-08T00:00:00"/>
    <s v="Mexico"/>
    <s v="North America"/>
    <x v="2"/>
    <s v="Wearables"/>
    <n v="13"/>
    <n v="227.07"/>
    <n v="144.88999999999999"/>
    <n v="2951.91"/>
    <n v="1883.57"/>
    <n v="1068.3399999999999"/>
    <n v="0.36191482802659974"/>
    <s v="Jun-2025"/>
    <x v="5"/>
  </r>
  <r>
    <n v="101540"/>
    <d v="2025-06-08T00:00:00"/>
    <s v="India"/>
    <s v="Asia"/>
    <x v="4"/>
    <s v="Accessories"/>
    <n v="13"/>
    <n v="47.6"/>
    <n v="21.73"/>
    <n v="618.79999999999995"/>
    <n v="282.49"/>
    <n v="336.30999999999995"/>
    <n v="0.54348739495798315"/>
    <s v="Jun-2025"/>
    <x v="5"/>
  </r>
  <r>
    <n v="101235"/>
    <d v="2025-06-08T00:00:00"/>
    <s v="USA"/>
    <s v="North America"/>
    <x v="6"/>
    <s v="Accessories"/>
    <n v="11"/>
    <n v="117.43"/>
    <n v="67.709999999999994"/>
    <n v="1291.73"/>
    <n v="744.81"/>
    <n v="546.92000000000007"/>
    <n v="0.42340117516818537"/>
    <s v="Jun-2025"/>
    <x v="5"/>
  </r>
  <r>
    <n v="102082"/>
    <d v="2025-06-08T00:00:00"/>
    <s v="Netherlands"/>
    <s v="Europe"/>
    <x v="6"/>
    <s v="Accessories"/>
    <n v="11"/>
    <n v="113.49"/>
    <n v="67.400000000000006"/>
    <n v="1248.3900000000001"/>
    <n v="741.4"/>
    <n v="506.99000000000012"/>
    <n v="0.40611507621816906"/>
    <s v="Jun-2025"/>
    <x v="5"/>
  </r>
  <r>
    <n v="104793"/>
    <d v="2025-06-08T00:00:00"/>
    <s v="Germany"/>
    <s v="Europe"/>
    <x v="1"/>
    <s v="Electronics"/>
    <n v="9"/>
    <n v="499.8"/>
    <n v="289.93"/>
    <n v="4498.2"/>
    <n v="2609.37"/>
    <n v="1888.83"/>
    <n v="0.41990796318527412"/>
    <s v="Jun-2025"/>
    <x v="5"/>
  </r>
  <r>
    <n v="101572"/>
    <d v="2025-06-09T00:00:00"/>
    <s v="Germany"/>
    <s v="Europe"/>
    <x v="0"/>
    <s v="Electronics"/>
    <n v="9"/>
    <n v="318.33"/>
    <n v="221.16"/>
    <n v="2864.97"/>
    <n v="1990.44"/>
    <n v="874.52999999999975"/>
    <n v="0.30524926962585991"/>
    <s v="Jun-2025"/>
    <x v="5"/>
  </r>
  <r>
    <n v="103179"/>
    <d v="2025-06-09T00:00:00"/>
    <s v="USA"/>
    <s v="North America"/>
    <x v="4"/>
    <s v="Accessories"/>
    <n v="13"/>
    <n v="49.26"/>
    <n v="21.57"/>
    <n v="640.38"/>
    <n v="280.41000000000003"/>
    <n v="359.96999999999997"/>
    <n v="0.56211936662606576"/>
    <s v="Jun-2025"/>
    <x v="5"/>
  </r>
  <r>
    <n v="102035"/>
    <d v="2025-06-09T00:00:00"/>
    <s v="Mexico"/>
    <s v="North America"/>
    <x v="4"/>
    <s v="Accessories"/>
    <n v="14"/>
    <n v="46.4"/>
    <n v="23.98"/>
    <n v="649.6"/>
    <n v="335.72"/>
    <n v="313.88"/>
    <n v="0.48318965517241375"/>
    <s v="Jun-2025"/>
    <x v="5"/>
  </r>
  <r>
    <n v="101778"/>
    <d v="2025-06-09T00:00:00"/>
    <s v="South Korea"/>
    <s v="Asia"/>
    <x v="2"/>
    <s v="Wearables"/>
    <n v="10"/>
    <n v="242.54"/>
    <n v="139.93"/>
    <n v="2425.4"/>
    <n v="1399.3"/>
    <n v="1026.1000000000001"/>
    <n v="0.42306423682691519"/>
    <s v="Jun-2025"/>
    <x v="5"/>
  </r>
  <r>
    <n v="104144"/>
    <d v="2025-06-09T00:00:00"/>
    <s v="Mexico"/>
    <s v="North America"/>
    <x v="4"/>
    <s v="Accessories"/>
    <n v="10"/>
    <n v="43.94"/>
    <n v="23.7"/>
    <n v="439.4"/>
    <n v="237"/>
    <n v="202.39999999999998"/>
    <n v="0.4606281292671825"/>
    <s v="Jun-2025"/>
    <x v="5"/>
  </r>
  <r>
    <n v="104002"/>
    <d v="2025-06-09T00:00:00"/>
    <s v="Mexico"/>
    <s v="North America"/>
    <x v="2"/>
    <s v="Wearables"/>
    <n v="13"/>
    <n v="222.47"/>
    <n v="140.43"/>
    <n v="2892.11"/>
    <n v="1825.59"/>
    <n v="1066.5200000000002"/>
    <n v="0.36876882276261974"/>
    <s v="Jun-2025"/>
    <x v="5"/>
  </r>
  <r>
    <n v="100673"/>
    <d v="2025-06-09T00:00:00"/>
    <s v="UK"/>
    <s v="Europe"/>
    <x v="0"/>
    <s v="Electronics"/>
    <n v="6"/>
    <n v="360.15"/>
    <n v="217.49"/>
    <n v="2160.9"/>
    <n v="1304.94"/>
    <n v="855.96"/>
    <n v="0.39611273080660836"/>
    <s v="Jun-2025"/>
    <x v="5"/>
  </r>
  <r>
    <n v="103030"/>
    <d v="2025-06-09T00:00:00"/>
    <s v="Canada"/>
    <s v="North America"/>
    <x v="3"/>
    <s v="Electronics"/>
    <n v="11"/>
    <n v="643.54"/>
    <n v="413.48"/>
    <n v="7078.94"/>
    <n v="4548.28"/>
    <n v="2530.66"/>
    <n v="0.35749137582745438"/>
    <s v="Jun-2025"/>
    <x v="5"/>
  </r>
  <r>
    <n v="102021"/>
    <d v="2025-06-09T00:00:00"/>
    <s v="Australia"/>
    <s v="Australia &amp; Oceania"/>
    <x v="5"/>
    <s v="Electronics"/>
    <n v="14"/>
    <n v="835.83"/>
    <n v="607.49"/>
    <n v="11701.62"/>
    <n v="8504.86"/>
    <n v="3196.76"/>
    <n v="0.2731895241855401"/>
    <s v="Jun-2025"/>
    <x v="5"/>
  </r>
  <r>
    <n v="103111"/>
    <d v="2025-06-09T00:00:00"/>
    <s v="USA"/>
    <s v="North America"/>
    <x v="5"/>
    <s v="Electronics"/>
    <n v="6"/>
    <n v="876.5"/>
    <n v="624.79"/>
    <n v="5259"/>
    <n v="3748.74"/>
    <n v="1510.2600000000002"/>
    <n v="0.28717626925270967"/>
    <s v="Jun-2025"/>
    <x v="5"/>
  </r>
  <r>
    <n v="104306"/>
    <d v="2025-06-09T00:00:00"/>
    <s v="Netherlands"/>
    <s v="Europe"/>
    <x v="7"/>
    <s v="Accessories"/>
    <n v="1"/>
    <n v="76.540000000000006"/>
    <n v="37.840000000000003"/>
    <n v="76.540000000000006"/>
    <n v="37.840000000000003"/>
    <n v="38.700000000000003"/>
    <n v="0.5056179775280899"/>
    <s v="Jun-2025"/>
    <x v="5"/>
  </r>
  <r>
    <n v="104878"/>
    <d v="2025-06-09T00:00:00"/>
    <s v="Mexico"/>
    <s v="North America"/>
    <x v="1"/>
    <s v="Electronics"/>
    <n v="14"/>
    <n v="500.19"/>
    <n v="330.44"/>
    <n v="7002.66"/>
    <n v="4626.16"/>
    <n v="2376.5"/>
    <n v="0.33937103900517807"/>
    <s v="Jun-2025"/>
    <x v="5"/>
  </r>
  <r>
    <n v="103321"/>
    <d v="2025-06-09T00:00:00"/>
    <s v="Japan"/>
    <s v="Asia"/>
    <x v="2"/>
    <s v="Wearables"/>
    <n v="8"/>
    <n v="201.83"/>
    <n v="133.75"/>
    <n v="1614.64"/>
    <n v="1070"/>
    <n v="544.6400000000001"/>
    <n v="0.33731358073626322"/>
    <s v="Jun-2025"/>
    <x v="5"/>
  </r>
  <r>
    <n v="103390"/>
    <d v="2025-06-09T00:00:00"/>
    <s v="Mexico"/>
    <s v="North America"/>
    <x v="4"/>
    <s v="Accessories"/>
    <n v="5"/>
    <n v="47.47"/>
    <n v="23.69"/>
    <n v="237.35"/>
    <n v="118.45"/>
    <n v="118.89999999999999"/>
    <n v="0.50094796713713918"/>
    <s v="Jun-2025"/>
    <x v="5"/>
  </r>
  <r>
    <n v="103910"/>
    <d v="2025-06-09T00:00:00"/>
    <s v="UAE"/>
    <s v="Asia"/>
    <x v="3"/>
    <s v="Electronics"/>
    <n v="5"/>
    <n v="595.95000000000005"/>
    <n v="465.46"/>
    <n v="2979.75"/>
    <n v="2327.3000000000002"/>
    <n v="652.44999999999982"/>
    <n v="0.21896132225857867"/>
    <s v="Jun-2025"/>
    <x v="5"/>
  </r>
  <r>
    <n v="101317"/>
    <d v="2025-06-10T00:00:00"/>
    <s v="UAE"/>
    <s v="Asia"/>
    <x v="0"/>
    <s v="Electronics"/>
    <n v="13"/>
    <n v="315.10000000000002"/>
    <n v="228.76"/>
    <n v="4096.3"/>
    <n v="2973.88"/>
    <n v="1122.42"/>
    <n v="0.27400825134877815"/>
    <s v="Jun-2025"/>
    <x v="5"/>
  </r>
  <r>
    <n v="100834"/>
    <d v="2025-06-10T00:00:00"/>
    <s v="Spain"/>
    <s v="Europe"/>
    <x v="6"/>
    <s v="Accessories"/>
    <n v="9"/>
    <n v="117.83"/>
    <n v="69.650000000000006"/>
    <n v="1060.47"/>
    <n v="626.85"/>
    <n v="433.62"/>
    <n v="0.40889416956632435"/>
    <s v="Jun-2025"/>
    <x v="5"/>
  </r>
  <r>
    <n v="103781"/>
    <d v="2025-06-10T00:00:00"/>
    <s v="UAE"/>
    <s v="Asia"/>
    <x v="1"/>
    <s v="Electronics"/>
    <n v="6"/>
    <n v="454.69"/>
    <n v="326.85000000000002"/>
    <n v="2728.14"/>
    <n v="1961.1"/>
    <n v="767.04"/>
    <n v="0.28115859156788142"/>
    <s v="Jun-2025"/>
    <x v="5"/>
  </r>
  <r>
    <n v="101861"/>
    <d v="2025-06-10T00:00:00"/>
    <s v="Mexico"/>
    <s v="North America"/>
    <x v="7"/>
    <s v="Accessories"/>
    <n v="10"/>
    <n v="63.16"/>
    <n v="39.520000000000003"/>
    <n v="631.6"/>
    <n v="395.2"/>
    <n v="236.40000000000003"/>
    <n v="0.37428752374920837"/>
    <s v="Jun-2025"/>
    <x v="5"/>
  </r>
  <r>
    <n v="104222"/>
    <d v="2025-06-10T00:00:00"/>
    <s v="USA"/>
    <s v="North America"/>
    <x v="4"/>
    <s v="Accessories"/>
    <n v="14"/>
    <n v="42.14"/>
    <n v="22.66"/>
    <n v="589.96"/>
    <n v="317.24"/>
    <n v="272.72000000000003"/>
    <n v="0.46226862838158522"/>
    <s v="Jun-2025"/>
    <x v="5"/>
  </r>
  <r>
    <n v="104611"/>
    <d v="2025-06-10T00:00:00"/>
    <s v="Singapore"/>
    <s v="Asia"/>
    <x v="6"/>
    <s v="Accessories"/>
    <n v="8"/>
    <n v="110.52"/>
    <n v="64.77"/>
    <n v="884.16"/>
    <n v="518.16"/>
    <n v="366"/>
    <n v="0.41395222584147667"/>
    <s v="Jun-2025"/>
    <x v="5"/>
  </r>
  <r>
    <n v="101516"/>
    <d v="2025-06-11T00:00:00"/>
    <s v="Netherlands"/>
    <s v="Europe"/>
    <x v="6"/>
    <s v="Accessories"/>
    <n v="9"/>
    <n v="115.19"/>
    <n v="67.22"/>
    <n v="1036.71"/>
    <n v="604.98"/>
    <n v="431.73"/>
    <n v="0.41644239951384671"/>
    <s v="Jun-2025"/>
    <x v="5"/>
  </r>
  <r>
    <n v="104943"/>
    <d v="2025-06-11T00:00:00"/>
    <s v="Mexico"/>
    <s v="North America"/>
    <x v="3"/>
    <s v="Electronics"/>
    <n v="10"/>
    <n v="648.21"/>
    <n v="431.78"/>
    <n v="6482.1"/>
    <n v="4317.8"/>
    <n v="2164.3000000000002"/>
    <n v="0.33388870890606442"/>
    <s v="Jun-2025"/>
    <x v="5"/>
  </r>
  <r>
    <n v="104503"/>
    <d v="2025-06-11T00:00:00"/>
    <s v="Italy"/>
    <s v="Europe"/>
    <x v="6"/>
    <s v="Accessories"/>
    <n v="12"/>
    <n v="132.57"/>
    <n v="73.06"/>
    <n v="1590.84"/>
    <n v="876.72"/>
    <n v="714.11999999999989"/>
    <n v="0.44889492343667492"/>
    <s v="Jun-2025"/>
    <x v="5"/>
  </r>
  <r>
    <n v="104403"/>
    <d v="2025-06-11T00:00:00"/>
    <s v="Spain"/>
    <s v="Europe"/>
    <x v="4"/>
    <s v="Accessories"/>
    <n v="1"/>
    <n v="44.74"/>
    <n v="24.48"/>
    <n v="44.74"/>
    <n v="24.48"/>
    <n v="20.260000000000002"/>
    <n v="0.45283862315601253"/>
    <s v="Jun-2025"/>
    <x v="5"/>
  </r>
  <r>
    <n v="102495"/>
    <d v="2025-06-12T00:00:00"/>
    <s v="Japan"/>
    <s v="Asia"/>
    <x v="3"/>
    <s v="Electronics"/>
    <n v="7"/>
    <n v="714.41"/>
    <n v="433.17"/>
    <n v="5000.87"/>
    <n v="3032.19"/>
    <n v="1968.6799999999998"/>
    <n v="0.39366750185467725"/>
    <s v="Jun-2025"/>
    <x v="5"/>
  </r>
  <r>
    <n v="101913"/>
    <d v="2025-06-12T00:00:00"/>
    <s v="Australia"/>
    <s v="Australia &amp; Oceania"/>
    <x v="2"/>
    <s v="Wearables"/>
    <n v="4"/>
    <n v="217.39"/>
    <n v="145.91"/>
    <n v="869.56"/>
    <n v="583.64"/>
    <n v="285.91999999999996"/>
    <n v="0.32880997285983715"/>
    <s v="Jun-2025"/>
    <x v="5"/>
  </r>
  <r>
    <n v="101990"/>
    <d v="2025-06-12T00:00:00"/>
    <s v="Canada"/>
    <s v="North America"/>
    <x v="1"/>
    <s v="Electronics"/>
    <n v="12"/>
    <n v="443.61"/>
    <n v="321.67"/>
    <n v="5323.32"/>
    <n v="3860.04"/>
    <n v="1463.2799999999997"/>
    <n v="0.27488108924505755"/>
    <s v="Jun-2025"/>
    <x v="5"/>
  </r>
  <r>
    <n v="102141"/>
    <d v="2025-06-12T00:00:00"/>
    <s v="Mexico"/>
    <s v="North America"/>
    <x v="6"/>
    <s v="Accessories"/>
    <n v="11"/>
    <n v="132.79"/>
    <n v="72.2"/>
    <n v="1460.69"/>
    <n v="794.2"/>
    <n v="666.49"/>
    <n v="0.45628435876195494"/>
    <s v="Jun-2025"/>
    <x v="5"/>
  </r>
  <r>
    <n v="104796"/>
    <d v="2025-06-12T00:00:00"/>
    <s v="Singapore"/>
    <s v="Asia"/>
    <x v="0"/>
    <s v="Electronics"/>
    <n v="2"/>
    <n v="363.98"/>
    <n v="218.81"/>
    <n v="727.96"/>
    <n v="437.62"/>
    <n v="290.34000000000003"/>
    <n v="0.39884059563712293"/>
    <s v="Jun-2025"/>
    <x v="5"/>
  </r>
  <r>
    <n v="104889"/>
    <d v="2025-06-12T00:00:00"/>
    <s v="UK"/>
    <s v="Europe"/>
    <x v="1"/>
    <s v="Electronics"/>
    <n v="14"/>
    <n v="450.32"/>
    <n v="326.72000000000003"/>
    <n v="6304.48"/>
    <n v="4574.08"/>
    <n v="1730.3999999999996"/>
    <n v="0.27447148694261853"/>
    <s v="Jun-2025"/>
    <x v="5"/>
  </r>
  <r>
    <n v="104279"/>
    <d v="2025-06-12T00:00:00"/>
    <s v="France"/>
    <s v="Europe"/>
    <x v="3"/>
    <s v="Electronics"/>
    <n v="7"/>
    <n v="587.52"/>
    <n v="414.75"/>
    <n v="4112.6400000000003"/>
    <n v="2903.25"/>
    <n v="1209.3900000000003"/>
    <n v="0.2940665849673203"/>
    <s v="Jun-2025"/>
    <x v="5"/>
  </r>
  <r>
    <n v="103408"/>
    <d v="2025-06-12T00:00:00"/>
    <s v="Australia"/>
    <s v="Australia &amp; Oceania"/>
    <x v="4"/>
    <s v="Accessories"/>
    <n v="7"/>
    <n v="49.82"/>
    <n v="24.21"/>
    <n v="348.74"/>
    <n v="169.47"/>
    <n v="179.27"/>
    <n v="0.514050582095544"/>
    <s v="Jun-2025"/>
    <x v="5"/>
  </r>
  <r>
    <n v="100298"/>
    <d v="2025-06-12T00:00:00"/>
    <s v="Spain"/>
    <s v="Europe"/>
    <x v="5"/>
    <s v="Electronics"/>
    <n v="3"/>
    <n v="1001.25"/>
    <n v="634.91999999999996"/>
    <n v="3003.75"/>
    <n v="1904.76"/>
    <n v="1098.99"/>
    <n v="0.36587265917602996"/>
    <s v="Jun-2025"/>
    <x v="5"/>
  </r>
  <r>
    <n v="102894"/>
    <d v="2025-06-12T00:00:00"/>
    <s v="USA"/>
    <s v="North America"/>
    <x v="0"/>
    <s v="Electronics"/>
    <n v="1"/>
    <n v="318.5"/>
    <n v="243.58"/>
    <n v="318.5"/>
    <n v="243.58"/>
    <n v="74.919999999999987"/>
    <n v="0.23522762951334375"/>
    <s v="Jun-2025"/>
    <x v="5"/>
  </r>
  <r>
    <n v="103366"/>
    <d v="2025-06-13T00:00:00"/>
    <s v="USA"/>
    <s v="North America"/>
    <x v="1"/>
    <s v="Electronics"/>
    <n v="5"/>
    <n v="471.36"/>
    <n v="316.13"/>
    <n v="2356.8000000000002"/>
    <n v="1580.65"/>
    <n v="776.15000000000009"/>
    <n v="0.32932365919891382"/>
    <s v="Jun-2025"/>
    <x v="5"/>
  </r>
  <r>
    <n v="101728"/>
    <d v="2025-06-13T00:00:00"/>
    <s v="Australia"/>
    <s v="Australia &amp; Oceania"/>
    <x v="2"/>
    <s v="Wearables"/>
    <n v="12"/>
    <n v="242.4"/>
    <n v="143.56"/>
    <n v="2908.8"/>
    <n v="1722.72"/>
    <n v="1186.0800000000002"/>
    <n v="0.40775577557755777"/>
    <s v="Jun-2025"/>
    <x v="5"/>
  </r>
  <r>
    <n v="103427"/>
    <d v="2025-06-13T00:00:00"/>
    <s v="Japan"/>
    <s v="Asia"/>
    <x v="6"/>
    <s v="Accessories"/>
    <n v="6"/>
    <n v="116.31"/>
    <n v="72.66"/>
    <n v="697.86"/>
    <n v="435.96"/>
    <n v="261.90000000000003"/>
    <n v="0.37529017281403149"/>
    <s v="Jun-2025"/>
    <x v="5"/>
  </r>
  <r>
    <n v="103192"/>
    <d v="2025-06-13T00:00:00"/>
    <s v="Australia"/>
    <s v="Australia &amp; Oceania"/>
    <x v="0"/>
    <s v="Electronics"/>
    <n v="5"/>
    <n v="367.61"/>
    <n v="232.72"/>
    <n v="1838.05"/>
    <n v="1163.5999999999999"/>
    <n v="674.45"/>
    <n v="0.36693778732896282"/>
    <s v="Jun-2025"/>
    <x v="5"/>
  </r>
  <r>
    <n v="102523"/>
    <d v="2025-06-13T00:00:00"/>
    <s v="Germany"/>
    <s v="Europe"/>
    <x v="5"/>
    <s v="Electronics"/>
    <n v="6"/>
    <n v="957.66"/>
    <n v="649.55999999999995"/>
    <n v="5745.96"/>
    <n v="3897.36"/>
    <n v="1848.6"/>
    <n v="0.32172169663554911"/>
    <s v="Jun-2025"/>
    <x v="5"/>
  </r>
  <r>
    <n v="101094"/>
    <d v="2025-06-13T00:00:00"/>
    <s v="UAE"/>
    <s v="Asia"/>
    <x v="4"/>
    <s v="Accessories"/>
    <n v="7"/>
    <n v="44.43"/>
    <n v="23.91"/>
    <n v="311.01"/>
    <n v="167.37"/>
    <n v="143.63999999999999"/>
    <n v="0.46185010128291692"/>
    <s v="Jun-2025"/>
    <x v="5"/>
  </r>
  <r>
    <n v="104472"/>
    <d v="2025-06-14T00:00:00"/>
    <s v="Australia"/>
    <s v="Australia &amp; Oceania"/>
    <x v="6"/>
    <s v="Accessories"/>
    <n v="10"/>
    <n v="122.24"/>
    <n v="71.900000000000006"/>
    <n v="1222.4000000000001"/>
    <n v="719"/>
    <n v="503.40000000000009"/>
    <n v="0.41181282722513091"/>
    <s v="Jun-2025"/>
    <x v="5"/>
  </r>
  <r>
    <n v="102700"/>
    <d v="2025-06-14T00:00:00"/>
    <s v="Canada"/>
    <s v="North America"/>
    <x v="5"/>
    <s v="Electronics"/>
    <n v="12"/>
    <n v="1007.05"/>
    <n v="615.5"/>
    <n v="12084.6"/>
    <n v="7386"/>
    <n v="4698.6000000000004"/>
    <n v="0.3888088972742168"/>
    <s v="Jun-2025"/>
    <x v="5"/>
  </r>
  <r>
    <n v="104696"/>
    <d v="2025-06-14T00:00:00"/>
    <s v="Australia"/>
    <s v="Australia &amp; Oceania"/>
    <x v="2"/>
    <s v="Wearables"/>
    <n v="8"/>
    <n v="241.11"/>
    <n v="139.88999999999999"/>
    <n v="1928.88"/>
    <n v="1119.1199999999999"/>
    <n v="809.76000000000022"/>
    <n v="0.41980838621376143"/>
    <s v="Jun-2025"/>
    <x v="5"/>
  </r>
  <r>
    <n v="103778"/>
    <d v="2025-06-14T00:00:00"/>
    <s v="UAE"/>
    <s v="Asia"/>
    <x v="2"/>
    <s v="Wearables"/>
    <n v="15"/>
    <n v="216.96"/>
    <n v="144.75"/>
    <n v="3254.4"/>
    <n v="2171.25"/>
    <n v="1083.1500000000001"/>
    <n v="0.33282632743362833"/>
    <s v="Jun-2025"/>
    <x v="5"/>
  </r>
  <r>
    <n v="100096"/>
    <d v="2025-06-14T00:00:00"/>
    <s v="South Korea"/>
    <s v="Asia"/>
    <x v="2"/>
    <s v="Wearables"/>
    <n v="9"/>
    <n v="207.04"/>
    <n v="133.99"/>
    <n v="1863.36"/>
    <n v="1205.9100000000001"/>
    <n v="657.44999999999982"/>
    <n v="0.35283037094281289"/>
    <s v="Jun-2025"/>
    <x v="5"/>
  </r>
  <r>
    <n v="101310"/>
    <d v="2025-06-14T00:00:00"/>
    <s v="USA"/>
    <s v="North America"/>
    <x v="4"/>
    <s v="Accessories"/>
    <n v="10"/>
    <n v="46.34"/>
    <n v="23.3"/>
    <n v="463.4"/>
    <n v="233"/>
    <n v="230.39999999999998"/>
    <n v="0.49719464825205006"/>
    <s v="Jun-2025"/>
    <x v="5"/>
  </r>
  <r>
    <n v="103303"/>
    <d v="2025-06-14T00:00:00"/>
    <s v="India"/>
    <s v="Asia"/>
    <x v="4"/>
    <s v="Accessories"/>
    <n v="1"/>
    <n v="49.91"/>
    <n v="22.56"/>
    <n v="49.91"/>
    <n v="22.56"/>
    <n v="27.349999999999998"/>
    <n v="0.54798637547585649"/>
    <s v="Jun-2025"/>
    <x v="5"/>
  </r>
  <r>
    <n v="103538"/>
    <d v="2025-06-14T00:00:00"/>
    <s v="UAE"/>
    <s v="Asia"/>
    <x v="1"/>
    <s v="Electronics"/>
    <n v="8"/>
    <n v="426.31"/>
    <n v="321.29000000000002"/>
    <n v="3410.48"/>
    <n v="2570.3200000000002"/>
    <n v="840.15999999999985"/>
    <n v="0.24634655532359076"/>
    <s v="Jun-2025"/>
    <x v="5"/>
  </r>
  <r>
    <n v="101951"/>
    <d v="2025-06-15T00:00:00"/>
    <s v="Netherlands"/>
    <s v="Europe"/>
    <x v="1"/>
    <s v="Electronics"/>
    <n v="5"/>
    <n v="452.23"/>
    <n v="317.27"/>
    <n v="2261.15"/>
    <n v="1586.35"/>
    <n v="674.80000000000018"/>
    <n v="0.29843221369657041"/>
    <s v="Jun-2025"/>
    <x v="5"/>
  </r>
  <r>
    <n v="102967"/>
    <d v="2025-06-15T00:00:00"/>
    <s v="Canada"/>
    <s v="North America"/>
    <x v="5"/>
    <s v="Electronics"/>
    <n v="14"/>
    <n v="922.35"/>
    <n v="602.15"/>
    <n v="12912.9"/>
    <n v="8430.1"/>
    <n v="4482.7999999999993"/>
    <n v="0.34715671924974245"/>
    <s v="Jun-2025"/>
    <x v="5"/>
  </r>
  <r>
    <n v="102720"/>
    <d v="2025-06-15T00:00:00"/>
    <s v="France"/>
    <s v="Europe"/>
    <x v="2"/>
    <s v="Wearables"/>
    <n v="15"/>
    <n v="200.21"/>
    <n v="132.37"/>
    <n v="3003.15"/>
    <n v="1985.55"/>
    <n v="1017.6000000000001"/>
    <n v="0.33884421357574551"/>
    <s v="Jun-2025"/>
    <x v="5"/>
  </r>
  <r>
    <n v="100092"/>
    <d v="2025-06-15T00:00:00"/>
    <s v="USA"/>
    <s v="North America"/>
    <x v="2"/>
    <s v="Wearables"/>
    <n v="9"/>
    <n v="224.86"/>
    <n v="128.65"/>
    <n v="2023.74"/>
    <n v="1157.8499999999999"/>
    <n v="865.8900000000001"/>
    <n v="0.42786622787512235"/>
    <s v="Jun-2025"/>
    <x v="5"/>
  </r>
  <r>
    <n v="104660"/>
    <d v="2025-06-15T00:00:00"/>
    <s v="USA"/>
    <s v="North America"/>
    <x v="2"/>
    <s v="Wearables"/>
    <n v="13"/>
    <n v="231.02"/>
    <n v="142.86000000000001"/>
    <n v="3003.26"/>
    <n v="1857.18"/>
    <n v="1146.0800000000002"/>
    <n v="0.3816119816466107"/>
    <s v="Jun-2025"/>
    <x v="5"/>
  </r>
  <r>
    <n v="104432"/>
    <d v="2025-06-15T00:00:00"/>
    <s v="UAE"/>
    <s v="Asia"/>
    <x v="5"/>
    <s v="Electronics"/>
    <n v="6"/>
    <n v="939.98"/>
    <n v="608.08000000000004"/>
    <n v="5639.88"/>
    <n v="3648.48"/>
    <n v="1991.4"/>
    <n v="0.35309261899189348"/>
    <s v="Jun-2025"/>
    <x v="5"/>
  </r>
  <r>
    <n v="102118"/>
    <d v="2025-06-15T00:00:00"/>
    <s v="Mexico"/>
    <s v="North America"/>
    <x v="0"/>
    <s v="Electronics"/>
    <n v="9"/>
    <n v="377.02"/>
    <n v="235.57"/>
    <n v="3393.18"/>
    <n v="2120.13"/>
    <n v="1273.0499999999997"/>
    <n v="0.3751790355949286"/>
    <s v="Jun-2025"/>
    <x v="5"/>
  </r>
  <r>
    <n v="100627"/>
    <d v="2025-06-15T00:00:00"/>
    <s v="India"/>
    <s v="Asia"/>
    <x v="1"/>
    <s v="Electronics"/>
    <n v="8"/>
    <n v="446.07"/>
    <n v="317.94"/>
    <n v="3568.56"/>
    <n v="2543.52"/>
    <n v="1025.04"/>
    <n v="0.28724191270428406"/>
    <s v="Jun-2025"/>
    <x v="5"/>
  </r>
  <r>
    <n v="103832"/>
    <d v="2025-06-15T00:00:00"/>
    <s v="Mexico"/>
    <s v="North America"/>
    <x v="0"/>
    <s v="Electronics"/>
    <n v="14"/>
    <n v="315.56"/>
    <n v="245.27"/>
    <n v="4417.84"/>
    <n v="3433.78"/>
    <n v="984.06"/>
    <n v="0.22274686272024335"/>
    <s v="Jun-2025"/>
    <x v="5"/>
  </r>
  <r>
    <n v="104743"/>
    <d v="2025-06-16T00:00:00"/>
    <s v="UK"/>
    <s v="Europe"/>
    <x v="7"/>
    <s v="Accessories"/>
    <n v="10"/>
    <n v="71.63"/>
    <n v="38.020000000000003"/>
    <n v="716.3"/>
    <n v="380.2"/>
    <n v="336.09999999999997"/>
    <n v="0.46921680859974868"/>
    <s v="Jun-2025"/>
    <x v="5"/>
  </r>
  <r>
    <n v="102739"/>
    <d v="2025-06-16T00:00:00"/>
    <s v="New Zealand"/>
    <s v="Australia &amp; Oceania"/>
    <x v="0"/>
    <s v="Electronics"/>
    <n v="11"/>
    <n v="330.43"/>
    <n v="227.31"/>
    <n v="3634.73"/>
    <n v="2500.41"/>
    <n v="1134.3200000000002"/>
    <n v="0.31207820113185852"/>
    <s v="Jun-2025"/>
    <x v="5"/>
  </r>
  <r>
    <n v="101326"/>
    <d v="2025-06-16T00:00:00"/>
    <s v="Japan"/>
    <s v="Asia"/>
    <x v="5"/>
    <s v="Electronics"/>
    <n v="5"/>
    <n v="899.5"/>
    <n v="671.15"/>
    <n v="4497.5"/>
    <n v="3355.75"/>
    <n v="1141.75"/>
    <n v="0.25386325736520288"/>
    <s v="Jun-2025"/>
    <x v="5"/>
  </r>
  <r>
    <n v="104762"/>
    <d v="2025-06-16T00:00:00"/>
    <s v="New Zealand"/>
    <s v="Australia &amp; Oceania"/>
    <x v="4"/>
    <s v="Accessories"/>
    <n v="6"/>
    <n v="47.02"/>
    <n v="22.31"/>
    <n v="282.12"/>
    <n v="133.86000000000001"/>
    <n v="148.26"/>
    <n v="0.5255210548702679"/>
    <s v="Jun-2025"/>
    <x v="5"/>
  </r>
  <r>
    <n v="101136"/>
    <d v="2025-06-16T00:00:00"/>
    <s v="France"/>
    <s v="Europe"/>
    <x v="6"/>
    <s v="Accessories"/>
    <n v="4"/>
    <n v="122.05"/>
    <n v="66.41"/>
    <n v="488.2"/>
    <n v="265.64"/>
    <n v="222.56"/>
    <n v="0.45587873822204017"/>
    <s v="Jun-2025"/>
    <x v="5"/>
  </r>
  <r>
    <n v="103601"/>
    <d v="2025-06-16T00:00:00"/>
    <s v="UK"/>
    <s v="Europe"/>
    <x v="0"/>
    <s v="Electronics"/>
    <n v="5"/>
    <n v="372.99"/>
    <n v="228.06"/>
    <n v="1864.95"/>
    <n v="1140.3"/>
    <n v="724.65000000000009"/>
    <n v="0.38856269605083249"/>
    <s v="Jun-2025"/>
    <x v="5"/>
  </r>
  <r>
    <n v="104786"/>
    <d v="2025-06-17T00:00:00"/>
    <s v="Japan"/>
    <s v="Asia"/>
    <x v="5"/>
    <s v="Electronics"/>
    <n v="7"/>
    <n v="992.52"/>
    <n v="674.49"/>
    <n v="6947.64"/>
    <n v="4721.43"/>
    <n v="2226.21"/>
    <n v="0.3204267924072059"/>
    <s v="Jun-2025"/>
    <x v="5"/>
  </r>
  <r>
    <n v="102649"/>
    <d v="2025-06-17T00:00:00"/>
    <s v="UAE"/>
    <s v="Asia"/>
    <x v="3"/>
    <s v="Electronics"/>
    <n v="7"/>
    <n v="627.54"/>
    <n v="448.79"/>
    <n v="4392.78"/>
    <n v="3141.53"/>
    <n v="1251.2499999999995"/>
    <n v="0.28484240048443116"/>
    <s v="Jun-2025"/>
    <x v="5"/>
  </r>
  <r>
    <n v="100983"/>
    <d v="2025-06-17T00:00:00"/>
    <s v="Netherlands"/>
    <s v="Europe"/>
    <x v="0"/>
    <s v="Electronics"/>
    <n v="3"/>
    <n v="379.31"/>
    <n v="221.61"/>
    <n v="1137.93"/>
    <n v="664.83"/>
    <n v="473.1"/>
    <n v="0.41575492341356673"/>
    <s v="Jun-2025"/>
    <x v="5"/>
  </r>
  <r>
    <n v="103668"/>
    <d v="2025-06-17T00:00:00"/>
    <s v="Italy"/>
    <s v="Europe"/>
    <x v="5"/>
    <s v="Electronics"/>
    <n v="13"/>
    <n v="810.83"/>
    <n v="616.54"/>
    <n v="10540.79"/>
    <n v="8015.02"/>
    <n v="2525.7700000000004"/>
    <n v="0.23961866235832421"/>
    <s v="Jun-2025"/>
    <x v="5"/>
  </r>
  <r>
    <n v="101553"/>
    <d v="2025-06-17T00:00:00"/>
    <s v="USA"/>
    <s v="North America"/>
    <x v="6"/>
    <s v="Accessories"/>
    <n v="3"/>
    <n v="125.71"/>
    <n v="65.430000000000007"/>
    <n v="377.13"/>
    <n v="196.29"/>
    <n v="180.84"/>
    <n v="0.47951634714819824"/>
    <s v="Jun-2025"/>
    <x v="5"/>
  </r>
  <r>
    <n v="103948"/>
    <d v="2025-06-17T00:00:00"/>
    <s v="USA"/>
    <s v="North America"/>
    <x v="2"/>
    <s v="Wearables"/>
    <n v="9"/>
    <n v="224.18"/>
    <n v="134.97"/>
    <n v="2017.62"/>
    <n v="1214.73"/>
    <n v="802.88999999999987"/>
    <n v="0.3979391560353287"/>
    <s v="Jun-2025"/>
    <x v="5"/>
  </r>
  <r>
    <n v="102877"/>
    <d v="2025-06-17T00:00:00"/>
    <s v="Japan"/>
    <s v="Asia"/>
    <x v="1"/>
    <s v="Electronics"/>
    <n v="2"/>
    <n v="464.39"/>
    <n v="322.94"/>
    <n v="928.78"/>
    <n v="645.88"/>
    <n v="282.89999999999998"/>
    <n v="0.30459312216025319"/>
    <s v="Jun-2025"/>
    <x v="5"/>
  </r>
  <r>
    <n v="100077"/>
    <d v="2025-06-17T00:00:00"/>
    <s v="USA"/>
    <s v="North America"/>
    <x v="2"/>
    <s v="Wearables"/>
    <n v="13"/>
    <n v="204.45"/>
    <n v="141.1"/>
    <n v="2657.85"/>
    <n v="1834.3"/>
    <n v="823.55"/>
    <n v="0.30985571044265103"/>
    <s v="Jun-2025"/>
    <x v="5"/>
  </r>
  <r>
    <n v="101052"/>
    <d v="2025-06-17T00:00:00"/>
    <s v="India"/>
    <s v="Asia"/>
    <x v="3"/>
    <s v="Electronics"/>
    <n v="4"/>
    <n v="656.3"/>
    <n v="449.6"/>
    <n v="2625.2"/>
    <n v="1798.4"/>
    <n v="826.79999999999973"/>
    <n v="0.31494743257656549"/>
    <s v="Jun-2025"/>
    <x v="5"/>
  </r>
  <r>
    <n v="102372"/>
    <d v="2025-06-17T00:00:00"/>
    <s v="Canada"/>
    <s v="North America"/>
    <x v="5"/>
    <s v="Electronics"/>
    <n v="6"/>
    <n v="843.24"/>
    <n v="680.74"/>
    <n v="5059.4399999999996"/>
    <n v="4084.44"/>
    <n v="974.99999999999955"/>
    <n v="0.19270907452208141"/>
    <s v="Jun-2025"/>
    <x v="5"/>
  </r>
  <r>
    <n v="104478"/>
    <d v="2025-06-18T00:00:00"/>
    <s v="Japan"/>
    <s v="Asia"/>
    <x v="1"/>
    <s v="Electronics"/>
    <n v="4"/>
    <n v="476.66"/>
    <n v="329.65"/>
    <n v="1906.64"/>
    <n v="1318.6"/>
    <n v="588.04000000000019"/>
    <n v="0.30841690093567753"/>
    <s v="Jun-2025"/>
    <x v="5"/>
  </r>
  <r>
    <n v="100678"/>
    <d v="2025-06-18T00:00:00"/>
    <s v="UAE"/>
    <s v="Asia"/>
    <x v="4"/>
    <s v="Accessories"/>
    <n v="2"/>
    <n v="49.16"/>
    <n v="24.49"/>
    <n v="98.32"/>
    <n v="48.98"/>
    <n v="49.339999999999996"/>
    <n v="0.50183075671277466"/>
    <s v="Jun-2025"/>
    <x v="5"/>
  </r>
  <r>
    <n v="104700"/>
    <d v="2025-06-18T00:00:00"/>
    <s v="New Zealand"/>
    <s v="Australia &amp; Oceania"/>
    <x v="7"/>
    <s v="Accessories"/>
    <n v="12"/>
    <n v="63.68"/>
    <n v="39.33"/>
    <n v="764.16"/>
    <n v="471.96"/>
    <n v="292.2"/>
    <n v="0.38238065326633164"/>
    <s v="Jun-2025"/>
    <x v="5"/>
  </r>
  <r>
    <n v="104957"/>
    <d v="2025-06-18T00:00:00"/>
    <s v="India"/>
    <s v="Asia"/>
    <x v="1"/>
    <s v="Electronics"/>
    <n v="15"/>
    <n v="484.77"/>
    <n v="300.8"/>
    <n v="7271.55"/>
    <n v="4512"/>
    <n v="2759.55"/>
    <n v="0.37949955649070694"/>
    <s v="Jun-2025"/>
    <x v="5"/>
  </r>
  <r>
    <n v="104386"/>
    <d v="2025-06-18T00:00:00"/>
    <s v="Japan"/>
    <s v="Asia"/>
    <x v="2"/>
    <s v="Wearables"/>
    <n v="13"/>
    <n v="215.14"/>
    <n v="142.56"/>
    <n v="2796.82"/>
    <n v="1853.28"/>
    <n v="943.54000000000019"/>
    <n v="0.33736171795110165"/>
    <s v="Jun-2025"/>
    <x v="5"/>
  </r>
  <r>
    <n v="100853"/>
    <d v="2025-06-18T00:00:00"/>
    <s v="UK"/>
    <s v="Europe"/>
    <x v="6"/>
    <s v="Accessories"/>
    <n v="8"/>
    <n v="116.68"/>
    <n v="72.77"/>
    <n v="933.44"/>
    <n v="582.16"/>
    <n v="351.28000000000009"/>
    <n v="0.37632841960918761"/>
    <s v="Jun-2025"/>
    <x v="5"/>
  </r>
  <r>
    <n v="103368"/>
    <d v="2025-06-18T00:00:00"/>
    <s v="Germany"/>
    <s v="Europe"/>
    <x v="3"/>
    <s v="Electronics"/>
    <n v="9"/>
    <n v="587.28"/>
    <n v="435.63"/>
    <n v="5285.52"/>
    <n v="3920.67"/>
    <n v="1364.8500000000004"/>
    <n v="0.25822435635472013"/>
    <s v="Jun-2025"/>
    <x v="5"/>
  </r>
  <r>
    <n v="104679"/>
    <d v="2025-06-18T00:00:00"/>
    <s v="USA"/>
    <s v="North America"/>
    <x v="3"/>
    <s v="Electronics"/>
    <n v="10"/>
    <n v="614.80999999999995"/>
    <n v="417.66"/>
    <n v="6148.1"/>
    <n v="4176.6000000000004"/>
    <n v="1971.5"/>
    <n v="0.320668173907386"/>
    <s v="Jun-2025"/>
    <x v="5"/>
  </r>
  <r>
    <n v="100100"/>
    <d v="2025-06-18T00:00:00"/>
    <s v="Germany"/>
    <s v="Europe"/>
    <x v="2"/>
    <s v="Wearables"/>
    <n v="4"/>
    <n v="198.89"/>
    <n v="133.82"/>
    <n v="795.56"/>
    <n v="535.28"/>
    <n v="260.27999999999997"/>
    <n v="0.32716577002363112"/>
    <s v="Jun-2025"/>
    <x v="5"/>
  </r>
  <r>
    <n v="100654"/>
    <d v="2025-06-19T00:00:00"/>
    <s v="Mexico"/>
    <s v="North America"/>
    <x v="4"/>
    <s v="Accessories"/>
    <n v="2"/>
    <n v="49.02"/>
    <n v="21.95"/>
    <n v="98.04"/>
    <n v="43.9"/>
    <n v="54.140000000000008"/>
    <n v="0.55222358221134238"/>
    <s v="Jun-2025"/>
    <x v="5"/>
  </r>
  <r>
    <n v="101640"/>
    <d v="2025-06-19T00:00:00"/>
    <s v="Australia"/>
    <s v="Australia &amp; Oceania"/>
    <x v="6"/>
    <s v="Accessories"/>
    <n v="3"/>
    <n v="126.45"/>
    <n v="70.38"/>
    <n v="379.35"/>
    <n v="211.14"/>
    <n v="168.21000000000004"/>
    <n v="0.44341637010676166"/>
    <s v="Jun-2025"/>
    <x v="5"/>
  </r>
  <r>
    <n v="100724"/>
    <d v="2025-06-19T00:00:00"/>
    <s v="USA"/>
    <s v="North America"/>
    <x v="0"/>
    <s v="Electronics"/>
    <n v="11"/>
    <n v="315.13"/>
    <n v="221.48"/>
    <n v="3466.43"/>
    <n v="2436.2800000000002"/>
    <n v="1030.1499999999996"/>
    <n v="0.29717894202392653"/>
    <s v="Jun-2025"/>
    <x v="5"/>
  </r>
  <r>
    <n v="102867"/>
    <d v="2025-06-19T00:00:00"/>
    <s v="South Korea"/>
    <s v="Asia"/>
    <x v="3"/>
    <s v="Electronics"/>
    <n v="15"/>
    <n v="693.15"/>
    <n v="458.63"/>
    <n v="10397.25"/>
    <n v="6879.45"/>
    <n v="3517.8"/>
    <n v="0.33833946476231697"/>
    <s v="Jun-2025"/>
    <x v="5"/>
  </r>
  <r>
    <n v="104154"/>
    <d v="2025-06-19T00:00:00"/>
    <s v="Singapore"/>
    <s v="Asia"/>
    <x v="6"/>
    <s v="Accessories"/>
    <n v="12"/>
    <n v="110.14"/>
    <n v="65.17"/>
    <n v="1321.68"/>
    <n v="782.04"/>
    <n v="539.6400000000001"/>
    <n v="0.40829852914472498"/>
    <s v="Jun-2025"/>
    <x v="5"/>
  </r>
  <r>
    <n v="103950"/>
    <d v="2025-06-19T00:00:00"/>
    <s v="Spain"/>
    <s v="Europe"/>
    <x v="7"/>
    <s v="Accessories"/>
    <n v="12"/>
    <n v="67.900000000000006"/>
    <n v="39.58"/>
    <n v="814.8"/>
    <n v="474.96"/>
    <n v="339.84"/>
    <n v="0.41708394698085421"/>
    <s v="Jun-2025"/>
    <x v="5"/>
  </r>
  <r>
    <n v="102435"/>
    <d v="2025-06-19T00:00:00"/>
    <s v="Australia"/>
    <s v="Australia &amp; Oceania"/>
    <x v="5"/>
    <s v="Electronics"/>
    <n v="5"/>
    <n v="983.76"/>
    <n v="654.30999999999995"/>
    <n v="4918.8"/>
    <n v="3271.55"/>
    <n v="1647.25"/>
    <n v="0.33488859071318205"/>
    <s v="Jun-2025"/>
    <x v="5"/>
  </r>
  <r>
    <n v="104815"/>
    <d v="2025-06-19T00:00:00"/>
    <s v="Mexico"/>
    <s v="North America"/>
    <x v="6"/>
    <s v="Accessories"/>
    <n v="1"/>
    <n v="112.23"/>
    <n v="66.89"/>
    <n v="112.23"/>
    <n v="66.89"/>
    <n v="45.34"/>
    <n v="0.40399180254833827"/>
    <s v="Jun-2025"/>
    <x v="5"/>
  </r>
  <r>
    <n v="104636"/>
    <d v="2025-06-20T00:00:00"/>
    <s v="New Zealand"/>
    <s v="Australia &amp; Oceania"/>
    <x v="3"/>
    <s v="Electronics"/>
    <n v="4"/>
    <n v="633.84"/>
    <n v="422.77"/>
    <n v="2535.36"/>
    <n v="1691.08"/>
    <n v="844.2800000000002"/>
    <n v="0.33300201943708196"/>
    <s v="Jun-2025"/>
    <x v="5"/>
  </r>
  <r>
    <n v="100717"/>
    <d v="2025-06-20T00:00:00"/>
    <s v="USA"/>
    <s v="North America"/>
    <x v="4"/>
    <s v="Accessories"/>
    <n v="11"/>
    <n v="50.27"/>
    <n v="24.78"/>
    <n v="552.97"/>
    <n v="272.58"/>
    <n v="280.39000000000004"/>
    <n v="0.50706186592401037"/>
    <s v="Jun-2025"/>
    <x v="5"/>
  </r>
  <r>
    <n v="103671"/>
    <d v="2025-06-20T00:00:00"/>
    <s v="Germany"/>
    <s v="Europe"/>
    <x v="2"/>
    <s v="Wearables"/>
    <n v="7"/>
    <n v="232.84"/>
    <n v="139.94999999999999"/>
    <n v="1629.88"/>
    <n v="979.65"/>
    <n v="650.23000000000013"/>
    <n v="0.39894348050163209"/>
    <s v="Jun-2025"/>
    <x v="5"/>
  </r>
  <r>
    <n v="103097"/>
    <d v="2025-06-20T00:00:00"/>
    <s v="Australia"/>
    <s v="Australia &amp; Oceania"/>
    <x v="5"/>
    <s v="Electronics"/>
    <n v="9"/>
    <n v="953.07"/>
    <n v="674.84"/>
    <n v="8577.6299999999992"/>
    <n v="6073.56"/>
    <n v="2504.0699999999988"/>
    <n v="0.29193028843631619"/>
    <s v="Jun-2025"/>
    <x v="5"/>
  </r>
  <r>
    <n v="103613"/>
    <d v="2025-06-20T00:00:00"/>
    <s v="South Korea"/>
    <s v="Asia"/>
    <x v="6"/>
    <s v="Accessories"/>
    <n v="2"/>
    <n v="115.67"/>
    <n v="67.12"/>
    <n v="231.34"/>
    <n v="134.24"/>
    <n v="97.1"/>
    <n v="0.41972853808247595"/>
    <s v="Jun-2025"/>
    <x v="5"/>
  </r>
  <r>
    <n v="103554"/>
    <d v="2025-06-20T00:00:00"/>
    <s v="Singapore"/>
    <s v="Asia"/>
    <x v="7"/>
    <s v="Accessories"/>
    <n v="11"/>
    <n v="74.08"/>
    <n v="37.72"/>
    <n v="814.88"/>
    <n v="414.92"/>
    <n v="399.96"/>
    <n v="0.49082073434125267"/>
    <s v="Jun-2025"/>
    <x v="5"/>
  </r>
  <r>
    <n v="103889"/>
    <d v="2025-06-20T00:00:00"/>
    <s v="USA"/>
    <s v="North America"/>
    <x v="0"/>
    <s v="Electronics"/>
    <n v="9"/>
    <n v="375.34"/>
    <n v="221.1"/>
    <n v="3378.06"/>
    <n v="1989.9"/>
    <n v="1388.1599999999999"/>
    <n v="0.41093408642830498"/>
    <s v="Jun-2025"/>
    <x v="5"/>
  </r>
  <r>
    <n v="102943"/>
    <d v="2025-06-21T00:00:00"/>
    <s v="Netherlands"/>
    <s v="Europe"/>
    <x v="2"/>
    <s v="Wearables"/>
    <n v="3"/>
    <n v="239.5"/>
    <n v="129.27000000000001"/>
    <n v="718.5"/>
    <n v="387.81"/>
    <n v="330.69"/>
    <n v="0.46025052192066807"/>
    <s v="Jun-2025"/>
    <x v="5"/>
  </r>
  <r>
    <n v="102212"/>
    <d v="2025-06-21T00:00:00"/>
    <s v="Mexico"/>
    <s v="North America"/>
    <x v="6"/>
    <s v="Accessories"/>
    <n v="2"/>
    <n v="108.52"/>
    <n v="65.099999999999994"/>
    <n v="217.04"/>
    <n v="130.19999999999999"/>
    <n v="86.84"/>
    <n v="0.40011057869517141"/>
    <s v="Jun-2025"/>
    <x v="5"/>
  </r>
  <r>
    <n v="102635"/>
    <d v="2025-06-21T00:00:00"/>
    <s v="Canada"/>
    <s v="North America"/>
    <x v="6"/>
    <s v="Accessories"/>
    <n v="3"/>
    <n v="110.97"/>
    <n v="64.23"/>
    <n v="332.91"/>
    <n v="192.69"/>
    <n v="140.22000000000003"/>
    <n v="0.42119491754528254"/>
    <s v="Jun-2025"/>
    <x v="5"/>
  </r>
  <r>
    <n v="103333"/>
    <d v="2025-06-21T00:00:00"/>
    <s v="Netherlands"/>
    <s v="Europe"/>
    <x v="1"/>
    <s v="Electronics"/>
    <n v="9"/>
    <n v="471.55"/>
    <n v="307.72000000000003"/>
    <n v="4243.95"/>
    <n v="2769.48"/>
    <n v="1474.4699999999998"/>
    <n v="0.34742869260947934"/>
    <s v="Jun-2025"/>
    <x v="5"/>
  </r>
  <r>
    <n v="101219"/>
    <d v="2025-06-21T00:00:00"/>
    <s v="Mexico"/>
    <s v="North America"/>
    <x v="3"/>
    <s v="Electronics"/>
    <n v="1"/>
    <n v="620.91"/>
    <n v="433.66"/>
    <n v="620.91"/>
    <n v="433.66"/>
    <n v="187.24999999999994"/>
    <n v="0.30157349696413321"/>
    <s v="Jun-2025"/>
    <x v="5"/>
  </r>
  <r>
    <n v="104718"/>
    <d v="2025-06-21T00:00:00"/>
    <s v="Australia"/>
    <s v="Australia &amp; Oceania"/>
    <x v="1"/>
    <s v="Electronics"/>
    <n v="1"/>
    <n v="487.34"/>
    <n v="293.95"/>
    <n v="487.34"/>
    <n v="293.95"/>
    <n v="193.39"/>
    <n v="0.39682767677596748"/>
    <s v="Jun-2025"/>
    <x v="5"/>
  </r>
  <r>
    <n v="100188"/>
    <d v="2025-06-21T00:00:00"/>
    <s v="South Korea"/>
    <s v="Asia"/>
    <x v="0"/>
    <s v="Electronics"/>
    <n v="12"/>
    <n v="373.75"/>
    <n v="238.22"/>
    <n v="4485"/>
    <n v="2858.64"/>
    <n v="1626.3600000000001"/>
    <n v="0.36262207357859533"/>
    <s v="Jun-2025"/>
    <x v="5"/>
  </r>
  <r>
    <n v="100849"/>
    <d v="2025-06-21T00:00:00"/>
    <s v="Japan"/>
    <s v="Asia"/>
    <x v="0"/>
    <s v="Electronics"/>
    <n v="4"/>
    <n v="342.1"/>
    <n v="228.82"/>
    <n v="1368.4"/>
    <n v="915.28"/>
    <n v="453.12000000000012"/>
    <n v="0.3311312481730489"/>
    <s v="Jun-2025"/>
    <x v="5"/>
  </r>
  <r>
    <n v="102335"/>
    <d v="2025-06-21T00:00:00"/>
    <s v="Netherlands"/>
    <s v="Europe"/>
    <x v="3"/>
    <s v="Electronics"/>
    <n v="2"/>
    <n v="712.54"/>
    <n v="442.79"/>
    <n v="1425.08"/>
    <n v="885.58"/>
    <n v="539.49999999999989"/>
    <n v="0.37857523788138203"/>
    <s v="Jun-2025"/>
    <x v="5"/>
  </r>
  <r>
    <n v="102913"/>
    <d v="2025-06-21T00:00:00"/>
    <s v="Canada"/>
    <s v="North America"/>
    <x v="3"/>
    <s v="Electronics"/>
    <n v="13"/>
    <n v="672.42"/>
    <n v="468.34"/>
    <n v="8741.4599999999991"/>
    <n v="6088.42"/>
    <n v="2653.0399999999991"/>
    <n v="0.30350078819785248"/>
    <s v="Jun-2025"/>
    <x v="5"/>
  </r>
  <r>
    <n v="101429"/>
    <d v="2025-06-21T00:00:00"/>
    <s v="Mexico"/>
    <s v="North America"/>
    <x v="0"/>
    <s v="Electronics"/>
    <n v="6"/>
    <n v="341.01"/>
    <n v="239.96"/>
    <n v="2046.06"/>
    <n v="1439.76"/>
    <n v="606.29999999999995"/>
    <n v="0.29632562094953224"/>
    <s v="Jun-2025"/>
    <x v="5"/>
  </r>
  <r>
    <n v="104125"/>
    <d v="2025-06-21T00:00:00"/>
    <s v="Canada"/>
    <s v="North America"/>
    <x v="0"/>
    <s v="Electronics"/>
    <n v="4"/>
    <n v="382.3"/>
    <n v="217.74"/>
    <n v="1529.2"/>
    <n v="870.96"/>
    <n v="658.24"/>
    <n v="0.43044729270206644"/>
    <s v="Jun-2025"/>
    <x v="5"/>
  </r>
  <r>
    <n v="104052"/>
    <d v="2025-06-21T00:00:00"/>
    <s v="Canada"/>
    <s v="North America"/>
    <x v="1"/>
    <s v="Electronics"/>
    <n v="4"/>
    <n v="440.17"/>
    <n v="290.7"/>
    <n v="1760.68"/>
    <n v="1162.8"/>
    <n v="597.88000000000011"/>
    <n v="0.33957334666151717"/>
    <s v="Jun-2025"/>
    <x v="5"/>
  </r>
  <r>
    <n v="103489"/>
    <d v="2025-06-22T00:00:00"/>
    <s v="Spain"/>
    <s v="Europe"/>
    <x v="5"/>
    <s v="Electronics"/>
    <n v="3"/>
    <n v="828.4"/>
    <n v="627.73"/>
    <n v="2485.1999999999998"/>
    <n v="1883.19"/>
    <n v="602.00999999999976"/>
    <n v="0.24223804925156922"/>
    <s v="Jun-2025"/>
    <x v="5"/>
  </r>
  <r>
    <n v="101191"/>
    <d v="2025-06-22T00:00:00"/>
    <s v="Spain"/>
    <s v="Europe"/>
    <x v="2"/>
    <s v="Wearables"/>
    <n v="3"/>
    <n v="212.64"/>
    <n v="131.47"/>
    <n v="637.91999999999996"/>
    <n v="394.41"/>
    <n v="243.50999999999993"/>
    <n v="0.38172498118886372"/>
    <s v="Jun-2025"/>
    <x v="5"/>
  </r>
  <r>
    <n v="104663"/>
    <d v="2025-06-22T00:00:00"/>
    <s v="Japan"/>
    <s v="Asia"/>
    <x v="5"/>
    <s v="Electronics"/>
    <n v="10"/>
    <n v="922.68"/>
    <n v="677.62"/>
    <n v="9226.7999999999993"/>
    <n v="6776.2"/>
    <n v="2450.5999999999995"/>
    <n v="0.2655958728920102"/>
    <s v="Jun-2025"/>
    <x v="5"/>
  </r>
  <r>
    <n v="100282"/>
    <d v="2025-06-22T00:00:00"/>
    <s v="Singapore"/>
    <s v="Asia"/>
    <x v="0"/>
    <s v="Electronics"/>
    <n v="3"/>
    <n v="369.6"/>
    <n v="220.47"/>
    <n v="1108.8"/>
    <n v="661.41"/>
    <n v="447.39"/>
    <n v="0.40349025974025976"/>
    <s v="Jun-2025"/>
    <x v="5"/>
  </r>
  <r>
    <n v="100455"/>
    <d v="2025-06-22T00:00:00"/>
    <s v="France"/>
    <s v="Europe"/>
    <x v="1"/>
    <s v="Electronics"/>
    <n v="7"/>
    <n v="439.72"/>
    <n v="327.33"/>
    <n v="3078.04"/>
    <n v="2291.31"/>
    <n v="786.73"/>
    <n v="0.25559446920767764"/>
    <s v="Jun-2025"/>
    <x v="5"/>
  </r>
  <r>
    <n v="102630"/>
    <d v="2025-06-22T00:00:00"/>
    <s v="Japan"/>
    <s v="Asia"/>
    <x v="2"/>
    <s v="Wearables"/>
    <n v="1"/>
    <n v="207.96"/>
    <n v="141.13"/>
    <n v="207.96"/>
    <n v="141.13"/>
    <n v="66.830000000000013"/>
    <n v="0.32135987689940376"/>
    <s v="Jun-2025"/>
    <x v="5"/>
  </r>
  <r>
    <n v="103999"/>
    <d v="2025-06-22T00:00:00"/>
    <s v="Singapore"/>
    <s v="Asia"/>
    <x v="7"/>
    <s v="Accessories"/>
    <n v="1"/>
    <n v="64.180000000000007"/>
    <n v="40.18"/>
    <n v="64.180000000000007"/>
    <n v="40.18"/>
    <n v="24.000000000000007"/>
    <n v="0.37394827048924906"/>
    <s v="Jun-2025"/>
    <x v="5"/>
  </r>
  <r>
    <n v="100797"/>
    <d v="2025-06-22T00:00:00"/>
    <s v="Australia"/>
    <s v="Australia &amp; Oceania"/>
    <x v="1"/>
    <s v="Electronics"/>
    <n v="3"/>
    <n v="469.33"/>
    <n v="321.58999999999997"/>
    <n v="1407.99"/>
    <n v="964.77"/>
    <n v="443.22"/>
    <n v="0.31478916753670128"/>
    <s v="Jun-2025"/>
    <x v="5"/>
  </r>
  <r>
    <n v="100437"/>
    <d v="2025-06-22T00:00:00"/>
    <s v="UK"/>
    <s v="Europe"/>
    <x v="6"/>
    <s v="Accessories"/>
    <n v="15"/>
    <n v="115.36"/>
    <n v="64.959999999999994"/>
    <n v="1730.4"/>
    <n v="974.4"/>
    <n v="756.00000000000011"/>
    <n v="0.43689320388349517"/>
    <s v="Jun-2025"/>
    <x v="5"/>
  </r>
  <r>
    <n v="101554"/>
    <d v="2025-06-23T00:00:00"/>
    <s v="New Zealand"/>
    <s v="Australia &amp; Oceania"/>
    <x v="1"/>
    <s v="Electronics"/>
    <n v="2"/>
    <n v="428.4"/>
    <n v="330.06"/>
    <n v="856.8"/>
    <n v="660.12"/>
    <n v="196.67999999999995"/>
    <n v="0.22955182072829128"/>
    <s v="Jun-2025"/>
    <x v="5"/>
  </r>
  <r>
    <n v="102478"/>
    <d v="2025-06-23T00:00:00"/>
    <s v="Mexico"/>
    <s v="North America"/>
    <x v="0"/>
    <s v="Electronics"/>
    <n v="6"/>
    <n v="383.72"/>
    <n v="220.37"/>
    <n v="2302.3200000000002"/>
    <n v="1322.22"/>
    <n v="980.10000000000014"/>
    <n v="0.42570103200250187"/>
    <s v="Jun-2025"/>
    <x v="5"/>
  </r>
  <r>
    <n v="102972"/>
    <d v="2025-06-23T00:00:00"/>
    <s v="Germany"/>
    <s v="Europe"/>
    <x v="0"/>
    <s v="Electronics"/>
    <n v="2"/>
    <n v="321.33"/>
    <n v="226.19"/>
    <n v="642.66"/>
    <n v="452.38"/>
    <n v="190.27999999999997"/>
    <n v="0.29608190956337721"/>
    <s v="Jun-2025"/>
    <x v="5"/>
  </r>
  <r>
    <n v="103399"/>
    <d v="2025-06-23T00:00:00"/>
    <s v="Germany"/>
    <s v="Europe"/>
    <x v="0"/>
    <s v="Electronics"/>
    <n v="13"/>
    <n v="342.4"/>
    <n v="230.37"/>
    <n v="4451.2"/>
    <n v="2994.81"/>
    <n v="1456.3899999999999"/>
    <n v="0.32719042056074765"/>
    <s v="Jun-2025"/>
    <x v="5"/>
  </r>
  <r>
    <n v="104020"/>
    <d v="2025-06-23T00:00:00"/>
    <s v="Germany"/>
    <s v="Europe"/>
    <x v="7"/>
    <s v="Accessories"/>
    <n v="7"/>
    <n v="65.849999999999994"/>
    <n v="39.46"/>
    <n v="460.95"/>
    <n v="276.22000000000003"/>
    <n v="184.72999999999996"/>
    <n v="0.40075930144267269"/>
    <s v="Jun-2025"/>
    <x v="5"/>
  </r>
  <r>
    <n v="102498"/>
    <d v="2025-06-23T00:00:00"/>
    <s v="Australia"/>
    <s v="Australia &amp; Oceania"/>
    <x v="3"/>
    <s v="Electronics"/>
    <n v="8"/>
    <n v="652.53"/>
    <n v="455.46"/>
    <n v="5220.24"/>
    <n v="3643.68"/>
    <n v="1576.56"/>
    <n v="0.30200910302974576"/>
    <s v="Jun-2025"/>
    <x v="5"/>
  </r>
  <r>
    <n v="101011"/>
    <d v="2025-06-23T00:00:00"/>
    <s v="France"/>
    <s v="Europe"/>
    <x v="0"/>
    <s v="Electronics"/>
    <n v="5"/>
    <n v="328.1"/>
    <n v="238.14"/>
    <n v="1640.5"/>
    <n v="1190.7"/>
    <n v="449.79999999999995"/>
    <n v="0.27418469978665039"/>
    <s v="Jun-2025"/>
    <x v="5"/>
  </r>
  <r>
    <n v="104596"/>
    <d v="2025-06-23T00:00:00"/>
    <s v="Mexico"/>
    <s v="North America"/>
    <x v="0"/>
    <s v="Electronics"/>
    <n v="15"/>
    <n v="320.89"/>
    <n v="237.73"/>
    <n v="4813.3500000000004"/>
    <n v="3565.95"/>
    <n v="1247.4000000000005"/>
    <n v="0.25915422730530718"/>
    <s v="Jun-2025"/>
    <x v="5"/>
  </r>
  <r>
    <n v="102916"/>
    <d v="2025-06-23T00:00:00"/>
    <s v="USA"/>
    <s v="North America"/>
    <x v="4"/>
    <s v="Accessories"/>
    <n v="7"/>
    <n v="47.13"/>
    <n v="24.12"/>
    <n v="329.91"/>
    <n v="168.84"/>
    <n v="161.07000000000002"/>
    <n v="0.48822406110757482"/>
    <s v="Jun-2025"/>
    <x v="5"/>
  </r>
  <r>
    <n v="101973"/>
    <d v="2025-06-23T00:00:00"/>
    <s v="Italy"/>
    <s v="Europe"/>
    <x v="6"/>
    <s v="Accessories"/>
    <n v="5"/>
    <n v="122.43"/>
    <n v="69.94"/>
    <n v="612.15"/>
    <n v="349.7"/>
    <n v="262.45"/>
    <n v="0.42873478722535324"/>
    <s v="Jun-2025"/>
    <x v="5"/>
  </r>
  <r>
    <n v="102164"/>
    <d v="2025-06-24T00:00:00"/>
    <s v="Canada"/>
    <s v="North America"/>
    <x v="0"/>
    <s v="Electronics"/>
    <n v="10"/>
    <n v="362.66"/>
    <n v="236.22"/>
    <n v="3626.6"/>
    <n v="2362.1999999999998"/>
    <n v="1264.4000000000001"/>
    <n v="0.34864611481828711"/>
    <s v="Jun-2025"/>
    <x v="5"/>
  </r>
  <r>
    <n v="101862"/>
    <d v="2025-06-24T00:00:00"/>
    <s v="Mexico"/>
    <s v="North America"/>
    <x v="2"/>
    <s v="Wearables"/>
    <n v="1"/>
    <n v="239.7"/>
    <n v="145.66999999999999"/>
    <n v="239.7"/>
    <n v="145.66999999999999"/>
    <n v="94.03"/>
    <n v="0.39228201919065503"/>
    <s v="Jun-2025"/>
    <x v="5"/>
  </r>
  <r>
    <n v="102194"/>
    <d v="2025-06-24T00:00:00"/>
    <s v="South Korea"/>
    <s v="Asia"/>
    <x v="0"/>
    <s v="Electronics"/>
    <n v="6"/>
    <n v="362.89"/>
    <n v="247.94"/>
    <n v="2177.34"/>
    <n v="1487.64"/>
    <n v="689.7"/>
    <n v="0.31676265535010611"/>
    <s v="Jun-2025"/>
    <x v="5"/>
  </r>
  <r>
    <n v="100428"/>
    <d v="2025-06-24T00:00:00"/>
    <s v="Australia"/>
    <s v="Australia &amp; Oceania"/>
    <x v="5"/>
    <s v="Electronics"/>
    <n v="9"/>
    <n v="823.9"/>
    <n v="641.48"/>
    <n v="7415.1"/>
    <n v="5773.32"/>
    <n v="1641.7800000000007"/>
    <n v="0.22141036533559905"/>
    <s v="Jun-2025"/>
    <x v="5"/>
  </r>
  <r>
    <n v="102344"/>
    <d v="2025-06-24T00:00:00"/>
    <s v="UAE"/>
    <s v="Asia"/>
    <x v="6"/>
    <s v="Accessories"/>
    <n v="10"/>
    <n v="111.96"/>
    <n v="69.22"/>
    <n v="1119.5999999999999"/>
    <n v="692.2"/>
    <n v="427.39999999999986"/>
    <n v="0.3817434798142193"/>
    <s v="Jun-2025"/>
    <x v="5"/>
  </r>
  <r>
    <n v="101897"/>
    <d v="2025-06-24T00:00:00"/>
    <s v="USA"/>
    <s v="North America"/>
    <x v="7"/>
    <s v="Accessories"/>
    <n v="9"/>
    <n v="65.349999999999994"/>
    <n v="37.299999999999997"/>
    <n v="588.15"/>
    <n v="335.7"/>
    <n v="252.45"/>
    <n v="0.42922723794950268"/>
    <s v="Jun-2025"/>
    <x v="5"/>
  </r>
  <r>
    <n v="102856"/>
    <d v="2025-06-24T00:00:00"/>
    <s v="Singapore"/>
    <s v="Asia"/>
    <x v="7"/>
    <s v="Accessories"/>
    <n v="15"/>
    <n v="68.56"/>
    <n v="38.43"/>
    <n v="1028.4000000000001"/>
    <n v="576.45000000000005"/>
    <n v="451.95000000000005"/>
    <n v="0.4394690781796966"/>
    <s v="Jun-2025"/>
    <x v="5"/>
  </r>
  <r>
    <n v="102884"/>
    <d v="2025-06-24T00:00:00"/>
    <s v="Germany"/>
    <s v="Europe"/>
    <x v="0"/>
    <s v="Electronics"/>
    <n v="8"/>
    <n v="341.58"/>
    <n v="232.82"/>
    <n v="2732.64"/>
    <n v="1862.56"/>
    <n v="870.07999999999993"/>
    <n v="0.31840271678669713"/>
    <s v="Jun-2025"/>
    <x v="5"/>
  </r>
  <r>
    <n v="104062"/>
    <d v="2025-06-24T00:00:00"/>
    <s v="Netherlands"/>
    <s v="Europe"/>
    <x v="3"/>
    <s v="Electronics"/>
    <n v="8"/>
    <n v="679.59"/>
    <n v="409.01"/>
    <n v="5436.72"/>
    <n v="3272.08"/>
    <n v="2164.6400000000003"/>
    <n v="0.39815182683676925"/>
    <s v="Jun-2025"/>
    <x v="5"/>
  </r>
  <r>
    <n v="100471"/>
    <d v="2025-06-24T00:00:00"/>
    <s v="Italy"/>
    <s v="Europe"/>
    <x v="5"/>
    <s v="Electronics"/>
    <n v="3"/>
    <n v="848.66"/>
    <n v="676.1"/>
    <n v="2545.98"/>
    <n v="2028.3"/>
    <n v="517.68000000000006"/>
    <n v="0.20333231211557046"/>
    <s v="Jun-2025"/>
    <x v="5"/>
  </r>
  <r>
    <n v="102340"/>
    <d v="2025-06-25T00:00:00"/>
    <s v="India"/>
    <s v="Asia"/>
    <x v="7"/>
    <s v="Accessories"/>
    <n v="11"/>
    <n v="63.7"/>
    <n v="40.56"/>
    <n v="700.7"/>
    <n v="446.16"/>
    <n v="254.54000000000002"/>
    <n v="0.36326530612244901"/>
    <s v="Jun-2025"/>
    <x v="5"/>
  </r>
  <r>
    <n v="101693"/>
    <d v="2025-06-25T00:00:00"/>
    <s v="South Korea"/>
    <s v="Asia"/>
    <x v="1"/>
    <s v="Electronics"/>
    <n v="1"/>
    <n v="495.37"/>
    <n v="294.45"/>
    <n v="495.37"/>
    <n v="294.45"/>
    <n v="200.92000000000002"/>
    <n v="0.40559581726790078"/>
    <s v="Jun-2025"/>
    <x v="5"/>
  </r>
  <r>
    <n v="103714"/>
    <d v="2025-06-25T00:00:00"/>
    <s v="Canada"/>
    <s v="North America"/>
    <x v="2"/>
    <s v="Wearables"/>
    <n v="10"/>
    <n v="227.72"/>
    <n v="141.61000000000001"/>
    <n v="2277.1999999999998"/>
    <n v="1416.1"/>
    <n v="861.09999999999991"/>
    <n v="0.37813982083260145"/>
    <s v="Jun-2025"/>
    <x v="5"/>
  </r>
  <r>
    <n v="103928"/>
    <d v="2025-06-25T00:00:00"/>
    <s v="Canada"/>
    <s v="North America"/>
    <x v="2"/>
    <s v="Wearables"/>
    <n v="15"/>
    <n v="227.03"/>
    <n v="127.89"/>
    <n v="3405.45"/>
    <n v="1918.35"/>
    <n v="1487.1"/>
    <n v="0.43668237677839933"/>
    <s v="Jun-2025"/>
    <x v="5"/>
  </r>
  <r>
    <n v="101911"/>
    <d v="2025-06-25T00:00:00"/>
    <s v="France"/>
    <s v="Europe"/>
    <x v="6"/>
    <s v="Accessories"/>
    <n v="14"/>
    <n v="127.88"/>
    <n v="66.06"/>
    <n v="1790.32"/>
    <n v="924.84"/>
    <n v="865.4799999999999"/>
    <n v="0.48342195808570532"/>
    <s v="Jun-2025"/>
    <x v="5"/>
  </r>
  <r>
    <n v="101538"/>
    <d v="2025-06-25T00:00:00"/>
    <s v="Canada"/>
    <s v="North America"/>
    <x v="1"/>
    <s v="Electronics"/>
    <n v="14"/>
    <n v="420.7"/>
    <n v="321.08"/>
    <n v="5889.8"/>
    <n v="4495.12"/>
    <n v="1394.6800000000003"/>
    <n v="0.2367958164963157"/>
    <s v="Jun-2025"/>
    <x v="5"/>
  </r>
  <r>
    <n v="104408"/>
    <d v="2025-06-25T00:00:00"/>
    <s v="Netherlands"/>
    <s v="Europe"/>
    <x v="4"/>
    <s v="Accessories"/>
    <n v="15"/>
    <n v="46.54"/>
    <n v="24.1"/>
    <n v="698.1"/>
    <n v="361.5"/>
    <n v="336.6"/>
    <n v="0.48216587881392353"/>
    <s v="Jun-2025"/>
    <x v="5"/>
  </r>
  <r>
    <n v="102582"/>
    <d v="2025-06-25T00:00:00"/>
    <s v="New Zealand"/>
    <s v="Australia &amp; Oceania"/>
    <x v="1"/>
    <s v="Electronics"/>
    <n v="1"/>
    <n v="461.63"/>
    <n v="333.64"/>
    <n v="461.63"/>
    <n v="333.64"/>
    <n v="127.99000000000001"/>
    <n v="0.27725667742564392"/>
    <s v="Jun-2025"/>
    <x v="5"/>
  </r>
  <r>
    <n v="100624"/>
    <d v="2025-06-25T00:00:00"/>
    <s v="Japan"/>
    <s v="Asia"/>
    <x v="1"/>
    <s v="Electronics"/>
    <n v="10"/>
    <n v="470.03"/>
    <n v="333.16"/>
    <n v="4700.3"/>
    <n v="3331.6"/>
    <n v="1368.7000000000003"/>
    <n v="0.29119417909495143"/>
    <s v="Jun-2025"/>
    <x v="5"/>
  </r>
  <r>
    <n v="101506"/>
    <d v="2025-06-25T00:00:00"/>
    <s v="India"/>
    <s v="Asia"/>
    <x v="4"/>
    <s v="Accessories"/>
    <n v="13"/>
    <n v="41.17"/>
    <n v="22.89"/>
    <n v="535.21"/>
    <n v="297.57"/>
    <n v="237.64000000000004"/>
    <n v="0.4440126305562303"/>
    <s v="Jun-2025"/>
    <x v="5"/>
  </r>
  <r>
    <n v="104111"/>
    <d v="2025-06-25T00:00:00"/>
    <s v="UAE"/>
    <s v="Asia"/>
    <x v="3"/>
    <s v="Electronics"/>
    <n v="1"/>
    <n v="637.84"/>
    <n v="421.2"/>
    <n v="637.84"/>
    <n v="421.2"/>
    <n v="216.64000000000004"/>
    <n v="0.33964630628370757"/>
    <s v="Jun-2025"/>
    <x v="5"/>
  </r>
  <r>
    <n v="101227"/>
    <d v="2025-06-26T00:00:00"/>
    <s v="UAE"/>
    <s v="Asia"/>
    <x v="5"/>
    <s v="Electronics"/>
    <n v="6"/>
    <n v="834.83"/>
    <n v="638.6"/>
    <n v="5008.9799999999996"/>
    <n v="3831.6"/>
    <n v="1177.3799999999997"/>
    <n v="0.23505384329743775"/>
    <s v="Jun-2025"/>
    <x v="5"/>
  </r>
  <r>
    <n v="100165"/>
    <d v="2025-06-26T00:00:00"/>
    <s v="France"/>
    <s v="Europe"/>
    <x v="1"/>
    <s v="Electronics"/>
    <n v="10"/>
    <n v="490.29"/>
    <n v="332.42"/>
    <n v="4902.8999999999996"/>
    <n v="3324.2"/>
    <n v="1578.6999999999998"/>
    <n v="0.32199310612086723"/>
    <s v="Jun-2025"/>
    <x v="5"/>
  </r>
  <r>
    <n v="104542"/>
    <d v="2025-06-26T00:00:00"/>
    <s v="India"/>
    <s v="Asia"/>
    <x v="1"/>
    <s v="Electronics"/>
    <n v="9"/>
    <n v="489.08"/>
    <n v="310.89999999999998"/>
    <n v="4401.72"/>
    <n v="2798.1"/>
    <n v="1603.6200000000003"/>
    <n v="0.36431667620839131"/>
    <s v="Jun-2025"/>
    <x v="5"/>
  </r>
  <r>
    <n v="103206"/>
    <d v="2025-06-26T00:00:00"/>
    <s v="Canada"/>
    <s v="North America"/>
    <x v="1"/>
    <s v="Electronics"/>
    <n v="4"/>
    <n v="478.4"/>
    <n v="324.14"/>
    <n v="1913.6"/>
    <n v="1296.56"/>
    <n v="617.04"/>
    <n v="0.32244983277591971"/>
    <s v="Jun-2025"/>
    <x v="5"/>
  </r>
  <r>
    <n v="100031"/>
    <d v="2025-06-26T00:00:00"/>
    <s v="Mexico"/>
    <s v="North America"/>
    <x v="6"/>
    <s v="Accessories"/>
    <n v="2"/>
    <n v="114.65"/>
    <n v="69.010000000000005"/>
    <n v="229.3"/>
    <n v="138.02000000000001"/>
    <n v="91.28"/>
    <n v="0.3980811164413432"/>
    <s v="Jun-2025"/>
    <x v="5"/>
  </r>
  <r>
    <n v="103536"/>
    <d v="2025-06-27T00:00:00"/>
    <s v="Italy"/>
    <s v="Europe"/>
    <x v="2"/>
    <s v="Wearables"/>
    <n v="8"/>
    <n v="222.67"/>
    <n v="141.58000000000001"/>
    <n v="1781.36"/>
    <n v="1132.6400000000001"/>
    <n v="648.7199999999998"/>
    <n v="0.3641711950419903"/>
    <s v="Jun-2025"/>
    <x v="5"/>
  </r>
  <r>
    <n v="101398"/>
    <d v="2025-06-27T00:00:00"/>
    <s v="Italy"/>
    <s v="Europe"/>
    <x v="0"/>
    <s v="Electronics"/>
    <n v="5"/>
    <n v="320.92"/>
    <n v="220.02"/>
    <n v="1604.6"/>
    <n v="1100.0999999999999"/>
    <n v="504.5"/>
    <n v="0.31440857534588063"/>
    <s v="Jun-2025"/>
    <x v="5"/>
  </r>
  <r>
    <n v="104237"/>
    <d v="2025-06-27T00:00:00"/>
    <s v="Netherlands"/>
    <s v="Europe"/>
    <x v="5"/>
    <s v="Electronics"/>
    <n v="13"/>
    <n v="814.57"/>
    <n v="605.14"/>
    <n v="10589.41"/>
    <n v="7866.82"/>
    <n v="2722.59"/>
    <n v="0.25710497563131468"/>
    <s v="Jun-2025"/>
    <x v="5"/>
  </r>
  <r>
    <n v="103578"/>
    <d v="2025-06-27T00:00:00"/>
    <s v="Singapore"/>
    <s v="Asia"/>
    <x v="7"/>
    <s v="Accessories"/>
    <n v="15"/>
    <n v="64.59"/>
    <n v="38.26"/>
    <n v="968.85"/>
    <n v="573.9"/>
    <n v="394.95000000000005"/>
    <n v="0.40764824276203748"/>
    <s v="Jun-2025"/>
    <x v="5"/>
  </r>
  <r>
    <n v="101236"/>
    <d v="2025-06-27T00:00:00"/>
    <s v="UAE"/>
    <s v="Asia"/>
    <x v="5"/>
    <s v="Electronics"/>
    <n v="7"/>
    <n v="986.43"/>
    <n v="633.67999999999995"/>
    <n v="6905.01"/>
    <n v="4435.76"/>
    <n v="2469.25"/>
    <n v="0.3576026682075768"/>
    <s v="Jun-2025"/>
    <x v="5"/>
  </r>
  <r>
    <n v="103848"/>
    <d v="2025-06-27T00:00:00"/>
    <s v="Singapore"/>
    <s v="Asia"/>
    <x v="3"/>
    <s v="Electronics"/>
    <n v="1"/>
    <n v="678.78"/>
    <n v="462.04"/>
    <n v="678.78"/>
    <n v="462.04"/>
    <n v="216.73999999999995"/>
    <n v="0.31930817054126515"/>
    <s v="Jun-2025"/>
    <x v="5"/>
  </r>
  <r>
    <n v="102896"/>
    <d v="2025-06-27T00:00:00"/>
    <s v="Australia"/>
    <s v="Australia &amp; Oceania"/>
    <x v="0"/>
    <s v="Electronics"/>
    <n v="3"/>
    <n v="359.81"/>
    <n v="233.18"/>
    <n v="1079.43"/>
    <n v="699.54"/>
    <n v="379.8900000000001"/>
    <n v="0.35193574386481763"/>
    <s v="Jun-2025"/>
    <x v="5"/>
  </r>
  <r>
    <n v="103061"/>
    <d v="2025-06-27T00:00:00"/>
    <s v="UK"/>
    <s v="Europe"/>
    <x v="3"/>
    <s v="Electronics"/>
    <n v="15"/>
    <n v="714.91"/>
    <n v="444.85"/>
    <n v="10723.65"/>
    <n v="6672.75"/>
    <n v="4050.8999999999996"/>
    <n v="0.37775384314109467"/>
    <s v="Jun-2025"/>
    <x v="5"/>
  </r>
  <r>
    <n v="102464"/>
    <d v="2025-06-27T00:00:00"/>
    <s v="Japan"/>
    <s v="Asia"/>
    <x v="2"/>
    <s v="Wearables"/>
    <n v="2"/>
    <n v="216.45"/>
    <n v="139.66999999999999"/>
    <n v="432.9"/>
    <n v="279.33999999999997"/>
    <n v="153.56"/>
    <n v="0.35472395472395474"/>
    <s v="Jun-2025"/>
    <x v="5"/>
  </r>
  <r>
    <n v="103663"/>
    <d v="2025-06-27T00:00:00"/>
    <s v="Germany"/>
    <s v="Europe"/>
    <x v="1"/>
    <s v="Electronics"/>
    <n v="1"/>
    <n v="501.22"/>
    <n v="307.85000000000002"/>
    <n v="501.22"/>
    <n v="307.85000000000002"/>
    <n v="193.37"/>
    <n v="0.38579865129085034"/>
    <s v="Jun-2025"/>
    <x v="5"/>
  </r>
  <r>
    <n v="100769"/>
    <d v="2025-06-28T00:00:00"/>
    <s v="South Korea"/>
    <s v="Asia"/>
    <x v="2"/>
    <s v="Wearables"/>
    <n v="1"/>
    <n v="215.33"/>
    <n v="132.06"/>
    <n v="215.33"/>
    <n v="132.06"/>
    <n v="83.27000000000001"/>
    <n v="0.38670877258161895"/>
    <s v="Jun-2025"/>
    <x v="5"/>
  </r>
  <r>
    <n v="100634"/>
    <d v="2025-06-28T00:00:00"/>
    <s v="Japan"/>
    <s v="Asia"/>
    <x v="1"/>
    <s v="Electronics"/>
    <n v="9"/>
    <n v="473"/>
    <n v="330.03"/>
    <n v="4257"/>
    <n v="2970.27"/>
    <n v="1286.73"/>
    <n v="0.30226215644820298"/>
    <s v="Jun-2025"/>
    <x v="5"/>
  </r>
  <r>
    <n v="100668"/>
    <d v="2025-06-28T00:00:00"/>
    <s v="Italy"/>
    <s v="Europe"/>
    <x v="2"/>
    <s v="Wearables"/>
    <n v="8"/>
    <n v="230.57"/>
    <n v="132.1"/>
    <n v="1844.56"/>
    <n v="1056.8"/>
    <n v="787.76"/>
    <n v="0.427072038860216"/>
    <s v="Jun-2025"/>
    <x v="5"/>
  </r>
  <r>
    <n v="100546"/>
    <d v="2025-06-28T00:00:00"/>
    <s v="Singapore"/>
    <s v="Asia"/>
    <x v="0"/>
    <s v="Electronics"/>
    <n v="7"/>
    <n v="365.31"/>
    <n v="220.62"/>
    <n v="2557.17"/>
    <n v="1544.34"/>
    <n v="1012.8300000000002"/>
    <n v="0.39607456680627418"/>
    <s v="Jun-2025"/>
    <x v="5"/>
  </r>
  <r>
    <n v="101314"/>
    <d v="2025-06-28T00:00:00"/>
    <s v="USA"/>
    <s v="North America"/>
    <x v="2"/>
    <s v="Wearables"/>
    <n v="7"/>
    <n v="198.82"/>
    <n v="134.47"/>
    <n v="1391.74"/>
    <n v="941.29"/>
    <n v="450.45000000000005"/>
    <n v="0.32365959159038327"/>
    <s v="Jun-2025"/>
    <x v="5"/>
  </r>
  <r>
    <n v="100264"/>
    <d v="2025-06-28T00:00:00"/>
    <s v="Japan"/>
    <s v="Asia"/>
    <x v="6"/>
    <s v="Accessories"/>
    <n v="3"/>
    <n v="128.03"/>
    <n v="70.86"/>
    <n v="384.09"/>
    <n v="212.58"/>
    <n v="171.50999999999996"/>
    <n v="0.44653596813246887"/>
    <s v="Jun-2025"/>
    <x v="5"/>
  </r>
  <r>
    <n v="103689"/>
    <d v="2025-06-28T00:00:00"/>
    <s v="Netherlands"/>
    <s v="Europe"/>
    <x v="2"/>
    <s v="Wearables"/>
    <n v="6"/>
    <n v="220.13"/>
    <n v="132.63"/>
    <n v="1320.78"/>
    <n v="795.78"/>
    <n v="525"/>
    <n v="0.39749239085994642"/>
    <s v="Jun-2025"/>
    <x v="5"/>
  </r>
  <r>
    <n v="104044"/>
    <d v="2025-06-28T00:00:00"/>
    <s v="USA"/>
    <s v="North America"/>
    <x v="4"/>
    <s v="Accessories"/>
    <n v="1"/>
    <n v="48.98"/>
    <n v="23.68"/>
    <n v="48.98"/>
    <n v="23.68"/>
    <n v="25.299999999999997"/>
    <n v="0.51653736218864843"/>
    <s v="Jun-2025"/>
    <x v="5"/>
  </r>
  <r>
    <n v="104655"/>
    <d v="2025-06-28T00:00:00"/>
    <s v="UAE"/>
    <s v="Asia"/>
    <x v="1"/>
    <s v="Electronics"/>
    <n v="10"/>
    <n v="482.2"/>
    <n v="297.61"/>
    <n v="4822"/>
    <n v="2976.1"/>
    <n v="1845.9"/>
    <n v="0.38280796350062218"/>
    <s v="Jun-2025"/>
    <x v="5"/>
  </r>
  <r>
    <n v="104467"/>
    <d v="2025-06-28T00:00:00"/>
    <s v="Italy"/>
    <s v="Europe"/>
    <x v="5"/>
    <s v="Electronics"/>
    <n v="5"/>
    <n v="936.96"/>
    <n v="672.69"/>
    <n v="4684.8"/>
    <n v="3363.45"/>
    <n v="1321.3500000000004"/>
    <n v="0.28205046106557385"/>
    <s v="Jun-2025"/>
    <x v="5"/>
  </r>
  <r>
    <n v="103011"/>
    <d v="2025-06-29T00:00:00"/>
    <s v="India"/>
    <s v="Asia"/>
    <x v="4"/>
    <s v="Accessories"/>
    <n v="6"/>
    <n v="45.91"/>
    <n v="23.11"/>
    <n v="275.45999999999998"/>
    <n v="138.66"/>
    <n v="136.79999999999998"/>
    <n v="0.49662382923110432"/>
    <s v="Jun-2025"/>
    <x v="5"/>
  </r>
  <r>
    <n v="102528"/>
    <d v="2025-06-29T00:00:00"/>
    <s v="Australia"/>
    <s v="Australia &amp; Oceania"/>
    <x v="4"/>
    <s v="Accessories"/>
    <n v="12"/>
    <n v="49.07"/>
    <n v="22.24"/>
    <n v="588.84"/>
    <n v="266.88"/>
    <n v="321.96000000000004"/>
    <n v="0.5467699205217037"/>
    <s v="Jun-2025"/>
    <x v="5"/>
  </r>
  <r>
    <n v="104270"/>
    <d v="2025-06-29T00:00:00"/>
    <s v="New Zealand"/>
    <s v="Australia &amp; Oceania"/>
    <x v="6"/>
    <s v="Accessories"/>
    <n v="9"/>
    <n v="133.66"/>
    <n v="72.38"/>
    <n v="1202.94"/>
    <n v="651.41999999999996"/>
    <n v="551.5200000000001"/>
    <n v="0.45847673200658395"/>
    <s v="Jun-2025"/>
    <x v="5"/>
  </r>
  <r>
    <n v="102970"/>
    <d v="2025-06-29T00:00:00"/>
    <s v="South Korea"/>
    <s v="Asia"/>
    <x v="7"/>
    <s v="Accessories"/>
    <n v="8"/>
    <n v="75.56"/>
    <n v="38.39"/>
    <n v="604.48"/>
    <n v="307.12"/>
    <n v="297.36"/>
    <n v="0.49192694547379567"/>
    <s v="Jun-2025"/>
    <x v="5"/>
  </r>
  <r>
    <n v="104831"/>
    <d v="2025-06-29T00:00:00"/>
    <s v="Canada"/>
    <s v="North America"/>
    <x v="1"/>
    <s v="Electronics"/>
    <n v="5"/>
    <n v="500.04"/>
    <n v="331.95"/>
    <n v="2500.1999999999998"/>
    <n v="1659.75"/>
    <n v="840.44999999999982"/>
    <n v="0.33615310775137985"/>
    <s v="Jun-2025"/>
    <x v="5"/>
  </r>
  <r>
    <n v="101716"/>
    <d v="2025-06-29T00:00:00"/>
    <s v="New Zealand"/>
    <s v="Australia &amp; Oceania"/>
    <x v="1"/>
    <s v="Electronics"/>
    <n v="13"/>
    <n v="490.72"/>
    <n v="300.38"/>
    <n v="6379.36"/>
    <n v="3904.94"/>
    <n v="2474.4199999999996"/>
    <n v="0.38787903488751219"/>
    <s v="Jun-2025"/>
    <x v="5"/>
  </r>
  <r>
    <n v="103115"/>
    <d v="2025-06-29T00:00:00"/>
    <s v="Spain"/>
    <s v="Europe"/>
    <x v="3"/>
    <s v="Electronics"/>
    <n v="11"/>
    <n v="720.91"/>
    <n v="436.16"/>
    <n v="7930.01"/>
    <n v="4797.76"/>
    <n v="3132.25"/>
    <n v="0.39498689156760203"/>
    <s v="Jun-2025"/>
    <x v="5"/>
  </r>
  <r>
    <n v="102609"/>
    <d v="2025-06-29T00:00:00"/>
    <s v="USA"/>
    <s v="North America"/>
    <x v="3"/>
    <s v="Electronics"/>
    <n v="14"/>
    <n v="727.74"/>
    <n v="411.2"/>
    <n v="10188.36"/>
    <n v="5756.8"/>
    <n v="4431.5600000000004"/>
    <n v="0.4349630362492099"/>
    <s v="Jun-2025"/>
    <x v="5"/>
  </r>
  <r>
    <n v="104114"/>
    <d v="2025-06-29T00:00:00"/>
    <s v="France"/>
    <s v="Europe"/>
    <x v="3"/>
    <s v="Electronics"/>
    <n v="1"/>
    <n v="720.95"/>
    <n v="447.88"/>
    <n v="720.95"/>
    <n v="447.88"/>
    <n v="273.07000000000005"/>
    <n v="0.37876413066093356"/>
    <s v="Jun-2025"/>
    <x v="5"/>
  </r>
  <r>
    <n v="104978"/>
    <d v="2025-06-29T00:00:00"/>
    <s v="Italy"/>
    <s v="Europe"/>
    <x v="7"/>
    <s v="Accessories"/>
    <n v="9"/>
    <n v="76.58"/>
    <n v="38.619999999999997"/>
    <n v="689.22"/>
    <n v="347.58"/>
    <n v="341.64000000000004"/>
    <n v="0.49569078088273705"/>
    <s v="Jun-2025"/>
    <x v="5"/>
  </r>
  <r>
    <n v="102600"/>
    <d v="2025-06-29T00:00:00"/>
    <s v="Italy"/>
    <s v="Europe"/>
    <x v="6"/>
    <s v="Accessories"/>
    <n v="4"/>
    <n v="128.55000000000001"/>
    <n v="64.680000000000007"/>
    <n v="514.20000000000005"/>
    <n v="258.72000000000003"/>
    <n v="255.48000000000002"/>
    <n v="0.49684947491248538"/>
    <s v="Jun-2025"/>
    <x v="5"/>
  </r>
  <r>
    <n v="101558"/>
    <d v="2025-06-29T00:00:00"/>
    <s v="South Korea"/>
    <s v="Asia"/>
    <x v="3"/>
    <s v="Electronics"/>
    <n v="2"/>
    <n v="598.16999999999996"/>
    <n v="452.78"/>
    <n v="1196.3399999999999"/>
    <n v="905.56"/>
    <n v="290.77999999999997"/>
    <n v="0.24305799354698496"/>
    <s v="Jun-2025"/>
    <x v="5"/>
  </r>
  <r>
    <n v="103226"/>
    <d v="2025-06-29T00:00:00"/>
    <s v="New Zealand"/>
    <s v="Australia &amp; Oceania"/>
    <x v="1"/>
    <s v="Electronics"/>
    <n v="3"/>
    <n v="462.24"/>
    <n v="326.77999999999997"/>
    <n v="1386.72"/>
    <n v="980.34"/>
    <n v="406.38"/>
    <n v="0.29305122879889234"/>
    <s v="Jun-2025"/>
    <x v="5"/>
  </r>
  <r>
    <n v="104972"/>
    <d v="2025-06-29T00:00:00"/>
    <s v="New Zealand"/>
    <s v="Australia &amp; Oceania"/>
    <x v="2"/>
    <s v="Wearables"/>
    <n v="9"/>
    <n v="225.4"/>
    <n v="133.53"/>
    <n v="2028.6"/>
    <n v="1201.77"/>
    <n v="826.82999999999993"/>
    <n v="0.40758651286601594"/>
    <s v="Jun-2025"/>
    <x v="5"/>
  </r>
  <r>
    <n v="101711"/>
    <d v="2025-06-30T00:00:00"/>
    <s v="Netherlands"/>
    <s v="Europe"/>
    <x v="1"/>
    <s v="Electronics"/>
    <n v="4"/>
    <n v="458.4"/>
    <n v="305.95999999999998"/>
    <n v="1833.6"/>
    <n v="1223.8399999999999"/>
    <n v="609.76"/>
    <n v="0.33254799301919724"/>
    <s v="Jun-2025"/>
    <x v="5"/>
  </r>
  <r>
    <n v="101281"/>
    <d v="2025-06-30T00:00:00"/>
    <s v="Canada"/>
    <s v="North America"/>
    <x v="5"/>
    <s v="Electronics"/>
    <n v="2"/>
    <n v="963.42"/>
    <n v="648.64"/>
    <n v="1926.84"/>
    <n v="1297.28"/>
    <n v="629.55999999999995"/>
    <n v="0.32673185111374065"/>
    <s v="Jun-2025"/>
    <x v="5"/>
  </r>
  <r>
    <n v="103487"/>
    <d v="2025-06-30T00:00:00"/>
    <s v="South Korea"/>
    <s v="Asia"/>
    <x v="0"/>
    <s v="Electronics"/>
    <n v="14"/>
    <n v="351.29"/>
    <n v="228.29"/>
    <n v="4918.0600000000004"/>
    <n v="3196.06"/>
    <n v="1722.0000000000005"/>
    <n v="0.35013806256938718"/>
    <s v="Jun-2025"/>
    <x v="5"/>
  </r>
  <r>
    <n v="104782"/>
    <d v="2025-06-30T00:00:00"/>
    <s v="Germany"/>
    <s v="Europe"/>
    <x v="6"/>
    <s v="Accessories"/>
    <n v="2"/>
    <n v="109.23"/>
    <n v="65.23"/>
    <n v="218.46"/>
    <n v="130.46"/>
    <n v="88"/>
    <n v="0.40281973816717015"/>
    <s v="Jun-2025"/>
    <x v="5"/>
  </r>
  <r>
    <n v="102380"/>
    <d v="2025-06-30T00:00:00"/>
    <s v="USA"/>
    <s v="North America"/>
    <x v="2"/>
    <s v="Wearables"/>
    <n v="10"/>
    <n v="234.3"/>
    <n v="144.63"/>
    <n v="2343"/>
    <n v="1446.3"/>
    <n v="896.7"/>
    <n v="0.38271446862996161"/>
    <s v="Jun-2025"/>
    <x v="5"/>
  </r>
  <r>
    <n v="100190"/>
    <d v="2025-06-30T00:00:00"/>
    <s v="UK"/>
    <s v="Europe"/>
    <x v="3"/>
    <s v="Electronics"/>
    <n v="12"/>
    <n v="675.3"/>
    <n v="435.37"/>
    <n v="8103.6"/>
    <n v="5224.4399999999996"/>
    <n v="2879.1600000000008"/>
    <n v="0.35529394343254855"/>
    <s v="Jun-2025"/>
    <x v="5"/>
  </r>
  <r>
    <n v="103252"/>
    <d v="2025-06-30T00:00:00"/>
    <s v="Spain"/>
    <s v="Europe"/>
    <x v="4"/>
    <s v="Accessories"/>
    <n v="8"/>
    <n v="44.73"/>
    <n v="24.28"/>
    <n v="357.84"/>
    <n v="194.24"/>
    <n v="163.59999999999997"/>
    <n v="0.45718756986362613"/>
    <s v="Jun-2025"/>
    <x v="5"/>
  </r>
  <r>
    <n v="101702"/>
    <d v="2025-06-30T00:00:00"/>
    <s v="Singapore"/>
    <s v="Asia"/>
    <x v="3"/>
    <s v="Electronics"/>
    <n v="9"/>
    <n v="698.77"/>
    <n v="455.09"/>
    <n v="6288.93"/>
    <n v="4095.81"/>
    <n v="2193.1200000000003"/>
    <n v="0.34872704895745388"/>
    <s v="Jun-2025"/>
    <x v="5"/>
  </r>
  <r>
    <n v="104439"/>
    <d v="2025-06-30T00:00:00"/>
    <s v="Australia"/>
    <s v="Australia &amp; Oceania"/>
    <x v="2"/>
    <s v="Wearables"/>
    <n v="3"/>
    <n v="225.85"/>
    <n v="139.88"/>
    <n v="677.55"/>
    <n v="419.64"/>
    <n v="257.90999999999997"/>
    <n v="0.38065087447420853"/>
    <s v="Jun-2025"/>
    <x v="5"/>
  </r>
  <r>
    <n v="104157"/>
    <d v="2025-06-30T00:00:00"/>
    <s v="UAE"/>
    <s v="Asia"/>
    <x v="1"/>
    <s v="Electronics"/>
    <n v="12"/>
    <n v="449.36"/>
    <n v="312.49"/>
    <n v="5392.32"/>
    <n v="3749.88"/>
    <n v="1642.4399999999996"/>
    <n v="0.30458874844222888"/>
    <s v="Jun-2025"/>
    <x v="5"/>
  </r>
  <r>
    <n v="100091"/>
    <d v="2025-07-01T00:00:00"/>
    <s v="Germany"/>
    <s v="Europe"/>
    <x v="5"/>
    <s v="Electronics"/>
    <n v="7"/>
    <n v="891.36"/>
    <n v="680.12"/>
    <n v="6239.52"/>
    <n v="4760.84"/>
    <n v="1478.6800000000003"/>
    <n v="0.23698617842398137"/>
    <s v="Jul-2025"/>
    <x v="6"/>
  </r>
  <r>
    <n v="101343"/>
    <d v="2025-07-01T00:00:00"/>
    <s v="New Zealand"/>
    <s v="Australia &amp; Oceania"/>
    <x v="1"/>
    <s v="Electronics"/>
    <n v="3"/>
    <n v="502.89"/>
    <n v="292.93"/>
    <n v="1508.67"/>
    <n v="878.79"/>
    <n v="629.88000000000011"/>
    <n v="0.41750681063453243"/>
    <s v="Jul-2025"/>
    <x v="6"/>
  </r>
  <r>
    <n v="102379"/>
    <d v="2025-07-01T00:00:00"/>
    <s v="UAE"/>
    <s v="Asia"/>
    <x v="4"/>
    <s v="Accessories"/>
    <n v="11"/>
    <n v="42.29"/>
    <n v="23.17"/>
    <n v="465.19"/>
    <n v="254.87"/>
    <n v="210.32"/>
    <n v="0.45211633956017971"/>
    <s v="Jul-2025"/>
    <x v="6"/>
  </r>
  <r>
    <n v="100612"/>
    <d v="2025-07-01T00:00:00"/>
    <s v="Mexico"/>
    <s v="North America"/>
    <x v="5"/>
    <s v="Electronics"/>
    <n v="6"/>
    <n v="879.6"/>
    <n v="621.20000000000005"/>
    <n v="5277.6"/>
    <n v="3727.2"/>
    <n v="1550.4000000000005"/>
    <n v="0.29376989540700327"/>
    <s v="Jul-2025"/>
    <x v="6"/>
  </r>
  <r>
    <n v="103394"/>
    <d v="2025-07-01T00:00:00"/>
    <s v="Japan"/>
    <s v="Asia"/>
    <x v="7"/>
    <s v="Accessories"/>
    <n v="2"/>
    <n v="77.400000000000006"/>
    <n v="35.97"/>
    <n v="154.80000000000001"/>
    <n v="71.94"/>
    <n v="82.860000000000014"/>
    <n v="0.53527131782945736"/>
    <s v="Jul-2025"/>
    <x v="6"/>
  </r>
  <r>
    <n v="100052"/>
    <d v="2025-07-01T00:00:00"/>
    <s v="USA"/>
    <s v="North America"/>
    <x v="3"/>
    <s v="Electronics"/>
    <n v="3"/>
    <n v="612.01"/>
    <n v="413.52"/>
    <n v="1836.03"/>
    <n v="1240.56"/>
    <n v="595.47"/>
    <n v="0.32432476593519716"/>
    <s v="Jul-2025"/>
    <x v="6"/>
  </r>
  <r>
    <n v="101594"/>
    <d v="2025-07-01T00:00:00"/>
    <s v="Netherlands"/>
    <s v="Europe"/>
    <x v="2"/>
    <s v="Wearables"/>
    <n v="11"/>
    <n v="230.4"/>
    <n v="145.88999999999999"/>
    <n v="2534.4"/>
    <n v="1604.79"/>
    <n v="929.61000000000013"/>
    <n v="0.36679687500000002"/>
    <s v="Jul-2025"/>
    <x v="6"/>
  </r>
  <r>
    <n v="104678"/>
    <d v="2025-07-01T00:00:00"/>
    <s v="Australia"/>
    <s v="Australia &amp; Oceania"/>
    <x v="6"/>
    <s v="Accessories"/>
    <n v="8"/>
    <n v="109"/>
    <n v="65.61"/>
    <n v="872"/>
    <n v="524.88"/>
    <n v="347.12"/>
    <n v="0.39807339449541285"/>
    <s v="Jul-2025"/>
    <x v="6"/>
  </r>
  <r>
    <n v="104768"/>
    <d v="2025-07-02T00:00:00"/>
    <s v="Italy"/>
    <s v="Europe"/>
    <x v="4"/>
    <s v="Accessories"/>
    <n v="2"/>
    <n v="46.73"/>
    <n v="23.37"/>
    <n v="93.46"/>
    <n v="46.74"/>
    <n v="46.719999999999992"/>
    <n v="0.49989300235394818"/>
    <s v="Jul-2025"/>
    <x v="6"/>
  </r>
  <r>
    <n v="103672"/>
    <d v="2025-07-02T00:00:00"/>
    <s v="Spain"/>
    <s v="Europe"/>
    <x v="4"/>
    <s v="Accessories"/>
    <n v="4"/>
    <n v="44.71"/>
    <n v="22.64"/>
    <n v="178.84"/>
    <n v="90.56"/>
    <n v="88.28"/>
    <n v="0.49362558711697607"/>
    <s v="Jul-2025"/>
    <x v="6"/>
  </r>
  <r>
    <n v="104686"/>
    <d v="2025-07-02T00:00:00"/>
    <s v="Japan"/>
    <s v="Asia"/>
    <x v="3"/>
    <s v="Electronics"/>
    <n v="8"/>
    <n v="637.62"/>
    <n v="452.29"/>
    <n v="5100.96"/>
    <n v="3618.32"/>
    <n v="1482.6399999999999"/>
    <n v="0.29065901320535742"/>
    <s v="Jul-2025"/>
    <x v="6"/>
  </r>
  <r>
    <n v="104563"/>
    <d v="2025-07-02T00:00:00"/>
    <s v="New Zealand"/>
    <s v="Australia &amp; Oceania"/>
    <x v="7"/>
    <s v="Accessories"/>
    <n v="12"/>
    <n v="73.28"/>
    <n v="35.75"/>
    <n v="879.36"/>
    <n v="429"/>
    <n v="450.36"/>
    <n v="0.51214519650655022"/>
    <s v="Jul-2025"/>
    <x v="6"/>
  </r>
  <r>
    <n v="100268"/>
    <d v="2025-07-02T00:00:00"/>
    <s v="USA"/>
    <s v="North America"/>
    <x v="2"/>
    <s v="Wearables"/>
    <n v="15"/>
    <n v="235.18"/>
    <n v="142.05000000000001"/>
    <n v="3527.7"/>
    <n v="2130.75"/>
    <n v="1396.9499999999998"/>
    <n v="0.39599455736031974"/>
    <s v="Jul-2025"/>
    <x v="6"/>
  </r>
  <r>
    <n v="104610"/>
    <d v="2025-07-02T00:00:00"/>
    <s v="UAE"/>
    <s v="Asia"/>
    <x v="0"/>
    <s v="Electronics"/>
    <n v="13"/>
    <n v="334.09"/>
    <n v="246.98"/>
    <n v="4343.17"/>
    <n v="3210.74"/>
    <n v="1132.4300000000003"/>
    <n v="0.26073812445748157"/>
    <s v="Jul-2025"/>
    <x v="6"/>
  </r>
  <r>
    <n v="100972"/>
    <d v="2025-07-02T00:00:00"/>
    <s v="Australia"/>
    <s v="Australia &amp; Oceania"/>
    <x v="6"/>
    <s v="Accessories"/>
    <n v="6"/>
    <n v="132.15"/>
    <n v="65.52"/>
    <n v="792.9"/>
    <n v="393.12"/>
    <n v="399.78"/>
    <n v="0.50419977298524399"/>
    <s v="Jul-2025"/>
    <x v="6"/>
  </r>
  <r>
    <n v="103397"/>
    <d v="2025-07-02T00:00:00"/>
    <s v="USA"/>
    <s v="North America"/>
    <x v="1"/>
    <s v="Electronics"/>
    <n v="3"/>
    <n v="420.55"/>
    <n v="299.3"/>
    <n v="1261.6500000000001"/>
    <n v="897.9"/>
    <n v="363.75000000000011"/>
    <n v="0.28831292355249083"/>
    <s v="Jul-2025"/>
    <x v="6"/>
  </r>
  <r>
    <n v="101672"/>
    <d v="2025-07-02T00:00:00"/>
    <s v="Australia"/>
    <s v="Australia &amp; Oceania"/>
    <x v="5"/>
    <s v="Electronics"/>
    <n v="8"/>
    <n v="874.7"/>
    <n v="675.15"/>
    <n v="6997.6"/>
    <n v="5401.2"/>
    <n v="1596.4000000000005"/>
    <n v="0.22813536069509552"/>
    <s v="Jul-2025"/>
    <x v="6"/>
  </r>
  <r>
    <n v="101266"/>
    <d v="2025-07-02T00:00:00"/>
    <s v="France"/>
    <s v="Europe"/>
    <x v="2"/>
    <s v="Wearables"/>
    <n v="10"/>
    <n v="239.6"/>
    <n v="144.58000000000001"/>
    <n v="2396"/>
    <n v="1445.8"/>
    <n v="950.2"/>
    <n v="0.39657762938230384"/>
    <s v="Jul-2025"/>
    <x v="6"/>
  </r>
  <r>
    <n v="102318"/>
    <d v="2025-07-02T00:00:00"/>
    <s v="South Korea"/>
    <s v="Asia"/>
    <x v="5"/>
    <s v="Electronics"/>
    <n v="12"/>
    <n v="966.93"/>
    <n v="674.67"/>
    <n v="11603.16"/>
    <n v="8096.04"/>
    <n v="3507.12"/>
    <n v="0.30225559244205891"/>
    <s v="Jul-2025"/>
    <x v="6"/>
  </r>
  <r>
    <n v="103744"/>
    <d v="2025-07-03T00:00:00"/>
    <s v="Spain"/>
    <s v="Europe"/>
    <x v="3"/>
    <s v="Electronics"/>
    <n v="3"/>
    <n v="702.24"/>
    <n v="459.96"/>
    <n v="2106.7199999999998"/>
    <n v="1379.88"/>
    <n v="726.83999999999969"/>
    <n v="0.34501025290498966"/>
    <s v="Jul-2025"/>
    <x v="6"/>
  </r>
  <r>
    <n v="100486"/>
    <d v="2025-07-03T00:00:00"/>
    <s v="Australia"/>
    <s v="Australia &amp; Oceania"/>
    <x v="7"/>
    <s v="Accessories"/>
    <n v="11"/>
    <n v="64.19"/>
    <n v="37.520000000000003"/>
    <n v="706.09"/>
    <n v="412.72"/>
    <n v="293.37"/>
    <n v="0.41548527808069791"/>
    <s v="Jul-2025"/>
    <x v="6"/>
  </r>
  <r>
    <n v="102110"/>
    <d v="2025-07-03T00:00:00"/>
    <s v="Australia"/>
    <s v="Australia &amp; Oceania"/>
    <x v="4"/>
    <s v="Accessories"/>
    <n v="12"/>
    <n v="49.13"/>
    <n v="22.83"/>
    <n v="589.55999999999995"/>
    <n v="273.95999999999998"/>
    <n v="315.59999999999997"/>
    <n v="0.53531447180948499"/>
    <s v="Jul-2025"/>
    <x v="6"/>
  </r>
  <r>
    <n v="101490"/>
    <d v="2025-07-03T00:00:00"/>
    <s v="UAE"/>
    <s v="Asia"/>
    <x v="2"/>
    <s v="Wearables"/>
    <n v="15"/>
    <n v="234.7"/>
    <n v="145"/>
    <n v="3520.5"/>
    <n v="2175"/>
    <n v="1345.5"/>
    <n v="0.38219002982530892"/>
    <s v="Jul-2025"/>
    <x v="6"/>
  </r>
  <r>
    <n v="102660"/>
    <d v="2025-07-03T00:00:00"/>
    <s v="USA"/>
    <s v="North America"/>
    <x v="0"/>
    <s v="Electronics"/>
    <n v="4"/>
    <n v="347.43"/>
    <n v="236.18"/>
    <n v="1389.72"/>
    <n v="944.72"/>
    <n v="445"/>
    <n v="0.32020838730103907"/>
    <s v="Jul-2025"/>
    <x v="6"/>
  </r>
  <r>
    <n v="103137"/>
    <d v="2025-07-03T00:00:00"/>
    <s v="USA"/>
    <s v="North America"/>
    <x v="5"/>
    <s v="Electronics"/>
    <n v="7"/>
    <n v="867.41"/>
    <n v="650.35"/>
    <n v="6071.87"/>
    <n v="4552.45"/>
    <n v="1519.42"/>
    <n v="0.25023921790156906"/>
    <s v="Jul-2025"/>
    <x v="6"/>
  </r>
  <r>
    <n v="100274"/>
    <d v="2025-07-04T00:00:00"/>
    <s v="New Zealand"/>
    <s v="Australia &amp; Oceania"/>
    <x v="6"/>
    <s v="Accessories"/>
    <n v="15"/>
    <n v="128.87"/>
    <n v="71.87"/>
    <n v="1933.05"/>
    <n v="1078.05"/>
    <n v="855"/>
    <n v="0.44230620004655857"/>
    <s v="Jul-2025"/>
    <x v="6"/>
  </r>
  <r>
    <n v="102477"/>
    <d v="2025-07-04T00:00:00"/>
    <s v="Spain"/>
    <s v="Europe"/>
    <x v="7"/>
    <s v="Accessories"/>
    <n v="9"/>
    <n v="76.400000000000006"/>
    <n v="39.76"/>
    <n v="687.6"/>
    <n v="357.84"/>
    <n v="329.76000000000005"/>
    <n v="0.47958115183246081"/>
    <s v="Jul-2025"/>
    <x v="6"/>
  </r>
  <r>
    <n v="100149"/>
    <d v="2025-07-04T00:00:00"/>
    <s v="Netherlands"/>
    <s v="Europe"/>
    <x v="4"/>
    <s v="Accessories"/>
    <n v="3"/>
    <n v="46.04"/>
    <n v="24.07"/>
    <n v="138.12"/>
    <n v="72.209999999999994"/>
    <n v="65.910000000000011"/>
    <n v="0.47719374456993924"/>
    <s v="Jul-2025"/>
    <x v="6"/>
  </r>
  <r>
    <n v="103680"/>
    <d v="2025-07-04T00:00:00"/>
    <s v="Singapore"/>
    <s v="Asia"/>
    <x v="5"/>
    <s v="Electronics"/>
    <n v="14"/>
    <n v="854.02"/>
    <n v="675.71"/>
    <n v="11956.28"/>
    <n v="9459.94"/>
    <n v="2496.34"/>
    <n v="0.20878902133439498"/>
    <s v="Jul-2025"/>
    <x v="6"/>
  </r>
  <r>
    <n v="102400"/>
    <d v="2025-07-04T00:00:00"/>
    <s v="USA"/>
    <s v="North America"/>
    <x v="0"/>
    <s v="Electronics"/>
    <n v="3"/>
    <n v="330.08"/>
    <n v="243.99"/>
    <n v="990.24"/>
    <n v="731.97"/>
    <n v="258.27"/>
    <n v="0.26081555986427529"/>
    <s v="Jul-2025"/>
    <x v="6"/>
  </r>
  <r>
    <n v="103899"/>
    <d v="2025-07-04T00:00:00"/>
    <s v="India"/>
    <s v="Asia"/>
    <x v="7"/>
    <s v="Accessories"/>
    <n v="3"/>
    <n v="74.760000000000005"/>
    <n v="36.69"/>
    <n v="224.28"/>
    <n v="110.07"/>
    <n v="114.21000000000001"/>
    <n v="0.5092295345104334"/>
    <s v="Jul-2025"/>
    <x v="6"/>
  </r>
  <r>
    <n v="101453"/>
    <d v="2025-07-04T00:00:00"/>
    <s v="Australia"/>
    <s v="Australia &amp; Oceania"/>
    <x v="4"/>
    <s v="Accessories"/>
    <n v="7"/>
    <n v="48.77"/>
    <n v="24.4"/>
    <n v="341.39"/>
    <n v="170.8"/>
    <n v="170.58999999999997"/>
    <n v="0.49969243387328272"/>
    <s v="Jul-2025"/>
    <x v="6"/>
  </r>
  <r>
    <n v="102999"/>
    <d v="2025-07-04T00:00:00"/>
    <s v="France"/>
    <s v="Europe"/>
    <x v="1"/>
    <s v="Electronics"/>
    <n v="12"/>
    <n v="447.29"/>
    <n v="289.91000000000003"/>
    <n v="5367.48"/>
    <n v="3478.92"/>
    <n v="1888.5599999999995"/>
    <n v="0.35185226586778146"/>
    <s v="Jul-2025"/>
    <x v="6"/>
  </r>
  <r>
    <n v="101184"/>
    <d v="2025-07-04T00:00:00"/>
    <s v="New Zealand"/>
    <s v="Australia &amp; Oceania"/>
    <x v="0"/>
    <s v="Electronics"/>
    <n v="15"/>
    <n v="388.48"/>
    <n v="243.17"/>
    <n v="5827.2"/>
    <n v="3647.55"/>
    <n v="2179.6499999999996"/>
    <n v="0.37404757001647443"/>
    <s v="Jul-2025"/>
    <x v="6"/>
  </r>
  <r>
    <n v="104371"/>
    <d v="2025-07-04T00:00:00"/>
    <s v="Germany"/>
    <s v="Europe"/>
    <x v="2"/>
    <s v="Wearables"/>
    <n v="7"/>
    <n v="226"/>
    <n v="140.15"/>
    <n v="1582"/>
    <n v="981.05"/>
    <n v="600.95000000000005"/>
    <n v="0.37986725663716819"/>
    <s v="Jul-2025"/>
    <x v="6"/>
  </r>
  <r>
    <n v="101627"/>
    <d v="2025-07-04T00:00:00"/>
    <s v="Spain"/>
    <s v="Europe"/>
    <x v="1"/>
    <s v="Electronics"/>
    <n v="9"/>
    <n v="502.5"/>
    <n v="292"/>
    <n v="4522.5"/>
    <n v="2628"/>
    <n v="1894.5"/>
    <n v="0.41890547263681593"/>
    <s v="Jul-2025"/>
    <x v="6"/>
  </r>
  <r>
    <n v="102852"/>
    <d v="2025-07-05T00:00:00"/>
    <s v="UK"/>
    <s v="Europe"/>
    <x v="4"/>
    <s v="Accessories"/>
    <n v="1"/>
    <n v="41.07"/>
    <n v="23.94"/>
    <n v="41.07"/>
    <n v="23.94"/>
    <n v="17.13"/>
    <n v="0.41709276844411974"/>
    <s v="Jul-2025"/>
    <x v="6"/>
  </r>
  <r>
    <n v="102486"/>
    <d v="2025-07-05T00:00:00"/>
    <s v="New Zealand"/>
    <s v="Australia &amp; Oceania"/>
    <x v="7"/>
    <s v="Accessories"/>
    <n v="8"/>
    <n v="72.37"/>
    <n v="39.18"/>
    <n v="578.96"/>
    <n v="313.44"/>
    <n v="265.52000000000004"/>
    <n v="0.45861544839021695"/>
    <s v="Jul-2025"/>
    <x v="6"/>
  </r>
  <r>
    <n v="103736"/>
    <d v="2025-07-05T00:00:00"/>
    <s v="UAE"/>
    <s v="Asia"/>
    <x v="6"/>
    <s v="Accessories"/>
    <n v="3"/>
    <n v="110.08"/>
    <n v="72"/>
    <n v="330.24"/>
    <n v="216"/>
    <n v="114.24000000000001"/>
    <n v="0.34593023255813954"/>
    <s v="Jul-2025"/>
    <x v="6"/>
  </r>
  <r>
    <n v="102480"/>
    <d v="2025-07-05T00:00:00"/>
    <s v="Canada"/>
    <s v="North America"/>
    <x v="2"/>
    <s v="Wearables"/>
    <n v="2"/>
    <n v="223.43"/>
    <n v="145.22999999999999"/>
    <n v="446.86"/>
    <n v="290.45999999999998"/>
    <n v="156.40000000000003"/>
    <n v="0.34999776216264611"/>
    <s v="Jul-2025"/>
    <x v="6"/>
  </r>
  <r>
    <n v="102718"/>
    <d v="2025-07-05T00:00:00"/>
    <s v="New Zealand"/>
    <s v="Australia &amp; Oceania"/>
    <x v="7"/>
    <s v="Accessories"/>
    <n v="8"/>
    <n v="68"/>
    <n v="40.01"/>
    <n v="544"/>
    <n v="320.08"/>
    <n v="223.92000000000002"/>
    <n v="0.41161764705882353"/>
    <s v="Jul-2025"/>
    <x v="6"/>
  </r>
  <r>
    <n v="102712"/>
    <d v="2025-07-05T00:00:00"/>
    <s v="India"/>
    <s v="Asia"/>
    <x v="7"/>
    <s v="Accessories"/>
    <n v="10"/>
    <n v="65.02"/>
    <n v="39.1"/>
    <n v="650.20000000000005"/>
    <n v="391"/>
    <n v="259.20000000000005"/>
    <n v="0.39864657028606587"/>
    <s v="Jul-2025"/>
    <x v="6"/>
  </r>
  <r>
    <n v="104200"/>
    <d v="2025-07-05T00:00:00"/>
    <s v="USA"/>
    <s v="North America"/>
    <x v="4"/>
    <s v="Accessories"/>
    <n v="4"/>
    <n v="44.63"/>
    <n v="24.05"/>
    <n v="178.52"/>
    <n v="96.2"/>
    <n v="82.320000000000007"/>
    <n v="0.46112480394353578"/>
    <s v="Jul-2025"/>
    <x v="6"/>
  </r>
  <r>
    <n v="103150"/>
    <d v="2025-07-05T00:00:00"/>
    <s v="India"/>
    <s v="Asia"/>
    <x v="5"/>
    <s v="Electronics"/>
    <n v="13"/>
    <n v="982.53"/>
    <n v="664.97"/>
    <n v="12772.89"/>
    <n v="8644.61"/>
    <n v="4128.2799999999988"/>
    <n v="0.32320641608907608"/>
    <s v="Jul-2025"/>
    <x v="6"/>
  </r>
  <r>
    <n v="100003"/>
    <d v="2025-07-05T00:00:00"/>
    <s v="Mexico"/>
    <s v="North America"/>
    <x v="7"/>
    <s v="Accessories"/>
    <n v="2"/>
    <n v="75.260000000000005"/>
    <n v="38.33"/>
    <n v="150.52000000000001"/>
    <n v="76.66"/>
    <n v="73.860000000000014"/>
    <n v="0.49069891044379488"/>
    <s v="Jul-2025"/>
    <x v="6"/>
  </r>
  <r>
    <n v="100877"/>
    <d v="2025-07-06T00:00:00"/>
    <s v="Canada"/>
    <s v="North America"/>
    <x v="1"/>
    <s v="Electronics"/>
    <n v="2"/>
    <n v="463.03"/>
    <n v="290.36"/>
    <n v="926.06"/>
    <n v="580.72"/>
    <n v="345.33999999999992"/>
    <n v="0.37291320216832596"/>
    <s v="Jul-2025"/>
    <x v="6"/>
  </r>
  <r>
    <n v="102892"/>
    <d v="2025-07-06T00:00:00"/>
    <s v="Canada"/>
    <s v="North America"/>
    <x v="0"/>
    <s v="Electronics"/>
    <n v="4"/>
    <n v="350.36"/>
    <n v="236.44"/>
    <n v="1401.44"/>
    <n v="945.76"/>
    <n v="455.68000000000006"/>
    <n v="0.3251512729763672"/>
    <s v="Jul-2025"/>
    <x v="6"/>
  </r>
  <r>
    <n v="103441"/>
    <d v="2025-07-06T00:00:00"/>
    <s v="Singapore"/>
    <s v="Asia"/>
    <x v="4"/>
    <s v="Accessories"/>
    <n v="10"/>
    <n v="41.69"/>
    <n v="21.53"/>
    <n v="416.9"/>
    <n v="215.3"/>
    <n v="201.59999999999997"/>
    <n v="0.48356920124730146"/>
    <s v="Jul-2025"/>
    <x v="6"/>
  </r>
  <r>
    <n v="103643"/>
    <d v="2025-07-06T00:00:00"/>
    <s v="UAE"/>
    <s v="Asia"/>
    <x v="3"/>
    <s v="Electronics"/>
    <n v="5"/>
    <n v="618.49"/>
    <n v="443.86"/>
    <n v="3092.45"/>
    <n v="2219.3000000000002"/>
    <n v="873.14999999999964"/>
    <n v="0.28234894662807797"/>
    <s v="Jul-2025"/>
    <x v="6"/>
  </r>
  <r>
    <n v="103649"/>
    <d v="2025-07-06T00:00:00"/>
    <s v="Japan"/>
    <s v="Asia"/>
    <x v="7"/>
    <s v="Accessories"/>
    <n v="14"/>
    <n v="72.41"/>
    <n v="36.31"/>
    <n v="1013.74"/>
    <n v="508.34"/>
    <n v="505.40000000000003"/>
    <n v="0.4985499240436404"/>
    <s v="Jul-2025"/>
    <x v="6"/>
  </r>
  <r>
    <n v="103480"/>
    <d v="2025-07-06T00:00:00"/>
    <s v="UAE"/>
    <s v="Asia"/>
    <x v="7"/>
    <s v="Accessories"/>
    <n v="3"/>
    <n v="67.540000000000006"/>
    <n v="36.99"/>
    <n v="202.62"/>
    <n v="110.97"/>
    <n v="91.65"/>
    <n v="0.45232454841575365"/>
    <s v="Jul-2025"/>
    <x v="6"/>
  </r>
  <r>
    <n v="101726"/>
    <d v="2025-07-06T00:00:00"/>
    <s v="Netherlands"/>
    <s v="Europe"/>
    <x v="5"/>
    <s v="Electronics"/>
    <n v="11"/>
    <n v="846.99"/>
    <n v="663.12"/>
    <n v="9316.89"/>
    <n v="7294.32"/>
    <n v="2022.5699999999997"/>
    <n v="0.21708638826904683"/>
    <s v="Jul-2025"/>
    <x v="6"/>
  </r>
  <r>
    <n v="104051"/>
    <d v="2025-07-06T00:00:00"/>
    <s v="New Zealand"/>
    <s v="Australia &amp; Oceania"/>
    <x v="1"/>
    <s v="Electronics"/>
    <n v="4"/>
    <n v="429.92"/>
    <n v="322.66000000000003"/>
    <n v="1719.68"/>
    <n v="1290.6400000000001"/>
    <n v="429.03999999999996"/>
    <n v="0.24948827688872346"/>
    <s v="Jul-2025"/>
    <x v="6"/>
  </r>
  <r>
    <n v="102362"/>
    <d v="2025-07-06T00:00:00"/>
    <s v="India"/>
    <s v="Asia"/>
    <x v="3"/>
    <s v="Electronics"/>
    <n v="5"/>
    <n v="699.38"/>
    <n v="461.13"/>
    <n v="3496.9"/>
    <n v="2305.65"/>
    <n v="1191.25"/>
    <n v="0.34065886928422318"/>
    <s v="Jul-2025"/>
    <x v="6"/>
  </r>
  <r>
    <n v="102146"/>
    <d v="2025-07-06T00:00:00"/>
    <s v="Mexico"/>
    <s v="North America"/>
    <x v="3"/>
    <s v="Electronics"/>
    <n v="6"/>
    <n v="588.72"/>
    <n v="445.02"/>
    <n v="3532.32"/>
    <n v="2670.12"/>
    <n v="862.20000000000027"/>
    <n v="0.24408887077048519"/>
    <s v="Jul-2025"/>
    <x v="6"/>
  </r>
  <r>
    <n v="103530"/>
    <d v="2025-07-07T00:00:00"/>
    <s v="Japan"/>
    <s v="Asia"/>
    <x v="5"/>
    <s v="Electronics"/>
    <n v="10"/>
    <n v="905.73"/>
    <n v="681.67"/>
    <n v="9057.2999999999993"/>
    <n v="6816.7"/>
    <n v="2240.5999999999995"/>
    <n v="0.24738056595232571"/>
    <s v="Jul-2025"/>
    <x v="6"/>
  </r>
  <r>
    <n v="101371"/>
    <d v="2025-07-07T00:00:00"/>
    <s v="Australia"/>
    <s v="Australia &amp; Oceania"/>
    <x v="0"/>
    <s v="Electronics"/>
    <n v="12"/>
    <n v="361.74"/>
    <n v="221.41"/>
    <n v="4340.88"/>
    <n v="2656.92"/>
    <n v="1683.96"/>
    <n v="0.38793055785923591"/>
    <s v="Jul-2025"/>
    <x v="6"/>
  </r>
  <r>
    <n v="104941"/>
    <d v="2025-07-07T00:00:00"/>
    <s v="Singapore"/>
    <s v="Asia"/>
    <x v="0"/>
    <s v="Electronics"/>
    <n v="9"/>
    <n v="326.02"/>
    <n v="234.69"/>
    <n v="2934.18"/>
    <n v="2112.21"/>
    <n v="821.9699999999998"/>
    <n v="0.28013618796392853"/>
    <s v="Jul-2025"/>
    <x v="6"/>
  </r>
  <r>
    <n v="101724"/>
    <d v="2025-07-07T00:00:00"/>
    <s v="Netherlands"/>
    <s v="Europe"/>
    <x v="3"/>
    <s v="Electronics"/>
    <n v="2"/>
    <n v="703.68"/>
    <n v="439.78"/>
    <n v="1407.36"/>
    <n v="879.56"/>
    <n v="527.79999999999995"/>
    <n v="0.37502842201000453"/>
    <s v="Jul-2025"/>
    <x v="6"/>
  </r>
  <r>
    <n v="100346"/>
    <d v="2025-07-07T00:00:00"/>
    <s v="Mexico"/>
    <s v="North America"/>
    <x v="4"/>
    <s v="Accessories"/>
    <n v="12"/>
    <n v="41.88"/>
    <n v="24.72"/>
    <n v="502.56"/>
    <n v="296.64"/>
    <n v="205.92000000000002"/>
    <n v="0.40974212034383956"/>
    <s v="Jul-2025"/>
    <x v="6"/>
  </r>
  <r>
    <n v="104364"/>
    <d v="2025-07-07T00:00:00"/>
    <s v="Singapore"/>
    <s v="Asia"/>
    <x v="0"/>
    <s v="Electronics"/>
    <n v="15"/>
    <n v="354.59"/>
    <n v="242.87"/>
    <n v="5318.85"/>
    <n v="3643.05"/>
    <n v="1675.8000000000002"/>
    <n v="0.31506810682760372"/>
    <s v="Jul-2025"/>
    <x v="6"/>
  </r>
  <r>
    <n v="100405"/>
    <d v="2025-07-07T00:00:00"/>
    <s v="Japan"/>
    <s v="Asia"/>
    <x v="6"/>
    <s v="Accessories"/>
    <n v="2"/>
    <n v="114.09"/>
    <n v="66.47"/>
    <n v="228.18"/>
    <n v="132.94"/>
    <n v="95.240000000000009"/>
    <n v="0.417389779998247"/>
    <s v="Jul-2025"/>
    <x v="6"/>
  </r>
  <r>
    <n v="100460"/>
    <d v="2025-07-07T00:00:00"/>
    <s v="Spain"/>
    <s v="Europe"/>
    <x v="5"/>
    <s v="Electronics"/>
    <n v="14"/>
    <n v="962.31"/>
    <n v="633.53"/>
    <n v="13472.34"/>
    <n v="8869.42"/>
    <n v="4602.92"/>
    <n v="0.34165705437956584"/>
    <s v="Jul-2025"/>
    <x v="6"/>
  </r>
  <r>
    <n v="102484"/>
    <d v="2025-07-07T00:00:00"/>
    <s v="Netherlands"/>
    <s v="Europe"/>
    <x v="3"/>
    <s v="Electronics"/>
    <n v="15"/>
    <n v="691.42"/>
    <n v="448.05"/>
    <n v="10371.299999999999"/>
    <n v="6720.75"/>
    <n v="3650.5499999999993"/>
    <n v="0.35198576841861673"/>
    <s v="Jul-2025"/>
    <x v="6"/>
  </r>
  <r>
    <n v="100417"/>
    <d v="2025-07-07T00:00:00"/>
    <s v="Germany"/>
    <s v="Europe"/>
    <x v="4"/>
    <s v="Accessories"/>
    <n v="12"/>
    <n v="40.97"/>
    <n v="21.75"/>
    <n v="491.64"/>
    <n v="261"/>
    <n v="230.64"/>
    <n v="0.46912374908469612"/>
    <s v="Jul-2025"/>
    <x v="6"/>
  </r>
  <r>
    <n v="102765"/>
    <d v="2025-07-07T00:00:00"/>
    <s v="UK"/>
    <s v="Europe"/>
    <x v="1"/>
    <s v="Electronics"/>
    <n v="9"/>
    <n v="438.41"/>
    <n v="313.5"/>
    <n v="3945.69"/>
    <n v="2821.5"/>
    <n v="1124.19"/>
    <n v="0.28491594626034988"/>
    <s v="Jul-2025"/>
    <x v="6"/>
  </r>
  <r>
    <n v="102907"/>
    <d v="2025-07-08T00:00:00"/>
    <s v="Australia"/>
    <s v="Australia &amp; Oceania"/>
    <x v="0"/>
    <s v="Electronics"/>
    <n v="8"/>
    <n v="365.21"/>
    <n v="226.42"/>
    <n v="2921.68"/>
    <n v="1811.36"/>
    <n v="1110.32"/>
    <n v="0.38002792913666111"/>
    <s v="Jul-2025"/>
    <x v="6"/>
  </r>
  <r>
    <n v="103883"/>
    <d v="2025-07-08T00:00:00"/>
    <s v="New Zealand"/>
    <s v="Australia &amp; Oceania"/>
    <x v="1"/>
    <s v="Electronics"/>
    <n v="10"/>
    <n v="452.12"/>
    <n v="300.51"/>
    <n v="4521.2"/>
    <n v="3005.1"/>
    <n v="1516.1"/>
    <n v="0.33533132796602672"/>
    <s v="Jul-2025"/>
    <x v="6"/>
  </r>
  <r>
    <n v="104852"/>
    <d v="2025-07-08T00:00:00"/>
    <s v="South Korea"/>
    <s v="Asia"/>
    <x v="2"/>
    <s v="Wearables"/>
    <n v="5"/>
    <n v="205"/>
    <n v="127.73"/>
    <n v="1025"/>
    <n v="638.65"/>
    <n v="386.35"/>
    <n v="0.37692682926829268"/>
    <s v="Jul-2025"/>
    <x v="6"/>
  </r>
  <r>
    <n v="103125"/>
    <d v="2025-07-08T00:00:00"/>
    <s v="USA"/>
    <s v="North America"/>
    <x v="5"/>
    <s v="Electronics"/>
    <n v="5"/>
    <n v="863.78"/>
    <n v="678.95"/>
    <n v="4318.8999999999996"/>
    <n v="3394.75"/>
    <n v="924.14999999999964"/>
    <n v="0.21397809627451428"/>
    <s v="Jul-2025"/>
    <x v="6"/>
  </r>
  <r>
    <n v="100392"/>
    <d v="2025-07-08T00:00:00"/>
    <s v="South Korea"/>
    <s v="Asia"/>
    <x v="0"/>
    <s v="Electronics"/>
    <n v="2"/>
    <n v="360.95"/>
    <n v="236.92"/>
    <n v="721.9"/>
    <n v="473.84"/>
    <n v="248.06"/>
    <n v="0.34362100013852337"/>
    <s v="Jul-2025"/>
    <x v="6"/>
  </r>
  <r>
    <n v="102258"/>
    <d v="2025-07-08T00:00:00"/>
    <s v="Japan"/>
    <s v="Asia"/>
    <x v="5"/>
    <s v="Electronics"/>
    <n v="14"/>
    <n v="919.25"/>
    <n v="638.77"/>
    <n v="12869.5"/>
    <n v="8942.7800000000007"/>
    <n v="3926.7199999999993"/>
    <n v="0.30511830296437309"/>
    <s v="Jul-2025"/>
    <x v="6"/>
  </r>
  <r>
    <n v="100247"/>
    <d v="2025-07-08T00:00:00"/>
    <s v="UAE"/>
    <s v="Asia"/>
    <x v="0"/>
    <s v="Electronics"/>
    <n v="5"/>
    <n v="336.32"/>
    <n v="233.91"/>
    <n v="1681.6"/>
    <n v="1169.55"/>
    <n v="512.04999999999995"/>
    <n v="0.30450166508087534"/>
    <s v="Jul-2025"/>
    <x v="6"/>
  </r>
  <r>
    <n v="104694"/>
    <d v="2025-07-08T00:00:00"/>
    <s v="Singapore"/>
    <s v="Asia"/>
    <x v="2"/>
    <s v="Wearables"/>
    <n v="9"/>
    <n v="230.46"/>
    <n v="139.37"/>
    <n v="2074.14"/>
    <n v="1254.33"/>
    <n v="819.81"/>
    <n v="0.39525297231623707"/>
    <s v="Jul-2025"/>
    <x v="6"/>
  </r>
  <r>
    <n v="103914"/>
    <d v="2025-07-08T00:00:00"/>
    <s v="Australia"/>
    <s v="Australia &amp; Oceania"/>
    <x v="5"/>
    <s v="Electronics"/>
    <n v="12"/>
    <n v="915.94"/>
    <n v="647.64"/>
    <n v="10991.28"/>
    <n v="7771.68"/>
    <n v="3219.6000000000004"/>
    <n v="0.29292311723475339"/>
    <s v="Jul-2025"/>
    <x v="6"/>
  </r>
  <r>
    <n v="102172"/>
    <d v="2025-07-08T00:00:00"/>
    <s v="Spain"/>
    <s v="Europe"/>
    <x v="2"/>
    <s v="Wearables"/>
    <n v="4"/>
    <n v="212.77"/>
    <n v="134.63999999999999"/>
    <n v="851.08"/>
    <n v="538.55999999999995"/>
    <n v="312.5200000000001"/>
    <n v="0.36720402312356076"/>
    <s v="Jul-2025"/>
    <x v="6"/>
  </r>
  <r>
    <n v="100390"/>
    <d v="2025-07-08T00:00:00"/>
    <s v="USA"/>
    <s v="North America"/>
    <x v="2"/>
    <s v="Wearables"/>
    <n v="8"/>
    <n v="224.76"/>
    <n v="133.35"/>
    <n v="1798.08"/>
    <n v="1066.8"/>
    <n v="731.28"/>
    <n v="0.4067004805125467"/>
    <s v="Jul-2025"/>
    <x v="6"/>
  </r>
  <r>
    <n v="102812"/>
    <d v="2025-07-08T00:00:00"/>
    <s v="Mexico"/>
    <s v="North America"/>
    <x v="7"/>
    <s v="Accessories"/>
    <n v="8"/>
    <n v="69.62"/>
    <n v="36.67"/>
    <n v="556.96"/>
    <n v="293.36"/>
    <n v="263.60000000000002"/>
    <n v="0.47328353921286986"/>
    <s v="Jul-2025"/>
    <x v="6"/>
  </r>
  <r>
    <n v="102490"/>
    <d v="2025-07-08T00:00:00"/>
    <s v="South Korea"/>
    <s v="Asia"/>
    <x v="7"/>
    <s v="Accessories"/>
    <n v="13"/>
    <n v="77.44"/>
    <n v="37.869999999999997"/>
    <n v="1006.72"/>
    <n v="492.31"/>
    <n v="514.41000000000008"/>
    <n v="0.51097623966942152"/>
    <s v="Jul-2025"/>
    <x v="6"/>
  </r>
  <r>
    <n v="101358"/>
    <d v="2025-07-09T00:00:00"/>
    <s v="Singapore"/>
    <s v="Asia"/>
    <x v="7"/>
    <s v="Accessories"/>
    <n v="12"/>
    <n v="64.900000000000006"/>
    <n v="36.549999999999997"/>
    <n v="778.8"/>
    <n v="438.6"/>
    <n v="340.19999999999993"/>
    <n v="0.43682588597842831"/>
    <s v="Jul-2025"/>
    <x v="6"/>
  </r>
  <r>
    <n v="104559"/>
    <d v="2025-07-09T00:00:00"/>
    <s v="New Zealand"/>
    <s v="Australia &amp; Oceania"/>
    <x v="2"/>
    <s v="Wearables"/>
    <n v="12"/>
    <n v="246.3"/>
    <n v="139.74"/>
    <n v="2955.6"/>
    <n v="1676.88"/>
    <n v="1278.7199999999998"/>
    <n v="0.43264311814859924"/>
    <s v="Jul-2025"/>
    <x v="6"/>
  </r>
  <r>
    <n v="104977"/>
    <d v="2025-07-09T00:00:00"/>
    <s v="Netherlands"/>
    <s v="Europe"/>
    <x v="7"/>
    <s v="Accessories"/>
    <n v="15"/>
    <n v="78.260000000000005"/>
    <n v="38.58"/>
    <n v="1173.9000000000001"/>
    <n v="578.70000000000005"/>
    <n v="595.20000000000005"/>
    <n v="0.50702785586506516"/>
    <s v="Jul-2025"/>
    <x v="6"/>
  </r>
  <r>
    <n v="103565"/>
    <d v="2025-07-09T00:00:00"/>
    <s v="Singapore"/>
    <s v="Asia"/>
    <x v="2"/>
    <s v="Wearables"/>
    <n v="14"/>
    <n v="239.15"/>
    <n v="130.63999999999999"/>
    <n v="3348.1"/>
    <n v="1828.96"/>
    <n v="1519.1399999999999"/>
    <n v="0.45373196738448668"/>
    <s v="Jul-2025"/>
    <x v="6"/>
  </r>
  <r>
    <n v="104407"/>
    <d v="2025-07-10T00:00:00"/>
    <s v="New Zealand"/>
    <s v="Australia &amp; Oceania"/>
    <x v="7"/>
    <s v="Accessories"/>
    <n v="14"/>
    <n v="63.29"/>
    <n v="37.24"/>
    <n v="886.06"/>
    <n v="521.36"/>
    <n v="364.69999999999993"/>
    <n v="0.41159740875335749"/>
    <s v="Jul-2025"/>
    <x v="6"/>
  </r>
  <r>
    <n v="101847"/>
    <d v="2025-07-10T00:00:00"/>
    <s v="Germany"/>
    <s v="Europe"/>
    <x v="4"/>
    <s v="Accessories"/>
    <n v="10"/>
    <n v="45.34"/>
    <n v="22.68"/>
    <n v="453.4"/>
    <n v="226.8"/>
    <n v="226.59999999999997"/>
    <n v="0.49977944419938242"/>
    <s v="Jul-2025"/>
    <x v="6"/>
  </r>
  <r>
    <n v="104135"/>
    <d v="2025-07-10T00:00:00"/>
    <s v="UAE"/>
    <s v="Asia"/>
    <x v="3"/>
    <s v="Electronics"/>
    <n v="15"/>
    <n v="702.64"/>
    <n v="413.98"/>
    <n v="10539.6"/>
    <n v="6209.7"/>
    <n v="4329.9000000000005"/>
    <n v="0.41082204258226124"/>
    <s v="Jul-2025"/>
    <x v="6"/>
  </r>
  <r>
    <n v="101935"/>
    <d v="2025-07-10T00:00:00"/>
    <s v="Canada"/>
    <s v="North America"/>
    <x v="2"/>
    <s v="Wearables"/>
    <n v="13"/>
    <n v="199.11"/>
    <n v="128.54"/>
    <n v="2588.4299999999998"/>
    <n v="1671.02"/>
    <n v="917.40999999999985"/>
    <n v="0.35442720104464864"/>
    <s v="Jul-2025"/>
    <x v="6"/>
  </r>
  <r>
    <n v="100756"/>
    <d v="2025-07-10T00:00:00"/>
    <s v="USA"/>
    <s v="North America"/>
    <x v="5"/>
    <s v="Electronics"/>
    <n v="7"/>
    <n v="895.46"/>
    <n v="632.73"/>
    <n v="6268.22"/>
    <n v="4429.1099999999997"/>
    <n v="1839.1100000000006"/>
    <n v="0.29340227369173394"/>
    <s v="Jul-2025"/>
    <x v="6"/>
  </r>
  <r>
    <n v="100412"/>
    <d v="2025-07-10T00:00:00"/>
    <s v="New Zealand"/>
    <s v="Australia &amp; Oceania"/>
    <x v="3"/>
    <s v="Electronics"/>
    <n v="2"/>
    <n v="700.07"/>
    <n v="428.58"/>
    <n v="1400.14"/>
    <n v="857.16"/>
    <n v="542.98000000000013"/>
    <n v="0.38780407673518369"/>
    <s v="Jul-2025"/>
    <x v="6"/>
  </r>
  <r>
    <n v="102328"/>
    <d v="2025-07-10T00:00:00"/>
    <s v="Netherlands"/>
    <s v="Europe"/>
    <x v="3"/>
    <s v="Electronics"/>
    <n v="6"/>
    <n v="649.69000000000005"/>
    <n v="467.92"/>
    <n v="3898.14"/>
    <n v="2807.52"/>
    <n v="1090.6199999999999"/>
    <n v="0.27977958718773566"/>
    <s v="Jul-2025"/>
    <x v="6"/>
  </r>
  <r>
    <n v="100296"/>
    <d v="2025-07-10T00:00:00"/>
    <s v="India"/>
    <s v="Asia"/>
    <x v="2"/>
    <s v="Wearables"/>
    <n v="3"/>
    <n v="241.3"/>
    <n v="137.44999999999999"/>
    <n v="723.9"/>
    <n v="412.35"/>
    <n v="311.54999999999995"/>
    <n v="0.4303771239121425"/>
    <s v="Jul-2025"/>
    <x v="6"/>
  </r>
  <r>
    <n v="101054"/>
    <d v="2025-07-10T00:00:00"/>
    <s v="Mexico"/>
    <s v="North America"/>
    <x v="1"/>
    <s v="Electronics"/>
    <n v="8"/>
    <n v="470.29"/>
    <n v="322.66000000000003"/>
    <n v="3762.32"/>
    <n v="2581.2800000000002"/>
    <n v="1181.04"/>
    <n v="0.31391269216866186"/>
    <s v="Jul-2025"/>
    <x v="6"/>
  </r>
  <r>
    <n v="100224"/>
    <d v="2025-07-11T00:00:00"/>
    <s v="South Korea"/>
    <s v="Asia"/>
    <x v="6"/>
    <s v="Accessories"/>
    <n v="6"/>
    <n v="112.97"/>
    <n v="66.16"/>
    <n v="677.82"/>
    <n v="396.96"/>
    <n v="280.86000000000007"/>
    <n v="0.41435779410462964"/>
    <s v="Jul-2025"/>
    <x v="6"/>
  </r>
  <r>
    <n v="101454"/>
    <d v="2025-07-11T00:00:00"/>
    <s v="Singapore"/>
    <s v="Asia"/>
    <x v="3"/>
    <s v="Electronics"/>
    <n v="14"/>
    <n v="671.99"/>
    <n v="432.28"/>
    <n v="9407.86"/>
    <n v="6051.92"/>
    <n v="3355.9400000000005"/>
    <n v="0.35671661780681263"/>
    <s v="Jul-2025"/>
    <x v="6"/>
  </r>
  <r>
    <n v="103518"/>
    <d v="2025-07-11T00:00:00"/>
    <s v="Singapore"/>
    <s v="Asia"/>
    <x v="1"/>
    <s v="Electronics"/>
    <n v="9"/>
    <n v="451.42"/>
    <n v="311.23"/>
    <n v="4062.78"/>
    <n v="2801.07"/>
    <n v="1261.71"/>
    <n v="0.31055336493730895"/>
    <s v="Jul-2025"/>
    <x v="6"/>
  </r>
  <r>
    <n v="102240"/>
    <d v="2025-07-11T00:00:00"/>
    <s v="Italy"/>
    <s v="Europe"/>
    <x v="6"/>
    <s v="Accessories"/>
    <n v="4"/>
    <n v="120.45"/>
    <n v="70.31"/>
    <n v="481.8"/>
    <n v="281.24"/>
    <n v="200.56"/>
    <n v="0.41627231216272309"/>
    <s v="Jul-2025"/>
    <x v="6"/>
  </r>
  <r>
    <n v="102940"/>
    <d v="2025-07-11T00:00:00"/>
    <s v="Spain"/>
    <s v="Europe"/>
    <x v="3"/>
    <s v="Electronics"/>
    <n v="12"/>
    <n v="598.33000000000004"/>
    <n v="437.36"/>
    <n v="7179.96"/>
    <n v="5248.32"/>
    <n v="1931.6400000000003"/>
    <n v="0.26903213945481597"/>
    <s v="Jul-2025"/>
    <x v="6"/>
  </r>
  <r>
    <n v="100710"/>
    <d v="2025-07-11T00:00:00"/>
    <s v="Mexico"/>
    <s v="North America"/>
    <x v="5"/>
    <s v="Electronics"/>
    <n v="15"/>
    <n v="886.98"/>
    <n v="642.17999999999995"/>
    <n v="13304.7"/>
    <n v="9632.7000000000007"/>
    <n v="3672"/>
    <n v="0.2759926943110329"/>
    <s v="Jul-2025"/>
    <x v="6"/>
  </r>
  <r>
    <n v="102341"/>
    <d v="2025-07-12T00:00:00"/>
    <s v="Canada"/>
    <s v="North America"/>
    <x v="7"/>
    <s v="Accessories"/>
    <n v="10"/>
    <n v="72.069999999999993"/>
    <n v="40.49"/>
    <n v="720.7"/>
    <n v="404.9"/>
    <n v="315.80000000000007"/>
    <n v="0.43818509782156245"/>
    <s v="Jul-2025"/>
    <x v="6"/>
  </r>
  <r>
    <n v="102092"/>
    <d v="2025-07-12T00:00:00"/>
    <s v="New Zealand"/>
    <s v="Australia &amp; Oceania"/>
    <x v="4"/>
    <s v="Accessories"/>
    <n v="12"/>
    <n v="41.78"/>
    <n v="22.85"/>
    <n v="501.36"/>
    <n v="274.2"/>
    <n v="227.16000000000003"/>
    <n v="0.45308760172331264"/>
    <s v="Jul-2025"/>
    <x v="6"/>
  </r>
  <r>
    <n v="104445"/>
    <d v="2025-07-12T00:00:00"/>
    <s v="India"/>
    <s v="Asia"/>
    <x v="7"/>
    <s v="Accessories"/>
    <n v="14"/>
    <n v="67.06"/>
    <n v="39.99"/>
    <n v="938.84"/>
    <n v="559.86"/>
    <n v="378.98"/>
    <n v="0.40366835669549656"/>
    <s v="Jul-2025"/>
    <x v="6"/>
  </r>
  <r>
    <n v="102494"/>
    <d v="2025-07-12T00:00:00"/>
    <s v="Japan"/>
    <s v="Asia"/>
    <x v="7"/>
    <s v="Accessories"/>
    <n v="15"/>
    <n v="74.47"/>
    <n v="37.869999999999997"/>
    <n v="1117.05"/>
    <n v="568.04999999999995"/>
    <n v="549"/>
    <n v="0.4914730764066067"/>
    <s v="Jul-2025"/>
    <x v="6"/>
  </r>
  <r>
    <n v="100442"/>
    <d v="2025-07-13T00:00:00"/>
    <s v="New Zealand"/>
    <s v="Australia &amp; Oceania"/>
    <x v="0"/>
    <s v="Electronics"/>
    <n v="7"/>
    <n v="321.01"/>
    <n v="217.61"/>
    <n v="2247.0700000000002"/>
    <n v="1523.27"/>
    <n v="723.80000000000018"/>
    <n v="0.32210834553440709"/>
    <s v="Jul-2025"/>
    <x v="6"/>
  </r>
  <r>
    <n v="104153"/>
    <d v="2025-07-13T00:00:00"/>
    <s v="Mexico"/>
    <s v="North America"/>
    <x v="7"/>
    <s v="Accessories"/>
    <n v="3"/>
    <n v="77.150000000000006"/>
    <n v="37.1"/>
    <n v="231.45"/>
    <n v="111.3"/>
    <n v="120.14999999999999"/>
    <n v="0.51911860012961764"/>
    <s v="Jul-2025"/>
    <x v="6"/>
  </r>
  <r>
    <n v="104705"/>
    <d v="2025-07-13T00:00:00"/>
    <s v="South Korea"/>
    <s v="Asia"/>
    <x v="3"/>
    <s v="Electronics"/>
    <n v="3"/>
    <n v="697.42"/>
    <n v="448.65"/>
    <n v="2092.2600000000002"/>
    <n v="1345.95"/>
    <n v="746.31000000000017"/>
    <n v="0.35670041008287695"/>
    <s v="Jul-2025"/>
    <x v="6"/>
  </r>
  <r>
    <n v="101251"/>
    <d v="2025-07-13T00:00:00"/>
    <s v="Mexico"/>
    <s v="North America"/>
    <x v="0"/>
    <s v="Electronics"/>
    <n v="7"/>
    <n v="374.44"/>
    <n v="229.45"/>
    <n v="2621.08"/>
    <n v="1606.15"/>
    <n v="1014.9299999999998"/>
    <n v="0.38721824591389803"/>
    <s v="Jul-2025"/>
    <x v="6"/>
  </r>
  <r>
    <n v="102181"/>
    <d v="2025-07-13T00:00:00"/>
    <s v="Spain"/>
    <s v="Europe"/>
    <x v="2"/>
    <s v="Wearables"/>
    <n v="15"/>
    <n v="236.19"/>
    <n v="137.66"/>
    <n v="3542.85"/>
    <n v="2064.9"/>
    <n v="1477.9499999999998"/>
    <n v="0.41716414750836189"/>
    <s v="Jul-2025"/>
    <x v="6"/>
  </r>
  <r>
    <n v="102444"/>
    <d v="2025-07-13T00:00:00"/>
    <s v="USA"/>
    <s v="North America"/>
    <x v="5"/>
    <s v="Electronics"/>
    <n v="8"/>
    <n v="907.32"/>
    <n v="615.62"/>
    <n v="7258.56"/>
    <n v="4924.96"/>
    <n v="2333.6000000000004"/>
    <n v="0.32149627474319981"/>
    <s v="Jul-2025"/>
    <x v="6"/>
  </r>
  <r>
    <n v="100497"/>
    <d v="2025-07-14T00:00:00"/>
    <s v="India"/>
    <s v="Asia"/>
    <x v="5"/>
    <s v="Electronics"/>
    <n v="5"/>
    <n v="827.72"/>
    <n v="614.73"/>
    <n v="4138.6000000000004"/>
    <n v="3073.65"/>
    <n v="1064.9500000000003"/>
    <n v="0.25732131638718414"/>
    <s v="Jul-2025"/>
    <x v="6"/>
  </r>
  <r>
    <n v="103529"/>
    <d v="2025-07-14T00:00:00"/>
    <s v="Australia"/>
    <s v="Australia &amp; Oceania"/>
    <x v="1"/>
    <s v="Electronics"/>
    <n v="3"/>
    <n v="488.97"/>
    <n v="333.27"/>
    <n v="1466.91"/>
    <n v="999.81"/>
    <n v="467.10000000000014"/>
    <n v="0.3184244432173754"/>
    <s v="Jul-2025"/>
    <x v="6"/>
  </r>
  <r>
    <n v="100306"/>
    <d v="2025-07-14T00:00:00"/>
    <s v="New Zealand"/>
    <s v="Australia &amp; Oceania"/>
    <x v="4"/>
    <s v="Accessories"/>
    <n v="2"/>
    <n v="48.48"/>
    <n v="23.56"/>
    <n v="96.96"/>
    <n v="47.12"/>
    <n v="49.839999999999996"/>
    <n v="0.514026402640264"/>
    <s v="Jul-2025"/>
    <x v="6"/>
  </r>
  <r>
    <n v="100597"/>
    <d v="2025-07-14T00:00:00"/>
    <s v="Canada"/>
    <s v="North America"/>
    <x v="4"/>
    <s v="Accessories"/>
    <n v="10"/>
    <n v="47.78"/>
    <n v="22.06"/>
    <n v="477.8"/>
    <n v="220.6"/>
    <n v="257.20000000000005"/>
    <n v="0.5383005441607368"/>
    <s v="Jul-2025"/>
    <x v="6"/>
  </r>
  <r>
    <n v="103974"/>
    <d v="2025-07-14T00:00:00"/>
    <s v="USA"/>
    <s v="North America"/>
    <x v="5"/>
    <s v="Electronics"/>
    <n v="8"/>
    <n v="946.7"/>
    <n v="657.64"/>
    <n v="7573.6"/>
    <n v="5261.12"/>
    <n v="2312.4800000000005"/>
    <n v="0.30533431921411225"/>
    <s v="Jul-2025"/>
    <x v="6"/>
  </r>
  <r>
    <n v="100613"/>
    <d v="2025-07-14T00:00:00"/>
    <s v="Canada"/>
    <s v="North America"/>
    <x v="6"/>
    <s v="Accessories"/>
    <n v="13"/>
    <n v="109.67"/>
    <n v="65.790000000000006"/>
    <n v="1425.71"/>
    <n v="855.27"/>
    <n v="570.44000000000005"/>
    <n v="0.40010941916659071"/>
    <s v="Jul-2025"/>
    <x v="6"/>
  </r>
  <r>
    <n v="100050"/>
    <d v="2025-07-14T00:00:00"/>
    <s v="Spain"/>
    <s v="Europe"/>
    <x v="3"/>
    <s v="Electronics"/>
    <n v="13"/>
    <n v="699.82"/>
    <n v="429.03"/>
    <n v="9097.66"/>
    <n v="5577.39"/>
    <n v="3520.2699999999995"/>
    <n v="0.38694235660598436"/>
    <s v="Jul-2025"/>
    <x v="6"/>
  </r>
  <r>
    <n v="104800"/>
    <d v="2025-07-15T00:00:00"/>
    <s v="USA"/>
    <s v="North America"/>
    <x v="6"/>
    <s v="Accessories"/>
    <n v="10"/>
    <n v="119.08"/>
    <n v="70.55"/>
    <n v="1190.8"/>
    <n v="705.5"/>
    <n v="485.29999999999995"/>
    <n v="0.40754114880752434"/>
    <s v="Jul-2025"/>
    <x v="6"/>
  </r>
  <r>
    <n v="104241"/>
    <d v="2025-07-15T00:00:00"/>
    <s v="Mexico"/>
    <s v="North America"/>
    <x v="3"/>
    <s v="Electronics"/>
    <n v="2"/>
    <n v="591.58000000000004"/>
    <n v="432.58"/>
    <n v="1183.1600000000001"/>
    <n v="865.16"/>
    <n v="318.00000000000011"/>
    <n v="0.26877176375131012"/>
    <s v="Jul-2025"/>
    <x v="6"/>
  </r>
  <r>
    <n v="102499"/>
    <d v="2025-07-15T00:00:00"/>
    <s v="Australia"/>
    <s v="Australia &amp; Oceania"/>
    <x v="2"/>
    <s v="Wearables"/>
    <n v="15"/>
    <n v="199.42"/>
    <n v="128.94"/>
    <n v="2991.3"/>
    <n v="1934.1"/>
    <n v="1057.2000000000003"/>
    <n v="0.35342493230368072"/>
    <s v="Jul-2025"/>
    <x v="6"/>
  </r>
  <r>
    <n v="104004"/>
    <d v="2025-07-15T00:00:00"/>
    <s v="UK"/>
    <s v="Europe"/>
    <x v="5"/>
    <s v="Electronics"/>
    <n v="12"/>
    <n v="844.21"/>
    <n v="612.74"/>
    <n v="10130.52"/>
    <n v="7352.88"/>
    <n v="2777.6400000000003"/>
    <n v="0.27418533303325004"/>
    <s v="Jul-2025"/>
    <x v="6"/>
  </r>
  <r>
    <n v="101154"/>
    <d v="2025-07-15T00:00:00"/>
    <s v="Canada"/>
    <s v="North America"/>
    <x v="3"/>
    <s v="Electronics"/>
    <n v="5"/>
    <n v="616.04999999999995"/>
    <n v="460.44"/>
    <n v="3080.25"/>
    <n v="2302.1999999999998"/>
    <n v="778.05000000000018"/>
    <n v="0.25259313367421482"/>
    <s v="Jul-2025"/>
    <x v="6"/>
  </r>
  <r>
    <n v="103496"/>
    <d v="2025-07-15T00:00:00"/>
    <s v="Germany"/>
    <s v="Europe"/>
    <x v="4"/>
    <s v="Accessories"/>
    <n v="11"/>
    <n v="48.55"/>
    <n v="24.03"/>
    <n v="534.04999999999995"/>
    <n v="264.33"/>
    <n v="269.71999999999997"/>
    <n v="0.50504634397528325"/>
    <s v="Jul-2025"/>
    <x v="6"/>
  </r>
  <r>
    <n v="101564"/>
    <d v="2025-07-16T00:00:00"/>
    <s v="France"/>
    <s v="Europe"/>
    <x v="0"/>
    <s v="Electronics"/>
    <n v="4"/>
    <n v="325.83"/>
    <n v="229.39"/>
    <n v="1303.32"/>
    <n v="917.56"/>
    <n v="385.76"/>
    <n v="0.29598256759659947"/>
    <s v="Jul-2025"/>
    <x v="6"/>
  </r>
  <r>
    <n v="103540"/>
    <d v="2025-07-16T00:00:00"/>
    <s v="France"/>
    <s v="Europe"/>
    <x v="6"/>
    <s v="Accessories"/>
    <n v="7"/>
    <n v="110.24"/>
    <n v="71.12"/>
    <n v="771.68"/>
    <n v="497.84"/>
    <n v="273.83999999999997"/>
    <n v="0.35486211901306242"/>
    <s v="Jul-2025"/>
    <x v="6"/>
  </r>
  <r>
    <n v="103022"/>
    <d v="2025-07-16T00:00:00"/>
    <s v="South Korea"/>
    <s v="Asia"/>
    <x v="6"/>
    <s v="Accessories"/>
    <n v="14"/>
    <n v="119.59"/>
    <n v="69.900000000000006"/>
    <n v="1674.26"/>
    <n v="978.6"/>
    <n v="695.66"/>
    <n v="0.41550296847562501"/>
    <s v="Jul-2025"/>
    <x v="6"/>
  </r>
  <r>
    <n v="103641"/>
    <d v="2025-07-16T00:00:00"/>
    <s v="Germany"/>
    <s v="Europe"/>
    <x v="7"/>
    <s v="Accessories"/>
    <n v="4"/>
    <n v="73.319999999999993"/>
    <n v="37.299999999999997"/>
    <n v="293.27999999999997"/>
    <n v="149.19999999999999"/>
    <n v="144.07999999999998"/>
    <n v="0.49127114020731039"/>
    <s v="Jul-2025"/>
    <x v="6"/>
  </r>
  <r>
    <n v="103028"/>
    <d v="2025-07-16T00:00:00"/>
    <s v="USA"/>
    <s v="North America"/>
    <x v="7"/>
    <s v="Accessories"/>
    <n v="11"/>
    <n v="67.87"/>
    <n v="36.369999999999997"/>
    <n v="746.57"/>
    <n v="400.07"/>
    <n v="346.50000000000006"/>
    <n v="0.4641225872992486"/>
    <s v="Jul-2025"/>
    <x v="6"/>
  </r>
  <r>
    <n v="104613"/>
    <d v="2025-07-16T00:00:00"/>
    <s v="Japan"/>
    <s v="Asia"/>
    <x v="0"/>
    <s v="Electronics"/>
    <n v="7"/>
    <n v="385.47"/>
    <n v="237.04"/>
    <n v="2698.29"/>
    <n v="1659.28"/>
    <n v="1039.01"/>
    <n v="0.38506239136638387"/>
    <s v="Jul-2025"/>
    <x v="6"/>
  </r>
  <r>
    <n v="104640"/>
    <d v="2025-07-16T00:00:00"/>
    <s v="Canada"/>
    <s v="North America"/>
    <x v="7"/>
    <s v="Accessories"/>
    <n v="5"/>
    <n v="63.82"/>
    <n v="40.1"/>
    <n v="319.10000000000002"/>
    <n v="200.5"/>
    <n v="118.60000000000002"/>
    <n v="0.37167032278282675"/>
    <s v="Jul-2025"/>
    <x v="6"/>
  </r>
  <r>
    <n v="100015"/>
    <d v="2025-07-16T00:00:00"/>
    <s v="France"/>
    <s v="Europe"/>
    <x v="1"/>
    <s v="Electronics"/>
    <n v="6"/>
    <n v="431.71"/>
    <n v="304.92"/>
    <n v="2590.2600000000002"/>
    <n v="1829.52"/>
    <n v="760.74000000000024"/>
    <n v="0.293692525074703"/>
    <s v="Jul-2025"/>
    <x v="6"/>
  </r>
  <r>
    <n v="101390"/>
    <d v="2025-07-16T00:00:00"/>
    <s v="India"/>
    <s v="Asia"/>
    <x v="2"/>
    <s v="Wearables"/>
    <n v="8"/>
    <n v="201.65"/>
    <n v="129.75"/>
    <n v="1613.2"/>
    <n v="1038"/>
    <n v="575.20000000000005"/>
    <n v="0.35655839325564098"/>
    <s v="Jul-2025"/>
    <x v="6"/>
  </r>
  <r>
    <n v="101175"/>
    <d v="2025-07-16T00:00:00"/>
    <s v="Canada"/>
    <s v="North America"/>
    <x v="2"/>
    <s v="Wearables"/>
    <n v="7"/>
    <n v="240.23"/>
    <n v="146.01"/>
    <n v="1681.61"/>
    <n v="1022.07"/>
    <n v="659.53999999999985"/>
    <n v="0.39220746784331678"/>
    <s v="Jul-2025"/>
    <x v="6"/>
  </r>
  <r>
    <n v="101576"/>
    <d v="2025-07-16T00:00:00"/>
    <s v="Germany"/>
    <s v="Europe"/>
    <x v="4"/>
    <s v="Accessories"/>
    <n v="12"/>
    <n v="47.13"/>
    <n v="23.81"/>
    <n v="565.55999999999995"/>
    <n v="285.72000000000003"/>
    <n v="279.83999999999992"/>
    <n v="0.49480161256100141"/>
    <s v="Jul-2025"/>
    <x v="6"/>
  </r>
  <r>
    <n v="100647"/>
    <d v="2025-07-16T00:00:00"/>
    <s v="Japan"/>
    <s v="Asia"/>
    <x v="0"/>
    <s v="Electronics"/>
    <n v="4"/>
    <n v="382.21"/>
    <n v="239.23"/>
    <n v="1528.84"/>
    <n v="956.92"/>
    <n v="571.91999999999996"/>
    <n v="0.37408754349703044"/>
    <s v="Jul-2025"/>
    <x v="6"/>
  </r>
  <r>
    <n v="101757"/>
    <d v="2025-07-16T00:00:00"/>
    <s v="Australia"/>
    <s v="Australia &amp; Oceania"/>
    <x v="7"/>
    <s v="Accessories"/>
    <n v="8"/>
    <n v="75.819999999999993"/>
    <n v="40.090000000000003"/>
    <n v="606.55999999999995"/>
    <n v="320.72000000000003"/>
    <n v="285.83999999999992"/>
    <n v="0.47124769190187277"/>
    <s v="Jul-2025"/>
    <x v="6"/>
  </r>
  <r>
    <n v="100666"/>
    <d v="2025-07-17T00:00:00"/>
    <s v="Germany"/>
    <s v="Europe"/>
    <x v="1"/>
    <s v="Electronics"/>
    <n v="6"/>
    <n v="481.64"/>
    <n v="322.31"/>
    <n v="2889.84"/>
    <n v="1933.86"/>
    <n v="955.98000000000025"/>
    <n v="0.33080724192342836"/>
    <s v="Jul-2025"/>
    <x v="6"/>
  </r>
  <r>
    <n v="103166"/>
    <d v="2025-07-17T00:00:00"/>
    <s v="India"/>
    <s v="Asia"/>
    <x v="4"/>
    <s v="Accessories"/>
    <n v="11"/>
    <n v="46.32"/>
    <n v="23.09"/>
    <n v="509.52"/>
    <n v="253.99"/>
    <n v="255.52999999999997"/>
    <n v="0.50151122625215883"/>
    <s v="Jul-2025"/>
    <x v="6"/>
  </r>
  <r>
    <n v="102755"/>
    <d v="2025-07-17T00:00:00"/>
    <s v="Australia"/>
    <s v="Australia &amp; Oceania"/>
    <x v="2"/>
    <s v="Wearables"/>
    <n v="15"/>
    <n v="232.81"/>
    <n v="146.51"/>
    <n v="3492.15"/>
    <n v="2197.65"/>
    <n v="1294.5"/>
    <n v="0.37068854430651604"/>
    <s v="Jul-2025"/>
    <x v="6"/>
  </r>
  <r>
    <n v="103516"/>
    <d v="2025-07-17T00:00:00"/>
    <s v="Australia"/>
    <s v="Australia &amp; Oceania"/>
    <x v="4"/>
    <s v="Accessories"/>
    <n v="10"/>
    <n v="43.33"/>
    <n v="23.97"/>
    <n v="433.3"/>
    <n v="239.7"/>
    <n v="193.60000000000002"/>
    <n v="0.44680360027694443"/>
    <s v="Jul-2025"/>
    <x v="6"/>
  </r>
  <r>
    <n v="102960"/>
    <d v="2025-07-17T00:00:00"/>
    <s v="USA"/>
    <s v="North America"/>
    <x v="5"/>
    <s v="Electronics"/>
    <n v="1"/>
    <n v="854.45"/>
    <n v="619.82000000000005"/>
    <n v="854.45"/>
    <n v="619.82000000000005"/>
    <n v="234.63"/>
    <n v="0.27459769442331322"/>
    <s v="Jul-2025"/>
    <x v="6"/>
  </r>
  <r>
    <n v="102575"/>
    <d v="2025-07-18T00:00:00"/>
    <s v="Netherlands"/>
    <s v="Europe"/>
    <x v="1"/>
    <s v="Electronics"/>
    <n v="9"/>
    <n v="411.91"/>
    <n v="309.06"/>
    <n v="3707.19"/>
    <n v="2781.54"/>
    <n v="925.65000000000009"/>
    <n v="0.24969046636401157"/>
    <s v="Jul-2025"/>
    <x v="6"/>
  </r>
  <r>
    <n v="103126"/>
    <d v="2025-07-18T00:00:00"/>
    <s v="Canada"/>
    <s v="North America"/>
    <x v="2"/>
    <s v="Wearables"/>
    <n v="9"/>
    <n v="205.04"/>
    <n v="143.91"/>
    <n v="1845.36"/>
    <n v="1295.19"/>
    <n v="550.16999999999985"/>
    <n v="0.29813694888802178"/>
    <s v="Jul-2025"/>
    <x v="6"/>
  </r>
  <r>
    <n v="100261"/>
    <d v="2025-07-18T00:00:00"/>
    <s v="Mexico"/>
    <s v="North America"/>
    <x v="4"/>
    <s v="Accessories"/>
    <n v="5"/>
    <n v="45.35"/>
    <n v="24.11"/>
    <n v="226.75"/>
    <n v="120.55"/>
    <n v="106.2"/>
    <n v="0.46835722160970233"/>
    <s v="Jul-2025"/>
    <x v="6"/>
  </r>
  <r>
    <n v="100309"/>
    <d v="2025-07-19T00:00:00"/>
    <s v="Canada"/>
    <s v="North America"/>
    <x v="3"/>
    <s v="Electronics"/>
    <n v="7"/>
    <n v="609.94000000000005"/>
    <n v="411.04"/>
    <n v="4269.58"/>
    <n v="2877.28"/>
    <n v="1392.2999999999997"/>
    <n v="0.32609764894907689"/>
    <s v="Jul-2025"/>
    <x v="6"/>
  </r>
  <r>
    <n v="102929"/>
    <d v="2025-07-19T00:00:00"/>
    <s v="Mexico"/>
    <s v="North America"/>
    <x v="1"/>
    <s v="Electronics"/>
    <n v="11"/>
    <n v="430.73"/>
    <n v="305.64"/>
    <n v="4738.03"/>
    <n v="3362.04"/>
    <n v="1375.9899999999998"/>
    <n v="0.29041394841315904"/>
    <s v="Jul-2025"/>
    <x v="6"/>
  </r>
  <r>
    <n v="100975"/>
    <d v="2025-07-19T00:00:00"/>
    <s v="France"/>
    <s v="Europe"/>
    <x v="4"/>
    <s v="Accessories"/>
    <n v="5"/>
    <n v="42.61"/>
    <n v="24.37"/>
    <n v="213.05"/>
    <n v="121.85"/>
    <n v="91.200000000000017"/>
    <n v="0.42806852851443328"/>
    <s v="Jul-2025"/>
    <x v="6"/>
  </r>
  <r>
    <n v="100863"/>
    <d v="2025-07-19T00:00:00"/>
    <s v="Japan"/>
    <s v="Asia"/>
    <x v="3"/>
    <s v="Electronics"/>
    <n v="10"/>
    <n v="695.05"/>
    <n v="410.59"/>
    <n v="6950.5"/>
    <n v="4105.8999999999996"/>
    <n v="2844.6000000000004"/>
    <n v="0.40926552046615355"/>
    <s v="Jul-2025"/>
    <x v="6"/>
  </r>
  <r>
    <n v="100081"/>
    <d v="2025-07-19T00:00:00"/>
    <s v="New Zealand"/>
    <s v="Australia &amp; Oceania"/>
    <x v="1"/>
    <s v="Electronics"/>
    <n v="3"/>
    <n v="407.12"/>
    <n v="298.02"/>
    <n v="1221.3599999999999"/>
    <n v="894.06"/>
    <n v="327.29999999999995"/>
    <n v="0.26797995676950281"/>
    <s v="Jul-2025"/>
    <x v="6"/>
  </r>
  <r>
    <n v="103662"/>
    <d v="2025-07-19T00:00:00"/>
    <s v="Japan"/>
    <s v="Asia"/>
    <x v="3"/>
    <s v="Electronics"/>
    <n v="7"/>
    <n v="680.44"/>
    <n v="420.72"/>
    <n v="4763.08"/>
    <n v="2945.04"/>
    <n v="1818.04"/>
    <n v="0.38169419787196518"/>
    <s v="Jul-2025"/>
    <x v="6"/>
  </r>
  <r>
    <n v="102737"/>
    <d v="2025-07-19T00:00:00"/>
    <s v="New Zealand"/>
    <s v="Australia &amp; Oceania"/>
    <x v="0"/>
    <s v="Electronics"/>
    <n v="12"/>
    <n v="361.54"/>
    <n v="228.56"/>
    <n v="4338.4799999999996"/>
    <n v="2742.72"/>
    <n v="1595.7599999999998"/>
    <n v="0.36781545610444211"/>
    <s v="Jul-2025"/>
    <x v="6"/>
  </r>
  <r>
    <n v="100369"/>
    <d v="2025-07-19T00:00:00"/>
    <s v="Germany"/>
    <s v="Europe"/>
    <x v="5"/>
    <s v="Electronics"/>
    <n v="9"/>
    <n v="984.68"/>
    <n v="604.33000000000004"/>
    <n v="8862.1200000000008"/>
    <n v="5438.97"/>
    <n v="3423.1500000000005"/>
    <n v="0.38626761993744163"/>
    <s v="Jul-2025"/>
    <x v="6"/>
  </r>
  <r>
    <n v="100146"/>
    <d v="2025-07-19T00:00:00"/>
    <s v="Netherlands"/>
    <s v="Europe"/>
    <x v="0"/>
    <s v="Electronics"/>
    <n v="10"/>
    <n v="349.61"/>
    <n v="226.77"/>
    <n v="3496.1"/>
    <n v="2267.6999999999998"/>
    <n v="1228.4000000000001"/>
    <n v="0.3513629472841166"/>
    <s v="Jul-2025"/>
    <x v="6"/>
  </r>
  <r>
    <n v="103743"/>
    <d v="2025-07-19T00:00:00"/>
    <s v="USA"/>
    <s v="North America"/>
    <x v="4"/>
    <s v="Accessories"/>
    <n v="12"/>
    <n v="48.22"/>
    <n v="24.22"/>
    <n v="578.64"/>
    <n v="290.64"/>
    <n v="288"/>
    <n v="0.49771878888428039"/>
    <s v="Jul-2025"/>
    <x v="6"/>
  </r>
  <r>
    <n v="103954"/>
    <d v="2025-07-20T00:00:00"/>
    <s v="France"/>
    <s v="Europe"/>
    <x v="3"/>
    <s v="Electronics"/>
    <n v="3"/>
    <n v="594.28"/>
    <n v="447.07"/>
    <n v="1782.84"/>
    <n v="1341.21"/>
    <n v="441.62999999999988"/>
    <n v="0.24771151645688896"/>
    <s v="Jul-2025"/>
    <x v="6"/>
  </r>
  <r>
    <n v="104745"/>
    <d v="2025-07-20T00:00:00"/>
    <s v="Italy"/>
    <s v="Europe"/>
    <x v="5"/>
    <s v="Electronics"/>
    <n v="13"/>
    <n v="851.9"/>
    <n v="625.42999999999995"/>
    <n v="11074.7"/>
    <n v="8130.59"/>
    <n v="2944.1100000000006"/>
    <n v="0.26584106115741285"/>
    <s v="Jul-2025"/>
    <x v="6"/>
  </r>
  <r>
    <n v="101848"/>
    <d v="2025-07-20T00:00:00"/>
    <s v="Netherlands"/>
    <s v="Europe"/>
    <x v="2"/>
    <s v="Wearables"/>
    <n v="7"/>
    <n v="229.18"/>
    <n v="132.76"/>
    <n v="1604.26"/>
    <n v="929.32"/>
    <n v="674.93999999999994"/>
    <n v="0.42071734008203154"/>
    <s v="Jul-2025"/>
    <x v="6"/>
  </r>
  <r>
    <n v="102297"/>
    <d v="2025-07-20T00:00:00"/>
    <s v="Germany"/>
    <s v="Europe"/>
    <x v="3"/>
    <s v="Electronics"/>
    <n v="12"/>
    <n v="624.53"/>
    <n v="461.74"/>
    <n v="7494.36"/>
    <n v="5540.88"/>
    <n v="1953.4799999999996"/>
    <n v="0.26066001633228181"/>
    <s v="Jul-2025"/>
    <x v="6"/>
  </r>
  <r>
    <n v="100901"/>
    <d v="2025-07-20T00:00:00"/>
    <s v="Spain"/>
    <s v="Europe"/>
    <x v="6"/>
    <s v="Accessories"/>
    <n v="13"/>
    <n v="108.77"/>
    <n v="66.680000000000007"/>
    <n v="1414.01"/>
    <n v="866.84"/>
    <n v="547.16999999999996"/>
    <n v="0.38696331709110965"/>
    <s v="Jul-2025"/>
    <x v="6"/>
  </r>
  <r>
    <n v="102925"/>
    <d v="2025-07-21T00:00:00"/>
    <s v="Singapore"/>
    <s v="Asia"/>
    <x v="7"/>
    <s v="Accessories"/>
    <n v="3"/>
    <n v="72.19"/>
    <n v="37.630000000000003"/>
    <n v="216.57"/>
    <n v="112.89"/>
    <n v="103.67999999999999"/>
    <n v="0.47873666712841112"/>
    <s v="Jul-2025"/>
    <x v="6"/>
  </r>
  <r>
    <n v="104465"/>
    <d v="2025-07-21T00:00:00"/>
    <s v="Canada"/>
    <s v="North America"/>
    <x v="4"/>
    <s v="Accessories"/>
    <n v="1"/>
    <n v="41.97"/>
    <n v="22.85"/>
    <n v="41.97"/>
    <n v="22.85"/>
    <n v="19.119999999999997"/>
    <n v="0.45556349773647836"/>
    <s v="Jul-2025"/>
    <x v="6"/>
  </r>
  <r>
    <n v="103517"/>
    <d v="2025-07-21T00:00:00"/>
    <s v="Spain"/>
    <s v="Europe"/>
    <x v="5"/>
    <s v="Electronics"/>
    <n v="12"/>
    <n v="868.94"/>
    <n v="634.16999999999996"/>
    <n v="10427.280000000001"/>
    <n v="7610.04"/>
    <n v="2817.2400000000007"/>
    <n v="0.27017975924689858"/>
    <s v="Jul-2025"/>
    <x v="6"/>
  </r>
  <r>
    <n v="101668"/>
    <d v="2025-07-21T00:00:00"/>
    <s v="Australia"/>
    <s v="Australia &amp; Oceania"/>
    <x v="3"/>
    <s v="Electronics"/>
    <n v="2"/>
    <n v="692.15"/>
    <n v="409.45"/>
    <n v="1384.3"/>
    <n v="818.9"/>
    <n v="565.4"/>
    <n v="0.40843747742541359"/>
    <s v="Jul-2025"/>
    <x v="6"/>
  </r>
  <r>
    <n v="100564"/>
    <d v="2025-07-21T00:00:00"/>
    <s v="Italy"/>
    <s v="Europe"/>
    <x v="3"/>
    <s v="Electronics"/>
    <n v="9"/>
    <n v="699.21"/>
    <n v="432.04"/>
    <n v="6292.89"/>
    <n v="3888.36"/>
    <n v="2404.5300000000002"/>
    <n v="0.38210265871483534"/>
    <s v="Jul-2025"/>
    <x v="6"/>
  </r>
  <r>
    <n v="101587"/>
    <d v="2025-07-21T00:00:00"/>
    <s v="Canada"/>
    <s v="North America"/>
    <x v="6"/>
    <s v="Accessories"/>
    <n v="7"/>
    <n v="124.88"/>
    <n v="71.290000000000006"/>
    <n v="874.16"/>
    <n v="499.03"/>
    <n v="375.13"/>
    <n v="0.42913196668802051"/>
    <s v="Jul-2025"/>
    <x v="6"/>
  </r>
  <r>
    <n v="103237"/>
    <d v="2025-07-21T00:00:00"/>
    <s v="France"/>
    <s v="Europe"/>
    <x v="4"/>
    <s v="Accessories"/>
    <n v="14"/>
    <n v="49.46"/>
    <n v="22.49"/>
    <n v="692.44"/>
    <n v="314.86"/>
    <n v="377.58000000000004"/>
    <n v="0.54528912252325112"/>
    <s v="Jul-2025"/>
    <x v="6"/>
  </r>
  <r>
    <n v="104476"/>
    <d v="2025-07-21T00:00:00"/>
    <s v="Japan"/>
    <s v="Asia"/>
    <x v="6"/>
    <s v="Accessories"/>
    <n v="3"/>
    <n v="120.19"/>
    <n v="71.14"/>
    <n v="360.57"/>
    <n v="213.42"/>
    <n v="147.15"/>
    <n v="0.40810383559364344"/>
    <s v="Jul-2025"/>
    <x v="6"/>
  </r>
  <r>
    <n v="101590"/>
    <d v="2025-07-21T00:00:00"/>
    <s v="USA"/>
    <s v="North America"/>
    <x v="6"/>
    <s v="Accessories"/>
    <n v="3"/>
    <n v="123.65"/>
    <n v="70.19"/>
    <n v="370.95"/>
    <n v="210.57"/>
    <n v="160.38"/>
    <n v="0.43234937323089367"/>
    <s v="Jul-2025"/>
    <x v="6"/>
  </r>
  <r>
    <n v="104955"/>
    <d v="2025-07-21T00:00:00"/>
    <s v="Singapore"/>
    <s v="Asia"/>
    <x v="0"/>
    <s v="Electronics"/>
    <n v="14"/>
    <n v="353.45"/>
    <n v="241.05"/>
    <n v="4948.3"/>
    <n v="3374.7"/>
    <n v="1573.6000000000004"/>
    <n v="0.31800820483802522"/>
    <s v="Jul-2025"/>
    <x v="6"/>
  </r>
  <r>
    <n v="104680"/>
    <d v="2025-07-22T00:00:00"/>
    <s v="USA"/>
    <s v="North America"/>
    <x v="2"/>
    <s v="Wearables"/>
    <n v="1"/>
    <n v="211.85"/>
    <n v="129.02000000000001"/>
    <n v="211.85"/>
    <n v="129.02000000000001"/>
    <n v="82.829999999999984"/>
    <n v="0.39098418692471082"/>
    <s v="Jul-2025"/>
    <x v="6"/>
  </r>
  <r>
    <n v="102041"/>
    <d v="2025-07-22T00:00:00"/>
    <s v="Australia"/>
    <s v="Australia &amp; Oceania"/>
    <x v="2"/>
    <s v="Wearables"/>
    <n v="13"/>
    <n v="230.46"/>
    <n v="142.58000000000001"/>
    <n v="2995.98"/>
    <n v="1853.54"/>
    <n v="1142.44"/>
    <n v="0.38132430790592731"/>
    <s v="Jul-2025"/>
    <x v="6"/>
  </r>
  <r>
    <n v="100333"/>
    <d v="2025-07-22T00:00:00"/>
    <s v="France"/>
    <s v="Europe"/>
    <x v="2"/>
    <s v="Wearables"/>
    <n v="15"/>
    <n v="238.25"/>
    <n v="135.22999999999999"/>
    <n v="3573.75"/>
    <n v="2028.45"/>
    <n v="1545.3"/>
    <n v="0.43240293809024133"/>
    <s v="Jul-2025"/>
    <x v="6"/>
  </r>
  <r>
    <n v="100563"/>
    <d v="2025-07-22T00:00:00"/>
    <s v="Germany"/>
    <s v="Europe"/>
    <x v="4"/>
    <s v="Accessories"/>
    <n v="7"/>
    <n v="43.71"/>
    <n v="22.15"/>
    <n v="305.97000000000003"/>
    <n v="155.05000000000001"/>
    <n v="150.92000000000002"/>
    <n v="0.4932509723175475"/>
    <s v="Jul-2025"/>
    <x v="6"/>
  </r>
  <r>
    <n v="100606"/>
    <d v="2025-07-22T00:00:00"/>
    <s v="South Korea"/>
    <s v="Asia"/>
    <x v="3"/>
    <s v="Electronics"/>
    <n v="10"/>
    <n v="703.61"/>
    <n v="437.62"/>
    <n v="7036.1"/>
    <n v="4376.2"/>
    <n v="2659.9000000000005"/>
    <n v="0.37803612796861902"/>
    <s v="Jul-2025"/>
    <x v="6"/>
  </r>
  <r>
    <n v="103575"/>
    <d v="2025-07-22T00:00:00"/>
    <s v="New Zealand"/>
    <s v="Australia &amp; Oceania"/>
    <x v="7"/>
    <s v="Accessories"/>
    <n v="15"/>
    <n v="77.11"/>
    <n v="37.24"/>
    <n v="1156.6500000000001"/>
    <n v="558.6"/>
    <n v="598.05000000000007"/>
    <n v="0.51705355984956558"/>
    <s v="Jul-2025"/>
    <x v="6"/>
  </r>
  <r>
    <n v="104113"/>
    <d v="2025-07-22T00:00:00"/>
    <s v="Italy"/>
    <s v="Europe"/>
    <x v="4"/>
    <s v="Accessories"/>
    <n v="7"/>
    <n v="46.08"/>
    <n v="22.03"/>
    <n v="322.56"/>
    <n v="154.21"/>
    <n v="168.35"/>
    <n v="0.52191840277777779"/>
    <s v="Jul-2025"/>
    <x v="6"/>
  </r>
  <r>
    <n v="101585"/>
    <d v="2025-07-23T00:00:00"/>
    <s v="New Zealand"/>
    <s v="Australia &amp; Oceania"/>
    <x v="3"/>
    <s v="Electronics"/>
    <n v="9"/>
    <n v="634.01"/>
    <n v="437.55"/>
    <n v="5706.09"/>
    <n v="3937.95"/>
    <n v="1768.1400000000003"/>
    <n v="0.30986892951215284"/>
    <s v="Jul-2025"/>
    <x v="6"/>
  </r>
  <r>
    <n v="102859"/>
    <d v="2025-07-23T00:00:00"/>
    <s v="UK"/>
    <s v="Europe"/>
    <x v="6"/>
    <s v="Accessories"/>
    <n v="5"/>
    <n v="117.89"/>
    <n v="66.86"/>
    <n v="589.45000000000005"/>
    <n v="334.3"/>
    <n v="255.15000000000003"/>
    <n v="0.43286114174230217"/>
    <s v="Jul-2025"/>
    <x v="6"/>
  </r>
  <r>
    <n v="102324"/>
    <d v="2025-07-23T00:00:00"/>
    <s v="Italy"/>
    <s v="Europe"/>
    <x v="1"/>
    <s v="Electronics"/>
    <n v="5"/>
    <n v="430.55"/>
    <n v="315.77"/>
    <n v="2152.75"/>
    <n v="1578.85"/>
    <n v="573.90000000000009"/>
    <n v="0.26658924631285569"/>
    <s v="Jul-2025"/>
    <x v="6"/>
  </r>
  <r>
    <n v="104781"/>
    <d v="2025-07-24T00:00:00"/>
    <s v="Netherlands"/>
    <s v="Europe"/>
    <x v="6"/>
    <s v="Accessories"/>
    <n v="5"/>
    <n v="122.57"/>
    <n v="69.69"/>
    <n v="612.85"/>
    <n v="348.45"/>
    <n v="264.40000000000003"/>
    <n v="0.43142693970792206"/>
    <s v="Jul-2025"/>
    <x v="6"/>
  </r>
  <r>
    <n v="100608"/>
    <d v="2025-07-24T00:00:00"/>
    <s v="South Korea"/>
    <s v="Asia"/>
    <x v="0"/>
    <s v="Electronics"/>
    <n v="4"/>
    <n v="329.39"/>
    <n v="233.45"/>
    <n v="1317.56"/>
    <n v="933.8"/>
    <n v="383.76"/>
    <n v="0.29126567291053157"/>
    <s v="Jul-2025"/>
    <x v="6"/>
  </r>
  <r>
    <n v="104971"/>
    <d v="2025-07-24T00:00:00"/>
    <s v="UAE"/>
    <s v="Asia"/>
    <x v="7"/>
    <s v="Accessories"/>
    <n v="3"/>
    <n v="71.87"/>
    <n v="40.090000000000003"/>
    <n v="215.61"/>
    <n v="120.27"/>
    <n v="95.340000000000018"/>
    <n v="0.44218728259357176"/>
    <s v="Jul-2025"/>
    <x v="6"/>
  </r>
  <r>
    <n v="103430"/>
    <d v="2025-07-24T00:00:00"/>
    <s v="India"/>
    <s v="Asia"/>
    <x v="1"/>
    <s v="Electronics"/>
    <n v="4"/>
    <n v="421.51"/>
    <n v="323.63"/>
    <n v="1686.04"/>
    <n v="1294.52"/>
    <n v="391.52"/>
    <n v="0.23221275889065501"/>
    <s v="Jul-2025"/>
    <x v="6"/>
  </r>
  <r>
    <n v="100499"/>
    <d v="2025-07-24T00:00:00"/>
    <s v="Australia"/>
    <s v="Australia &amp; Oceania"/>
    <x v="7"/>
    <s v="Accessories"/>
    <n v="9"/>
    <n v="70.5"/>
    <n v="35.85"/>
    <n v="634.5"/>
    <n v="322.64999999999998"/>
    <n v="311.85000000000002"/>
    <n v="0.4914893617021277"/>
    <s v="Jul-2025"/>
    <x v="6"/>
  </r>
  <r>
    <n v="102817"/>
    <d v="2025-07-24T00:00:00"/>
    <s v="India"/>
    <s v="Asia"/>
    <x v="5"/>
    <s v="Electronics"/>
    <n v="9"/>
    <n v="990.31"/>
    <n v="624.73"/>
    <n v="8912.7900000000009"/>
    <n v="5622.57"/>
    <n v="3290.2200000000012"/>
    <n v="0.36915713261503985"/>
    <s v="Jul-2025"/>
    <x v="6"/>
  </r>
  <r>
    <n v="101015"/>
    <d v="2025-07-24T00:00:00"/>
    <s v="Mexico"/>
    <s v="North America"/>
    <x v="4"/>
    <s v="Accessories"/>
    <n v="13"/>
    <n v="44.79"/>
    <n v="23.71"/>
    <n v="582.27"/>
    <n v="308.23"/>
    <n v="274.03999999999996"/>
    <n v="0.47064076802857774"/>
    <s v="Jul-2025"/>
    <x v="6"/>
  </r>
  <r>
    <n v="100792"/>
    <d v="2025-07-24T00:00:00"/>
    <s v="Singapore"/>
    <s v="Asia"/>
    <x v="0"/>
    <s v="Electronics"/>
    <n v="7"/>
    <n v="377.65"/>
    <n v="232.08"/>
    <n v="2643.55"/>
    <n v="1624.56"/>
    <n v="1018.9900000000002"/>
    <n v="0.38546273004104337"/>
    <s v="Jul-2025"/>
    <x v="6"/>
  </r>
  <r>
    <n v="100817"/>
    <d v="2025-07-25T00:00:00"/>
    <s v="UAE"/>
    <s v="Asia"/>
    <x v="2"/>
    <s v="Wearables"/>
    <n v="2"/>
    <n v="199.07"/>
    <n v="146.21"/>
    <n v="398.14"/>
    <n v="292.42"/>
    <n v="105.71999999999997"/>
    <n v="0.26553473652484044"/>
    <s v="Jul-2025"/>
    <x v="6"/>
  </r>
  <r>
    <n v="101085"/>
    <d v="2025-07-25T00:00:00"/>
    <s v="New Zealand"/>
    <s v="Australia &amp; Oceania"/>
    <x v="3"/>
    <s v="Electronics"/>
    <n v="11"/>
    <n v="597.83000000000004"/>
    <n v="453.27"/>
    <n v="6576.13"/>
    <n v="4985.97"/>
    <n v="1590.1599999999999"/>
    <n v="0.24180787180302091"/>
    <s v="Jul-2025"/>
    <x v="6"/>
  </r>
  <r>
    <n v="103067"/>
    <d v="2025-07-25T00:00:00"/>
    <s v="Netherlands"/>
    <s v="Europe"/>
    <x v="4"/>
    <s v="Accessories"/>
    <n v="7"/>
    <n v="42.31"/>
    <n v="21.59"/>
    <n v="296.17"/>
    <n v="151.13"/>
    <n v="145.04000000000002"/>
    <n v="0.4897187426140393"/>
    <s v="Jul-2025"/>
    <x v="6"/>
  </r>
  <r>
    <n v="101762"/>
    <d v="2025-07-25T00:00:00"/>
    <s v="Canada"/>
    <s v="North America"/>
    <x v="5"/>
    <s v="Electronics"/>
    <n v="14"/>
    <n v="846.15"/>
    <n v="650.29999999999995"/>
    <n v="11846.1"/>
    <n v="9104.2000000000007"/>
    <n v="2741.8999999999996"/>
    <n v="0.23146014300064996"/>
    <s v="Jul-2025"/>
    <x v="6"/>
  </r>
  <r>
    <n v="100768"/>
    <d v="2025-07-25T00:00:00"/>
    <s v="Australia"/>
    <s v="Australia &amp; Oceania"/>
    <x v="2"/>
    <s v="Wearables"/>
    <n v="8"/>
    <n v="206.32"/>
    <n v="128.36000000000001"/>
    <n v="1650.56"/>
    <n v="1026.8800000000001"/>
    <n v="623.67999999999984"/>
    <n v="0.3778596355176424"/>
    <s v="Jul-2025"/>
    <x v="6"/>
  </r>
  <r>
    <n v="101112"/>
    <d v="2025-07-25T00:00:00"/>
    <s v="Netherlands"/>
    <s v="Europe"/>
    <x v="2"/>
    <s v="Wearables"/>
    <n v="7"/>
    <n v="210.2"/>
    <n v="139.27000000000001"/>
    <n v="1471.4"/>
    <n v="974.89"/>
    <n v="496.5100000000001"/>
    <n v="0.33744053282588016"/>
    <s v="Jul-2025"/>
    <x v="6"/>
  </r>
  <r>
    <n v="102774"/>
    <d v="2025-07-26T00:00:00"/>
    <s v="Japan"/>
    <s v="Asia"/>
    <x v="2"/>
    <s v="Wearables"/>
    <n v="4"/>
    <n v="206.55"/>
    <n v="131.54"/>
    <n v="826.2"/>
    <n v="526.16"/>
    <n v="300.04000000000008"/>
    <n v="0.36315662067296062"/>
    <s v="Jul-2025"/>
    <x v="6"/>
  </r>
  <r>
    <n v="101089"/>
    <d v="2025-07-26T00:00:00"/>
    <s v="New Zealand"/>
    <s v="Australia &amp; Oceania"/>
    <x v="2"/>
    <s v="Wearables"/>
    <n v="14"/>
    <n v="224.9"/>
    <n v="128.88999999999999"/>
    <n v="3148.6"/>
    <n v="1804.46"/>
    <n v="1344.1399999999999"/>
    <n v="0.42690084481991991"/>
    <s v="Jul-2025"/>
    <x v="6"/>
  </r>
  <r>
    <n v="100195"/>
    <d v="2025-07-26T00:00:00"/>
    <s v="UAE"/>
    <s v="Asia"/>
    <x v="7"/>
    <s v="Accessories"/>
    <n v="11"/>
    <n v="64.989999999999995"/>
    <n v="39.43"/>
    <n v="714.89"/>
    <n v="433.73"/>
    <n v="281.15999999999997"/>
    <n v="0.39329127558085858"/>
    <s v="Jul-2025"/>
    <x v="6"/>
  </r>
  <r>
    <n v="103032"/>
    <d v="2025-07-26T00:00:00"/>
    <s v="UAE"/>
    <s v="Asia"/>
    <x v="4"/>
    <s v="Accessories"/>
    <n v="15"/>
    <n v="46.77"/>
    <n v="23.31"/>
    <n v="701.55"/>
    <n v="349.65"/>
    <n v="351.9"/>
    <n v="0.50160359204618343"/>
    <s v="Jul-2025"/>
    <x v="6"/>
  </r>
  <r>
    <n v="102227"/>
    <d v="2025-07-26T00:00:00"/>
    <s v="France"/>
    <s v="Europe"/>
    <x v="5"/>
    <s v="Electronics"/>
    <n v="14"/>
    <n v="965.29"/>
    <n v="641.98"/>
    <n v="13514.06"/>
    <n v="8987.7199999999993"/>
    <n v="4526.34"/>
    <n v="0.33493561520372117"/>
    <s v="Jul-2025"/>
    <x v="6"/>
  </r>
  <r>
    <n v="104822"/>
    <d v="2025-07-26T00:00:00"/>
    <s v="Germany"/>
    <s v="Europe"/>
    <x v="7"/>
    <s v="Accessories"/>
    <n v="5"/>
    <n v="72.209999999999994"/>
    <n v="39.83"/>
    <n v="361.05"/>
    <n v="199.15"/>
    <n v="161.9"/>
    <n v="0.44841434704334582"/>
    <s v="Jul-2025"/>
    <x v="6"/>
  </r>
  <r>
    <n v="102965"/>
    <d v="2025-07-26T00:00:00"/>
    <s v="Australia"/>
    <s v="Australia &amp; Oceania"/>
    <x v="4"/>
    <s v="Accessories"/>
    <n v="7"/>
    <n v="42.85"/>
    <n v="22.93"/>
    <n v="299.95"/>
    <n v="160.51"/>
    <n v="139.44"/>
    <n v="0.46487747957992998"/>
    <s v="Jul-2025"/>
    <x v="6"/>
  </r>
  <r>
    <n v="102536"/>
    <d v="2025-07-26T00:00:00"/>
    <s v="Canada"/>
    <s v="North America"/>
    <x v="7"/>
    <s v="Accessories"/>
    <n v="10"/>
    <n v="64.69"/>
    <n v="39.229999999999997"/>
    <n v="646.9"/>
    <n v="392.3"/>
    <n v="254.59999999999997"/>
    <n v="0.39356933065388772"/>
    <s v="Jul-2025"/>
    <x v="6"/>
  </r>
  <r>
    <n v="102816"/>
    <d v="2025-07-26T00:00:00"/>
    <s v="USA"/>
    <s v="North America"/>
    <x v="7"/>
    <s v="Accessories"/>
    <n v="5"/>
    <n v="76.61"/>
    <n v="36.15"/>
    <n v="383.05"/>
    <n v="180.75"/>
    <n v="202.3"/>
    <n v="0.52812948701213946"/>
    <s v="Jul-2025"/>
    <x v="6"/>
  </r>
  <r>
    <n v="102796"/>
    <d v="2025-07-26T00:00:00"/>
    <s v="Singapore"/>
    <s v="Asia"/>
    <x v="7"/>
    <s v="Accessories"/>
    <n v="7"/>
    <n v="69.400000000000006"/>
    <n v="38.14"/>
    <n v="485.8"/>
    <n v="266.98"/>
    <n v="218.82"/>
    <n v="0.45043227665706048"/>
    <s v="Jul-2025"/>
    <x v="6"/>
  </r>
  <r>
    <n v="100936"/>
    <d v="2025-07-26T00:00:00"/>
    <s v="Italy"/>
    <s v="Europe"/>
    <x v="4"/>
    <s v="Accessories"/>
    <n v="4"/>
    <n v="43.69"/>
    <n v="23.21"/>
    <n v="174.76"/>
    <n v="92.84"/>
    <n v="81.919999999999987"/>
    <n v="0.46875715266651402"/>
    <s v="Jul-2025"/>
    <x v="6"/>
  </r>
  <r>
    <n v="103219"/>
    <d v="2025-07-26T00:00:00"/>
    <s v="USA"/>
    <s v="North America"/>
    <x v="6"/>
    <s v="Accessories"/>
    <n v="2"/>
    <n v="128.13"/>
    <n v="71.52"/>
    <n v="256.26"/>
    <n v="143.04"/>
    <n v="113.22"/>
    <n v="0.44181690470615781"/>
    <s v="Jul-2025"/>
    <x v="6"/>
  </r>
  <r>
    <n v="102918"/>
    <d v="2025-07-26T00:00:00"/>
    <s v="Mexico"/>
    <s v="North America"/>
    <x v="6"/>
    <s v="Accessories"/>
    <n v="11"/>
    <n v="114.47"/>
    <n v="68.760000000000005"/>
    <n v="1259.17"/>
    <n v="756.36"/>
    <n v="502.81000000000006"/>
    <n v="0.39931859875950032"/>
    <s v="Jul-2025"/>
    <x v="6"/>
  </r>
  <r>
    <n v="104204"/>
    <d v="2025-07-27T00:00:00"/>
    <s v="New Zealand"/>
    <s v="Australia &amp; Oceania"/>
    <x v="0"/>
    <s v="Electronics"/>
    <n v="3"/>
    <n v="382.76"/>
    <n v="222.18"/>
    <n v="1148.28"/>
    <n v="666.54"/>
    <n v="481.74"/>
    <n v="0.41953182150694956"/>
    <s v="Jul-2025"/>
    <x v="6"/>
  </r>
  <r>
    <n v="102701"/>
    <d v="2025-07-27T00:00:00"/>
    <s v="India"/>
    <s v="Asia"/>
    <x v="2"/>
    <s v="Wearables"/>
    <n v="4"/>
    <n v="201.66"/>
    <n v="129.27000000000001"/>
    <n v="806.64"/>
    <n v="517.08000000000004"/>
    <n v="289.55999999999995"/>
    <n v="0.35897054448080923"/>
    <s v="Jul-2025"/>
    <x v="6"/>
  </r>
  <r>
    <n v="102671"/>
    <d v="2025-07-27T00:00:00"/>
    <s v="Canada"/>
    <s v="North America"/>
    <x v="6"/>
    <s v="Accessories"/>
    <n v="6"/>
    <n v="115.45"/>
    <n v="71.099999999999994"/>
    <n v="692.7"/>
    <n v="426.6"/>
    <n v="266.10000000000002"/>
    <n v="0.38414898224339544"/>
    <s v="Jul-2025"/>
    <x v="6"/>
  </r>
  <r>
    <n v="104433"/>
    <d v="2025-07-27T00:00:00"/>
    <s v="Singapore"/>
    <s v="Asia"/>
    <x v="5"/>
    <s v="Electronics"/>
    <n v="15"/>
    <n v="902.31"/>
    <n v="668.5"/>
    <n v="13534.65"/>
    <n v="10027.5"/>
    <n v="3507.1499999999996"/>
    <n v="0.25912380445744809"/>
    <s v="Jul-2025"/>
    <x v="6"/>
  </r>
  <r>
    <n v="102105"/>
    <d v="2025-07-27T00:00:00"/>
    <s v="Mexico"/>
    <s v="North America"/>
    <x v="1"/>
    <s v="Electronics"/>
    <n v="9"/>
    <n v="459.71"/>
    <n v="318.27"/>
    <n v="4137.3900000000003"/>
    <n v="2864.43"/>
    <n v="1272.9600000000005"/>
    <n v="0.30767222814382988"/>
    <s v="Jul-2025"/>
    <x v="6"/>
  </r>
  <r>
    <n v="104242"/>
    <d v="2025-07-27T00:00:00"/>
    <s v="Singapore"/>
    <s v="Asia"/>
    <x v="7"/>
    <s v="Accessories"/>
    <n v="2"/>
    <n v="78.2"/>
    <n v="40.200000000000003"/>
    <n v="156.4"/>
    <n v="80.400000000000006"/>
    <n v="76"/>
    <n v="0.48593350383631712"/>
    <s v="Jul-2025"/>
    <x v="6"/>
  </r>
  <r>
    <n v="104961"/>
    <d v="2025-07-27T00:00:00"/>
    <s v="Singapore"/>
    <s v="Asia"/>
    <x v="6"/>
    <s v="Accessories"/>
    <n v="14"/>
    <n v="129.38999999999999"/>
    <n v="64.67"/>
    <n v="1811.46"/>
    <n v="905.38"/>
    <n v="906.08"/>
    <n v="0.50019321431331631"/>
    <s v="Jul-2025"/>
    <x v="6"/>
  </r>
  <r>
    <n v="101144"/>
    <d v="2025-07-27T00:00:00"/>
    <s v="India"/>
    <s v="Asia"/>
    <x v="5"/>
    <s v="Electronics"/>
    <n v="1"/>
    <n v="972.83"/>
    <n v="649.14"/>
    <n v="972.83"/>
    <n v="649.14"/>
    <n v="323.69000000000005"/>
    <n v="0.33273028175529129"/>
    <s v="Jul-2025"/>
    <x v="6"/>
  </r>
  <r>
    <n v="101972"/>
    <d v="2025-07-27T00:00:00"/>
    <s v="Canada"/>
    <s v="North America"/>
    <x v="6"/>
    <s v="Accessories"/>
    <n v="10"/>
    <n v="127.43"/>
    <n v="69.739999999999995"/>
    <n v="1274.3"/>
    <n v="697.4"/>
    <n v="576.9"/>
    <n v="0.45271913991995605"/>
    <s v="Jul-2025"/>
    <x v="6"/>
  </r>
  <r>
    <n v="104895"/>
    <d v="2025-07-27T00:00:00"/>
    <s v="Japan"/>
    <s v="Asia"/>
    <x v="7"/>
    <s v="Accessories"/>
    <n v="14"/>
    <n v="63.15"/>
    <n v="36.32"/>
    <n v="884.1"/>
    <n v="508.48"/>
    <n v="375.62"/>
    <n v="0.42486144101346002"/>
    <s v="Jul-2025"/>
    <x v="6"/>
  </r>
  <r>
    <n v="100800"/>
    <d v="2025-07-28T00:00:00"/>
    <s v="Australia"/>
    <s v="Australia &amp; Oceania"/>
    <x v="5"/>
    <s v="Electronics"/>
    <n v="3"/>
    <n v="904.21"/>
    <n v="662.88"/>
    <n v="2712.63"/>
    <n v="1988.64"/>
    <n v="723.99"/>
    <n v="0.26689596443304098"/>
    <s v="Jul-2025"/>
    <x v="6"/>
  </r>
  <r>
    <n v="100900"/>
    <d v="2025-07-28T00:00:00"/>
    <s v="UK"/>
    <s v="Europe"/>
    <x v="3"/>
    <s v="Electronics"/>
    <n v="4"/>
    <n v="660.73"/>
    <n v="454.76"/>
    <n v="2642.92"/>
    <n v="1819.04"/>
    <n v="823.88000000000011"/>
    <n v="0.3117309642365263"/>
    <s v="Jul-2025"/>
    <x v="6"/>
  </r>
  <r>
    <n v="102020"/>
    <d v="2025-07-28T00:00:00"/>
    <s v="Canada"/>
    <s v="North America"/>
    <x v="3"/>
    <s v="Electronics"/>
    <n v="1"/>
    <n v="661.5"/>
    <n v="457.32"/>
    <n v="661.5"/>
    <n v="457.32"/>
    <n v="204.18"/>
    <n v="0.30866213151927441"/>
    <s v="Jul-2025"/>
    <x v="6"/>
  </r>
  <r>
    <n v="100400"/>
    <d v="2025-07-28T00:00:00"/>
    <s v="Mexico"/>
    <s v="North America"/>
    <x v="6"/>
    <s v="Accessories"/>
    <n v="13"/>
    <n v="121.62"/>
    <n v="64.17"/>
    <n v="1581.06"/>
    <n v="834.21"/>
    <n v="746.84999999999991"/>
    <n v="0.47237296497286624"/>
    <s v="Jul-2025"/>
    <x v="6"/>
  </r>
  <r>
    <n v="100590"/>
    <d v="2025-07-28T00:00:00"/>
    <s v="Netherlands"/>
    <s v="Europe"/>
    <x v="5"/>
    <s v="Electronics"/>
    <n v="6"/>
    <n v="947.53"/>
    <n v="648.52"/>
    <n v="5685.18"/>
    <n v="3891.12"/>
    <n v="1794.0600000000004"/>
    <n v="0.31556784481757838"/>
    <s v="Jul-2025"/>
    <x v="6"/>
  </r>
  <r>
    <n v="102578"/>
    <d v="2025-07-28T00:00:00"/>
    <s v="Canada"/>
    <s v="North America"/>
    <x v="3"/>
    <s v="Electronics"/>
    <n v="15"/>
    <n v="619.80999999999995"/>
    <n v="425.54"/>
    <n v="9297.15"/>
    <n v="6383.1"/>
    <n v="2914.0499999999993"/>
    <n v="0.31343476226585559"/>
    <s v="Jul-2025"/>
    <x v="6"/>
  </r>
  <r>
    <n v="102597"/>
    <d v="2025-07-28T00:00:00"/>
    <s v="Spain"/>
    <s v="Europe"/>
    <x v="5"/>
    <s v="Electronics"/>
    <n v="13"/>
    <n v="818.86"/>
    <n v="601.47"/>
    <n v="10645.18"/>
    <n v="7819.11"/>
    <n v="2826.0700000000006"/>
    <n v="0.26547883643113601"/>
    <s v="Jul-2025"/>
    <x v="6"/>
  </r>
  <r>
    <n v="102880"/>
    <d v="2025-07-28T00:00:00"/>
    <s v="France"/>
    <s v="Europe"/>
    <x v="5"/>
    <s v="Electronics"/>
    <n v="12"/>
    <n v="982.89"/>
    <n v="646.23"/>
    <n v="11794.68"/>
    <n v="7754.76"/>
    <n v="4039.92"/>
    <n v="0.34252052620333912"/>
    <s v="Jul-2025"/>
    <x v="6"/>
  </r>
  <r>
    <n v="103968"/>
    <d v="2025-07-28T00:00:00"/>
    <s v="Germany"/>
    <s v="Europe"/>
    <x v="7"/>
    <s v="Accessories"/>
    <n v="12"/>
    <n v="70.319999999999993"/>
    <n v="40.090000000000003"/>
    <n v="843.84"/>
    <n v="481.08"/>
    <n v="362.76000000000005"/>
    <n v="0.42989192263936293"/>
    <s v="Jul-2025"/>
    <x v="6"/>
  </r>
  <r>
    <n v="104704"/>
    <d v="2025-07-28T00:00:00"/>
    <s v="Singapore"/>
    <s v="Asia"/>
    <x v="0"/>
    <s v="Electronics"/>
    <n v="13"/>
    <n v="357.38"/>
    <n v="231.87"/>
    <n v="4645.9399999999996"/>
    <n v="3014.31"/>
    <n v="1631.6299999999997"/>
    <n v="0.35119480664838543"/>
    <s v="Jul-2025"/>
    <x v="6"/>
  </r>
  <r>
    <n v="103926"/>
    <d v="2025-07-28T00:00:00"/>
    <s v="Italy"/>
    <s v="Europe"/>
    <x v="5"/>
    <s v="Electronics"/>
    <n v="14"/>
    <n v="992.86"/>
    <n v="644.4"/>
    <n v="13900.04"/>
    <n v="9021.6"/>
    <n v="4878.4400000000005"/>
    <n v="0.35096589650101728"/>
    <s v="Jul-2025"/>
    <x v="6"/>
  </r>
  <r>
    <n v="104349"/>
    <d v="2025-07-28T00:00:00"/>
    <s v="USA"/>
    <s v="North America"/>
    <x v="1"/>
    <s v="Electronics"/>
    <n v="15"/>
    <n v="450.86"/>
    <n v="316.64"/>
    <n v="6762.9"/>
    <n v="4749.6000000000004"/>
    <n v="2013.2999999999993"/>
    <n v="0.29769773322095544"/>
    <s v="Jul-2025"/>
    <x v="6"/>
  </r>
  <r>
    <n v="102663"/>
    <d v="2025-07-29T00:00:00"/>
    <s v="Germany"/>
    <s v="Europe"/>
    <x v="4"/>
    <s v="Accessories"/>
    <n v="1"/>
    <n v="50.28"/>
    <n v="22.23"/>
    <n v="50.28"/>
    <n v="22.23"/>
    <n v="28.05"/>
    <n v="0.55787589498806678"/>
    <s v="Jul-2025"/>
    <x v="6"/>
  </r>
  <r>
    <n v="103845"/>
    <d v="2025-07-29T00:00:00"/>
    <s v="Spain"/>
    <s v="Europe"/>
    <x v="3"/>
    <s v="Electronics"/>
    <n v="8"/>
    <n v="601.39"/>
    <n v="453.95"/>
    <n v="4811.12"/>
    <n v="3631.6"/>
    <n v="1179.52"/>
    <n v="0.24516536690001497"/>
    <s v="Jul-2025"/>
    <x v="6"/>
  </r>
  <r>
    <n v="104824"/>
    <d v="2025-07-29T00:00:00"/>
    <s v="UAE"/>
    <s v="Asia"/>
    <x v="6"/>
    <s v="Accessories"/>
    <n v="14"/>
    <n v="110.75"/>
    <n v="70.180000000000007"/>
    <n v="1550.5"/>
    <n v="982.52"/>
    <n v="567.98"/>
    <n v="0.36632054176072237"/>
    <s v="Jul-2025"/>
    <x v="6"/>
  </r>
  <r>
    <n v="101044"/>
    <d v="2025-07-29T00:00:00"/>
    <s v="Canada"/>
    <s v="North America"/>
    <x v="4"/>
    <s v="Accessories"/>
    <n v="14"/>
    <n v="46.11"/>
    <n v="24.43"/>
    <n v="645.54"/>
    <n v="342.02"/>
    <n v="303.52"/>
    <n v="0.47018000433745394"/>
    <s v="Jul-2025"/>
    <x v="6"/>
  </r>
  <r>
    <n v="104918"/>
    <d v="2025-07-29T00:00:00"/>
    <s v="UAE"/>
    <s v="Asia"/>
    <x v="2"/>
    <s v="Wearables"/>
    <n v="3"/>
    <n v="226.91"/>
    <n v="135.72"/>
    <n v="680.73"/>
    <n v="407.16"/>
    <n v="273.57"/>
    <n v="0.40187739632453395"/>
    <s v="Jul-2025"/>
    <x v="6"/>
  </r>
  <r>
    <n v="101189"/>
    <d v="2025-07-29T00:00:00"/>
    <s v="Germany"/>
    <s v="Europe"/>
    <x v="7"/>
    <s v="Accessories"/>
    <n v="15"/>
    <n v="73.13"/>
    <n v="37.630000000000003"/>
    <n v="1096.95"/>
    <n v="564.45000000000005"/>
    <n v="532.5"/>
    <n v="0.4854368932038835"/>
    <s v="Jul-2025"/>
    <x v="6"/>
  </r>
  <r>
    <n v="102750"/>
    <d v="2025-07-29T00:00:00"/>
    <s v="Canada"/>
    <s v="North America"/>
    <x v="2"/>
    <s v="Wearables"/>
    <n v="6"/>
    <n v="200.5"/>
    <n v="132.32"/>
    <n v="1203"/>
    <n v="793.92"/>
    <n v="409.08000000000004"/>
    <n v="0.34004987531172071"/>
    <s v="Jul-2025"/>
    <x v="6"/>
  </r>
  <r>
    <n v="103509"/>
    <d v="2025-07-29T00:00:00"/>
    <s v="Canada"/>
    <s v="North America"/>
    <x v="5"/>
    <s v="Electronics"/>
    <n v="1"/>
    <n v="832.94"/>
    <n v="599.55999999999995"/>
    <n v="832.94"/>
    <n v="599.55999999999995"/>
    <n v="233.38000000000011"/>
    <n v="0.28018824885345894"/>
    <s v="Jul-2025"/>
    <x v="6"/>
  </r>
  <r>
    <n v="104658"/>
    <d v="2025-07-30T00:00:00"/>
    <s v="India"/>
    <s v="Asia"/>
    <x v="0"/>
    <s v="Electronics"/>
    <n v="9"/>
    <n v="377.51"/>
    <n v="242.03"/>
    <n v="3397.59"/>
    <n v="2178.27"/>
    <n v="1219.3200000000002"/>
    <n v="0.3588779105189267"/>
    <s v="Jul-2025"/>
    <x v="6"/>
  </r>
  <r>
    <n v="102826"/>
    <d v="2025-07-30T00:00:00"/>
    <s v="Mexico"/>
    <s v="North America"/>
    <x v="5"/>
    <s v="Electronics"/>
    <n v="9"/>
    <n v="847.01"/>
    <n v="632.84"/>
    <n v="7623.09"/>
    <n v="5695.56"/>
    <n v="1927.5299999999997"/>
    <n v="0.25285415756602636"/>
    <s v="Jul-2025"/>
    <x v="6"/>
  </r>
  <r>
    <n v="104606"/>
    <d v="2025-07-30T00:00:00"/>
    <s v="Australia"/>
    <s v="Australia &amp; Oceania"/>
    <x v="3"/>
    <s v="Electronics"/>
    <n v="10"/>
    <n v="657.37"/>
    <n v="414.21"/>
    <n v="6573.7"/>
    <n v="4142.1000000000004"/>
    <n v="2431.5999999999995"/>
    <n v="0.36989823082890905"/>
    <s v="Jul-2025"/>
    <x v="6"/>
  </r>
  <r>
    <n v="103638"/>
    <d v="2025-07-30T00:00:00"/>
    <s v="UK"/>
    <s v="Europe"/>
    <x v="3"/>
    <s v="Electronics"/>
    <n v="5"/>
    <n v="670.29"/>
    <n v="416.49"/>
    <n v="3351.45"/>
    <n v="2082.4499999999998"/>
    <n v="1269"/>
    <n v="0.3786420802936043"/>
    <s v="Jul-2025"/>
    <x v="6"/>
  </r>
  <r>
    <n v="104919"/>
    <d v="2025-07-30T00:00:00"/>
    <s v="USA"/>
    <s v="North America"/>
    <x v="7"/>
    <s v="Accessories"/>
    <n v="3"/>
    <n v="73.569999999999993"/>
    <n v="39.68"/>
    <n v="220.71"/>
    <n v="119.04"/>
    <n v="101.67"/>
    <n v="0.46064972135381271"/>
    <s v="Jul-2025"/>
    <x v="6"/>
  </r>
  <r>
    <n v="104900"/>
    <d v="2025-07-30T00:00:00"/>
    <s v="New Zealand"/>
    <s v="Australia &amp; Oceania"/>
    <x v="6"/>
    <s v="Accessories"/>
    <n v="12"/>
    <n v="109.46"/>
    <n v="69.069999999999993"/>
    <n v="1313.52"/>
    <n v="828.84"/>
    <n v="484.67999999999995"/>
    <n v="0.36899323953955782"/>
    <s v="Jul-2025"/>
    <x v="6"/>
  </r>
  <r>
    <n v="102500"/>
    <d v="2025-07-30T00:00:00"/>
    <s v="Singapore"/>
    <s v="Asia"/>
    <x v="1"/>
    <s v="Electronics"/>
    <n v="4"/>
    <n v="501.48"/>
    <n v="298.25"/>
    <n v="2005.92"/>
    <n v="1193"/>
    <n v="812.92000000000007"/>
    <n v="0.40526042912977589"/>
    <s v="Jul-2025"/>
    <x v="6"/>
  </r>
  <r>
    <n v="101428"/>
    <d v="2025-07-30T00:00:00"/>
    <s v="New Zealand"/>
    <s v="Australia &amp; Oceania"/>
    <x v="4"/>
    <s v="Accessories"/>
    <n v="3"/>
    <n v="46.06"/>
    <n v="22.31"/>
    <n v="138.18"/>
    <n v="66.930000000000007"/>
    <n v="71.25"/>
    <n v="0.51563178462874504"/>
    <s v="Jul-2025"/>
    <x v="6"/>
  </r>
  <r>
    <n v="101462"/>
    <d v="2025-07-30T00:00:00"/>
    <s v="USA"/>
    <s v="North America"/>
    <x v="6"/>
    <s v="Accessories"/>
    <n v="2"/>
    <n v="119.4"/>
    <n v="71.23"/>
    <n v="238.8"/>
    <n v="142.46"/>
    <n v="96.34"/>
    <n v="0.40343383584589615"/>
    <s v="Jul-2025"/>
    <x v="6"/>
  </r>
  <r>
    <n v="100110"/>
    <d v="2025-07-30T00:00:00"/>
    <s v="Germany"/>
    <s v="Europe"/>
    <x v="7"/>
    <s v="Accessories"/>
    <n v="5"/>
    <n v="70.53"/>
    <n v="39.590000000000003"/>
    <n v="352.65"/>
    <n v="197.95"/>
    <n v="154.69999999999999"/>
    <n v="0.43867857649227276"/>
    <s v="Jul-2025"/>
    <x v="6"/>
  </r>
  <r>
    <n v="102544"/>
    <d v="2025-07-31T00:00:00"/>
    <s v="USA"/>
    <s v="North America"/>
    <x v="7"/>
    <s v="Accessories"/>
    <n v="12"/>
    <n v="71.73"/>
    <n v="40.58"/>
    <n v="860.76"/>
    <n v="486.96"/>
    <n v="373.8"/>
    <n v="0.43426739160741673"/>
    <s v="Jul-2025"/>
    <x v="6"/>
  </r>
  <r>
    <n v="102080"/>
    <d v="2025-07-31T00:00:00"/>
    <s v="Mexico"/>
    <s v="North America"/>
    <x v="3"/>
    <s v="Electronics"/>
    <n v="2"/>
    <n v="600.84"/>
    <n v="434.62"/>
    <n v="1201.68"/>
    <n v="869.24"/>
    <n v="332.44000000000005"/>
    <n v="0.27664602889288331"/>
    <s v="Jul-2025"/>
    <x v="6"/>
  </r>
  <r>
    <n v="103442"/>
    <d v="2025-07-31T00:00:00"/>
    <s v="India"/>
    <s v="Asia"/>
    <x v="4"/>
    <s v="Accessories"/>
    <n v="14"/>
    <n v="49.12"/>
    <n v="24.58"/>
    <n v="687.68"/>
    <n v="344.12"/>
    <n v="343.55999999999995"/>
    <n v="0.49959283387622144"/>
    <s v="Jul-2025"/>
    <x v="6"/>
  </r>
  <r>
    <n v="103087"/>
    <d v="2025-07-31T00:00:00"/>
    <s v="UAE"/>
    <s v="Asia"/>
    <x v="3"/>
    <s v="Electronics"/>
    <n v="14"/>
    <n v="700.15"/>
    <n v="410.14"/>
    <n v="9802.1"/>
    <n v="5741.96"/>
    <n v="4060.1400000000003"/>
    <n v="0.41421124044847535"/>
    <s v="Jul-2025"/>
    <x v="6"/>
  </r>
  <r>
    <n v="100178"/>
    <d v="2025-07-31T00:00:00"/>
    <s v="UAE"/>
    <s v="Asia"/>
    <x v="4"/>
    <s v="Accessories"/>
    <n v="3"/>
    <n v="48.85"/>
    <n v="23.55"/>
    <n v="146.55000000000001"/>
    <n v="70.650000000000006"/>
    <n v="75.900000000000006"/>
    <n v="0.51791197543500511"/>
    <s v="Jul-2025"/>
    <x v="6"/>
  </r>
  <r>
    <n v="102898"/>
    <d v="2025-07-31T00:00:00"/>
    <s v="Netherlands"/>
    <s v="Europe"/>
    <x v="6"/>
    <s v="Accessories"/>
    <n v="1"/>
    <n v="119.36"/>
    <n v="64.95"/>
    <n v="119.36"/>
    <n v="64.95"/>
    <n v="54.41"/>
    <n v="0.45584785522788202"/>
    <s v="Jul-2025"/>
    <x v="6"/>
  </r>
  <r>
    <n v="102939"/>
    <d v="2025-07-31T00:00:00"/>
    <s v="New Zealand"/>
    <s v="Australia &amp; Oceania"/>
    <x v="0"/>
    <s v="Electronics"/>
    <n v="15"/>
    <n v="368.33"/>
    <n v="232.76"/>
    <n v="5524.95"/>
    <n v="3491.4"/>
    <n v="2033.5499999999997"/>
    <n v="0.36806667933646453"/>
    <s v="Jul-2025"/>
    <x v="6"/>
  </r>
  <r>
    <n v="102934"/>
    <d v="2025-07-31T00:00:00"/>
    <s v="South Korea"/>
    <s v="Asia"/>
    <x v="4"/>
    <s v="Accessories"/>
    <n v="3"/>
    <n v="47.26"/>
    <n v="22.55"/>
    <n v="141.78"/>
    <n v="67.650000000000006"/>
    <n v="74.13"/>
    <n v="0.52285230639018199"/>
    <s v="Jul-2025"/>
    <x v="6"/>
  </r>
  <r>
    <n v="103661"/>
    <d v="2025-07-31T00:00:00"/>
    <s v="UAE"/>
    <s v="Asia"/>
    <x v="2"/>
    <s v="Wearables"/>
    <n v="5"/>
    <n v="245"/>
    <n v="145.66999999999999"/>
    <n v="1225"/>
    <n v="728.35"/>
    <n v="496.65"/>
    <n v="0.40542857142857142"/>
    <s v="Jul-2025"/>
    <x v="6"/>
  </r>
  <r>
    <n v="103305"/>
    <d v="2025-07-31T00:00:00"/>
    <s v="Spain"/>
    <s v="Europe"/>
    <x v="0"/>
    <s v="Electronics"/>
    <n v="4"/>
    <n v="320.44"/>
    <n v="222.96"/>
    <n v="1281.76"/>
    <n v="891.84"/>
    <n v="389.91999999999996"/>
    <n v="0.30420671576582198"/>
    <s v="Jul-2025"/>
    <x v="6"/>
  </r>
  <r>
    <n v="103095"/>
    <d v="2025-08-01T00:00:00"/>
    <s v="France"/>
    <s v="Europe"/>
    <x v="3"/>
    <s v="Electronics"/>
    <n v="9"/>
    <n v="695.7"/>
    <n v="454.43"/>
    <n v="6261.3"/>
    <n v="4089.87"/>
    <n v="2171.4300000000003"/>
    <n v="0.34680178237746156"/>
    <s v="Aug-2025"/>
    <x v="7"/>
  </r>
  <r>
    <n v="103118"/>
    <d v="2025-08-01T00:00:00"/>
    <s v="Italy"/>
    <s v="Europe"/>
    <x v="0"/>
    <s v="Electronics"/>
    <n v="13"/>
    <n v="347.58"/>
    <n v="243.54"/>
    <n v="4518.54"/>
    <n v="3166.02"/>
    <n v="1352.52"/>
    <n v="0.29932677369238736"/>
    <s v="Aug-2025"/>
    <x v="7"/>
  </r>
  <r>
    <n v="100978"/>
    <d v="2025-08-01T00:00:00"/>
    <s v="Germany"/>
    <s v="Europe"/>
    <x v="2"/>
    <s v="Wearables"/>
    <n v="12"/>
    <n v="198.66"/>
    <n v="140.04"/>
    <n v="2383.92"/>
    <n v="1680.48"/>
    <n v="703.44"/>
    <n v="0.29507701600724856"/>
    <s v="Aug-2025"/>
    <x v="7"/>
  </r>
  <r>
    <n v="100875"/>
    <d v="2025-08-01T00:00:00"/>
    <s v="France"/>
    <s v="Europe"/>
    <x v="6"/>
    <s v="Accessories"/>
    <n v="1"/>
    <n v="108.94"/>
    <n v="71.19"/>
    <n v="108.94"/>
    <n v="71.19"/>
    <n v="37.75"/>
    <n v="0.34652102074536445"/>
    <s v="Aug-2025"/>
    <x v="7"/>
  </r>
  <r>
    <n v="101792"/>
    <d v="2025-08-01T00:00:00"/>
    <s v="Canada"/>
    <s v="North America"/>
    <x v="7"/>
    <s v="Accessories"/>
    <n v="4"/>
    <n v="76.87"/>
    <n v="39.24"/>
    <n v="307.48"/>
    <n v="156.96"/>
    <n v="150.52000000000001"/>
    <n v="0.48952777416417326"/>
    <s v="Aug-2025"/>
    <x v="7"/>
  </r>
  <r>
    <n v="102125"/>
    <d v="2025-08-01T00:00:00"/>
    <s v="New Zealand"/>
    <s v="Australia &amp; Oceania"/>
    <x v="5"/>
    <s v="Electronics"/>
    <n v="11"/>
    <n v="831.48"/>
    <n v="681.77"/>
    <n v="9146.2800000000007"/>
    <n v="7499.47"/>
    <n v="1646.8100000000004"/>
    <n v="0.18005243661904077"/>
    <s v="Aug-2025"/>
    <x v="7"/>
  </r>
  <r>
    <n v="101871"/>
    <d v="2025-08-01T00:00:00"/>
    <s v="USA"/>
    <s v="North America"/>
    <x v="3"/>
    <s v="Electronics"/>
    <n v="15"/>
    <n v="678.83"/>
    <n v="441.09"/>
    <n v="10182.450000000001"/>
    <n v="6616.35"/>
    <n v="3566.1000000000004"/>
    <n v="0.35022023186954027"/>
    <s v="Aug-2025"/>
    <x v="7"/>
  </r>
  <r>
    <n v="101606"/>
    <d v="2025-08-01T00:00:00"/>
    <s v="Japan"/>
    <s v="Asia"/>
    <x v="3"/>
    <s v="Electronics"/>
    <n v="14"/>
    <n v="694.46"/>
    <n v="464.37"/>
    <n v="9722.44"/>
    <n v="6501.18"/>
    <n v="3221.26"/>
    <n v="0.33132217838320421"/>
    <s v="Aug-2025"/>
    <x v="7"/>
  </r>
  <r>
    <n v="100574"/>
    <d v="2025-08-01T00:00:00"/>
    <s v="Canada"/>
    <s v="North America"/>
    <x v="2"/>
    <s v="Wearables"/>
    <n v="11"/>
    <n v="213.78"/>
    <n v="129.44"/>
    <n v="2351.58"/>
    <n v="1423.84"/>
    <n v="927.74"/>
    <n v="0.39451772850594069"/>
    <s v="Aug-2025"/>
    <x v="7"/>
  </r>
  <r>
    <n v="103721"/>
    <d v="2025-08-01T00:00:00"/>
    <s v="UAE"/>
    <s v="Asia"/>
    <x v="6"/>
    <s v="Accessories"/>
    <n v="9"/>
    <n v="111.6"/>
    <n v="71.52"/>
    <n v="1004.4"/>
    <n v="643.67999999999995"/>
    <n v="360.72"/>
    <n v="0.35913978494623661"/>
    <s v="Aug-2025"/>
    <x v="7"/>
  </r>
  <r>
    <n v="103015"/>
    <d v="2025-08-01T00:00:00"/>
    <s v="Canada"/>
    <s v="North America"/>
    <x v="7"/>
    <s v="Accessories"/>
    <n v="2"/>
    <n v="64.72"/>
    <n v="40.07"/>
    <n v="129.44"/>
    <n v="80.14"/>
    <n v="49.3"/>
    <n v="0.38087144622991348"/>
    <s v="Aug-2025"/>
    <x v="7"/>
  </r>
  <r>
    <n v="102964"/>
    <d v="2025-08-01T00:00:00"/>
    <s v="Australia"/>
    <s v="Australia &amp; Oceania"/>
    <x v="4"/>
    <s v="Accessories"/>
    <n v="1"/>
    <n v="47.72"/>
    <n v="23.92"/>
    <n v="47.72"/>
    <n v="23.92"/>
    <n v="23.799999999999997"/>
    <n v="0.49874266554903601"/>
    <s v="Aug-2025"/>
    <x v="7"/>
  </r>
  <r>
    <n v="102731"/>
    <d v="2025-08-01T00:00:00"/>
    <s v="USA"/>
    <s v="North America"/>
    <x v="6"/>
    <s v="Accessories"/>
    <n v="14"/>
    <n v="122.65"/>
    <n v="66"/>
    <n v="1717.1"/>
    <n v="924"/>
    <n v="793.09999999999991"/>
    <n v="0.46188340807174882"/>
    <s v="Aug-2025"/>
    <x v="7"/>
  </r>
  <r>
    <n v="100862"/>
    <d v="2025-08-02T00:00:00"/>
    <s v="Singapore"/>
    <s v="Asia"/>
    <x v="4"/>
    <s v="Accessories"/>
    <n v="8"/>
    <n v="50.29"/>
    <n v="24.67"/>
    <n v="402.32"/>
    <n v="197.36"/>
    <n v="204.95999999999998"/>
    <n v="0.50944521773712459"/>
    <s v="Aug-2025"/>
    <x v="7"/>
  </r>
  <r>
    <n v="102426"/>
    <d v="2025-08-02T00:00:00"/>
    <s v="New Zealand"/>
    <s v="Australia &amp; Oceania"/>
    <x v="5"/>
    <s v="Electronics"/>
    <n v="10"/>
    <n v="817.75"/>
    <n v="653.23"/>
    <n v="8177.5"/>
    <n v="6532.3"/>
    <n v="1645.1999999999998"/>
    <n v="0.20118618159584223"/>
    <s v="Aug-2025"/>
    <x v="7"/>
  </r>
  <r>
    <n v="104661"/>
    <d v="2025-08-02T00:00:00"/>
    <s v="UAE"/>
    <s v="Asia"/>
    <x v="4"/>
    <s v="Accessories"/>
    <n v="10"/>
    <n v="44.85"/>
    <n v="24.6"/>
    <n v="448.5"/>
    <n v="246"/>
    <n v="202.5"/>
    <n v="0.451505016722408"/>
    <s v="Aug-2025"/>
    <x v="7"/>
  </r>
  <r>
    <n v="100803"/>
    <d v="2025-08-02T00:00:00"/>
    <s v="South Korea"/>
    <s v="Asia"/>
    <x v="3"/>
    <s v="Electronics"/>
    <n v="2"/>
    <n v="611.49"/>
    <n v="416.58"/>
    <n v="1222.98"/>
    <n v="833.16"/>
    <n v="389.82000000000005"/>
    <n v="0.31874601383505868"/>
    <s v="Aug-2025"/>
    <x v="7"/>
  </r>
  <r>
    <n v="100136"/>
    <d v="2025-08-02T00:00:00"/>
    <s v="India"/>
    <s v="Asia"/>
    <x v="2"/>
    <s v="Wearables"/>
    <n v="14"/>
    <n v="222.82"/>
    <n v="144.02000000000001"/>
    <n v="3119.48"/>
    <n v="2016.28"/>
    <n v="1103.2"/>
    <n v="0.35364868503724983"/>
    <s v="Aug-2025"/>
    <x v="7"/>
  </r>
  <r>
    <n v="103468"/>
    <d v="2025-08-02T00:00:00"/>
    <s v="Mexico"/>
    <s v="North America"/>
    <x v="2"/>
    <s v="Wearables"/>
    <n v="9"/>
    <n v="231.72"/>
    <n v="146.33000000000001"/>
    <n v="2085.48"/>
    <n v="1316.97"/>
    <n v="768.51"/>
    <n v="0.36850509235283962"/>
    <s v="Aug-2025"/>
    <x v="7"/>
  </r>
  <r>
    <n v="103283"/>
    <d v="2025-08-02T00:00:00"/>
    <s v="New Zealand"/>
    <s v="Australia &amp; Oceania"/>
    <x v="5"/>
    <s v="Electronics"/>
    <n v="2"/>
    <n v="931.4"/>
    <n v="645.05999999999995"/>
    <n v="1862.8"/>
    <n v="1290.1199999999999"/>
    <n v="572.68000000000006"/>
    <n v="0.30742967575692509"/>
    <s v="Aug-2025"/>
    <x v="7"/>
  </r>
  <r>
    <n v="100433"/>
    <d v="2025-08-02T00:00:00"/>
    <s v="USA"/>
    <s v="North America"/>
    <x v="4"/>
    <s v="Accessories"/>
    <n v="15"/>
    <n v="48.06"/>
    <n v="24.49"/>
    <n v="720.9"/>
    <n v="367.35"/>
    <n v="353.54999999999995"/>
    <n v="0.49042863087806904"/>
    <s v="Aug-2025"/>
    <x v="7"/>
  </r>
  <r>
    <n v="102205"/>
    <d v="2025-08-02T00:00:00"/>
    <s v="Mexico"/>
    <s v="North America"/>
    <x v="2"/>
    <s v="Wearables"/>
    <n v="14"/>
    <n v="224.6"/>
    <n v="144.99"/>
    <n v="3144.4"/>
    <n v="2029.86"/>
    <n v="1114.5400000000002"/>
    <n v="0.35445235975066791"/>
    <s v="Aug-2025"/>
    <x v="7"/>
  </r>
  <r>
    <n v="102165"/>
    <d v="2025-08-02T00:00:00"/>
    <s v="India"/>
    <s v="Asia"/>
    <x v="4"/>
    <s v="Accessories"/>
    <n v="3"/>
    <n v="41.05"/>
    <n v="22.76"/>
    <n v="123.15"/>
    <n v="68.28"/>
    <n v="54.870000000000005"/>
    <n v="0.44555420219244823"/>
    <s v="Aug-2025"/>
    <x v="7"/>
  </r>
  <r>
    <n v="102662"/>
    <d v="2025-08-02T00:00:00"/>
    <s v="New Zealand"/>
    <s v="Australia &amp; Oceania"/>
    <x v="4"/>
    <s v="Accessories"/>
    <n v="12"/>
    <n v="45.21"/>
    <n v="23.03"/>
    <n v="542.52"/>
    <n v="276.36"/>
    <n v="266.15999999999997"/>
    <n v="0.49059942490599423"/>
    <s v="Aug-2025"/>
    <x v="7"/>
  </r>
  <r>
    <n v="102733"/>
    <d v="2025-08-02T00:00:00"/>
    <s v="Italy"/>
    <s v="Europe"/>
    <x v="6"/>
    <s v="Accessories"/>
    <n v="15"/>
    <n v="132.61000000000001"/>
    <n v="64.14"/>
    <n v="1989.15"/>
    <n v="962.1"/>
    <n v="1027.0500000000002"/>
    <n v="0.51632606892391231"/>
    <s v="Aug-2025"/>
    <x v="7"/>
  </r>
  <r>
    <n v="100065"/>
    <d v="2025-08-03T00:00:00"/>
    <s v="France"/>
    <s v="Europe"/>
    <x v="6"/>
    <s v="Accessories"/>
    <n v="3"/>
    <n v="130.44999999999999"/>
    <n v="68.97"/>
    <n v="391.35"/>
    <n v="206.91"/>
    <n v="184.44000000000003"/>
    <n v="0.4712916826370257"/>
    <s v="Aug-2025"/>
    <x v="7"/>
  </r>
  <r>
    <n v="100905"/>
    <d v="2025-08-03T00:00:00"/>
    <s v="Japan"/>
    <s v="Asia"/>
    <x v="2"/>
    <s v="Wearables"/>
    <n v="2"/>
    <n v="219.19"/>
    <n v="134.15"/>
    <n v="438.38"/>
    <n v="268.3"/>
    <n v="170.07999999999998"/>
    <n v="0.38797390391897435"/>
    <s v="Aug-2025"/>
    <x v="7"/>
  </r>
  <r>
    <n v="100150"/>
    <d v="2025-08-03T00:00:00"/>
    <s v="Spain"/>
    <s v="Europe"/>
    <x v="7"/>
    <s v="Accessories"/>
    <n v="3"/>
    <n v="72.099999999999994"/>
    <n v="39.659999999999997"/>
    <n v="216.3"/>
    <n v="118.98"/>
    <n v="97.320000000000007"/>
    <n v="0.44993065187239945"/>
    <s v="Aug-2025"/>
    <x v="7"/>
  </r>
  <r>
    <n v="103841"/>
    <d v="2025-08-03T00:00:00"/>
    <s v="India"/>
    <s v="Asia"/>
    <x v="7"/>
    <s v="Accessories"/>
    <n v="10"/>
    <n v="73.150000000000006"/>
    <n v="35.54"/>
    <n v="731.5"/>
    <n v="355.4"/>
    <n v="376.1"/>
    <n v="0.51414900888585102"/>
    <s v="Aug-2025"/>
    <x v="7"/>
  </r>
  <r>
    <n v="101930"/>
    <d v="2025-08-03T00:00:00"/>
    <s v="Netherlands"/>
    <s v="Europe"/>
    <x v="3"/>
    <s v="Electronics"/>
    <n v="4"/>
    <n v="648.67999999999995"/>
    <n v="444.34"/>
    <n v="2594.7199999999998"/>
    <n v="1777.36"/>
    <n v="817.3599999999999"/>
    <n v="0.31500894123450701"/>
    <s v="Aug-2025"/>
    <x v="7"/>
  </r>
  <r>
    <n v="104033"/>
    <d v="2025-08-03T00:00:00"/>
    <s v="UK"/>
    <s v="Europe"/>
    <x v="7"/>
    <s v="Accessories"/>
    <n v="15"/>
    <n v="76.09"/>
    <n v="39.200000000000003"/>
    <n v="1141.3499999999999"/>
    <n v="588"/>
    <n v="553.34999999999991"/>
    <n v="0.4848206071757129"/>
    <s v="Aug-2025"/>
    <x v="7"/>
  </r>
  <r>
    <n v="102209"/>
    <d v="2025-08-03T00:00:00"/>
    <s v="Spain"/>
    <s v="Europe"/>
    <x v="1"/>
    <s v="Electronics"/>
    <n v="11"/>
    <n v="489.63"/>
    <n v="312.57"/>
    <n v="5385.93"/>
    <n v="3438.27"/>
    <n v="1947.6600000000003"/>
    <n v="0.36161999877458495"/>
    <s v="Aug-2025"/>
    <x v="7"/>
  </r>
  <r>
    <n v="102997"/>
    <d v="2025-08-03T00:00:00"/>
    <s v="France"/>
    <s v="Europe"/>
    <x v="2"/>
    <s v="Wearables"/>
    <n v="9"/>
    <n v="232.56"/>
    <n v="130.04"/>
    <n v="2093.04"/>
    <n v="1170.3599999999999"/>
    <n v="922.68000000000006"/>
    <n v="0.4408324733402133"/>
    <s v="Aug-2025"/>
    <x v="7"/>
  </r>
  <r>
    <n v="102224"/>
    <d v="2025-08-03T00:00:00"/>
    <s v="Italy"/>
    <s v="Europe"/>
    <x v="3"/>
    <s v="Electronics"/>
    <n v="12"/>
    <n v="641.23"/>
    <n v="467.58"/>
    <n v="7694.76"/>
    <n v="5610.96"/>
    <n v="2083.8000000000002"/>
    <n v="0.27080766651591476"/>
    <s v="Aug-2025"/>
    <x v="7"/>
  </r>
  <r>
    <n v="102804"/>
    <d v="2025-08-03T00:00:00"/>
    <s v="Australia"/>
    <s v="Australia &amp; Oceania"/>
    <x v="3"/>
    <s v="Electronics"/>
    <n v="5"/>
    <n v="637.71"/>
    <n v="465.29"/>
    <n v="3188.55"/>
    <n v="2326.4499999999998"/>
    <n v="862.10000000000036"/>
    <n v="0.27037368082670815"/>
    <s v="Aug-2025"/>
    <x v="7"/>
  </r>
  <r>
    <n v="102390"/>
    <d v="2025-08-04T00:00:00"/>
    <s v="Mexico"/>
    <s v="North America"/>
    <x v="7"/>
    <s v="Accessories"/>
    <n v="1"/>
    <n v="67.260000000000005"/>
    <n v="36.74"/>
    <n v="67.260000000000005"/>
    <n v="36.74"/>
    <n v="30.520000000000003"/>
    <n v="0.4537615224501933"/>
    <s v="Aug-2025"/>
    <x v="7"/>
  </r>
  <r>
    <n v="102346"/>
    <d v="2025-08-04T00:00:00"/>
    <s v="Canada"/>
    <s v="North America"/>
    <x v="4"/>
    <s v="Accessories"/>
    <n v="5"/>
    <n v="42.25"/>
    <n v="22.38"/>
    <n v="211.25"/>
    <n v="111.9"/>
    <n v="99.35"/>
    <n v="0.47029585798816564"/>
    <s v="Aug-2025"/>
    <x v="7"/>
  </r>
  <r>
    <n v="101686"/>
    <d v="2025-08-04T00:00:00"/>
    <s v="New Zealand"/>
    <s v="Australia &amp; Oceania"/>
    <x v="4"/>
    <s v="Accessories"/>
    <n v="1"/>
    <n v="50.19"/>
    <n v="21.7"/>
    <n v="50.19"/>
    <n v="21.7"/>
    <n v="28.49"/>
    <n v="0.56764295676429566"/>
    <s v="Aug-2025"/>
    <x v="7"/>
  </r>
  <r>
    <n v="104427"/>
    <d v="2025-08-04T00:00:00"/>
    <s v="France"/>
    <s v="Europe"/>
    <x v="3"/>
    <s v="Electronics"/>
    <n v="1"/>
    <n v="658.95"/>
    <n v="410.75"/>
    <n v="658.95"/>
    <n v="410.75"/>
    <n v="248.20000000000005"/>
    <n v="0.37665983762045685"/>
    <s v="Aug-2025"/>
    <x v="7"/>
  </r>
  <r>
    <n v="100421"/>
    <d v="2025-08-04T00:00:00"/>
    <s v="Canada"/>
    <s v="North America"/>
    <x v="6"/>
    <s v="Accessories"/>
    <n v="2"/>
    <n v="112.88"/>
    <n v="67.48"/>
    <n v="225.76"/>
    <n v="134.96"/>
    <n v="90.799999999999983"/>
    <n v="0.40219702338766827"/>
    <s v="Aug-2025"/>
    <x v="7"/>
  </r>
  <r>
    <n v="100937"/>
    <d v="2025-08-04T00:00:00"/>
    <s v="Netherlands"/>
    <s v="Europe"/>
    <x v="0"/>
    <s v="Electronics"/>
    <n v="15"/>
    <n v="347.68"/>
    <n v="234.82"/>
    <n v="5215.2"/>
    <n v="3522.3"/>
    <n v="1692.8999999999996"/>
    <n v="0.32460883571099858"/>
    <s v="Aug-2025"/>
    <x v="7"/>
  </r>
  <r>
    <n v="103507"/>
    <d v="2025-08-04T00:00:00"/>
    <s v="Australia"/>
    <s v="Australia &amp; Oceania"/>
    <x v="6"/>
    <s v="Accessories"/>
    <n v="10"/>
    <n v="129.04"/>
    <n v="70.91"/>
    <n v="1290.4000000000001"/>
    <n v="709.1"/>
    <n v="581.30000000000007"/>
    <n v="0.45048047117172973"/>
    <s v="Aug-2025"/>
    <x v="7"/>
  </r>
  <r>
    <n v="102206"/>
    <d v="2025-08-04T00:00:00"/>
    <s v="Australia"/>
    <s v="Australia &amp; Oceania"/>
    <x v="7"/>
    <s v="Accessories"/>
    <n v="12"/>
    <n v="64.2"/>
    <n v="38.39"/>
    <n v="770.4"/>
    <n v="460.68"/>
    <n v="309.71999999999997"/>
    <n v="0.40202492211838003"/>
    <s v="Aug-2025"/>
    <x v="7"/>
  </r>
  <r>
    <n v="100820"/>
    <d v="2025-08-04T00:00:00"/>
    <s v="UAE"/>
    <s v="Asia"/>
    <x v="7"/>
    <s v="Accessories"/>
    <n v="6"/>
    <n v="78.2"/>
    <n v="36.630000000000003"/>
    <n v="469.2"/>
    <n v="219.78"/>
    <n v="249.42"/>
    <n v="0.53158567774936061"/>
    <s v="Aug-2025"/>
    <x v="7"/>
  </r>
  <r>
    <n v="102989"/>
    <d v="2025-08-04T00:00:00"/>
    <s v="Mexico"/>
    <s v="North America"/>
    <x v="6"/>
    <s v="Accessories"/>
    <n v="2"/>
    <n v="116.35"/>
    <n v="73.31"/>
    <n v="232.7"/>
    <n v="146.62"/>
    <n v="86.079999999999984"/>
    <n v="0.36991834980661792"/>
    <s v="Aug-2025"/>
    <x v="7"/>
  </r>
  <r>
    <n v="101961"/>
    <d v="2025-08-04T00:00:00"/>
    <s v="Germany"/>
    <s v="Europe"/>
    <x v="2"/>
    <s v="Wearables"/>
    <n v="13"/>
    <n v="228.9"/>
    <n v="129.81"/>
    <n v="2975.7"/>
    <n v="1687.53"/>
    <n v="1288.1699999999998"/>
    <n v="0.4328964613368283"/>
    <s v="Aug-2025"/>
    <x v="7"/>
  </r>
  <r>
    <n v="101108"/>
    <d v="2025-08-04T00:00:00"/>
    <s v="USA"/>
    <s v="North America"/>
    <x v="0"/>
    <s v="Electronics"/>
    <n v="6"/>
    <n v="367.14"/>
    <n v="216.42"/>
    <n v="2202.84"/>
    <n v="1298.52"/>
    <n v="904.32000000000016"/>
    <n v="0.41052459552214421"/>
    <s v="Aug-2025"/>
    <x v="7"/>
  </r>
  <r>
    <n v="101941"/>
    <d v="2025-08-04T00:00:00"/>
    <s v="Spain"/>
    <s v="Europe"/>
    <x v="1"/>
    <s v="Electronics"/>
    <n v="7"/>
    <n v="438.74"/>
    <n v="319.64"/>
    <n v="3071.18"/>
    <n v="2237.48"/>
    <n v="833.69999999999982"/>
    <n v="0.2714591785567762"/>
    <s v="Aug-2025"/>
    <x v="7"/>
  </r>
  <r>
    <n v="101032"/>
    <d v="2025-08-04T00:00:00"/>
    <s v="Singapore"/>
    <s v="Asia"/>
    <x v="1"/>
    <s v="Electronics"/>
    <n v="8"/>
    <n v="465.54"/>
    <n v="311.04000000000002"/>
    <n v="3724.32"/>
    <n v="2488.3200000000002"/>
    <n v="1236"/>
    <n v="0.33187266400309318"/>
    <s v="Aug-2025"/>
    <x v="7"/>
  </r>
  <r>
    <n v="101958"/>
    <d v="2025-08-04T00:00:00"/>
    <s v="South Korea"/>
    <s v="Asia"/>
    <x v="3"/>
    <s v="Electronics"/>
    <n v="1"/>
    <n v="637.75"/>
    <n v="428.89"/>
    <n v="637.75"/>
    <n v="428.89"/>
    <n v="208.86"/>
    <n v="0.32749509996079973"/>
    <s v="Aug-2025"/>
    <x v="7"/>
  </r>
  <r>
    <n v="102890"/>
    <d v="2025-08-05T00:00:00"/>
    <s v="Canada"/>
    <s v="North America"/>
    <x v="5"/>
    <s v="Electronics"/>
    <n v="12"/>
    <n v="891.78"/>
    <n v="671.72"/>
    <n v="10701.36"/>
    <n v="8060.64"/>
    <n v="2640.7200000000003"/>
    <n v="0.24676489717194824"/>
    <s v="Aug-2025"/>
    <x v="7"/>
  </r>
  <r>
    <n v="101153"/>
    <d v="2025-08-05T00:00:00"/>
    <s v="Canada"/>
    <s v="North America"/>
    <x v="5"/>
    <s v="Electronics"/>
    <n v="1"/>
    <n v="945.54"/>
    <n v="674.45"/>
    <n v="945.54"/>
    <n v="674.45"/>
    <n v="271.08999999999992"/>
    <n v="0.28670389407111274"/>
    <s v="Aug-2025"/>
    <x v="7"/>
  </r>
  <r>
    <n v="103585"/>
    <d v="2025-08-05T00:00:00"/>
    <s v="South Korea"/>
    <s v="Asia"/>
    <x v="7"/>
    <s v="Accessories"/>
    <n v="4"/>
    <n v="77.790000000000006"/>
    <n v="38.18"/>
    <n v="311.16000000000003"/>
    <n v="152.72"/>
    <n v="158.44000000000003"/>
    <n v="0.50919141277799207"/>
    <s v="Aug-2025"/>
    <x v="7"/>
  </r>
  <r>
    <n v="100699"/>
    <d v="2025-08-05T00:00:00"/>
    <s v="Germany"/>
    <s v="Europe"/>
    <x v="0"/>
    <s v="Electronics"/>
    <n v="12"/>
    <n v="377.52"/>
    <n v="217.17"/>
    <n v="4530.24"/>
    <n v="2606.04"/>
    <n v="1924.1999999999998"/>
    <n v="0.42474570883661789"/>
    <s v="Aug-2025"/>
    <x v="7"/>
  </r>
  <r>
    <n v="101216"/>
    <d v="2025-08-05T00:00:00"/>
    <s v="Netherlands"/>
    <s v="Europe"/>
    <x v="7"/>
    <s v="Accessories"/>
    <n v="14"/>
    <n v="72.45"/>
    <n v="38.33"/>
    <n v="1014.3"/>
    <n v="536.62"/>
    <n v="477.67999999999995"/>
    <n v="0.47094547964113181"/>
    <s v="Aug-2025"/>
    <x v="7"/>
  </r>
  <r>
    <n v="100358"/>
    <d v="2025-08-05T00:00:00"/>
    <s v="South Korea"/>
    <s v="Asia"/>
    <x v="6"/>
    <s v="Accessories"/>
    <n v="6"/>
    <n v="116.07"/>
    <n v="64.599999999999994"/>
    <n v="696.42"/>
    <n v="387.6"/>
    <n v="308.81999999999994"/>
    <n v="0.44343930386835523"/>
    <s v="Aug-2025"/>
    <x v="7"/>
  </r>
  <r>
    <n v="103018"/>
    <d v="2025-08-05T00:00:00"/>
    <s v="UAE"/>
    <s v="Asia"/>
    <x v="4"/>
    <s v="Accessories"/>
    <n v="4"/>
    <n v="48.77"/>
    <n v="22.18"/>
    <n v="195.08"/>
    <n v="88.72"/>
    <n v="106.36000000000001"/>
    <n v="0.54521222062743491"/>
    <s v="Aug-2025"/>
    <x v="7"/>
  </r>
  <r>
    <n v="102930"/>
    <d v="2025-08-05T00:00:00"/>
    <s v="South Korea"/>
    <s v="Asia"/>
    <x v="2"/>
    <s v="Wearables"/>
    <n v="7"/>
    <n v="212.55"/>
    <n v="133.83000000000001"/>
    <n v="1487.85"/>
    <n v="936.81"/>
    <n v="551.04"/>
    <n v="0.37035991531404377"/>
    <s v="Aug-2025"/>
    <x v="7"/>
  </r>
  <r>
    <n v="100539"/>
    <d v="2025-08-05T00:00:00"/>
    <s v="UAE"/>
    <s v="Asia"/>
    <x v="4"/>
    <s v="Accessories"/>
    <n v="5"/>
    <n v="41.23"/>
    <n v="23.2"/>
    <n v="206.15"/>
    <n v="116"/>
    <n v="90.15"/>
    <n v="0.43730293475624549"/>
    <s v="Aug-2025"/>
    <x v="7"/>
  </r>
  <r>
    <n v="100008"/>
    <d v="2025-08-05T00:00:00"/>
    <s v="Australia"/>
    <s v="Australia &amp; Oceania"/>
    <x v="3"/>
    <s v="Electronics"/>
    <n v="11"/>
    <n v="691.9"/>
    <n v="462.38"/>
    <n v="7610.9"/>
    <n v="5086.18"/>
    <n v="2524.7199999999993"/>
    <n v="0.33172423760659048"/>
    <s v="Aug-2025"/>
    <x v="7"/>
  </r>
  <r>
    <n v="104827"/>
    <d v="2025-08-06T00:00:00"/>
    <s v="Canada"/>
    <s v="North America"/>
    <x v="2"/>
    <s v="Wearables"/>
    <n v="1"/>
    <n v="222.24"/>
    <n v="140.91"/>
    <n v="222.24"/>
    <n v="140.91"/>
    <n v="81.330000000000013"/>
    <n v="0.3659557235421167"/>
    <s v="Aug-2025"/>
    <x v="7"/>
  </r>
  <r>
    <n v="101312"/>
    <d v="2025-08-06T00:00:00"/>
    <s v="New Zealand"/>
    <s v="Australia &amp; Oceania"/>
    <x v="7"/>
    <s v="Accessories"/>
    <n v="7"/>
    <n v="69.88"/>
    <n v="39.6"/>
    <n v="489.16"/>
    <n v="277.2"/>
    <n v="211.96000000000004"/>
    <n v="0.43331425300515175"/>
    <s v="Aug-2025"/>
    <x v="7"/>
  </r>
  <r>
    <n v="101534"/>
    <d v="2025-08-06T00:00:00"/>
    <s v="Italy"/>
    <s v="Europe"/>
    <x v="2"/>
    <s v="Wearables"/>
    <n v="1"/>
    <n v="240.05"/>
    <n v="144.87"/>
    <n v="240.05"/>
    <n v="144.87"/>
    <n v="95.18"/>
    <n v="0.39650072901478861"/>
    <s v="Aug-2025"/>
    <x v="7"/>
  </r>
  <r>
    <n v="103797"/>
    <d v="2025-08-06T00:00:00"/>
    <s v="Japan"/>
    <s v="Asia"/>
    <x v="6"/>
    <s v="Accessories"/>
    <n v="11"/>
    <n v="122.45"/>
    <n v="71.760000000000005"/>
    <n v="1346.95"/>
    <n v="789.36"/>
    <n v="557.59"/>
    <n v="0.41396488362596978"/>
    <s v="Aug-2025"/>
    <x v="7"/>
  </r>
  <r>
    <n v="103573"/>
    <d v="2025-08-06T00:00:00"/>
    <s v="USA"/>
    <s v="North America"/>
    <x v="0"/>
    <s v="Electronics"/>
    <n v="4"/>
    <n v="343.8"/>
    <n v="230.39"/>
    <n v="1375.2"/>
    <n v="921.56"/>
    <n v="453.6400000000001"/>
    <n v="0.32987201861547416"/>
    <s v="Aug-2025"/>
    <x v="7"/>
  </r>
  <r>
    <n v="102305"/>
    <d v="2025-08-06T00:00:00"/>
    <s v="Australia"/>
    <s v="Australia &amp; Oceania"/>
    <x v="3"/>
    <s v="Electronics"/>
    <n v="8"/>
    <n v="618.55999999999995"/>
    <n v="457.05"/>
    <n v="4948.4799999999996"/>
    <n v="3656.4"/>
    <n v="1292.0799999999995"/>
    <n v="0.26110644076564915"/>
    <s v="Aug-2025"/>
    <x v="7"/>
  </r>
  <r>
    <n v="104767"/>
    <d v="2025-08-07T00:00:00"/>
    <s v="New Zealand"/>
    <s v="Australia &amp; Oceania"/>
    <x v="0"/>
    <s v="Electronics"/>
    <n v="2"/>
    <n v="346.91"/>
    <n v="217.65"/>
    <n v="693.82"/>
    <n v="435.3"/>
    <n v="258.52000000000004"/>
    <n v="0.3726038453777637"/>
    <s v="Aug-2025"/>
    <x v="7"/>
  </r>
  <r>
    <n v="103539"/>
    <d v="2025-08-07T00:00:00"/>
    <s v="Mexico"/>
    <s v="North America"/>
    <x v="2"/>
    <s v="Wearables"/>
    <n v="3"/>
    <n v="232.79"/>
    <n v="135.84"/>
    <n v="698.37"/>
    <n v="407.52"/>
    <n v="290.85000000000002"/>
    <n v="0.41646977962970921"/>
    <s v="Aug-2025"/>
    <x v="7"/>
  </r>
  <r>
    <n v="103794"/>
    <d v="2025-08-07T00:00:00"/>
    <s v="USA"/>
    <s v="North America"/>
    <x v="5"/>
    <s v="Electronics"/>
    <n v="5"/>
    <n v="929.11"/>
    <n v="614.65"/>
    <n v="4645.55"/>
    <n v="3073.25"/>
    <n v="1572.3000000000002"/>
    <n v="0.33845292807094962"/>
    <s v="Aug-2025"/>
    <x v="7"/>
  </r>
  <r>
    <n v="102957"/>
    <d v="2025-08-07T00:00:00"/>
    <s v="USA"/>
    <s v="North America"/>
    <x v="0"/>
    <s v="Electronics"/>
    <n v="13"/>
    <n v="379.51"/>
    <n v="237.39"/>
    <n v="4933.63"/>
    <n v="3086.07"/>
    <n v="1847.56"/>
    <n v="0.37448288582646044"/>
    <s v="Aug-2025"/>
    <x v="7"/>
  </r>
  <r>
    <n v="101147"/>
    <d v="2025-08-07T00:00:00"/>
    <s v="Canada"/>
    <s v="North America"/>
    <x v="6"/>
    <s v="Accessories"/>
    <n v="12"/>
    <n v="122.32"/>
    <n v="68.73"/>
    <n v="1467.84"/>
    <n v="824.76"/>
    <n v="643.07999999999993"/>
    <n v="0.43811314584695876"/>
    <s v="Aug-2025"/>
    <x v="7"/>
  </r>
  <r>
    <n v="104865"/>
    <d v="2025-08-07T00:00:00"/>
    <s v="Netherlands"/>
    <s v="Europe"/>
    <x v="2"/>
    <s v="Wearables"/>
    <n v="15"/>
    <n v="238.65"/>
    <n v="139.38999999999999"/>
    <n v="3579.75"/>
    <n v="2090.85"/>
    <n v="1488.9"/>
    <n v="0.41592289964382989"/>
    <s v="Aug-2025"/>
    <x v="7"/>
  </r>
  <r>
    <n v="102394"/>
    <d v="2025-08-07T00:00:00"/>
    <s v="Spain"/>
    <s v="Europe"/>
    <x v="6"/>
    <s v="Accessories"/>
    <n v="2"/>
    <n v="109.08"/>
    <n v="66.2"/>
    <n v="218.16"/>
    <n v="132.4"/>
    <n v="85.759999999999991"/>
    <n v="0.39310597726439306"/>
    <s v="Aug-2025"/>
    <x v="7"/>
  </r>
  <r>
    <n v="102179"/>
    <d v="2025-08-07T00:00:00"/>
    <s v="Mexico"/>
    <s v="North America"/>
    <x v="7"/>
    <s v="Accessories"/>
    <n v="6"/>
    <n v="74.7"/>
    <n v="38.35"/>
    <n v="448.2"/>
    <n v="230.1"/>
    <n v="218.1"/>
    <n v="0.48661311914323963"/>
    <s v="Aug-2025"/>
    <x v="7"/>
  </r>
  <r>
    <n v="100345"/>
    <d v="2025-08-07T00:00:00"/>
    <s v="India"/>
    <s v="Asia"/>
    <x v="7"/>
    <s v="Accessories"/>
    <n v="10"/>
    <n v="65.25"/>
    <n v="39.119999999999997"/>
    <n v="652.5"/>
    <n v="391.2"/>
    <n v="261.3"/>
    <n v="0.40045977011494255"/>
    <s v="Aug-2025"/>
    <x v="7"/>
  </r>
  <r>
    <n v="102053"/>
    <d v="2025-08-07T00:00:00"/>
    <s v="Germany"/>
    <s v="Europe"/>
    <x v="3"/>
    <s v="Electronics"/>
    <n v="4"/>
    <n v="713.24"/>
    <n v="448.94"/>
    <n v="2852.96"/>
    <n v="1795.76"/>
    <n v="1057.2"/>
    <n v="0.37056250350513154"/>
    <s v="Aug-2025"/>
    <x v="7"/>
  </r>
  <r>
    <n v="101125"/>
    <d v="2025-08-07T00:00:00"/>
    <s v="Mexico"/>
    <s v="North America"/>
    <x v="2"/>
    <s v="Wearables"/>
    <n v="13"/>
    <n v="203.8"/>
    <n v="140.16999999999999"/>
    <n v="2649.4"/>
    <n v="1822.21"/>
    <n v="827.19"/>
    <n v="0.3122178606476938"/>
    <s v="Aug-2025"/>
    <x v="7"/>
  </r>
  <r>
    <n v="100843"/>
    <d v="2025-08-08T00:00:00"/>
    <s v="Netherlands"/>
    <s v="Europe"/>
    <x v="6"/>
    <s v="Accessories"/>
    <n v="4"/>
    <n v="119.18"/>
    <n v="69.72"/>
    <n v="476.72"/>
    <n v="278.88"/>
    <n v="197.84000000000003"/>
    <n v="0.41500251720087267"/>
    <s v="Aug-2025"/>
    <x v="7"/>
  </r>
  <r>
    <n v="102011"/>
    <d v="2025-08-08T00:00:00"/>
    <s v="Netherlands"/>
    <s v="Europe"/>
    <x v="0"/>
    <s v="Electronics"/>
    <n v="5"/>
    <n v="321.66000000000003"/>
    <n v="229.2"/>
    <n v="1608.3"/>
    <n v="1146"/>
    <n v="462.29999999999995"/>
    <n v="0.28744637194553252"/>
    <s v="Aug-2025"/>
    <x v="7"/>
  </r>
  <r>
    <n v="101684"/>
    <d v="2025-08-08T00:00:00"/>
    <s v="Canada"/>
    <s v="North America"/>
    <x v="0"/>
    <s v="Electronics"/>
    <n v="1"/>
    <n v="331.49"/>
    <n v="239"/>
    <n v="331.49"/>
    <n v="239"/>
    <n v="92.490000000000009"/>
    <n v="0.27901294156686479"/>
    <s v="Aug-2025"/>
    <x v="7"/>
  </r>
  <r>
    <n v="104416"/>
    <d v="2025-08-08T00:00:00"/>
    <s v="UAE"/>
    <s v="Asia"/>
    <x v="7"/>
    <s v="Accessories"/>
    <n v="13"/>
    <n v="63.85"/>
    <n v="39.89"/>
    <n v="830.05"/>
    <n v="518.57000000000005"/>
    <n v="311.4799999999999"/>
    <n v="0.37525450274079863"/>
    <s v="Aug-2025"/>
    <x v="7"/>
  </r>
  <r>
    <n v="102987"/>
    <d v="2025-08-08T00:00:00"/>
    <s v="Italy"/>
    <s v="Europe"/>
    <x v="0"/>
    <s v="Electronics"/>
    <n v="6"/>
    <n v="327.76"/>
    <n v="241.33"/>
    <n v="1966.56"/>
    <n v="1447.98"/>
    <n v="518.57999999999993"/>
    <n v="0.26369904808396383"/>
    <s v="Aug-2025"/>
    <x v="7"/>
  </r>
  <r>
    <n v="103216"/>
    <d v="2025-08-08T00:00:00"/>
    <s v="Spain"/>
    <s v="Europe"/>
    <x v="3"/>
    <s v="Electronics"/>
    <n v="11"/>
    <n v="629.92999999999995"/>
    <n v="440.35"/>
    <n v="6929.23"/>
    <n v="4843.8500000000004"/>
    <n v="2085.3799999999992"/>
    <n v="0.30095407426221954"/>
    <s v="Aug-2025"/>
    <x v="7"/>
  </r>
  <r>
    <n v="101810"/>
    <d v="2025-08-08T00:00:00"/>
    <s v="Italy"/>
    <s v="Europe"/>
    <x v="6"/>
    <s v="Accessories"/>
    <n v="4"/>
    <n v="112.52"/>
    <n v="67.53"/>
    <n v="450.08"/>
    <n v="270.12"/>
    <n v="179.95999999999998"/>
    <n v="0.39984002843938854"/>
    <s v="Aug-2025"/>
    <x v="7"/>
  </r>
  <r>
    <n v="101583"/>
    <d v="2025-08-08T00:00:00"/>
    <s v="UAE"/>
    <s v="Asia"/>
    <x v="0"/>
    <s v="Electronics"/>
    <n v="10"/>
    <n v="325.41000000000003"/>
    <n v="217.94"/>
    <n v="3254.1"/>
    <n v="2179.4"/>
    <n v="1074.6999999999998"/>
    <n v="0.33026028702252536"/>
    <s v="Aug-2025"/>
    <x v="7"/>
  </r>
  <r>
    <n v="102686"/>
    <d v="2025-08-08T00:00:00"/>
    <s v="Spain"/>
    <s v="Europe"/>
    <x v="1"/>
    <s v="Electronics"/>
    <n v="8"/>
    <n v="460.38"/>
    <n v="303.49"/>
    <n v="3683.04"/>
    <n v="2427.92"/>
    <n v="1255.1199999999999"/>
    <n v="0.340783700421391"/>
    <s v="Aug-2025"/>
    <x v="7"/>
  </r>
  <r>
    <n v="103836"/>
    <d v="2025-08-08T00:00:00"/>
    <s v="UK"/>
    <s v="Europe"/>
    <x v="6"/>
    <s v="Accessories"/>
    <n v="9"/>
    <n v="127.33"/>
    <n v="67.7"/>
    <n v="1145.97"/>
    <n v="609.29999999999995"/>
    <n v="536.67000000000007"/>
    <n v="0.46831068876148596"/>
    <s v="Aug-2025"/>
    <x v="7"/>
  </r>
  <r>
    <n v="103645"/>
    <d v="2025-08-09T00:00:00"/>
    <s v="Canada"/>
    <s v="North America"/>
    <x v="1"/>
    <s v="Electronics"/>
    <n v="15"/>
    <n v="419.58"/>
    <n v="309.88"/>
    <n v="6293.7"/>
    <n v="4648.2"/>
    <n v="1645.5"/>
    <n v="0.2614519281185948"/>
    <s v="Aug-2025"/>
    <x v="7"/>
  </r>
  <r>
    <n v="100885"/>
    <d v="2025-08-09T00:00:00"/>
    <s v="Canada"/>
    <s v="North America"/>
    <x v="5"/>
    <s v="Electronics"/>
    <n v="2"/>
    <n v="870.21"/>
    <n v="636.92999999999995"/>
    <n v="1740.42"/>
    <n v="1273.8599999999999"/>
    <n v="466.56000000000017"/>
    <n v="0.26807322370462311"/>
    <s v="Aug-2025"/>
    <x v="7"/>
  </r>
  <r>
    <n v="102044"/>
    <d v="2025-08-09T00:00:00"/>
    <s v="Spain"/>
    <s v="Europe"/>
    <x v="4"/>
    <s v="Accessories"/>
    <n v="14"/>
    <n v="40.72"/>
    <n v="24.5"/>
    <n v="570.08000000000004"/>
    <n v="343"/>
    <n v="227.08000000000004"/>
    <n v="0.39833005893909629"/>
    <s v="Aug-2025"/>
    <x v="7"/>
  </r>
  <r>
    <n v="101518"/>
    <d v="2025-08-09T00:00:00"/>
    <s v="New Zealand"/>
    <s v="Australia &amp; Oceania"/>
    <x v="7"/>
    <s v="Accessories"/>
    <n v="12"/>
    <n v="64.290000000000006"/>
    <n v="37.18"/>
    <n v="771.48"/>
    <n v="446.16"/>
    <n v="325.32"/>
    <n v="0.42168299891118366"/>
    <s v="Aug-2025"/>
    <x v="7"/>
  </r>
  <r>
    <n v="100225"/>
    <d v="2025-08-09T00:00:00"/>
    <s v="Italy"/>
    <s v="Europe"/>
    <x v="4"/>
    <s v="Accessories"/>
    <n v="7"/>
    <n v="42.6"/>
    <n v="23.18"/>
    <n v="298.2"/>
    <n v="162.26"/>
    <n v="135.94"/>
    <n v="0.45586854460093895"/>
    <s v="Aug-2025"/>
    <x v="7"/>
  </r>
  <r>
    <n v="104603"/>
    <d v="2025-08-09T00:00:00"/>
    <s v="Australia"/>
    <s v="Australia &amp; Oceania"/>
    <x v="3"/>
    <s v="Electronics"/>
    <n v="8"/>
    <n v="629.80999999999995"/>
    <n v="455.62"/>
    <n v="5038.4799999999996"/>
    <n v="3644.96"/>
    <n v="1393.5199999999995"/>
    <n v="0.27657547514329711"/>
    <s v="Aug-2025"/>
    <x v="7"/>
  </r>
  <r>
    <n v="103821"/>
    <d v="2025-08-09T00:00:00"/>
    <s v="UAE"/>
    <s v="Asia"/>
    <x v="1"/>
    <s v="Electronics"/>
    <n v="5"/>
    <n v="484.62"/>
    <n v="314.72000000000003"/>
    <n v="2423.1"/>
    <n v="1573.6"/>
    <n v="849.5"/>
    <n v="0.35058396269241882"/>
    <s v="Aug-2025"/>
    <x v="7"/>
  </r>
  <r>
    <n v="101124"/>
    <d v="2025-08-09T00:00:00"/>
    <s v="Mexico"/>
    <s v="North America"/>
    <x v="4"/>
    <s v="Accessories"/>
    <n v="15"/>
    <n v="46.99"/>
    <n v="23.78"/>
    <n v="704.85"/>
    <n v="356.7"/>
    <n v="348.15000000000003"/>
    <n v="0.49393487976165146"/>
    <s v="Aug-2025"/>
    <x v="7"/>
  </r>
  <r>
    <n v="100453"/>
    <d v="2025-08-09T00:00:00"/>
    <s v="India"/>
    <s v="Asia"/>
    <x v="6"/>
    <s v="Accessories"/>
    <n v="1"/>
    <n v="118.61"/>
    <n v="71.97"/>
    <n v="118.61"/>
    <n v="71.97"/>
    <n v="46.64"/>
    <n v="0.39322148216845121"/>
    <s v="Aug-2025"/>
    <x v="7"/>
  </r>
  <r>
    <n v="100604"/>
    <d v="2025-08-09T00:00:00"/>
    <s v="UK"/>
    <s v="Europe"/>
    <x v="0"/>
    <s v="Electronics"/>
    <n v="10"/>
    <n v="377.91"/>
    <n v="247.96"/>
    <n v="3779.1"/>
    <n v="2479.6"/>
    <n v="1299.5"/>
    <n v="0.3438649413881612"/>
    <s v="Aug-2025"/>
    <x v="7"/>
  </r>
  <r>
    <n v="102213"/>
    <d v="2025-08-09T00:00:00"/>
    <s v="Netherlands"/>
    <s v="Europe"/>
    <x v="0"/>
    <s v="Electronics"/>
    <n v="15"/>
    <n v="373.35"/>
    <n v="229.03"/>
    <n v="5600.25"/>
    <n v="3435.45"/>
    <n v="2164.8000000000002"/>
    <n v="0.38655417168876394"/>
    <s v="Aug-2025"/>
    <x v="7"/>
  </r>
  <r>
    <n v="101201"/>
    <d v="2025-08-09T00:00:00"/>
    <s v="USA"/>
    <s v="North America"/>
    <x v="0"/>
    <s v="Electronics"/>
    <n v="5"/>
    <n v="353.96"/>
    <n v="229.75"/>
    <n v="1769.8"/>
    <n v="1148.75"/>
    <n v="621.04999999999995"/>
    <n v="0.35091535766753301"/>
    <s v="Aug-2025"/>
    <x v="7"/>
  </r>
  <r>
    <n v="103478"/>
    <d v="2025-08-09T00:00:00"/>
    <s v="India"/>
    <s v="Asia"/>
    <x v="0"/>
    <s v="Electronics"/>
    <n v="12"/>
    <n v="388.47"/>
    <n v="235.1"/>
    <n v="4661.6400000000003"/>
    <n v="2821.2"/>
    <n v="1840.4400000000005"/>
    <n v="0.39480526166756774"/>
    <s v="Aug-2025"/>
    <x v="7"/>
  </r>
  <r>
    <n v="102853"/>
    <d v="2025-08-09T00:00:00"/>
    <s v="Spain"/>
    <s v="Europe"/>
    <x v="4"/>
    <s v="Accessories"/>
    <n v="9"/>
    <n v="46.28"/>
    <n v="22.86"/>
    <n v="416.52"/>
    <n v="205.74"/>
    <n v="210.77999999999997"/>
    <n v="0.50605012964563523"/>
    <s v="Aug-2025"/>
    <x v="7"/>
  </r>
  <r>
    <n v="101061"/>
    <d v="2025-08-10T00:00:00"/>
    <s v="Australia"/>
    <s v="Australia &amp; Oceania"/>
    <x v="6"/>
    <s v="Accessories"/>
    <n v="11"/>
    <n v="111.94"/>
    <n v="72.72"/>
    <n v="1231.3399999999999"/>
    <n v="799.92"/>
    <n v="431.41999999999996"/>
    <n v="0.35036626764338036"/>
    <s v="Aug-2025"/>
    <x v="7"/>
  </r>
  <r>
    <n v="101593"/>
    <d v="2025-08-10T00:00:00"/>
    <s v="Italy"/>
    <s v="Europe"/>
    <x v="1"/>
    <s v="Electronics"/>
    <n v="11"/>
    <n v="460.35"/>
    <n v="316.14"/>
    <n v="5063.8500000000004"/>
    <n v="3477.54"/>
    <n v="1586.3100000000004"/>
    <n v="0.31326164874551976"/>
    <s v="Aug-2025"/>
    <x v="7"/>
  </r>
  <r>
    <n v="100051"/>
    <d v="2025-08-10T00:00:00"/>
    <s v="New Zealand"/>
    <s v="Australia &amp; Oceania"/>
    <x v="1"/>
    <s v="Electronics"/>
    <n v="12"/>
    <n v="444.56"/>
    <n v="333.64"/>
    <n v="5334.72"/>
    <n v="4003.68"/>
    <n v="1331.0400000000004"/>
    <n v="0.24950512866654675"/>
    <s v="Aug-2025"/>
    <x v="7"/>
  </r>
  <r>
    <n v="104912"/>
    <d v="2025-08-11T00:00:00"/>
    <s v="South Korea"/>
    <s v="Asia"/>
    <x v="4"/>
    <s v="Accessories"/>
    <n v="11"/>
    <n v="42.65"/>
    <n v="24.33"/>
    <n v="469.15"/>
    <n v="267.63"/>
    <n v="201.51999999999998"/>
    <n v="0.42954279015240326"/>
    <s v="Aug-2025"/>
    <x v="7"/>
  </r>
  <r>
    <n v="100206"/>
    <d v="2025-08-11T00:00:00"/>
    <s v="Netherlands"/>
    <s v="Europe"/>
    <x v="5"/>
    <s v="Electronics"/>
    <n v="2"/>
    <n v="891.77"/>
    <n v="670.99"/>
    <n v="1783.54"/>
    <n v="1341.98"/>
    <n v="441.55999999999995"/>
    <n v="0.24757504737768704"/>
    <s v="Aug-2025"/>
    <x v="7"/>
  </r>
  <r>
    <n v="103482"/>
    <d v="2025-08-11T00:00:00"/>
    <s v="UAE"/>
    <s v="Asia"/>
    <x v="2"/>
    <s v="Wearables"/>
    <n v="11"/>
    <n v="212.36"/>
    <n v="145.27000000000001"/>
    <n v="2335.96"/>
    <n v="1597.97"/>
    <n v="737.99"/>
    <n v="0.31592578640045205"/>
    <s v="Aug-2025"/>
    <x v="7"/>
  </r>
  <r>
    <n v="100318"/>
    <d v="2025-08-11T00:00:00"/>
    <s v="France"/>
    <s v="Europe"/>
    <x v="0"/>
    <s v="Electronics"/>
    <n v="15"/>
    <n v="389.98"/>
    <n v="230.31"/>
    <n v="5849.7"/>
    <n v="3454.65"/>
    <n v="2395.0499999999997"/>
    <n v="0.40943125288476329"/>
    <s v="Aug-2025"/>
    <x v="7"/>
  </r>
  <r>
    <n v="103083"/>
    <d v="2025-08-11T00:00:00"/>
    <s v="UK"/>
    <s v="Europe"/>
    <x v="6"/>
    <s v="Accessories"/>
    <n v="2"/>
    <n v="115.15"/>
    <n v="70.349999999999994"/>
    <n v="230.3"/>
    <n v="140.69999999999999"/>
    <n v="89.600000000000023"/>
    <n v="0.38905775075987847"/>
    <s v="Aug-2025"/>
    <x v="7"/>
  </r>
  <r>
    <n v="100063"/>
    <d v="2025-08-11T00:00:00"/>
    <s v="USA"/>
    <s v="North America"/>
    <x v="3"/>
    <s v="Electronics"/>
    <n v="4"/>
    <n v="650.19000000000005"/>
    <n v="453.52"/>
    <n v="2600.7600000000002"/>
    <n v="1814.08"/>
    <n v="786.68000000000029"/>
    <n v="0.30248081330072757"/>
    <s v="Aug-2025"/>
    <x v="7"/>
  </r>
  <r>
    <n v="104877"/>
    <d v="2025-08-11T00:00:00"/>
    <s v="USA"/>
    <s v="North America"/>
    <x v="0"/>
    <s v="Electronics"/>
    <n v="6"/>
    <n v="331.79"/>
    <n v="233.7"/>
    <n v="1990.74"/>
    <n v="1402.2"/>
    <n v="588.54"/>
    <n v="0.2956388076795563"/>
    <s v="Aug-2025"/>
    <x v="7"/>
  </r>
  <r>
    <n v="104605"/>
    <d v="2025-08-11T00:00:00"/>
    <s v="Canada"/>
    <s v="North America"/>
    <x v="1"/>
    <s v="Electronics"/>
    <n v="7"/>
    <n v="420.79"/>
    <n v="305.64"/>
    <n v="2945.53"/>
    <n v="2139.48"/>
    <n v="806.05000000000018"/>
    <n v="0.2736519403978232"/>
    <s v="Aug-2025"/>
    <x v="7"/>
  </r>
  <r>
    <n v="103453"/>
    <d v="2025-08-11T00:00:00"/>
    <s v="Canada"/>
    <s v="North America"/>
    <x v="4"/>
    <s v="Accessories"/>
    <n v="6"/>
    <n v="42.5"/>
    <n v="23.76"/>
    <n v="255"/>
    <n v="142.56"/>
    <n v="112.44"/>
    <n v="0.44094117647058823"/>
    <s v="Aug-2025"/>
    <x v="7"/>
  </r>
  <r>
    <n v="104523"/>
    <d v="2025-08-11T00:00:00"/>
    <s v="New Zealand"/>
    <s v="Australia &amp; Oceania"/>
    <x v="6"/>
    <s v="Accessories"/>
    <n v="7"/>
    <n v="128.37"/>
    <n v="70.489999999999995"/>
    <n v="898.59"/>
    <n v="493.43"/>
    <n v="405.16"/>
    <n v="0.45088416296642519"/>
    <s v="Aug-2025"/>
    <x v="7"/>
  </r>
  <r>
    <n v="101347"/>
    <d v="2025-08-11T00:00:00"/>
    <s v="India"/>
    <s v="Asia"/>
    <x v="4"/>
    <s v="Accessories"/>
    <n v="15"/>
    <n v="47.73"/>
    <n v="22.32"/>
    <n v="715.95"/>
    <n v="334.8"/>
    <n v="381.15000000000003"/>
    <n v="0.53236957888120684"/>
    <s v="Aug-2025"/>
    <x v="7"/>
  </r>
  <r>
    <n v="101486"/>
    <d v="2025-08-11T00:00:00"/>
    <s v="UAE"/>
    <s v="Asia"/>
    <x v="6"/>
    <s v="Accessories"/>
    <n v="11"/>
    <n v="132.80000000000001"/>
    <n v="69.63"/>
    <n v="1460.8"/>
    <n v="765.93"/>
    <n v="694.87"/>
    <n v="0.47567771084337351"/>
    <s v="Aug-2025"/>
    <x v="7"/>
  </r>
  <r>
    <n v="100461"/>
    <d v="2025-08-12T00:00:00"/>
    <s v="Spain"/>
    <s v="Europe"/>
    <x v="0"/>
    <s v="Electronics"/>
    <n v="15"/>
    <n v="370.65"/>
    <n v="221.33"/>
    <n v="5559.75"/>
    <n v="3319.95"/>
    <n v="2239.8000000000002"/>
    <n v="0.40285984082018078"/>
    <s v="Aug-2025"/>
    <x v="7"/>
  </r>
  <r>
    <n v="103129"/>
    <d v="2025-08-12T00:00:00"/>
    <s v="New Zealand"/>
    <s v="Australia &amp; Oceania"/>
    <x v="1"/>
    <s v="Electronics"/>
    <n v="15"/>
    <n v="414.5"/>
    <n v="294.45"/>
    <n v="6217.5"/>
    <n v="4416.75"/>
    <n v="1800.75"/>
    <n v="0.28962605548854042"/>
    <s v="Aug-2025"/>
    <x v="7"/>
  </r>
  <r>
    <n v="104180"/>
    <d v="2025-08-12T00:00:00"/>
    <s v="Germany"/>
    <s v="Europe"/>
    <x v="0"/>
    <s v="Electronics"/>
    <n v="13"/>
    <n v="360.52"/>
    <n v="229.77"/>
    <n v="4686.76"/>
    <n v="2987.01"/>
    <n v="1699.75"/>
    <n v="0.36267058692998999"/>
    <s v="Aug-2025"/>
    <x v="7"/>
  </r>
  <r>
    <n v="101637"/>
    <d v="2025-08-12T00:00:00"/>
    <s v="Singapore"/>
    <s v="Asia"/>
    <x v="1"/>
    <s v="Electronics"/>
    <n v="10"/>
    <n v="502.18"/>
    <n v="297.47000000000003"/>
    <n v="5021.8"/>
    <n v="2974.7"/>
    <n v="2047.1000000000004"/>
    <n v="0.40764267792425035"/>
    <s v="Aug-2025"/>
    <x v="7"/>
  </r>
  <r>
    <n v="104073"/>
    <d v="2025-08-12T00:00:00"/>
    <s v="South Korea"/>
    <s v="Asia"/>
    <x v="1"/>
    <s v="Electronics"/>
    <n v="15"/>
    <n v="410.63"/>
    <n v="320.61"/>
    <n v="6159.45"/>
    <n v="4809.1499999999996"/>
    <n v="1350.3000000000002"/>
    <n v="0.21922411903660233"/>
    <s v="Aug-2025"/>
    <x v="7"/>
  </r>
  <r>
    <n v="100538"/>
    <d v="2025-08-12T00:00:00"/>
    <s v="Netherlands"/>
    <s v="Europe"/>
    <x v="6"/>
    <s v="Accessories"/>
    <n v="4"/>
    <n v="124.55"/>
    <n v="65.790000000000006"/>
    <n v="498.2"/>
    <n v="263.16000000000003"/>
    <n v="235.03999999999996"/>
    <n v="0.47177840224809309"/>
    <s v="Aug-2025"/>
    <x v="7"/>
  </r>
  <r>
    <n v="101068"/>
    <d v="2025-08-13T00:00:00"/>
    <s v="Netherlands"/>
    <s v="Europe"/>
    <x v="5"/>
    <s v="Electronics"/>
    <n v="5"/>
    <n v="915.41"/>
    <n v="672.93"/>
    <n v="4577.05"/>
    <n v="3364.65"/>
    <n v="1212.4000000000001"/>
    <n v="0.26488677204749783"/>
    <s v="Aug-2025"/>
    <x v="7"/>
  </r>
  <r>
    <n v="104582"/>
    <d v="2025-08-13T00:00:00"/>
    <s v="France"/>
    <s v="Europe"/>
    <x v="1"/>
    <s v="Electronics"/>
    <n v="11"/>
    <n v="443.39"/>
    <n v="305.62"/>
    <n v="4877.29"/>
    <n v="3361.82"/>
    <n v="1515.4699999999998"/>
    <n v="0.31071968244660453"/>
    <s v="Aug-2025"/>
    <x v="7"/>
  </r>
  <r>
    <n v="100503"/>
    <d v="2025-08-13T00:00:00"/>
    <s v="UK"/>
    <s v="Europe"/>
    <x v="3"/>
    <s v="Electronics"/>
    <n v="12"/>
    <n v="670.29"/>
    <n v="448.86"/>
    <n v="8043.48"/>
    <n v="5386.32"/>
    <n v="2657.16"/>
    <n v="0.33034955019469187"/>
    <s v="Aug-2025"/>
    <x v="7"/>
  </r>
  <r>
    <n v="100123"/>
    <d v="2025-08-13T00:00:00"/>
    <s v="France"/>
    <s v="Europe"/>
    <x v="5"/>
    <s v="Electronics"/>
    <n v="3"/>
    <n v="818.01"/>
    <n v="615.4"/>
    <n v="2454.0300000000002"/>
    <n v="1846.2"/>
    <n v="607.83000000000015"/>
    <n v="0.24768645860075064"/>
    <s v="Aug-2025"/>
    <x v="7"/>
  </r>
  <r>
    <n v="101445"/>
    <d v="2025-08-13T00:00:00"/>
    <s v="Australia"/>
    <s v="Australia &amp; Oceania"/>
    <x v="1"/>
    <s v="Electronics"/>
    <n v="8"/>
    <n v="434.76"/>
    <n v="310.24"/>
    <n v="3478.08"/>
    <n v="2481.92"/>
    <n v="996.15999999999985"/>
    <n v="0.28641089336645503"/>
    <s v="Aug-2025"/>
    <x v="7"/>
  </r>
  <r>
    <n v="102531"/>
    <d v="2025-08-13T00:00:00"/>
    <s v="Mexico"/>
    <s v="North America"/>
    <x v="5"/>
    <s v="Electronics"/>
    <n v="8"/>
    <n v="918.51"/>
    <n v="613.49"/>
    <n v="7348.08"/>
    <n v="4907.92"/>
    <n v="2440.16"/>
    <n v="0.33208130559275345"/>
    <s v="Aug-2025"/>
    <x v="7"/>
  </r>
  <r>
    <n v="104337"/>
    <d v="2025-08-13T00:00:00"/>
    <s v="India"/>
    <s v="Asia"/>
    <x v="0"/>
    <s v="Electronics"/>
    <n v="1"/>
    <n v="315.74"/>
    <n v="244.25"/>
    <n v="315.74"/>
    <n v="244.25"/>
    <n v="71.490000000000009"/>
    <n v="0.22642047254069805"/>
    <s v="Aug-2025"/>
    <x v="7"/>
  </r>
  <r>
    <n v="102134"/>
    <d v="2025-08-13T00:00:00"/>
    <s v="UAE"/>
    <s v="Asia"/>
    <x v="6"/>
    <s v="Accessories"/>
    <n v="5"/>
    <n v="130.03"/>
    <n v="72.489999999999995"/>
    <n v="650.15"/>
    <n v="362.45"/>
    <n v="287.7"/>
    <n v="0.44251326616934555"/>
    <s v="Aug-2025"/>
    <x v="7"/>
  </r>
  <r>
    <n v="101840"/>
    <d v="2025-08-13T00:00:00"/>
    <s v="Netherlands"/>
    <s v="Europe"/>
    <x v="3"/>
    <s v="Electronics"/>
    <n v="10"/>
    <n v="687.94"/>
    <n v="460.68"/>
    <n v="6879.4"/>
    <n v="4606.8"/>
    <n v="2272.5999999999995"/>
    <n v="0.33034857691077701"/>
    <s v="Aug-2025"/>
    <x v="7"/>
  </r>
  <r>
    <n v="100174"/>
    <d v="2025-08-13T00:00:00"/>
    <s v="France"/>
    <s v="Europe"/>
    <x v="6"/>
    <s v="Accessories"/>
    <n v="2"/>
    <n v="119.96"/>
    <n v="70.69"/>
    <n v="239.92"/>
    <n v="141.38"/>
    <n v="98.539999999999992"/>
    <n v="0.41072024008002667"/>
    <s v="Aug-2025"/>
    <x v="7"/>
  </r>
  <r>
    <n v="100458"/>
    <d v="2025-08-13T00:00:00"/>
    <s v="South Korea"/>
    <s v="Asia"/>
    <x v="0"/>
    <s v="Electronics"/>
    <n v="13"/>
    <n v="386.88"/>
    <n v="237.07"/>
    <n v="5029.4399999999996"/>
    <n v="3081.91"/>
    <n v="1947.5299999999997"/>
    <n v="0.38722601323407774"/>
    <s v="Aug-2025"/>
    <x v="7"/>
  </r>
  <r>
    <n v="102200"/>
    <d v="2025-08-13T00:00:00"/>
    <s v="Singapore"/>
    <s v="Asia"/>
    <x v="7"/>
    <s v="Accessories"/>
    <n v="13"/>
    <n v="66.25"/>
    <n v="39.5"/>
    <n v="861.25"/>
    <n v="513.5"/>
    <n v="347.75"/>
    <n v="0.4037735849056604"/>
    <s v="Aug-2025"/>
    <x v="7"/>
  </r>
  <r>
    <n v="101669"/>
    <d v="2025-08-13T00:00:00"/>
    <s v="Netherlands"/>
    <s v="Europe"/>
    <x v="5"/>
    <s v="Electronics"/>
    <n v="4"/>
    <n v="870.42"/>
    <n v="609.73"/>
    <n v="3481.68"/>
    <n v="2438.92"/>
    <n v="1042.7599999999998"/>
    <n v="0.29949909239217842"/>
    <s v="Aug-2025"/>
    <x v="7"/>
  </r>
  <r>
    <n v="101945"/>
    <d v="2025-08-13T00:00:00"/>
    <s v="Canada"/>
    <s v="North America"/>
    <x v="7"/>
    <s v="Accessories"/>
    <n v="4"/>
    <n v="68.53"/>
    <n v="40.39"/>
    <n v="274.12"/>
    <n v="161.56"/>
    <n v="112.56"/>
    <n v="0.41062308478038817"/>
    <s v="Aug-2025"/>
    <x v="7"/>
  </r>
  <r>
    <n v="101578"/>
    <d v="2025-08-14T00:00:00"/>
    <s v="Canada"/>
    <s v="North America"/>
    <x v="2"/>
    <s v="Wearables"/>
    <n v="9"/>
    <n v="216.57"/>
    <n v="132.19"/>
    <n v="1949.13"/>
    <n v="1189.71"/>
    <n v="759.42000000000007"/>
    <n v="0.389619984300688"/>
    <s v="Aug-2025"/>
    <x v="7"/>
  </r>
  <r>
    <n v="102740"/>
    <d v="2025-08-14T00:00:00"/>
    <s v="UK"/>
    <s v="Europe"/>
    <x v="5"/>
    <s v="Electronics"/>
    <n v="4"/>
    <n v="917.43"/>
    <n v="641.41999999999996"/>
    <n v="3669.72"/>
    <n v="2565.6799999999998"/>
    <n v="1104.04"/>
    <n v="0.30085129110667846"/>
    <s v="Aug-2025"/>
    <x v="7"/>
  </r>
  <r>
    <n v="103708"/>
    <d v="2025-08-14T00:00:00"/>
    <s v="Germany"/>
    <s v="Europe"/>
    <x v="1"/>
    <s v="Electronics"/>
    <n v="14"/>
    <n v="466.58"/>
    <n v="295.88"/>
    <n v="6532.12"/>
    <n v="4142.32"/>
    <n v="2389.8000000000002"/>
    <n v="0.36585365853658541"/>
    <s v="Aug-2025"/>
    <x v="7"/>
  </r>
  <r>
    <n v="102076"/>
    <d v="2025-08-14T00:00:00"/>
    <s v="New Zealand"/>
    <s v="Australia &amp; Oceania"/>
    <x v="2"/>
    <s v="Wearables"/>
    <n v="10"/>
    <n v="243.61"/>
    <n v="143.5"/>
    <n v="2436.1"/>
    <n v="1435"/>
    <n v="1001.0999999999999"/>
    <n v="0.41094372152210495"/>
    <s v="Aug-2025"/>
    <x v="7"/>
  </r>
  <r>
    <n v="100126"/>
    <d v="2025-08-14T00:00:00"/>
    <s v="Singapore"/>
    <s v="Asia"/>
    <x v="0"/>
    <s v="Electronics"/>
    <n v="2"/>
    <n v="328.97"/>
    <n v="245.78"/>
    <n v="657.94"/>
    <n v="491.56"/>
    <n v="166.38000000000005"/>
    <n v="0.25288020184211329"/>
    <s v="Aug-2025"/>
    <x v="7"/>
  </r>
  <r>
    <n v="104142"/>
    <d v="2025-08-14T00:00:00"/>
    <s v="Italy"/>
    <s v="Europe"/>
    <x v="7"/>
    <s v="Accessories"/>
    <n v="14"/>
    <n v="64.209999999999994"/>
    <n v="40.67"/>
    <n v="898.94"/>
    <n v="569.38"/>
    <n v="329.56000000000006"/>
    <n v="0.36660956237346209"/>
    <s v="Aug-2025"/>
    <x v="7"/>
  </r>
  <r>
    <n v="103456"/>
    <d v="2025-08-14T00:00:00"/>
    <s v="Netherlands"/>
    <s v="Europe"/>
    <x v="3"/>
    <s v="Electronics"/>
    <n v="11"/>
    <n v="671.93"/>
    <n v="411.29"/>
    <n v="7391.23"/>
    <n v="4524.1899999999996"/>
    <n v="2867.04"/>
    <n v="0.38789754885181493"/>
    <s v="Aug-2025"/>
    <x v="7"/>
  </r>
  <r>
    <n v="102190"/>
    <d v="2025-08-14T00:00:00"/>
    <s v="Canada"/>
    <s v="North America"/>
    <x v="7"/>
    <s v="Accessories"/>
    <n v="13"/>
    <n v="67.39"/>
    <n v="39.15"/>
    <n v="876.07"/>
    <n v="508.95"/>
    <n v="367.12000000000006"/>
    <n v="0.41905327199881293"/>
    <s v="Aug-2025"/>
    <x v="7"/>
  </r>
  <r>
    <n v="100682"/>
    <d v="2025-08-15T00:00:00"/>
    <s v="UK"/>
    <s v="Europe"/>
    <x v="5"/>
    <s v="Electronics"/>
    <n v="13"/>
    <n v="900.87"/>
    <n v="669.86"/>
    <n v="11711.31"/>
    <n v="8708.18"/>
    <n v="3003.1299999999992"/>
    <n v="0.25642989554541717"/>
    <s v="Aug-2025"/>
    <x v="7"/>
  </r>
  <r>
    <n v="100745"/>
    <d v="2025-08-15T00:00:00"/>
    <s v="France"/>
    <s v="Europe"/>
    <x v="6"/>
    <s v="Accessories"/>
    <n v="14"/>
    <n v="134.28"/>
    <n v="70"/>
    <n v="1879.92"/>
    <n v="980"/>
    <n v="899.92000000000007"/>
    <n v="0.47870122132856718"/>
    <s v="Aug-2025"/>
    <x v="7"/>
  </r>
  <r>
    <n v="100737"/>
    <d v="2025-08-15T00:00:00"/>
    <s v="Japan"/>
    <s v="Asia"/>
    <x v="6"/>
    <s v="Accessories"/>
    <n v="13"/>
    <n v="131.44999999999999"/>
    <n v="64.2"/>
    <n v="1708.85"/>
    <n v="834.6"/>
    <n v="874.24999999999989"/>
    <n v="0.5116013693419551"/>
    <s v="Aug-2025"/>
    <x v="7"/>
  </r>
  <r>
    <n v="100067"/>
    <d v="2025-08-15T00:00:00"/>
    <s v="UK"/>
    <s v="Europe"/>
    <x v="1"/>
    <s v="Electronics"/>
    <n v="3"/>
    <n v="407.95"/>
    <n v="304.33999999999997"/>
    <n v="1223.8499999999999"/>
    <n v="913.02"/>
    <n v="310.82999999999993"/>
    <n v="0.25397720308861377"/>
    <s v="Aug-2025"/>
    <x v="7"/>
  </r>
  <r>
    <n v="100572"/>
    <d v="2025-08-15T00:00:00"/>
    <s v="Canada"/>
    <s v="North America"/>
    <x v="1"/>
    <s v="Electronics"/>
    <n v="15"/>
    <n v="463.7"/>
    <n v="331.13"/>
    <n v="6955.5"/>
    <n v="4966.95"/>
    <n v="1988.5500000000002"/>
    <n v="0.28589605348285529"/>
    <s v="Aug-2025"/>
    <x v="7"/>
  </r>
  <r>
    <n v="101706"/>
    <d v="2025-08-15T00:00:00"/>
    <s v="Spain"/>
    <s v="Europe"/>
    <x v="0"/>
    <s v="Electronics"/>
    <n v="15"/>
    <n v="384.93"/>
    <n v="222.99"/>
    <n v="5773.95"/>
    <n v="3344.85"/>
    <n v="2429.1"/>
    <n v="0.42069986750837812"/>
    <s v="Aug-2025"/>
    <x v="7"/>
  </r>
  <r>
    <n v="102883"/>
    <d v="2025-08-15T00:00:00"/>
    <s v="UK"/>
    <s v="Europe"/>
    <x v="5"/>
    <s v="Electronics"/>
    <n v="2"/>
    <n v="943.11"/>
    <n v="596.55999999999995"/>
    <n v="1886.22"/>
    <n v="1193.1199999999999"/>
    <n v="693.10000000000014"/>
    <n v="0.36745448569095868"/>
    <s v="Aug-2025"/>
    <x v="7"/>
  </r>
  <r>
    <n v="101766"/>
    <d v="2025-08-15T00:00:00"/>
    <s v="India"/>
    <s v="Asia"/>
    <x v="0"/>
    <s v="Electronics"/>
    <n v="1"/>
    <n v="315.04000000000002"/>
    <n v="229.03"/>
    <n v="315.04000000000002"/>
    <n v="229.03"/>
    <n v="86.010000000000019"/>
    <n v="0.27301295073641446"/>
    <s v="Aug-2025"/>
    <x v="7"/>
  </r>
  <r>
    <n v="104082"/>
    <d v="2025-08-15T00:00:00"/>
    <s v="UK"/>
    <s v="Europe"/>
    <x v="4"/>
    <s v="Accessories"/>
    <n v="9"/>
    <n v="46.96"/>
    <n v="22.6"/>
    <n v="422.64"/>
    <n v="203.4"/>
    <n v="219.23999999999998"/>
    <n v="0.51873935264054516"/>
    <s v="Aug-2025"/>
    <x v="7"/>
  </r>
  <r>
    <n v="101663"/>
    <d v="2025-08-16T00:00:00"/>
    <s v="New Zealand"/>
    <s v="Australia &amp; Oceania"/>
    <x v="5"/>
    <s v="Electronics"/>
    <n v="2"/>
    <n v="848.8"/>
    <n v="669.38"/>
    <n v="1697.6"/>
    <n v="1338.76"/>
    <n v="358.83999999999992"/>
    <n v="0.21138077285579637"/>
    <s v="Aug-2025"/>
    <x v="7"/>
  </r>
  <r>
    <n v="102217"/>
    <d v="2025-08-16T00:00:00"/>
    <s v="USA"/>
    <s v="North America"/>
    <x v="6"/>
    <s v="Accessories"/>
    <n v="1"/>
    <n v="109.87"/>
    <n v="67.36"/>
    <n v="109.87"/>
    <n v="67.36"/>
    <n v="42.510000000000005"/>
    <n v="0.38691180486028948"/>
    <s v="Aug-2025"/>
    <x v="7"/>
  </r>
  <r>
    <n v="100773"/>
    <d v="2025-08-16T00:00:00"/>
    <s v="Germany"/>
    <s v="Europe"/>
    <x v="4"/>
    <s v="Accessories"/>
    <n v="7"/>
    <n v="45.34"/>
    <n v="23.36"/>
    <n v="317.38"/>
    <n v="163.52000000000001"/>
    <n v="153.85999999999999"/>
    <n v="0.48478164975738858"/>
    <s v="Aug-2025"/>
    <x v="7"/>
  </r>
  <r>
    <n v="104175"/>
    <d v="2025-08-16T00:00:00"/>
    <s v="New Zealand"/>
    <s v="Australia &amp; Oceania"/>
    <x v="2"/>
    <s v="Wearables"/>
    <n v="6"/>
    <n v="211.59"/>
    <n v="142.62"/>
    <n v="1269.54"/>
    <n v="855.72"/>
    <n v="413.81999999999994"/>
    <n v="0.32596058414858919"/>
    <s v="Aug-2025"/>
    <x v="7"/>
  </r>
  <r>
    <n v="103281"/>
    <d v="2025-08-16T00:00:00"/>
    <s v="Japan"/>
    <s v="Asia"/>
    <x v="7"/>
    <s v="Accessories"/>
    <n v="2"/>
    <n v="72.06"/>
    <n v="38.43"/>
    <n v="144.12"/>
    <n v="76.86"/>
    <n v="67.260000000000005"/>
    <n v="0.46669442131557037"/>
    <s v="Aug-2025"/>
    <x v="7"/>
  </r>
  <r>
    <n v="100026"/>
    <d v="2025-08-16T00:00:00"/>
    <s v="USA"/>
    <s v="North America"/>
    <x v="2"/>
    <s v="Wearables"/>
    <n v="1"/>
    <n v="242.3"/>
    <n v="128.37"/>
    <n v="242.3"/>
    <n v="128.37"/>
    <n v="113.93"/>
    <n v="0.47020222864217914"/>
    <s v="Aug-2025"/>
    <x v="7"/>
  </r>
  <r>
    <n v="100912"/>
    <d v="2025-08-16T00:00:00"/>
    <s v="UK"/>
    <s v="Europe"/>
    <x v="2"/>
    <s v="Wearables"/>
    <n v="11"/>
    <n v="233.53"/>
    <n v="133.03"/>
    <n v="2568.83"/>
    <n v="1463.33"/>
    <n v="1105.5"/>
    <n v="0.43035156082730269"/>
    <s v="Aug-2025"/>
    <x v="7"/>
  </r>
  <r>
    <n v="101517"/>
    <d v="2025-08-16T00:00:00"/>
    <s v="USA"/>
    <s v="North America"/>
    <x v="5"/>
    <s v="Electronics"/>
    <n v="15"/>
    <n v="974.75"/>
    <n v="625.17999999999995"/>
    <n v="14621.25"/>
    <n v="9377.7000000000007"/>
    <n v="5243.5499999999993"/>
    <n v="0.35862528853552189"/>
    <s v="Aug-2025"/>
    <x v="7"/>
  </r>
  <r>
    <n v="104803"/>
    <d v="2025-08-16T00:00:00"/>
    <s v="New Zealand"/>
    <s v="Australia &amp; Oceania"/>
    <x v="7"/>
    <s v="Accessories"/>
    <n v="15"/>
    <n v="74.2"/>
    <n v="36.25"/>
    <n v="1113"/>
    <n v="543.75"/>
    <n v="569.25"/>
    <n v="0.51145552560646901"/>
    <s v="Aug-2025"/>
    <x v="7"/>
  </r>
  <r>
    <n v="102797"/>
    <d v="2025-08-17T00:00:00"/>
    <s v="Germany"/>
    <s v="Europe"/>
    <x v="4"/>
    <s v="Accessories"/>
    <n v="2"/>
    <n v="46.75"/>
    <n v="24.2"/>
    <n v="93.5"/>
    <n v="48.4"/>
    <n v="45.1"/>
    <n v="0.4823529411764706"/>
    <s v="Aug-2025"/>
    <x v="7"/>
  </r>
  <r>
    <n v="102537"/>
    <d v="2025-08-17T00:00:00"/>
    <s v="Canada"/>
    <s v="North America"/>
    <x v="7"/>
    <s v="Accessories"/>
    <n v="11"/>
    <n v="76.790000000000006"/>
    <n v="38.54"/>
    <n v="844.69"/>
    <n v="423.94"/>
    <n v="420.75000000000006"/>
    <n v="0.49811173329860664"/>
    <s v="Aug-2025"/>
    <x v="7"/>
  </r>
  <r>
    <n v="100128"/>
    <d v="2025-08-17T00:00:00"/>
    <s v="New Zealand"/>
    <s v="Australia &amp; Oceania"/>
    <x v="1"/>
    <s v="Electronics"/>
    <n v="7"/>
    <n v="419.21"/>
    <n v="322.52"/>
    <n v="2934.47"/>
    <n v="2257.64"/>
    <n v="676.82999999999993"/>
    <n v="0.23064812385200734"/>
    <s v="Aug-2025"/>
    <x v="7"/>
  </r>
  <r>
    <n v="100148"/>
    <d v="2025-08-17T00:00:00"/>
    <s v="UAE"/>
    <s v="Asia"/>
    <x v="3"/>
    <s v="Electronics"/>
    <n v="6"/>
    <n v="585.20000000000005"/>
    <n v="465.83"/>
    <n v="3511.2"/>
    <n v="2794.98"/>
    <n v="716.2199999999998"/>
    <n v="0.2039815447710184"/>
    <s v="Aug-2025"/>
    <x v="7"/>
  </r>
  <r>
    <n v="102589"/>
    <d v="2025-08-17T00:00:00"/>
    <s v="France"/>
    <s v="Europe"/>
    <x v="0"/>
    <s v="Electronics"/>
    <n v="12"/>
    <n v="345.26"/>
    <n v="231.16"/>
    <n v="4143.12"/>
    <n v="2773.92"/>
    <n v="1369.1999999999998"/>
    <n v="0.33047558361814283"/>
    <s v="Aug-2025"/>
    <x v="7"/>
  </r>
  <r>
    <n v="100479"/>
    <d v="2025-08-17T00:00:00"/>
    <s v="Australia"/>
    <s v="Australia &amp; Oceania"/>
    <x v="6"/>
    <s v="Accessories"/>
    <n v="9"/>
    <n v="115.52"/>
    <n v="67.680000000000007"/>
    <n v="1039.68"/>
    <n v="609.12"/>
    <n v="430.56000000000006"/>
    <n v="0.41412742382271472"/>
    <s v="Aug-2025"/>
    <x v="7"/>
  </r>
  <r>
    <n v="104333"/>
    <d v="2025-08-18T00:00:00"/>
    <s v="India"/>
    <s v="Asia"/>
    <x v="5"/>
    <s v="Electronics"/>
    <n v="3"/>
    <n v="894.99"/>
    <n v="613.45000000000005"/>
    <n v="2684.97"/>
    <n v="1840.35"/>
    <n v="844.61999999999989"/>
    <n v="0.31457334718823671"/>
    <s v="Aug-2025"/>
    <x v="7"/>
  </r>
  <r>
    <n v="101968"/>
    <d v="2025-08-18T00:00:00"/>
    <s v="India"/>
    <s v="Asia"/>
    <x v="1"/>
    <s v="Electronics"/>
    <n v="10"/>
    <n v="465.76"/>
    <n v="298.63"/>
    <n v="4657.6000000000004"/>
    <n v="2986.3"/>
    <n v="1671.3000000000002"/>
    <n v="0.358832875300584"/>
    <s v="Aug-2025"/>
    <x v="7"/>
  </r>
  <r>
    <n v="104398"/>
    <d v="2025-08-18T00:00:00"/>
    <s v="Spain"/>
    <s v="Europe"/>
    <x v="5"/>
    <s v="Electronics"/>
    <n v="13"/>
    <n v="988.83"/>
    <n v="680.13"/>
    <n v="12854.79"/>
    <n v="8841.69"/>
    <n v="4013.1000000000004"/>
    <n v="0.3121871302448348"/>
    <s v="Aug-2025"/>
    <x v="7"/>
  </r>
  <r>
    <n v="104959"/>
    <d v="2025-08-18T00:00:00"/>
    <s v="France"/>
    <s v="Europe"/>
    <x v="5"/>
    <s v="Electronics"/>
    <n v="2"/>
    <n v="836.81"/>
    <n v="614.67999999999995"/>
    <n v="1673.62"/>
    <n v="1229.3599999999999"/>
    <n v="444.26"/>
    <n v="0.26544854865501133"/>
    <s v="Aug-2025"/>
    <x v="7"/>
  </r>
  <r>
    <n v="102694"/>
    <d v="2025-08-18T00:00:00"/>
    <s v="UAE"/>
    <s v="Asia"/>
    <x v="1"/>
    <s v="Electronics"/>
    <n v="3"/>
    <n v="467.54"/>
    <n v="321.67"/>
    <n v="1402.62"/>
    <n v="965.01"/>
    <n v="437.6099999999999"/>
    <n v="0.31199469564101462"/>
    <s v="Aug-2025"/>
    <x v="7"/>
  </r>
  <r>
    <n v="103360"/>
    <d v="2025-08-18T00:00:00"/>
    <s v="Canada"/>
    <s v="North America"/>
    <x v="4"/>
    <s v="Accessories"/>
    <n v="10"/>
    <n v="44.25"/>
    <n v="23.24"/>
    <n v="442.5"/>
    <n v="232.4"/>
    <n v="210.1"/>
    <n v="0.47480225988700564"/>
    <s v="Aug-2025"/>
    <x v="7"/>
  </r>
  <r>
    <n v="104859"/>
    <d v="2025-08-18T00:00:00"/>
    <s v="New Zealand"/>
    <s v="Australia &amp; Oceania"/>
    <x v="6"/>
    <s v="Accessories"/>
    <n v="14"/>
    <n v="110.78"/>
    <n v="73.5"/>
    <n v="1550.92"/>
    <n v="1029"/>
    <n v="521.92000000000007"/>
    <n v="0.33652283805741112"/>
    <s v="Aug-2025"/>
    <x v="7"/>
  </r>
  <r>
    <n v="104525"/>
    <d v="2025-08-18T00:00:00"/>
    <s v="Mexico"/>
    <s v="North America"/>
    <x v="4"/>
    <s v="Accessories"/>
    <n v="8"/>
    <n v="47.54"/>
    <n v="21.99"/>
    <n v="380.32"/>
    <n v="175.92"/>
    <n v="204.4"/>
    <n v="0.53744215397559947"/>
    <s v="Aug-2025"/>
    <x v="7"/>
  </r>
  <r>
    <n v="104905"/>
    <d v="2025-08-18T00:00:00"/>
    <s v="Australia"/>
    <s v="Australia &amp; Oceania"/>
    <x v="7"/>
    <s v="Accessories"/>
    <n v="11"/>
    <n v="72.52"/>
    <n v="38.9"/>
    <n v="797.72"/>
    <n v="427.9"/>
    <n v="369.82000000000005"/>
    <n v="0.46359624931053506"/>
    <s v="Aug-2025"/>
    <x v="7"/>
  </r>
  <r>
    <n v="103134"/>
    <d v="2025-08-18T00:00:00"/>
    <s v="India"/>
    <s v="Asia"/>
    <x v="7"/>
    <s v="Accessories"/>
    <n v="5"/>
    <n v="68.37"/>
    <n v="40.17"/>
    <n v="341.85"/>
    <n v="200.85"/>
    <n v="141.00000000000003"/>
    <n v="0.41246160596752968"/>
    <s v="Aug-2025"/>
    <x v="7"/>
  </r>
  <r>
    <n v="103551"/>
    <d v="2025-08-18T00:00:00"/>
    <s v="USA"/>
    <s v="North America"/>
    <x v="4"/>
    <s v="Accessories"/>
    <n v="5"/>
    <n v="41.34"/>
    <n v="22.22"/>
    <n v="206.7"/>
    <n v="111.1"/>
    <n v="95.6"/>
    <n v="0.46250604741170781"/>
    <s v="Aug-2025"/>
    <x v="7"/>
  </r>
  <r>
    <n v="101942"/>
    <d v="2025-08-18T00:00:00"/>
    <s v="Japan"/>
    <s v="Asia"/>
    <x v="0"/>
    <s v="Electronics"/>
    <n v="1"/>
    <n v="351.02"/>
    <n v="218.73"/>
    <n v="351.02"/>
    <n v="218.73"/>
    <n v="132.29"/>
    <n v="0.37687311264315421"/>
    <s v="Aug-2025"/>
    <x v="7"/>
  </r>
  <r>
    <n v="104756"/>
    <d v="2025-08-18T00:00:00"/>
    <s v="New Zealand"/>
    <s v="Australia &amp; Oceania"/>
    <x v="1"/>
    <s v="Electronics"/>
    <n v="10"/>
    <n v="445.43"/>
    <n v="332.92"/>
    <n v="4454.3"/>
    <n v="3329.2"/>
    <n v="1125.1000000000004"/>
    <n v="0.25258738746828913"/>
    <s v="Aug-2025"/>
    <x v="7"/>
  </r>
  <r>
    <n v="102548"/>
    <d v="2025-08-19T00:00:00"/>
    <s v="Japan"/>
    <s v="Asia"/>
    <x v="5"/>
    <s v="Electronics"/>
    <n v="7"/>
    <n v="933.7"/>
    <n v="646.77"/>
    <n v="6535.9"/>
    <n v="4527.3900000000003"/>
    <n v="2008.5099999999993"/>
    <n v="0.30730427332119514"/>
    <s v="Aug-2025"/>
    <x v="7"/>
  </r>
  <r>
    <n v="101813"/>
    <d v="2025-08-19T00:00:00"/>
    <s v="France"/>
    <s v="Europe"/>
    <x v="1"/>
    <s v="Electronics"/>
    <n v="2"/>
    <n v="428.08"/>
    <n v="320.64"/>
    <n v="856.16"/>
    <n v="641.28"/>
    <n v="214.88"/>
    <n v="0.25098112502336012"/>
    <s v="Aug-2025"/>
    <x v="7"/>
  </r>
  <r>
    <n v="100714"/>
    <d v="2025-08-19T00:00:00"/>
    <s v="Japan"/>
    <s v="Asia"/>
    <x v="6"/>
    <s v="Accessories"/>
    <n v="1"/>
    <n v="114.6"/>
    <n v="70.13"/>
    <n v="114.6"/>
    <n v="70.13"/>
    <n v="44.47"/>
    <n v="0.38804537521815008"/>
    <s v="Aug-2025"/>
    <x v="7"/>
  </r>
  <r>
    <n v="102302"/>
    <d v="2025-08-19T00:00:00"/>
    <s v="South Korea"/>
    <s v="Asia"/>
    <x v="2"/>
    <s v="Wearables"/>
    <n v="8"/>
    <n v="204.83"/>
    <n v="145.13"/>
    <n v="1638.64"/>
    <n v="1161.04"/>
    <n v="477.60000000000014"/>
    <n v="0.29146121173656209"/>
    <s v="Aug-2025"/>
    <x v="7"/>
  </r>
  <r>
    <n v="102836"/>
    <d v="2025-08-19T00:00:00"/>
    <s v="Australia"/>
    <s v="Australia &amp; Oceania"/>
    <x v="2"/>
    <s v="Wearables"/>
    <n v="9"/>
    <n v="198.07"/>
    <n v="131.22"/>
    <n v="1782.63"/>
    <n v="1180.98"/>
    <n v="601.65000000000009"/>
    <n v="0.33750694199020553"/>
    <s v="Aug-2025"/>
    <x v="7"/>
  </r>
  <r>
    <n v="101313"/>
    <d v="2025-08-19T00:00:00"/>
    <s v="UAE"/>
    <s v="Asia"/>
    <x v="5"/>
    <s v="Electronics"/>
    <n v="8"/>
    <n v="881.82"/>
    <n v="680.56"/>
    <n v="7054.56"/>
    <n v="5444.48"/>
    <n v="1610.0800000000008"/>
    <n v="0.22823251910820813"/>
    <s v="Aug-2025"/>
    <x v="7"/>
  </r>
  <r>
    <n v="101514"/>
    <d v="2025-08-19T00:00:00"/>
    <s v="UK"/>
    <s v="Europe"/>
    <x v="2"/>
    <s v="Wearables"/>
    <n v="11"/>
    <n v="207.33"/>
    <n v="139.13999999999999"/>
    <n v="2280.63"/>
    <n v="1530.54"/>
    <n v="750.09000000000015"/>
    <n v="0.32889596295760387"/>
    <s v="Aug-2025"/>
    <x v="7"/>
  </r>
  <r>
    <n v="100894"/>
    <d v="2025-08-19T00:00:00"/>
    <s v="UAE"/>
    <s v="Asia"/>
    <x v="2"/>
    <s v="Wearables"/>
    <n v="14"/>
    <n v="235.43"/>
    <n v="134.31"/>
    <n v="3296.02"/>
    <n v="1880.34"/>
    <n v="1415.68"/>
    <n v="0.4295119568449221"/>
    <s v="Aug-2025"/>
    <x v="7"/>
  </r>
  <r>
    <n v="101001"/>
    <d v="2025-08-19T00:00:00"/>
    <s v="Italy"/>
    <s v="Europe"/>
    <x v="6"/>
    <s v="Accessories"/>
    <n v="13"/>
    <n v="120.37"/>
    <n v="64.040000000000006"/>
    <n v="1564.81"/>
    <n v="832.52"/>
    <n v="732.29"/>
    <n v="0.4679737476115311"/>
    <s v="Aug-2025"/>
    <x v="7"/>
  </r>
  <r>
    <n v="103076"/>
    <d v="2025-08-19T00:00:00"/>
    <s v="New Zealand"/>
    <s v="Australia &amp; Oceania"/>
    <x v="4"/>
    <s v="Accessories"/>
    <n v="7"/>
    <n v="47.42"/>
    <n v="24.57"/>
    <n v="331.94"/>
    <n v="171.99"/>
    <n v="159.94999999999999"/>
    <n v="0.48186419232391392"/>
    <s v="Aug-2025"/>
    <x v="7"/>
  </r>
  <r>
    <n v="102130"/>
    <d v="2025-08-19T00:00:00"/>
    <s v="Singapore"/>
    <s v="Asia"/>
    <x v="4"/>
    <s v="Accessories"/>
    <n v="12"/>
    <n v="44.53"/>
    <n v="21.97"/>
    <n v="534.36"/>
    <n v="263.64"/>
    <n v="270.72000000000003"/>
    <n v="0.50662474736132945"/>
    <s v="Aug-2025"/>
    <x v="7"/>
  </r>
  <r>
    <n v="100356"/>
    <d v="2025-08-19T00:00:00"/>
    <s v="Mexico"/>
    <s v="North America"/>
    <x v="1"/>
    <s v="Electronics"/>
    <n v="12"/>
    <n v="435.66"/>
    <n v="301.92"/>
    <n v="5227.92"/>
    <n v="3623.04"/>
    <n v="1604.88"/>
    <n v="0.30698250929624021"/>
    <s v="Aug-2025"/>
    <x v="7"/>
  </r>
  <r>
    <n v="100114"/>
    <d v="2025-08-20T00:00:00"/>
    <s v="USA"/>
    <s v="North America"/>
    <x v="7"/>
    <s v="Accessories"/>
    <n v="11"/>
    <n v="63.27"/>
    <n v="37.450000000000003"/>
    <n v="695.97"/>
    <n v="411.95"/>
    <n v="284.02000000000004"/>
    <n v="0.40809230282914499"/>
    <s v="Aug-2025"/>
    <x v="7"/>
  </r>
  <r>
    <n v="104746"/>
    <d v="2025-08-20T00:00:00"/>
    <s v="Italy"/>
    <s v="Europe"/>
    <x v="3"/>
    <s v="Electronics"/>
    <n v="7"/>
    <n v="609.62"/>
    <n v="466.52"/>
    <n v="4267.34"/>
    <n v="3265.64"/>
    <n v="1001.7000000000003"/>
    <n v="0.23473639316295403"/>
    <s v="Aug-2025"/>
    <x v="7"/>
  </r>
  <r>
    <n v="103012"/>
    <d v="2025-08-20T00:00:00"/>
    <s v="Netherlands"/>
    <s v="Europe"/>
    <x v="4"/>
    <s v="Accessories"/>
    <n v="6"/>
    <n v="45.26"/>
    <n v="22.18"/>
    <n v="271.56"/>
    <n v="133.08000000000001"/>
    <n v="138.47999999999999"/>
    <n v="0.50994255413168355"/>
    <s v="Aug-2025"/>
    <x v="7"/>
  </r>
  <r>
    <n v="100602"/>
    <d v="2025-08-20T00:00:00"/>
    <s v="Spain"/>
    <s v="Europe"/>
    <x v="6"/>
    <s v="Accessories"/>
    <n v="7"/>
    <n v="122.86"/>
    <n v="67.48"/>
    <n v="860.02"/>
    <n v="472.36"/>
    <n v="387.65999999999997"/>
    <n v="0.45075695914048508"/>
    <s v="Aug-2025"/>
    <x v="7"/>
  </r>
  <r>
    <n v="104158"/>
    <d v="2025-08-20T00:00:00"/>
    <s v="Australia"/>
    <s v="Australia &amp; Oceania"/>
    <x v="4"/>
    <s v="Accessories"/>
    <n v="7"/>
    <n v="50.14"/>
    <n v="23.96"/>
    <n v="350.98"/>
    <n v="167.72"/>
    <n v="183.26000000000002"/>
    <n v="0.52213801356202638"/>
    <s v="Aug-2025"/>
    <x v="7"/>
  </r>
  <r>
    <n v="100469"/>
    <d v="2025-08-20T00:00:00"/>
    <s v="Netherlands"/>
    <s v="Europe"/>
    <x v="2"/>
    <s v="Wearables"/>
    <n v="5"/>
    <n v="241.35"/>
    <n v="141.18"/>
    <n v="1206.75"/>
    <n v="705.9"/>
    <n v="500.85"/>
    <n v="0.4150403977625855"/>
    <s v="Aug-2025"/>
    <x v="7"/>
  </r>
  <r>
    <n v="104188"/>
    <d v="2025-08-20T00:00:00"/>
    <s v="South Korea"/>
    <s v="Asia"/>
    <x v="7"/>
    <s v="Accessories"/>
    <n v="12"/>
    <n v="76.95"/>
    <n v="39.659999999999997"/>
    <n v="923.4"/>
    <n v="475.92"/>
    <n v="447.47999999999996"/>
    <n v="0.48460038986354775"/>
    <s v="Aug-2025"/>
    <x v="7"/>
  </r>
  <r>
    <n v="101093"/>
    <d v="2025-08-20T00:00:00"/>
    <s v="Canada"/>
    <s v="North America"/>
    <x v="5"/>
    <s v="Electronics"/>
    <n v="9"/>
    <n v="1005.86"/>
    <n v="635.26"/>
    <n v="9052.74"/>
    <n v="5717.34"/>
    <n v="3335.3999999999996"/>
    <n v="0.36844093611436979"/>
    <s v="Aug-2025"/>
    <x v="7"/>
  </r>
  <r>
    <n v="104252"/>
    <d v="2025-08-20T00:00:00"/>
    <s v="Germany"/>
    <s v="Europe"/>
    <x v="7"/>
    <s v="Accessories"/>
    <n v="6"/>
    <n v="74.16"/>
    <n v="39.47"/>
    <n v="444.96"/>
    <n v="236.82"/>
    <n v="208.14"/>
    <n v="0.46777238403451993"/>
    <s v="Aug-2025"/>
    <x v="7"/>
  </r>
  <r>
    <n v="100201"/>
    <d v="2025-08-21T00:00:00"/>
    <s v="Canada"/>
    <s v="North America"/>
    <x v="2"/>
    <s v="Wearables"/>
    <n v="10"/>
    <n v="203.33"/>
    <n v="134.99"/>
    <n v="2033.3"/>
    <n v="1349.9"/>
    <n v="683.39999999999986"/>
    <n v="0.33610387055525492"/>
    <s v="Aug-2025"/>
    <x v="7"/>
  </r>
  <r>
    <n v="103186"/>
    <d v="2025-08-21T00:00:00"/>
    <s v="Singapore"/>
    <s v="Asia"/>
    <x v="2"/>
    <s v="Wearables"/>
    <n v="6"/>
    <n v="232.73"/>
    <n v="145.55000000000001"/>
    <n v="1396.38"/>
    <n v="873.3"/>
    <n v="523.08000000000015"/>
    <n v="0.37459717268938264"/>
    <s v="Aug-2025"/>
    <x v="7"/>
  </r>
  <r>
    <n v="103151"/>
    <d v="2025-08-21T00:00:00"/>
    <s v="Mexico"/>
    <s v="North America"/>
    <x v="3"/>
    <s v="Electronics"/>
    <n v="2"/>
    <n v="658.14"/>
    <n v="412.03"/>
    <n v="1316.28"/>
    <n v="824.06"/>
    <n v="492.22"/>
    <n v="0.37394779226304437"/>
    <s v="Aug-2025"/>
    <x v="7"/>
  </r>
  <r>
    <n v="103185"/>
    <d v="2025-08-21T00:00:00"/>
    <s v="Singapore"/>
    <s v="Asia"/>
    <x v="6"/>
    <s v="Accessories"/>
    <n v="12"/>
    <n v="120.97"/>
    <n v="66.930000000000007"/>
    <n v="1451.64"/>
    <n v="803.16"/>
    <n v="648.48000000000013"/>
    <n v="0.4467223278498802"/>
    <s v="Aug-2025"/>
    <x v="7"/>
  </r>
  <r>
    <n v="104948"/>
    <d v="2025-08-21T00:00:00"/>
    <s v="USA"/>
    <s v="North America"/>
    <x v="0"/>
    <s v="Electronics"/>
    <n v="9"/>
    <n v="366.11"/>
    <n v="215.86"/>
    <n v="3294.99"/>
    <n v="1942.74"/>
    <n v="1352.2499999999998"/>
    <n v="0.41039578268826304"/>
    <s v="Aug-2025"/>
    <x v="7"/>
  </r>
  <r>
    <n v="100986"/>
    <d v="2025-08-21T00:00:00"/>
    <s v="Japan"/>
    <s v="Asia"/>
    <x v="0"/>
    <s v="Electronics"/>
    <n v="4"/>
    <n v="381.99"/>
    <n v="246.35"/>
    <n v="1527.96"/>
    <n v="985.4"/>
    <n v="542.56000000000006"/>
    <n v="0.35508782952433315"/>
    <s v="Aug-2025"/>
    <x v="7"/>
  </r>
  <r>
    <n v="100034"/>
    <d v="2025-08-21T00:00:00"/>
    <s v="New Zealand"/>
    <s v="Australia &amp; Oceania"/>
    <x v="0"/>
    <s v="Electronics"/>
    <n v="13"/>
    <n v="379.24"/>
    <n v="225.36"/>
    <n v="4930.12"/>
    <n v="2929.68"/>
    <n v="2000.44"/>
    <n v="0.40575888619343953"/>
    <s v="Aug-2025"/>
    <x v="7"/>
  </r>
  <r>
    <n v="103377"/>
    <d v="2025-08-21T00:00:00"/>
    <s v="Mexico"/>
    <s v="North America"/>
    <x v="5"/>
    <s v="Electronics"/>
    <n v="13"/>
    <n v="970.87"/>
    <n v="647.65"/>
    <n v="12621.31"/>
    <n v="8419.4500000000007"/>
    <n v="4201.8599999999988"/>
    <n v="0.33291789837980362"/>
    <s v="Aug-2025"/>
    <x v="7"/>
  </r>
  <r>
    <n v="101797"/>
    <d v="2025-08-21T00:00:00"/>
    <s v="USA"/>
    <s v="North America"/>
    <x v="7"/>
    <s v="Accessories"/>
    <n v="11"/>
    <n v="70.37"/>
    <n v="37"/>
    <n v="774.07"/>
    <n v="407"/>
    <n v="367.07000000000005"/>
    <n v="0.47420775898820522"/>
    <s v="Aug-2025"/>
    <x v="7"/>
  </r>
  <r>
    <n v="101143"/>
    <d v="2025-08-21T00:00:00"/>
    <s v="Canada"/>
    <s v="North America"/>
    <x v="2"/>
    <s v="Wearables"/>
    <n v="15"/>
    <n v="227.76"/>
    <n v="143.69"/>
    <n v="3416.4"/>
    <n v="2155.35"/>
    <n v="1261.0500000000002"/>
    <n v="0.36911661397962769"/>
    <s v="Aug-2025"/>
    <x v="7"/>
  </r>
  <r>
    <n v="102091"/>
    <d v="2025-08-21T00:00:00"/>
    <s v="Mexico"/>
    <s v="North America"/>
    <x v="7"/>
    <s v="Accessories"/>
    <n v="8"/>
    <n v="67.48"/>
    <n v="36.380000000000003"/>
    <n v="539.84"/>
    <n v="291.04000000000002"/>
    <n v="248.8"/>
    <n v="0.46087729697688201"/>
    <s v="Aug-2025"/>
    <x v="7"/>
  </r>
  <r>
    <n v="103840"/>
    <d v="2025-08-21T00:00:00"/>
    <s v="Canada"/>
    <s v="North America"/>
    <x v="0"/>
    <s v="Electronics"/>
    <n v="15"/>
    <n v="349.21"/>
    <n v="224.3"/>
    <n v="5238.1499999999996"/>
    <n v="3364.5"/>
    <n v="1873.6499999999996"/>
    <n v="0.35769307866326849"/>
    <s v="Aug-2025"/>
    <x v="7"/>
  </r>
  <r>
    <n v="102081"/>
    <d v="2025-08-21T00:00:00"/>
    <s v="Germany"/>
    <s v="Europe"/>
    <x v="4"/>
    <s v="Accessories"/>
    <n v="12"/>
    <n v="43.36"/>
    <n v="24.43"/>
    <n v="520.32000000000005"/>
    <n v="293.16000000000003"/>
    <n v="227.16000000000003"/>
    <n v="0.43657749077490776"/>
    <s v="Aug-2025"/>
    <x v="7"/>
  </r>
  <r>
    <n v="101000"/>
    <d v="2025-08-22T00:00:00"/>
    <s v="South Korea"/>
    <s v="Asia"/>
    <x v="2"/>
    <s v="Wearables"/>
    <n v="8"/>
    <n v="199.59"/>
    <n v="134.44999999999999"/>
    <n v="1596.72"/>
    <n v="1075.5999999999999"/>
    <n v="521.12000000000012"/>
    <n v="0.32636905656596027"/>
    <s v="Aug-2025"/>
    <x v="7"/>
  </r>
  <r>
    <n v="100383"/>
    <d v="2025-08-22T00:00:00"/>
    <s v="Mexico"/>
    <s v="North America"/>
    <x v="2"/>
    <s v="Wearables"/>
    <n v="15"/>
    <n v="198.65"/>
    <n v="141.76"/>
    <n v="2979.75"/>
    <n v="2126.4"/>
    <n v="853.34999999999991"/>
    <n v="0.28638308582934807"/>
    <s v="Aug-2025"/>
    <x v="7"/>
  </r>
  <r>
    <n v="103452"/>
    <d v="2025-08-22T00:00:00"/>
    <s v="Mexico"/>
    <s v="North America"/>
    <x v="1"/>
    <s v="Electronics"/>
    <n v="4"/>
    <n v="421.11"/>
    <n v="330.09"/>
    <n v="1684.44"/>
    <n v="1320.36"/>
    <n v="364.08000000000015"/>
    <n v="0.21614305050936819"/>
    <s v="Aug-2025"/>
    <x v="7"/>
  </r>
  <r>
    <n v="102345"/>
    <d v="2025-08-22T00:00:00"/>
    <s v="New Zealand"/>
    <s v="Australia &amp; Oceania"/>
    <x v="0"/>
    <s v="Electronics"/>
    <n v="15"/>
    <n v="349.2"/>
    <n v="223.1"/>
    <n v="5238"/>
    <n v="3346.5"/>
    <n v="1891.5"/>
    <n v="0.3611111111111111"/>
    <s v="Aug-2025"/>
    <x v="7"/>
  </r>
  <r>
    <n v="104230"/>
    <d v="2025-08-22T00:00:00"/>
    <s v="Germany"/>
    <s v="Europe"/>
    <x v="2"/>
    <s v="Wearables"/>
    <n v="13"/>
    <n v="229.85"/>
    <n v="141.85"/>
    <n v="2988.05"/>
    <n v="1844.05"/>
    <n v="1144.0000000000002"/>
    <n v="0.38285838590385041"/>
    <s v="Aug-2025"/>
    <x v="7"/>
  </r>
  <r>
    <n v="100189"/>
    <d v="2025-08-22T00:00:00"/>
    <s v="Japan"/>
    <s v="Asia"/>
    <x v="5"/>
    <s v="Electronics"/>
    <n v="14"/>
    <n v="843.38"/>
    <n v="642.92999999999995"/>
    <n v="11807.32"/>
    <n v="9001.02"/>
    <n v="2806.2999999999993"/>
    <n v="0.23767459508169503"/>
    <s v="Aug-2025"/>
    <x v="7"/>
  </r>
  <r>
    <n v="104619"/>
    <d v="2025-08-22T00:00:00"/>
    <s v="Spain"/>
    <s v="Europe"/>
    <x v="3"/>
    <s v="Electronics"/>
    <n v="9"/>
    <n v="672"/>
    <n v="419.3"/>
    <n v="6048"/>
    <n v="3773.7"/>
    <n v="2274.3000000000002"/>
    <n v="0.37604166666666672"/>
    <s v="Aug-2025"/>
    <x v="7"/>
  </r>
  <r>
    <n v="100953"/>
    <d v="2025-08-22T00:00:00"/>
    <s v="Italy"/>
    <s v="Europe"/>
    <x v="3"/>
    <s v="Electronics"/>
    <n v="10"/>
    <n v="601.35"/>
    <n v="408.15"/>
    <n v="6013.5"/>
    <n v="4081.5"/>
    <n v="1932"/>
    <n v="0.32127712646545276"/>
    <s v="Aug-2025"/>
    <x v="7"/>
  </r>
  <r>
    <n v="101919"/>
    <d v="2025-08-22T00:00:00"/>
    <s v="South Korea"/>
    <s v="Asia"/>
    <x v="5"/>
    <s v="Electronics"/>
    <n v="12"/>
    <n v="950.46"/>
    <n v="645.87"/>
    <n v="11405.52"/>
    <n v="7750.44"/>
    <n v="3655.0800000000008"/>
    <n v="0.32046587967931323"/>
    <s v="Aug-2025"/>
    <x v="7"/>
  </r>
  <r>
    <n v="102266"/>
    <d v="2025-08-22T00:00:00"/>
    <s v="Mexico"/>
    <s v="North America"/>
    <x v="0"/>
    <s v="Electronics"/>
    <n v="6"/>
    <n v="343.58"/>
    <n v="220.5"/>
    <n v="2061.48"/>
    <n v="1323"/>
    <n v="738.48"/>
    <n v="0.35822806915419991"/>
    <s v="Aug-2025"/>
    <x v="7"/>
  </r>
  <r>
    <n v="101353"/>
    <d v="2025-08-23T00:00:00"/>
    <s v="Japan"/>
    <s v="Asia"/>
    <x v="5"/>
    <s v="Electronics"/>
    <n v="7"/>
    <n v="945.32"/>
    <n v="672.59"/>
    <n v="6617.24"/>
    <n v="4708.13"/>
    <n v="1909.1099999999997"/>
    <n v="0.28850547962594675"/>
    <s v="Aug-2025"/>
    <x v="7"/>
  </r>
  <r>
    <n v="100973"/>
    <d v="2025-08-23T00:00:00"/>
    <s v="Mexico"/>
    <s v="North America"/>
    <x v="4"/>
    <s v="Accessories"/>
    <n v="10"/>
    <n v="50.14"/>
    <n v="21.67"/>
    <n v="501.4"/>
    <n v="216.7"/>
    <n v="284.7"/>
    <n v="0.56781013163143201"/>
    <s v="Aug-2025"/>
    <x v="7"/>
  </r>
  <r>
    <n v="104805"/>
    <d v="2025-08-23T00:00:00"/>
    <s v="Canada"/>
    <s v="North America"/>
    <x v="2"/>
    <s v="Wearables"/>
    <n v="12"/>
    <n v="211.91"/>
    <n v="140.07"/>
    <n v="2542.92"/>
    <n v="1680.84"/>
    <n v="862.08000000000015"/>
    <n v="0.33901184465103112"/>
    <s v="Aug-2025"/>
    <x v="7"/>
  </r>
  <r>
    <n v="102316"/>
    <d v="2025-08-23T00:00:00"/>
    <s v="Netherlands"/>
    <s v="Europe"/>
    <x v="7"/>
    <s v="Accessories"/>
    <n v="3"/>
    <n v="64.06"/>
    <n v="40.409999999999997"/>
    <n v="192.18"/>
    <n v="121.23"/>
    <n v="70.95"/>
    <n v="0.36918513893225102"/>
    <s v="Aug-2025"/>
    <x v="7"/>
  </r>
  <r>
    <n v="102013"/>
    <d v="2025-08-23T00:00:00"/>
    <s v="Australia"/>
    <s v="Australia &amp; Oceania"/>
    <x v="3"/>
    <s v="Electronics"/>
    <n v="14"/>
    <n v="638.53"/>
    <n v="463.02"/>
    <n v="8939.42"/>
    <n v="6482.28"/>
    <n v="2457.1400000000003"/>
    <n v="0.27486570717115877"/>
    <s v="Aug-2025"/>
    <x v="7"/>
  </r>
  <r>
    <n v="100585"/>
    <d v="2025-08-23T00:00:00"/>
    <s v="Canada"/>
    <s v="North America"/>
    <x v="6"/>
    <s v="Accessories"/>
    <n v="12"/>
    <n v="122.29"/>
    <n v="71.349999999999994"/>
    <n v="1467.48"/>
    <n v="856.2"/>
    <n v="611.28"/>
    <n v="0.41655082181699238"/>
    <s v="Aug-2025"/>
    <x v="7"/>
  </r>
  <r>
    <n v="103035"/>
    <d v="2025-08-23T00:00:00"/>
    <s v="Netherlands"/>
    <s v="Europe"/>
    <x v="7"/>
    <s v="Accessories"/>
    <n v="6"/>
    <n v="75.53"/>
    <n v="39.83"/>
    <n v="453.18"/>
    <n v="238.98"/>
    <n v="214.20000000000002"/>
    <n v="0.47265987025023171"/>
    <s v="Aug-2025"/>
    <x v="7"/>
  </r>
  <r>
    <n v="103642"/>
    <d v="2025-08-23T00:00:00"/>
    <s v="New Zealand"/>
    <s v="Australia &amp; Oceania"/>
    <x v="5"/>
    <s v="Electronics"/>
    <n v="5"/>
    <n v="955.12"/>
    <n v="622.55999999999995"/>
    <n v="4775.6000000000004"/>
    <n v="3112.8"/>
    <n v="1662.8000000000002"/>
    <n v="0.3481866152944133"/>
    <s v="Aug-2025"/>
    <x v="7"/>
  </r>
  <r>
    <n v="101710"/>
    <d v="2025-08-24T00:00:00"/>
    <s v="Canada"/>
    <s v="North America"/>
    <x v="7"/>
    <s v="Accessories"/>
    <n v="9"/>
    <n v="71.11"/>
    <n v="39.909999999999997"/>
    <n v="639.99"/>
    <n v="359.19"/>
    <n v="280.8"/>
    <n v="0.43875685557586841"/>
    <s v="Aug-2025"/>
    <x v="7"/>
  </r>
  <r>
    <n v="104773"/>
    <d v="2025-08-24T00:00:00"/>
    <s v="UK"/>
    <s v="Europe"/>
    <x v="1"/>
    <s v="Electronics"/>
    <n v="12"/>
    <n v="439.27"/>
    <n v="322.7"/>
    <n v="5271.24"/>
    <n v="3872.4"/>
    <n v="1398.8399999999997"/>
    <n v="0.26537209461151451"/>
    <s v="Aug-2025"/>
    <x v="7"/>
  </r>
  <r>
    <n v="102786"/>
    <d v="2025-08-24T00:00:00"/>
    <s v="Germany"/>
    <s v="Europe"/>
    <x v="0"/>
    <s v="Electronics"/>
    <n v="2"/>
    <n v="339.67"/>
    <n v="247.15"/>
    <n v="679.34"/>
    <n v="494.3"/>
    <n v="185.04000000000002"/>
    <n v="0.27238201784084554"/>
    <s v="Aug-2025"/>
    <x v="7"/>
  </r>
  <r>
    <n v="100864"/>
    <d v="2025-08-24T00:00:00"/>
    <s v="Japan"/>
    <s v="Asia"/>
    <x v="7"/>
    <s v="Accessories"/>
    <n v="11"/>
    <n v="77.819999999999993"/>
    <n v="39.590000000000003"/>
    <n v="856.02"/>
    <n v="435.49"/>
    <n v="420.53"/>
    <n v="0.49126188640452323"/>
    <s v="Aug-2025"/>
    <x v="7"/>
  </r>
  <r>
    <n v="100621"/>
    <d v="2025-08-24T00:00:00"/>
    <s v="France"/>
    <s v="Europe"/>
    <x v="6"/>
    <s v="Accessories"/>
    <n v="5"/>
    <n v="127.25"/>
    <n v="69.84"/>
    <n v="636.25"/>
    <n v="349.2"/>
    <n v="287.05"/>
    <n v="0.45115913555992143"/>
    <s v="Aug-2025"/>
    <x v="7"/>
  </r>
  <r>
    <n v="103002"/>
    <d v="2025-08-25T00:00:00"/>
    <s v="Mexico"/>
    <s v="North America"/>
    <x v="0"/>
    <s v="Electronics"/>
    <n v="12"/>
    <n v="360.59"/>
    <n v="244.79"/>
    <n v="4327.08"/>
    <n v="2937.48"/>
    <n v="1389.6"/>
    <n v="0.3211403533098533"/>
    <s v="Aug-2025"/>
    <x v="7"/>
  </r>
  <r>
    <n v="104600"/>
    <d v="2025-08-25T00:00:00"/>
    <s v="Spain"/>
    <s v="Europe"/>
    <x v="1"/>
    <s v="Electronics"/>
    <n v="2"/>
    <n v="442.58"/>
    <n v="307.25"/>
    <n v="885.16"/>
    <n v="614.5"/>
    <n v="270.65999999999997"/>
    <n v="0.30577522707759047"/>
    <s v="Aug-2025"/>
    <x v="7"/>
  </r>
  <r>
    <n v="101543"/>
    <d v="2025-08-25T00:00:00"/>
    <s v="UAE"/>
    <s v="Asia"/>
    <x v="3"/>
    <s v="Electronics"/>
    <n v="1"/>
    <n v="648.69000000000005"/>
    <n v="418.75"/>
    <n v="648.69000000000005"/>
    <n v="418.75"/>
    <n v="229.94000000000005"/>
    <n v="0.35446823598328947"/>
    <s v="Aug-2025"/>
    <x v="7"/>
  </r>
  <r>
    <n v="100203"/>
    <d v="2025-08-25T00:00:00"/>
    <s v="Spain"/>
    <s v="Europe"/>
    <x v="4"/>
    <s v="Accessories"/>
    <n v="14"/>
    <n v="42.94"/>
    <n v="24.2"/>
    <n v="601.16"/>
    <n v="338.8"/>
    <n v="262.35999999999996"/>
    <n v="0.43642291569632041"/>
    <s v="Aug-2025"/>
    <x v="7"/>
  </r>
  <r>
    <n v="103451"/>
    <d v="2025-08-25T00:00:00"/>
    <s v="Singapore"/>
    <s v="Asia"/>
    <x v="7"/>
    <s v="Accessories"/>
    <n v="1"/>
    <n v="70.260000000000005"/>
    <n v="36.340000000000003"/>
    <n v="70.260000000000005"/>
    <n v="36.340000000000003"/>
    <n v="33.92"/>
    <n v="0.48277825220609166"/>
    <s v="Aug-2025"/>
    <x v="7"/>
  </r>
  <r>
    <n v="103830"/>
    <d v="2025-08-25T00:00:00"/>
    <s v="Germany"/>
    <s v="Europe"/>
    <x v="1"/>
    <s v="Electronics"/>
    <n v="8"/>
    <n v="424.86"/>
    <n v="333.02"/>
    <n v="3398.88"/>
    <n v="2664.16"/>
    <n v="734.72000000000025"/>
    <n v="0.21616532504825126"/>
    <s v="Aug-2025"/>
    <x v="7"/>
  </r>
  <r>
    <n v="102161"/>
    <d v="2025-08-25T00:00:00"/>
    <s v="Mexico"/>
    <s v="North America"/>
    <x v="3"/>
    <s v="Electronics"/>
    <n v="5"/>
    <n v="701.92"/>
    <n v="459.16"/>
    <n v="3509.6"/>
    <n v="2295.8000000000002"/>
    <n v="1213.7999999999997"/>
    <n v="0.34585137907453833"/>
    <s v="Aug-2025"/>
    <x v="7"/>
  </r>
  <r>
    <n v="101984"/>
    <d v="2025-08-25T00:00:00"/>
    <s v="India"/>
    <s v="Asia"/>
    <x v="2"/>
    <s v="Wearables"/>
    <n v="6"/>
    <n v="214.61"/>
    <n v="142.74"/>
    <n v="1287.6600000000001"/>
    <n v="856.44"/>
    <n v="431.22"/>
    <n v="0.3348865383719305"/>
    <s v="Aug-2025"/>
    <x v="7"/>
  </r>
  <r>
    <n v="100887"/>
    <d v="2025-08-26T00:00:00"/>
    <s v="USA"/>
    <s v="North America"/>
    <x v="7"/>
    <s v="Accessories"/>
    <n v="3"/>
    <n v="75.84"/>
    <n v="39.67"/>
    <n v="227.52"/>
    <n v="119.01"/>
    <n v="108.51"/>
    <n v="0.47692510548523209"/>
    <s v="Aug-2025"/>
    <x v="7"/>
  </r>
  <r>
    <n v="102192"/>
    <d v="2025-08-26T00:00:00"/>
    <s v="Australia"/>
    <s v="Australia &amp; Oceania"/>
    <x v="6"/>
    <s v="Accessories"/>
    <n v="2"/>
    <n v="130.5"/>
    <n v="66.77"/>
    <n v="261"/>
    <n v="133.54"/>
    <n v="127.46000000000001"/>
    <n v="0.48835249042145595"/>
    <s v="Aug-2025"/>
    <x v="7"/>
  </r>
  <r>
    <n v="104742"/>
    <d v="2025-08-26T00:00:00"/>
    <s v="Germany"/>
    <s v="Europe"/>
    <x v="3"/>
    <s v="Electronics"/>
    <n v="6"/>
    <n v="599.09"/>
    <n v="417.7"/>
    <n v="3594.54"/>
    <n v="2506.1999999999998"/>
    <n v="1088.3400000000001"/>
    <n v="0.30277587674639878"/>
    <s v="Aug-2025"/>
    <x v="7"/>
  </r>
  <r>
    <n v="102792"/>
    <d v="2025-08-26T00:00:00"/>
    <s v="Australia"/>
    <s v="Australia &amp; Oceania"/>
    <x v="4"/>
    <s v="Accessories"/>
    <n v="12"/>
    <n v="42.84"/>
    <n v="22.61"/>
    <n v="514.08000000000004"/>
    <n v="271.32"/>
    <n v="242.76000000000005"/>
    <n v="0.47222222222222227"/>
    <s v="Aug-2025"/>
    <x v="7"/>
  </r>
  <r>
    <n v="102888"/>
    <d v="2025-08-26T00:00:00"/>
    <s v="South Korea"/>
    <s v="Asia"/>
    <x v="2"/>
    <s v="Wearables"/>
    <n v="1"/>
    <n v="227.85"/>
    <n v="143.65"/>
    <n v="227.85"/>
    <n v="143.65"/>
    <n v="84.199999999999989"/>
    <n v="0.36954136493306994"/>
    <s v="Aug-2025"/>
    <x v="7"/>
  </r>
  <r>
    <n v="102978"/>
    <d v="2025-08-26T00:00:00"/>
    <s v="Germany"/>
    <s v="Europe"/>
    <x v="5"/>
    <s v="Electronics"/>
    <n v="15"/>
    <n v="817.79"/>
    <n v="604.08000000000004"/>
    <n v="12266.85"/>
    <n v="9061.2000000000007"/>
    <n v="3205.6499999999996"/>
    <n v="0.26132625735213194"/>
    <s v="Aug-2025"/>
    <x v="7"/>
  </r>
  <r>
    <n v="103040"/>
    <d v="2025-08-26T00:00:00"/>
    <s v="South Korea"/>
    <s v="Asia"/>
    <x v="6"/>
    <s v="Accessories"/>
    <n v="1"/>
    <n v="125.2"/>
    <n v="72.900000000000006"/>
    <n v="125.2"/>
    <n v="72.900000000000006"/>
    <n v="52.3"/>
    <n v="0.4177316293929712"/>
    <s v="Aug-2025"/>
    <x v="7"/>
  </r>
  <r>
    <n v="100641"/>
    <d v="2025-08-26T00:00:00"/>
    <s v="Spain"/>
    <s v="Europe"/>
    <x v="7"/>
    <s v="Accessories"/>
    <n v="5"/>
    <n v="72.8"/>
    <n v="36.44"/>
    <n v="364"/>
    <n v="182.2"/>
    <n v="181.8"/>
    <n v="0.49945054945054951"/>
    <s v="Aug-2025"/>
    <x v="7"/>
  </r>
  <r>
    <n v="102738"/>
    <d v="2025-08-26T00:00:00"/>
    <s v="UAE"/>
    <s v="Asia"/>
    <x v="4"/>
    <s v="Accessories"/>
    <n v="2"/>
    <n v="43.5"/>
    <n v="21.56"/>
    <n v="87"/>
    <n v="43.12"/>
    <n v="43.88"/>
    <n v="0.50436781609195402"/>
    <s v="Aug-2025"/>
    <x v="7"/>
  </r>
  <r>
    <n v="101283"/>
    <d v="2025-08-26T00:00:00"/>
    <s v="India"/>
    <s v="Asia"/>
    <x v="5"/>
    <s v="Electronics"/>
    <n v="3"/>
    <n v="916.55"/>
    <n v="602.72"/>
    <n v="2749.65"/>
    <n v="1808.16"/>
    <n v="941.49"/>
    <n v="0.3424035786372811"/>
    <s v="Aug-2025"/>
    <x v="7"/>
  </r>
  <r>
    <n v="100181"/>
    <d v="2025-08-26T00:00:00"/>
    <s v="Singapore"/>
    <s v="Asia"/>
    <x v="4"/>
    <s v="Accessories"/>
    <n v="11"/>
    <n v="42.28"/>
    <n v="21.88"/>
    <n v="465.08"/>
    <n v="240.68"/>
    <n v="224.39999999999998"/>
    <n v="0.48249763481551555"/>
    <s v="Aug-2025"/>
    <x v="7"/>
  </r>
  <r>
    <n v="103640"/>
    <d v="2025-08-27T00:00:00"/>
    <s v="Germany"/>
    <s v="Europe"/>
    <x v="2"/>
    <s v="Wearables"/>
    <n v="7"/>
    <n v="239.1"/>
    <n v="146.36000000000001"/>
    <n v="1673.7"/>
    <n v="1024.52"/>
    <n v="649.18000000000006"/>
    <n v="0.38787118360518613"/>
    <s v="Aug-2025"/>
    <x v="7"/>
  </r>
  <r>
    <n v="100662"/>
    <d v="2025-08-27T00:00:00"/>
    <s v="New Zealand"/>
    <s v="Australia &amp; Oceania"/>
    <x v="4"/>
    <s v="Accessories"/>
    <n v="2"/>
    <n v="43.58"/>
    <n v="21.6"/>
    <n v="87.16"/>
    <n v="43.2"/>
    <n v="43.959999999999994"/>
    <n v="0.5043597980725103"/>
    <s v="Aug-2025"/>
    <x v="7"/>
  </r>
  <r>
    <n v="104102"/>
    <d v="2025-08-27T00:00:00"/>
    <s v="South Korea"/>
    <s v="Asia"/>
    <x v="2"/>
    <s v="Wearables"/>
    <n v="12"/>
    <n v="201.62"/>
    <n v="143.57"/>
    <n v="2419.44"/>
    <n v="1722.84"/>
    <n v="696.60000000000014"/>
    <n v="0.28791786529114183"/>
    <s v="Aug-2025"/>
    <x v="7"/>
  </r>
  <r>
    <n v="100636"/>
    <d v="2025-08-27T00:00:00"/>
    <s v="UAE"/>
    <s v="Asia"/>
    <x v="6"/>
    <s v="Accessories"/>
    <n v="10"/>
    <n v="117.22"/>
    <n v="73.489999999999995"/>
    <n v="1172.2"/>
    <n v="734.9"/>
    <n v="437.30000000000007"/>
    <n v="0.37305920491383726"/>
    <s v="Aug-2025"/>
    <x v="7"/>
  </r>
  <r>
    <n v="103154"/>
    <d v="2025-08-27T00:00:00"/>
    <s v="South Korea"/>
    <s v="Asia"/>
    <x v="2"/>
    <s v="Wearables"/>
    <n v="7"/>
    <n v="208.43"/>
    <n v="146.31"/>
    <n v="1459.01"/>
    <n v="1024.17"/>
    <n v="434.83999999999992"/>
    <n v="0.29803771050232686"/>
    <s v="Aug-2025"/>
    <x v="7"/>
  </r>
  <r>
    <n v="100045"/>
    <d v="2025-08-27T00:00:00"/>
    <s v="UK"/>
    <s v="Europe"/>
    <x v="0"/>
    <s v="Electronics"/>
    <n v="10"/>
    <n v="322.82"/>
    <n v="217.39"/>
    <n v="3228.2"/>
    <n v="2173.9"/>
    <n v="1054.2999999999997"/>
    <n v="0.32659066972306544"/>
    <s v="Aug-2025"/>
    <x v="7"/>
  </r>
  <r>
    <n v="103684"/>
    <d v="2025-08-27T00:00:00"/>
    <s v="Italy"/>
    <s v="Europe"/>
    <x v="6"/>
    <s v="Accessories"/>
    <n v="6"/>
    <n v="108.02"/>
    <n v="73.02"/>
    <n v="648.12"/>
    <n v="438.12"/>
    <n v="210"/>
    <n v="0.32401407146824662"/>
    <s v="Aug-2025"/>
    <x v="7"/>
  </r>
  <r>
    <n v="102174"/>
    <d v="2025-08-27T00:00:00"/>
    <s v="Australia"/>
    <s v="Australia &amp; Oceania"/>
    <x v="7"/>
    <s v="Accessories"/>
    <n v="15"/>
    <n v="77.09"/>
    <n v="37.6"/>
    <n v="1156.3499999999999"/>
    <n v="564"/>
    <n v="592.34999999999991"/>
    <n v="0.5122583992735763"/>
    <s v="Aug-2025"/>
    <x v="7"/>
  </r>
  <r>
    <n v="103929"/>
    <d v="2025-08-27T00:00:00"/>
    <s v="Canada"/>
    <s v="North America"/>
    <x v="5"/>
    <s v="Electronics"/>
    <n v="12"/>
    <n v="816.57"/>
    <n v="621.79"/>
    <n v="9798.84"/>
    <n v="7461.48"/>
    <n v="2337.3600000000006"/>
    <n v="0.23853435712798662"/>
    <s v="Aug-2025"/>
    <x v="7"/>
  </r>
  <r>
    <n v="103561"/>
    <d v="2025-08-27T00:00:00"/>
    <s v="France"/>
    <s v="Europe"/>
    <x v="0"/>
    <s v="Electronics"/>
    <n v="1"/>
    <n v="358.26"/>
    <n v="224.76"/>
    <n v="358.26"/>
    <n v="224.76"/>
    <n v="133.5"/>
    <n v="0.37263439959805728"/>
    <s v="Aug-2025"/>
    <x v="7"/>
  </r>
  <r>
    <n v="100163"/>
    <d v="2025-08-27T00:00:00"/>
    <s v="Canada"/>
    <s v="North America"/>
    <x v="4"/>
    <s v="Accessories"/>
    <n v="6"/>
    <n v="43.32"/>
    <n v="24.8"/>
    <n v="259.92"/>
    <n v="148.80000000000001"/>
    <n v="111.12"/>
    <n v="0.42751615881809785"/>
    <s v="Aug-2025"/>
    <x v="7"/>
  </r>
  <r>
    <n v="104964"/>
    <d v="2025-08-27T00:00:00"/>
    <s v="Canada"/>
    <s v="North America"/>
    <x v="4"/>
    <s v="Accessories"/>
    <n v="12"/>
    <n v="44.19"/>
    <n v="24.43"/>
    <n v="530.28"/>
    <n v="293.16000000000003"/>
    <n v="237.11999999999995"/>
    <n v="0.44715999094817827"/>
    <s v="Aug-2025"/>
    <x v="7"/>
  </r>
  <r>
    <n v="104291"/>
    <d v="2025-08-28T00:00:00"/>
    <s v="UAE"/>
    <s v="Asia"/>
    <x v="7"/>
    <s v="Accessories"/>
    <n v="15"/>
    <n v="63.39"/>
    <n v="40.299999999999997"/>
    <n v="950.85"/>
    <n v="604.5"/>
    <n v="346.35"/>
    <n v="0.36425303675658621"/>
    <s v="Aug-2025"/>
    <x v="7"/>
  </r>
  <r>
    <n v="100266"/>
    <d v="2025-08-28T00:00:00"/>
    <s v="Mexico"/>
    <s v="North America"/>
    <x v="0"/>
    <s v="Electronics"/>
    <n v="8"/>
    <n v="358.75"/>
    <n v="235.27"/>
    <n v="2870"/>
    <n v="1882.16"/>
    <n v="987.83999999999992"/>
    <n v="0.34419512195121948"/>
    <s v="Aug-2025"/>
    <x v="7"/>
  </r>
  <r>
    <n v="102986"/>
    <d v="2025-08-28T00:00:00"/>
    <s v="Australia"/>
    <s v="Australia &amp; Oceania"/>
    <x v="7"/>
    <s v="Accessories"/>
    <n v="14"/>
    <n v="63.48"/>
    <n v="39.03"/>
    <n v="888.72"/>
    <n v="546.41999999999996"/>
    <n v="342.30000000000007"/>
    <n v="0.38516068052930064"/>
    <s v="Aug-2025"/>
    <x v="7"/>
  </r>
  <r>
    <n v="103196"/>
    <d v="2025-08-28T00:00:00"/>
    <s v="India"/>
    <s v="Asia"/>
    <x v="0"/>
    <s v="Electronics"/>
    <n v="15"/>
    <n v="380.57"/>
    <n v="217.51"/>
    <n v="5708.55"/>
    <n v="3262.65"/>
    <n v="2445.9"/>
    <n v="0.42846256930393883"/>
    <s v="Aug-2025"/>
    <x v="7"/>
  </r>
  <r>
    <n v="100706"/>
    <d v="2025-08-28T00:00:00"/>
    <s v="Australia"/>
    <s v="Australia &amp; Oceania"/>
    <x v="7"/>
    <s v="Accessories"/>
    <n v="3"/>
    <n v="63.79"/>
    <n v="35.61"/>
    <n v="191.37"/>
    <n v="106.83"/>
    <n v="84.54"/>
    <n v="0.44176203166640543"/>
    <s v="Aug-2025"/>
    <x v="7"/>
  </r>
  <r>
    <n v="103100"/>
    <d v="2025-08-28T00:00:00"/>
    <s v="South Korea"/>
    <s v="Asia"/>
    <x v="5"/>
    <s v="Electronics"/>
    <n v="12"/>
    <n v="852.6"/>
    <n v="600.61"/>
    <n v="10231.200000000001"/>
    <n v="7207.32"/>
    <n v="3023.880000000001"/>
    <n v="0.29555477363359145"/>
    <s v="Aug-2025"/>
    <x v="7"/>
  </r>
  <r>
    <n v="101384"/>
    <d v="2025-08-28T00:00:00"/>
    <s v="France"/>
    <s v="Europe"/>
    <x v="7"/>
    <s v="Accessories"/>
    <n v="14"/>
    <n v="77.58"/>
    <n v="38.520000000000003"/>
    <n v="1086.1199999999999"/>
    <n v="539.28"/>
    <n v="546.83999999999992"/>
    <n v="0.50348027842227372"/>
    <s v="Aug-2025"/>
    <x v="7"/>
  </r>
  <r>
    <n v="101413"/>
    <d v="2025-08-28T00:00:00"/>
    <s v="France"/>
    <s v="Europe"/>
    <x v="5"/>
    <s v="Electronics"/>
    <n v="11"/>
    <n v="882.03"/>
    <n v="615.96"/>
    <n v="9702.33"/>
    <n v="6775.56"/>
    <n v="2926.7699999999995"/>
    <n v="0.30165640624468548"/>
    <s v="Aug-2025"/>
    <x v="7"/>
  </r>
  <r>
    <n v="100781"/>
    <d v="2025-08-28T00:00:00"/>
    <s v="Canada"/>
    <s v="North America"/>
    <x v="6"/>
    <s v="Accessories"/>
    <n v="14"/>
    <n v="126.2"/>
    <n v="71.540000000000006"/>
    <n v="1766.8"/>
    <n v="1001.56"/>
    <n v="765.24"/>
    <n v="0.43312202852614901"/>
    <s v="Aug-2025"/>
    <x v="7"/>
  </r>
  <r>
    <n v="102425"/>
    <d v="2025-08-28T00:00:00"/>
    <s v="Spain"/>
    <s v="Europe"/>
    <x v="2"/>
    <s v="Wearables"/>
    <n v="5"/>
    <n v="215.82"/>
    <n v="133.02000000000001"/>
    <n v="1079.0999999999999"/>
    <n v="665.1"/>
    <n v="413.99999999999989"/>
    <n v="0.38365304420350282"/>
    <s v="Aug-2025"/>
    <x v="7"/>
  </r>
  <r>
    <n v="101309"/>
    <d v="2025-08-29T00:00:00"/>
    <s v="Japan"/>
    <s v="Asia"/>
    <x v="5"/>
    <s v="Electronics"/>
    <n v="6"/>
    <n v="857.36"/>
    <n v="622.70000000000005"/>
    <n v="5144.16"/>
    <n v="3736.2"/>
    <n v="1407.96"/>
    <n v="0.27370066249883362"/>
    <s v="Aug-2025"/>
    <x v="7"/>
  </r>
  <r>
    <n v="100205"/>
    <d v="2025-08-29T00:00:00"/>
    <s v="Mexico"/>
    <s v="North America"/>
    <x v="2"/>
    <s v="Wearables"/>
    <n v="4"/>
    <n v="236.55"/>
    <n v="136.44999999999999"/>
    <n v="946.2"/>
    <n v="545.79999999999995"/>
    <n v="400.40000000000009"/>
    <n v="0.42316634960896227"/>
    <s v="Aug-2025"/>
    <x v="7"/>
  </r>
  <r>
    <n v="103624"/>
    <d v="2025-08-29T00:00:00"/>
    <s v="Australia"/>
    <s v="Australia &amp; Oceania"/>
    <x v="6"/>
    <s v="Accessories"/>
    <n v="13"/>
    <n v="118.83"/>
    <n v="68.91"/>
    <n v="1544.79"/>
    <n v="895.83"/>
    <n v="648.95999999999992"/>
    <n v="0.42009593536985607"/>
    <s v="Aug-2025"/>
    <x v="7"/>
  </r>
  <r>
    <n v="100423"/>
    <d v="2025-08-29T00:00:00"/>
    <s v="Netherlands"/>
    <s v="Europe"/>
    <x v="6"/>
    <s v="Accessories"/>
    <n v="15"/>
    <n v="108.95"/>
    <n v="68.849999999999994"/>
    <n v="1634.25"/>
    <n v="1032.75"/>
    <n v="601.5"/>
    <n v="0.36805874254245069"/>
    <s v="Aug-2025"/>
    <x v="7"/>
  </r>
  <r>
    <n v="104438"/>
    <d v="2025-08-29T00:00:00"/>
    <s v="USA"/>
    <s v="North America"/>
    <x v="6"/>
    <s v="Accessories"/>
    <n v="7"/>
    <n v="124.32"/>
    <n v="66.97"/>
    <n v="870.24"/>
    <n v="468.79"/>
    <n v="401.45"/>
    <n v="0.46130952380952378"/>
    <s v="Aug-2025"/>
    <x v="7"/>
  </r>
  <r>
    <n v="100776"/>
    <d v="2025-08-29T00:00:00"/>
    <s v="Netherlands"/>
    <s v="Europe"/>
    <x v="3"/>
    <s v="Electronics"/>
    <n v="4"/>
    <n v="712.73"/>
    <n v="432.41"/>
    <n v="2850.92"/>
    <n v="1729.64"/>
    <n v="1121.28"/>
    <n v="0.39330461745682094"/>
    <s v="Aug-2025"/>
    <x v="7"/>
  </r>
  <r>
    <n v="103382"/>
    <d v="2025-08-29T00:00:00"/>
    <s v="Japan"/>
    <s v="Asia"/>
    <x v="7"/>
    <s v="Accessories"/>
    <n v="2"/>
    <n v="77.98"/>
    <n v="38.950000000000003"/>
    <n v="155.96"/>
    <n v="77.900000000000006"/>
    <n v="78.06"/>
    <n v="0.50051295203898438"/>
    <s v="Aug-2025"/>
    <x v="7"/>
  </r>
  <r>
    <n v="100946"/>
    <d v="2025-08-30T00:00:00"/>
    <s v="Italy"/>
    <s v="Europe"/>
    <x v="7"/>
    <s v="Accessories"/>
    <n v="15"/>
    <n v="76.66"/>
    <n v="37.49"/>
    <n v="1149.9000000000001"/>
    <n v="562.35"/>
    <n v="587.55000000000007"/>
    <n v="0.51095747456300544"/>
    <s v="Aug-2025"/>
    <x v="7"/>
  </r>
  <r>
    <n v="101172"/>
    <d v="2025-08-30T00:00:00"/>
    <s v="Australia"/>
    <s v="Australia &amp; Oceania"/>
    <x v="3"/>
    <s v="Electronics"/>
    <n v="8"/>
    <n v="611.54"/>
    <n v="449.7"/>
    <n v="4892.32"/>
    <n v="3597.6"/>
    <n v="1294.7199999999998"/>
    <n v="0.26464335938777511"/>
    <s v="Aug-2025"/>
    <x v="7"/>
  </r>
  <r>
    <n v="103432"/>
    <d v="2025-08-30T00:00:00"/>
    <s v="New Zealand"/>
    <s v="Australia &amp; Oceania"/>
    <x v="6"/>
    <s v="Accessories"/>
    <n v="2"/>
    <n v="114.53"/>
    <n v="68.8"/>
    <n v="229.06"/>
    <n v="137.6"/>
    <n v="91.460000000000008"/>
    <n v="0.399284030385052"/>
    <s v="Aug-2025"/>
    <x v="7"/>
  </r>
  <r>
    <n v="104212"/>
    <d v="2025-08-30T00:00:00"/>
    <s v="Japan"/>
    <s v="Asia"/>
    <x v="3"/>
    <s v="Electronics"/>
    <n v="14"/>
    <n v="634.03"/>
    <n v="421.81"/>
    <n v="8876.42"/>
    <n v="5905.34"/>
    <n v="2971.08"/>
    <n v="0.33471602290112457"/>
    <s v="Aug-2025"/>
    <x v="7"/>
  </r>
  <r>
    <n v="100704"/>
    <d v="2025-08-30T00:00:00"/>
    <s v="Spain"/>
    <s v="Europe"/>
    <x v="5"/>
    <s v="Electronics"/>
    <n v="13"/>
    <n v="993.35"/>
    <n v="634.44000000000005"/>
    <n v="12913.55"/>
    <n v="8247.7199999999993"/>
    <n v="4665.83"/>
    <n v="0.36131272965218708"/>
    <s v="Aug-2025"/>
    <x v="7"/>
  </r>
  <r>
    <n v="102762"/>
    <d v="2025-08-30T00:00:00"/>
    <s v="Spain"/>
    <s v="Europe"/>
    <x v="0"/>
    <s v="Electronics"/>
    <n v="7"/>
    <n v="388.6"/>
    <n v="218.62"/>
    <n v="2720.2"/>
    <n v="1530.34"/>
    <n v="1189.8599999999999"/>
    <n v="0.43741636644364384"/>
    <s v="Aug-2025"/>
    <x v="7"/>
  </r>
  <r>
    <n v="101841"/>
    <d v="2025-08-30T00:00:00"/>
    <s v="UAE"/>
    <s v="Asia"/>
    <x v="7"/>
    <s v="Accessories"/>
    <n v="14"/>
    <n v="75.84"/>
    <n v="38.479999999999997"/>
    <n v="1061.76"/>
    <n v="538.72"/>
    <n v="523.04"/>
    <n v="0.49261603375527424"/>
    <s v="Aug-2025"/>
    <x v="7"/>
  </r>
  <r>
    <n v="103842"/>
    <d v="2025-08-30T00:00:00"/>
    <s v="France"/>
    <s v="Europe"/>
    <x v="7"/>
    <s v="Accessories"/>
    <n v="9"/>
    <n v="69.77"/>
    <n v="36.18"/>
    <n v="627.92999999999995"/>
    <n v="325.62"/>
    <n v="302.30999999999995"/>
    <n v="0.48143901390282351"/>
    <s v="Aug-2025"/>
    <x v="7"/>
  </r>
  <r>
    <n v="102461"/>
    <d v="2025-08-31T00:00:00"/>
    <s v="Australia"/>
    <s v="Australia &amp; Oceania"/>
    <x v="3"/>
    <s v="Electronics"/>
    <n v="2"/>
    <n v="636.69000000000005"/>
    <n v="427.48"/>
    <n v="1273.3800000000001"/>
    <n v="854.96"/>
    <n v="418.42000000000007"/>
    <n v="0.32859005167349892"/>
    <s v="Aug-2025"/>
    <x v="7"/>
  </r>
  <r>
    <n v="104225"/>
    <d v="2025-08-31T00:00:00"/>
    <s v="South Korea"/>
    <s v="Asia"/>
    <x v="7"/>
    <s v="Accessories"/>
    <n v="13"/>
    <n v="72.459999999999994"/>
    <n v="36.159999999999997"/>
    <n v="941.98"/>
    <n v="470.08"/>
    <n v="471.90000000000003"/>
    <n v="0.50096605023461227"/>
    <s v="Aug-2025"/>
    <x v="7"/>
  </r>
  <r>
    <n v="100570"/>
    <d v="2025-08-31T00:00:00"/>
    <s v="South Korea"/>
    <s v="Asia"/>
    <x v="6"/>
    <s v="Accessories"/>
    <n v="2"/>
    <n v="111.86"/>
    <n v="68.209999999999994"/>
    <n v="223.72"/>
    <n v="136.41999999999999"/>
    <n v="87.300000000000011"/>
    <n v="0.39021991775433584"/>
    <s v="Aug-2025"/>
    <x v="7"/>
  </r>
  <r>
    <n v="103997"/>
    <d v="2025-08-31T00:00:00"/>
    <s v="UAE"/>
    <s v="Asia"/>
    <x v="3"/>
    <s v="Electronics"/>
    <n v="15"/>
    <n v="624.19000000000005"/>
    <n v="413.42"/>
    <n v="9362.85"/>
    <n v="6201.3"/>
    <n v="3161.55"/>
    <n v="0.33766961982729621"/>
    <s v="Aug-2025"/>
    <x v="7"/>
  </r>
  <r>
    <n v="102250"/>
    <d v="2025-08-31T00:00:00"/>
    <s v="France"/>
    <s v="Europe"/>
    <x v="0"/>
    <s v="Electronics"/>
    <n v="3"/>
    <n v="385.03"/>
    <n v="232.35"/>
    <n v="1155.0899999999999"/>
    <n v="697.05"/>
    <n v="458.03999999999996"/>
    <n v="0.39654052930940448"/>
    <s v="Aug-2025"/>
    <x v="7"/>
  </r>
  <r>
    <n v="101876"/>
    <d v="2025-08-31T00:00:00"/>
    <s v="South Korea"/>
    <s v="Asia"/>
    <x v="0"/>
    <s v="Electronics"/>
    <n v="15"/>
    <n v="383.44"/>
    <n v="234.32"/>
    <n v="5751.6"/>
    <n v="3514.8"/>
    <n v="2236.8000000000002"/>
    <n v="0.38890047986647197"/>
    <s v="Aug-2025"/>
    <x v="7"/>
  </r>
  <r>
    <n v="103831"/>
    <d v="2025-08-31T00:00:00"/>
    <s v="UAE"/>
    <s v="Asia"/>
    <x v="7"/>
    <s v="Accessories"/>
    <n v="2"/>
    <n v="78.239999999999995"/>
    <n v="40.549999999999997"/>
    <n v="156.47999999999999"/>
    <n v="81.099999999999994"/>
    <n v="75.38"/>
    <n v="0.48172290388548056"/>
    <s v="Aug-2025"/>
    <x v="7"/>
  </r>
  <r>
    <n v="103816"/>
    <d v="2025-08-31T00:00:00"/>
    <s v="Japan"/>
    <s v="Asia"/>
    <x v="7"/>
    <s v="Accessories"/>
    <n v="10"/>
    <n v="68.930000000000007"/>
    <n v="37.96"/>
    <n v="689.3"/>
    <n v="379.6"/>
    <n v="309.69999999999993"/>
    <n v="0.44929638763963436"/>
    <s v="Aug-2025"/>
    <x v="7"/>
  </r>
  <r>
    <n v="104012"/>
    <d v="2025-08-31T00:00:00"/>
    <s v="India"/>
    <s v="Asia"/>
    <x v="5"/>
    <s v="Electronics"/>
    <n v="4"/>
    <n v="956.39"/>
    <n v="627.70000000000005"/>
    <n v="3825.56"/>
    <n v="2510.8000000000002"/>
    <n v="1314.7599999999998"/>
    <n v="0.34367778834994089"/>
    <s v="Aug-2025"/>
    <x v="7"/>
  </r>
  <r>
    <n v="103639"/>
    <d v="2025-09-01T00:00:00"/>
    <s v="Italy"/>
    <s v="Europe"/>
    <x v="2"/>
    <s v="Wearables"/>
    <n v="4"/>
    <n v="228.8"/>
    <n v="143.62"/>
    <n v="915.2"/>
    <n v="574.48"/>
    <n v="340.72"/>
    <n v="0.37229020979020983"/>
    <s v="Sep-2025"/>
    <x v="8"/>
  </r>
  <r>
    <n v="103149"/>
    <d v="2025-09-01T00:00:00"/>
    <s v="Mexico"/>
    <s v="North America"/>
    <x v="6"/>
    <s v="Accessories"/>
    <n v="15"/>
    <n v="132.84"/>
    <n v="66.16"/>
    <n v="1992.6"/>
    <n v="992.4"/>
    <n v="1000.1999999999999"/>
    <n v="0.50195724179464019"/>
    <s v="Sep-2025"/>
    <x v="8"/>
  </r>
  <r>
    <n v="102352"/>
    <d v="2025-09-01T00:00:00"/>
    <s v="Australia"/>
    <s v="Australia &amp; Oceania"/>
    <x v="3"/>
    <s v="Electronics"/>
    <n v="8"/>
    <n v="706.68"/>
    <n v="438.53"/>
    <n v="5653.44"/>
    <n v="3508.24"/>
    <n v="2145.1999999999998"/>
    <n v="0.3794503877285334"/>
    <s v="Sep-2025"/>
    <x v="8"/>
  </r>
  <r>
    <n v="103381"/>
    <d v="2025-09-01T00:00:00"/>
    <s v="Singapore"/>
    <s v="Asia"/>
    <x v="2"/>
    <s v="Wearables"/>
    <n v="2"/>
    <n v="218.68"/>
    <n v="135.97999999999999"/>
    <n v="437.36"/>
    <n v="271.95999999999998"/>
    <n v="165.40000000000003"/>
    <n v="0.37817815986830078"/>
    <s v="Sep-2025"/>
    <x v="8"/>
  </r>
  <r>
    <n v="100819"/>
    <d v="2025-09-01T00:00:00"/>
    <s v="France"/>
    <s v="Europe"/>
    <x v="5"/>
    <s v="Electronics"/>
    <n v="4"/>
    <n v="925.31"/>
    <n v="598.54999999999995"/>
    <n v="3701.24"/>
    <n v="2394.1999999999998"/>
    <n v="1307.04"/>
    <n v="0.35313570587154575"/>
    <s v="Sep-2025"/>
    <x v="8"/>
  </r>
  <r>
    <n v="102441"/>
    <d v="2025-09-01T00:00:00"/>
    <s v="Singapore"/>
    <s v="Asia"/>
    <x v="1"/>
    <s v="Electronics"/>
    <n v="9"/>
    <n v="459.08"/>
    <n v="301.79000000000002"/>
    <n v="4131.72"/>
    <n v="2716.11"/>
    <n v="1415.6100000000001"/>
    <n v="0.34262002265400365"/>
    <s v="Sep-2025"/>
    <x v="8"/>
  </r>
  <r>
    <n v="101260"/>
    <d v="2025-09-01T00:00:00"/>
    <s v="Japan"/>
    <s v="Asia"/>
    <x v="2"/>
    <s v="Wearables"/>
    <n v="13"/>
    <n v="242.83"/>
    <n v="133.85"/>
    <n v="3156.79"/>
    <n v="1740.05"/>
    <n v="1416.74"/>
    <n v="0.44879133550220318"/>
    <s v="Sep-2025"/>
    <x v="8"/>
  </r>
  <r>
    <n v="102808"/>
    <d v="2025-09-01T00:00:00"/>
    <s v="Spain"/>
    <s v="Europe"/>
    <x v="3"/>
    <s v="Electronics"/>
    <n v="1"/>
    <n v="590.16999999999996"/>
    <n v="467.86"/>
    <n v="590.16999999999996"/>
    <n v="467.86"/>
    <n v="122.30999999999995"/>
    <n v="0.2072453699781418"/>
    <s v="Sep-2025"/>
    <x v="8"/>
  </r>
  <r>
    <n v="104735"/>
    <d v="2025-09-01T00:00:00"/>
    <s v="India"/>
    <s v="Asia"/>
    <x v="7"/>
    <s v="Accessories"/>
    <n v="2"/>
    <n v="67.849999999999994"/>
    <n v="39.700000000000003"/>
    <n v="135.69999999999999"/>
    <n v="79.400000000000006"/>
    <n v="56.299999999999983"/>
    <n v="0.41488577745025784"/>
    <s v="Sep-2025"/>
    <x v="8"/>
  </r>
  <r>
    <n v="101287"/>
    <d v="2025-09-01T00:00:00"/>
    <s v="Germany"/>
    <s v="Europe"/>
    <x v="6"/>
    <s v="Accessories"/>
    <n v="12"/>
    <n v="117.59"/>
    <n v="69.010000000000005"/>
    <n v="1411.08"/>
    <n v="828.12"/>
    <n v="582.95999999999992"/>
    <n v="0.41313036822859084"/>
    <s v="Sep-2025"/>
    <x v="8"/>
  </r>
  <r>
    <n v="103787"/>
    <d v="2025-09-02T00:00:00"/>
    <s v="India"/>
    <s v="Asia"/>
    <x v="0"/>
    <s v="Electronics"/>
    <n v="1"/>
    <n v="377.35"/>
    <n v="243.4"/>
    <n v="377.35"/>
    <n v="243.4"/>
    <n v="133.95000000000002"/>
    <n v="0.35497548694845638"/>
    <s v="Sep-2025"/>
    <x v="8"/>
  </r>
  <r>
    <n v="101997"/>
    <d v="2025-09-02T00:00:00"/>
    <s v="New Zealand"/>
    <s v="Australia &amp; Oceania"/>
    <x v="5"/>
    <s v="Electronics"/>
    <n v="10"/>
    <n v="946.31"/>
    <n v="640.47"/>
    <n v="9463.1"/>
    <n v="6404.7"/>
    <n v="3058.4000000000005"/>
    <n v="0.32319218860627069"/>
    <s v="Sep-2025"/>
    <x v="8"/>
  </r>
  <r>
    <n v="102065"/>
    <d v="2025-09-02T00:00:00"/>
    <s v="UK"/>
    <s v="Europe"/>
    <x v="1"/>
    <s v="Electronics"/>
    <n v="2"/>
    <n v="449.86"/>
    <n v="303.66000000000003"/>
    <n v="899.72"/>
    <n v="607.32000000000005"/>
    <n v="292.39999999999998"/>
    <n v="0.32498999688792063"/>
    <s v="Sep-2025"/>
    <x v="8"/>
  </r>
  <r>
    <n v="103317"/>
    <d v="2025-09-02T00:00:00"/>
    <s v="Japan"/>
    <s v="Asia"/>
    <x v="5"/>
    <s v="Electronics"/>
    <n v="12"/>
    <n v="914.43"/>
    <n v="668.32"/>
    <n v="10973.16"/>
    <n v="8019.84"/>
    <n v="2953.3199999999997"/>
    <n v="0.26914033879028465"/>
    <s v="Sep-2025"/>
    <x v="8"/>
  </r>
  <r>
    <n v="103843"/>
    <d v="2025-09-02T00:00:00"/>
    <s v="South Korea"/>
    <s v="Asia"/>
    <x v="0"/>
    <s v="Electronics"/>
    <n v="15"/>
    <n v="368.69"/>
    <n v="230.19"/>
    <n v="5530.35"/>
    <n v="3452.85"/>
    <n v="2077.5000000000005"/>
    <n v="0.37565434375762841"/>
    <s v="Sep-2025"/>
    <x v="8"/>
  </r>
  <r>
    <n v="101653"/>
    <d v="2025-09-02T00:00:00"/>
    <s v="Netherlands"/>
    <s v="Europe"/>
    <x v="1"/>
    <s v="Electronics"/>
    <n v="1"/>
    <n v="464.45"/>
    <n v="316.86"/>
    <n v="464.45"/>
    <n v="316.86"/>
    <n v="147.58999999999997"/>
    <n v="0.31777371084077938"/>
    <s v="Sep-2025"/>
    <x v="8"/>
  </r>
  <r>
    <n v="103652"/>
    <d v="2025-09-02T00:00:00"/>
    <s v="Singapore"/>
    <s v="Asia"/>
    <x v="1"/>
    <s v="Electronics"/>
    <n v="2"/>
    <n v="487.32"/>
    <n v="321.69"/>
    <n v="974.64"/>
    <n v="643.38"/>
    <n v="331.26"/>
    <n v="0.33987934006402365"/>
    <s v="Sep-2025"/>
    <x v="8"/>
  </r>
  <r>
    <n v="104097"/>
    <d v="2025-09-02T00:00:00"/>
    <s v="France"/>
    <s v="Europe"/>
    <x v="2"/>
    <s v="Wearables"/>
    <n v="4"/>
    <n v="229.86"/>
    <n v="146.85"/>
    <n v="919.44"/>
    <n v="587.4"/>
    <n v="332.04000000000008"/>
    <n v="0.36113286348211959"/>
    <s v="Sep-2025"/>
    <x v="8"/>
  </r>
  <r>
    <n v="103014"/>
    <d v="2025-09-02T00:00:00"/>
    <s v="India"/>
    <s v="Asia"/>
    <x v="6"/>
    <s v="Accessories"/>
    <n v="13"/>
    <n v="127"/>
    <n v="65.23"/>
    <n v="1651"/>
    <n v="847.99"/>
    <n v="803.01"/>
    <n v="0.48637795275590551"/>
    <s v="Sep-2025"/>
    <x v="8"/>
  </r>
  <r>
    <n v="103493"/>
    <d v="2025-09-02T00:00:00"/>
    <s v="New Zealand"/>
    <s v="Australia &amp; Oceania"/>
    <x v="5"/>
    <s v="Electronics"/>
    <n v="3"/>
    <n v="940.92"/>
    <n v="663.47"/>
    <n v="2822.76"/>
    <n v="1990.41"/>
    <n v="832.35000000000014"/>
    <n v="0.29487097734132556"/>
    <s v="Sep-2025"/>
    <x v="8"/>
  </r>
  <r>
    <n v="101772"/>
    <d v="2025-09-03T00:00:00"/>
    <s v="USA"/>
    <s v="North America"/>
    <x v="2"/>
    <s v="Wearables"/>
    <n v="11"/>
    <n v="217.7"/>
    <n v="132.63999999999999"/>
    <n v="2394.6999999999998"/>
    <n v="1459.04"/>
    <n v="935.65999999999985"/>
    <n v="0.39072117593017913"/>
    <s v="Sep-2025"/>
    <x v="8"/>
  </r>
  <r>
    <n v="104872"/>
    <d v="2025-09-03T00:00:00"/>
    <s v="UK"/>
    <s v="Europe"/>
    <x v="7"/>
    <s v="Accessories"/>
    <n v="1"/>
    <n v="75.8"/>
    <n v="35.85"/>
    <n v="75.8"/>
    <n v="35.85"/>
    <n v="39.949999999999996"/>
    <n v="0.5270448548812664"/>
    <s v="Sep-2025"/>
    <x v="8"/>
  </r>
  <r>
    <n v="102522"/>
    <d v="2025-09-03T00:00:00"/>
    <s v="UK"/>
    <s v="Europe"/>
    <x v="2"/>
    <s v="Wearables"/>
    <n v="10"/>
    <n v="232.01"/>
    <n v="135.19999999999999"/>
    <n v="2320.1"/>
    <n v="1352"/>
    <n v="968.09999999999991"/>
    <n v="0.4172664971337442"/>
    <s v="Sep-2025"/>
    <x v="8"/>
  </r>
  <r>
    <n v="103220"/>
    <d v="2025-09-03T00:00:00"/>
    <s v="Mexico"/>
    <s v="North America"/>
    <x v="5"/>
    <s v="Electronics"/>
    <n v="6"/>
    <n v="955.64"/>
    <n v="632.45000000000005"/>
    <n v="5733.84"/>
    <n v="3794.7"/>
    <n v="1939.1400000000003"/>
    <n v="0.33819220627014362"/>
    <s v="Sep-2025"/>
    <x v="8"/>
  </r>
  <r>
    <n v="104594"/>
    <d v="2025-09-03T00:00:00"/>
    <s v="UK"/>
    <s v="Europe"/>
    <x v="7"/>
    <s v="Accessories"/>
    <n v="13"/>
    <n v="67.239999999999995"/>
    <n v="37.869999999999997"/>
    <n v="874.12"/>
    <n v="492.31"/>
    <n v="381.81"/>
    <n v="0.43679357525282569"/>
    <s v="Sep-2025"/>
    <x v="8"/>
  </r>
  <r>
    <n v="103683"/>
    <d v="2025-09-03T00:00:00"/>
    <s v="USA"/>
    <s v="North America"/>
    <x v="3"/>
    <s v="Electronics"/>
    <n v="8"/>
    <n v="726.83"/>
    <n v="433.44"/>
    <n v="5814.64"/>
    <n v="3467.52"/>
    <n v="2347.1200000000003"/>
    <n v="0.40365697618425223"/>
    <s v="Sep-2025"/>
    <x v="8"/>
  </r>
  <r>
    <n v="100079"/>
    <d v="2025-09-03T00:00:00"/>
    <s v="South Korea"/>
    <s v="Asia"/>
    <x v="5"/>
    <s v="Electronics"/>
    <n v="2"/>
    <n v="961.81"/>
    <n v="671.37"/>
    <n v="1923.62"/>
    <n v="1342.74"/>
    <n v="580.87999999999988"/>
    <n v="0.30197232301598026"/>
    <s v="Sep-2025"/>
    <x v="8"/>
  </r>
  <r>
    <n v="103098"/>
    <d v="2025-09-03T00:00:00"/>
    <s v="Spain"/>
    <s v="Europe"/>
    <x v="3"/>
    <s v="Electronics"/>
    <n v="5"/>
    <n v="682.81"/>
    <n v="451.66"/>
    <n v="3414.05"/>
    <n v="2258.3000000000002"/>
    <n v="1155.75"/>
    <n v="0.33852755524963019"/>
    <s v="Sep-2025"/>
    <x v="8"/>
  </r>
  <r>
    <n v="103827"/>
    <d v="2025-09-03T00:00:00"/>
    <s v="Japan"/>
    <s v="Asia"/>
    <x v="5"/>
    <s v="Electronics"/>
    <n v="2"/>
    <n v="930.83"/>
    <n v="611.96"/>
    <n v="1861.66"/>
    <n v="1223.92"/>
    <n v="637.74"/>
    <n v="0.34256523747623085"/>
    <s v="Sep-2025"/>
    <x v="8"/>
  </r>
  <r>
    <n v="103535"/>
    <d v="2025-09-03T00:00:00"/>
    <s v="Germany"/>
    <s v="Europe"/>
    <x v="3"/>
    <s v="Electronics"/>
    <n v="2"/>
    <n v="669.05"/>
    <n v="442.85"/>
    <n v="1338.1"/>
    <n v="885.7"/>
    <n v="452.39999999999986"/>
    <n v="0.33809132351842158"/>
    <s v="Sep-2025"/>
    <x v="8"/>
  </r>
  <r>
    <n v="102203"/>
    <d v="2025-09-03T00:00:00"/>
    <s v="Japan"/>
    <s v="Asia"/>
    <x v="0"/>
    <s v="Electronics"/>
    <n v="6"/>
    <n v="318.41000000000003"/>
    <n v="230.46"/>
    <n v="1910.46"/>
    <n v="1382.76"/>
    <n v="527.70000000000005"/>
    <n v="0.27621619923997365"/>
    <s v="Sep-2025"/>
    <x v="8"/>
  </r>
  <r>
    <n v="101918"/>
    <d v="2025-09-03T00:00:00"/>
    <s v="UAE"/>
    <s v="Asia"/>
    <x v="7"/>
    <s v="Accessories"/>
    <n v="8"/>
    <n v="66.319999999999993"/>
    <n v="38.630000000000003"/>
    <n v="530.55999999999995"/>
    <n v="309.04000000000002"/>
    <n v="221.51999999999992"/>
    <n v="0.41752110977080809"/>
    <s v="Sep-2025"/>
    <x v="8"/>
  </r>
  <r>
    <n v="100030"/>
    <d v="2025-09-03T00:00:00"/>
    <s v="Italy"/>
    <s v="Europe"/>
    <x v="6"/>
    <s v="Accessories"/>
    <n v="9"/>
    <n v="120.16"/>
    <n v="70.98"/>
    <n v="1081.44"/>
    <n v="638.82000000000005"/>
    <n v="442.62"/>
    <n v="0.40928761651131823"/>
    <s v="Sep-2025"/>
    <x v="8"/>
  </r>
  <r>
    <n v="101804"/>
    <d v="2025-09-04T00:00:00"/>
    <s v="France"/>
    <s v="Europe"/>
    <x v="0"/>
    <s v="Electronics"/>
    <n v="11"/>
    <n v="380.48"/>
    <n v="233.39"/>
    <n v="4185.28"/>
    <n v="2567.29"/>
    <n v="1617.9899999999998"/>
    <n v="0.38659062237174091"/>
    <s v="Sep-2025"/>
    <x v="8"/>
  </r>
  <r>
    <n v="103473"/>
    <d v="2025-09-04T00:00:00"/>
    <s v="Mexico"/>
    <s v="North America"/>
    <x v="7"/>
    <s v="Accessories"/>
    <n v="14"/>
    <n v="76.92"/>
    <n v="36.75"/>
    <n v="1076.8800000000001"/>
    <n v="514.5"/>
    <n v="562.38000000000011"/>
    <n v="0.52223088923556948"/>
    <s v="Sep-2025"/>
    <x v="8"/>
  </r>
  <r>
    <n v="104707"/>
    <d v="2025-09-04T00:00:00"/>
    <s v="Canada"/>
    <s v="North America"/>
    <x v="5"/>
    <s v="Electronics"/>
    <n v="1"/>
    <n v="846.41"/>
    <n v="619.54999999999995"/>
    <n v="846.41"/>
    <n v="619.54999999999995"/>
    <n v="226.86"/>
    <n v="0.26802613390673552"/>
    <s v="Sep-2025"/>
    <x v="8"/>
  </r>
  <r>
    <n v="104007"/>
    <d v="2025-09-04T00:00:00"/>
    <s v="Japan"/>
    <s v="Asia"/>
    <x v="1"/>
    <s v="Electronics"/>
    <n v="6"/>
    <n v="444.68"/>
    <n v="305.89"/>
    <n v="2668.08"/>
    <n v="1835.34"/>
    <n v="832.74"/>
    <n v="0.31211208059728346"/>
    <s v="Sep-2025"/>
    <x v="8"/>
  </r>
  <r>
    <n v="104864"/>
    <d v="2025-09-04T00:00:00"/>
    <s v="UAE"/>
    <s v="Asia"/>
    <x v="3"/>
    <s v="Electronics"/>
    <n v="9"/>
    <n v="632.76"/>
    <n v="407.93"/>
    <n v="5694.84"/>
    <n v="3671.37"/>
    <n v="2023.4700000000003"/>
    <n v="0.35531639168089013"/>
    <s v="Sep-2025"/>
    <x v="8"/>
  </r>
  <r>
    <n v="101680"/>
    <d v="2025-09-04T00:00:00"/>
    <s v="Mexico"/>
    <s v="North America"/>
    <x v="5"/>
    <s v="Electronics"/>
    <n v="1"/>
    <n v="812.09"/>
    <n v="641.26"/>
    <n v="812.09"/>
    <n v="641.26"/>
    <n v="170.83000000000004"/>
    <n v="0.21035845780640081"/>
    <s v="Sep-2025"/>
    <x v="8"/>
  </r>
  <r>
    <n v="100158"/>
    <d v="2025-09-04T00:00:00"/>
    <s v="Canada"/>
    <s v="North America"/>
    <x v="6"/>
    <s v="Accessories"/>
    <n v="11"/>
    <n v="124.08"/>
    <n v="67.94"/>
    <n v="1364.88"/>
    <n v="747.34"/>
    <n v="617.54000000000008"/>
    <n v="0.45245003223726632"/>
    <s v="Sep-2025"/>
    <x v="8"/>
  </r>
  <r>
    <n v="102128"/>
    <d v="2025-09-04T00:00:00"/>
    <s v="France"/>
    <s v="Europe"/>
    <x v="5"/>
    <s v="Electronics"/>
    <n v="5"/>
    <n v="1003.57"/>
    <n v="672.77"/>
    <n v="5017.8500000000004"/>
    <n v="3363.85"/>
    <n v="1654.0000000000005"/>
    <n v="0.32962324501529544"/>
    <s v="Sep-2025"/>
    <x v="8"/>
  </r>
  <r>
    <n v="104584"/>
    <d v="2025-09-04T00:00:00"/>
    <s v="USA"/>
    <s v="North America"/>
    <x v="3"/>
    <s v="Electronics"/>
    <n v="13"/>
    <n v="638.26"/>
    <n v="458.32"/>
    <n v="8297.3799999999992"/>
    <n v="5958.16"/>
    <n v="2339.2199999999993"/>
    <n v="0.28192272741515989"/>
    <s v="Sep-2025"/>
    <x v="8"/>
  </r>
  <r>
    <n v="100137"/>
    <d v="2025-09-04T00:00:00"/>
    <s v="UAE"/>
    <s v="Asia"/>
    <x v="2"/>
    <s v="Wearables"/>
    <n v="2"/>
    <n v="221.02"/>
    <n v="143.1"/>
    <n v="442.04"/>
    <n v="286.2"/>
    <n v="155.84000000000003"/>
    <n v="0.35254728078906894"/>
    <s v="Sep-2025"/>
    <x v="8"/>
  </r>
  <r>
    <n v="104908"/>
    <d v="2025-09-04T00:00:00"/>
    <s v="Italy"/>
    <s v="Europe"/>
    <x v="1"/>
    <s v="Electronics"/>
    <n v="2"/>
    <n v="499.05"/>
    <n v="329.9"/>
    <n v="998.1"/>
    <n v="659.8"/>
    <n v="338.30000000000007"/>
    <n v="0.33894399358781691"/>
    <s v="Sep-2025"/>
    <x v="8"/>
  </r>
  <r>
    <n v="101744"/>
    <d v="2025-09-04T00:00:00"/>
    <s v="UK"/>
    <s v="Europe"/>
    <x v="3"/>
    <s v="Electronics"/>
    <n v="10"/>
    <n v="699.29"/>
    <n v="456.64"/>
    <n v="6992.9"/>
    <n v="4566.3999999999996"/>
    <n v="2426.5"/>
    <n v="0.34699480902057805"/>
    <s v="Sep-2025"/>
    <x v="8"/>
  </r>
  <r>
    <n v="103025"/>
    <d v="2025-09-04T00:00:00"/>
    <s v="Germany"/>
    <s v="Europe"/>
    <x v="5"/>
    <s v="Electronics"/>
    <n v="3"/>
    <n v="1000.33"/>
    <n v="668.72"/>
    <n v="3000.99"/>
    <n v="2006.16"/>
    <n v="994.8299999999997"/>
    <n v="0.33150060480041577"/>
    <s v="Sep-2025"/>
    <x v="8"/>
  </r>
  <r>
    <n v="103091"/>
    <d v="2025-09-04T00:00:00"/>
    <s v="South Korea"/>
    <s v="Asia"/>
    <x v="2"/>
    <s v="Wearables"/>
    <n v="8"/>
    <n v="200.55"/>
    <n v="144.88999999999999"/>
    <n v="1604.4"/>
    <n v="1159.1199999999999"/>
    <n v="445.2800000000002"/>
    <n v="0.27753677387185249"/>
    <s v="Sep-2025"/>
    <x v="8"/>
  </r>
  <r>
    <n v="104055"/>
    <d v="2025-09-04T00:00:00"/>
    <s v="USA"/>
    <s v="North America"/>
    <x v="7"/>
    <s v="Accessories"/>
    <n v="9"/>
    <n v="77.790000000000006"/>
    <n v="37.880000000000003"/>
    <n v="700.11"/>
    <n v="340.92"/>
    <n v="359.19"/>
    <n v="0.51304794960791877"/>
    <s v="Sep-2025"/>
    <x v="8"/>
  </r>
  <r>
    <n v="100681"/>
    <d v="2025-09-05T00:00:00"/>
    <s v="Canada"/>
    <s v="North America"/>
    <x v="3"/>
    <s v="Electronics"/>
    <n v="7"/>
    <n v="646.97"/>
    <n v="454.78"/>
    <n v="4528.79"/>
    <n v="3183.46"/>
    <n v="1345.33"/>
    <n v="0.29706168755892853"/>
    <s v="Sep-2025"/>
    <x v="8"/>
  </r>
  <r>
    <n v="103284"/>
    <d v="2025-09-05T00:00:00"/>
    <s v="Australia"/>
    <s v="Australia &amp; Oceania"/>
    <x v="1"/>
    <s v="Electronics"/>
    <n v="9"/>
    <n v="491.94"/>
    <n v="320.98"/>
    <n v="4427.46"/>
    <n v="2888.82"/>
    <n v="1538.6399999999999"/>
    <n v="0.34752205553522786"/>
    <s v="Sep-2025"/>
    <x v="8"/>
  </r>
  <r>
    <n v="104693"/>
    <d v="2025-09-05T00:00:00"/>
    <s v="Japan"/>
    <s v="Asia"/>
    <x v="6"/>
    <s v="Accessories"/>
    <n v="11"/>
    <n v="128.01"/>
    <n v="71.13"/>
    <n v="1408.11"/>
    <n v="782.43"/>
    <n v="625.67999999999995"/>
    <n v="0.44434028591516289"/>
    <s v="Sep-2025"/>
    <x v="8"/>
  </r>
  <r>
    <n v="102038"/>
    <d v="2025-09-05T00:00:00"/>
    <s v="Spain"/>
    <s v="Europe"/>
    <x v="6"/>
    <s v="Accessories"/>
    <n v="4"/>
    <n v="109.28"/>
    <n v="73.430000000000007"/>
    <n v="437.12"/>
    <n v="293.72000000000003"/>
    <n v="143.39999999999998"/>
    <n v="0.32805636896046847"/>
    <s v="Sep-2025"/>
    <x v="8"/>
  </r>
  <r>
    <n v="103475"/>
    <d v="2025-09-05T00:00:00"/>
    <s v="Canada"/>
    <s v="North America"/>
    <x v="7"/>
    <s v="Accessories"/>
    <n v="4"/>
    <n v="73.099999999999994"/>
    <n v="36.15"/>
    <n v="292.39999999999998"/>
    <n v="144.6"/>
    <n v="147.79999999999998"/>
    <n v="0.50547195622435015"/>
    <s v="Sep-2025"/>
    <x v="8"/>
  </r>
  <r>
    <n v="101641"/>
    <d v="2025-09-05T00:00:00"/>
    <s v="India"/>
    <s v="Asia"/>
    <x v="6"/>
    <s v="Accessories"/>
    <n v="4"/>
    <n v="134.38999999999999"/>
    <n v="69.89"/>
    <n v="537.55999999999995"/>
    <n v="279.56"/>
    <n v="257.99999999999994"/>
    <n v="0.47994642458516251"/>
    <s v="Sep-2025"/>
    <x v="8"/>
  </r>
  <r>
    <n v="102815"/>
    <d v="2025-09-05T00:00:00"/>
    <s v="South Korea"/>
    <s v="Asia"/>
    <x v="3"/>
    <s v="Electronics"/>
    <n v="12"/>
    <n v="670.01"/>
    <n v="427.98"/>
    <n v="8040.12"/>
    <n v="5135.76"/>
    <n v="2904.3599999999997"/>
    <n v="0.3612334144266503"/>
    <s v="Sep-2025"/>
    <x v="8"/>
  </r>
  <r>
    <n v="103725"/>
    <d v="2025-09-05T00:00:00"/>
    <s v="South Korea"/>
    <s v="Asia"/>
    <x v="7"/>
    <s v="Accessories"/>
    <n v="10"/>
    <n v="64.400000000000006"/>
    <n v="36.049999999999997"/>
    <n v="644"/>
    <n v="360.5"/>
    <n v="283.5"/>
    <n v="0.44021739130434784"/>
    <s v="Sep-2025"/>
    <x v="8"/>
  </r>
  <r>
    <n v="102085"/>
    <d v="2025-09-05T00:00:00"/>
    <s v="South Korea"/>
    <s v="Asia"/>
    <x v="6"/>
    <s v="Accessories"/>
    <n v="11"/>
    <n v="108.84"/>
    <n v="69.05"/>
    <n v="1197.24"/>
    <n v="759.55"/>
    <n v="437.69000000000005"/>
    <n v="0.36558250643145906"/>
    <s v="Sep-2025"/>
    <x v="8"/>
  </r>
  <r>
    <n v="101557"/>
    <d v="2025-09-06T00:00:00"/>
    <s v="Canada"/>
    <s v="North America"/>
    <x v="1"/>
    <s v="Electronics"/>
    <n v="13"/>
    <n v="420.01"/>
    <n v="315.08"/>
    <n v="5460.13"/>
    <n v="4096.04"/>
    <n v="1364.0900000000001"/>
    <n v="0.24982738506226043"/>
    <s v="Sep-2025"/>
    <x v="8"/>
  </r>
  <r>
    <n v="101741"/>
    <d v="2025-09-06T00:00:00"/>
    <s v="Canada"/>
    <s v="North America"/>
    <x v="6"/>
    <s v="Accessories"/>
    <n v="5"/>
    <n v="113"/>
    <n v="66.400000000000006"/>
    <n v="565"/>
    <n v="332"/>
    <n v="233"/>
    <n v="0.41238938053097346"/>
    <s v="Sep-2025"/>
    <x v="8"/>
  </r>
  <r>
    <n v="103205"/>
    <d v="2025-09-06T00:00:00"/>
    <s v="Mexico"/>
    <s v="North America"/>
    <x v="3"/>
    <s v="Electronics"/>
    <n v="13"/>
    <n v="653.82000000000005"/>
    <n v="460.17"/>
    <n v="8499.66"/>
    <n v="5982.21"/>
    <n v="2517.4499999999998"/>
    <n v="0.29618243553271539"/>
    <s v="Sep-2025"/>
    <x v="8"/>
  </r>
  <r>
    <n v="104132"/>
    <d v="2025-09-06T00:00:00"/>
    <s v="Italy"/>
    <s v="Europe"/>
    <x v="0"/>
    <s v="Electronics"/>
    <n v="8"/>
    <n v="316.26"/>
    <n v="240.23"/>
    <n v="2530.08"/>
    <n v="1921.84"/>
    <n v="608.24"/>
    <n v="0.2404034655030671"/>
    <s v="Sep-2025"/>
    <x v="8"/>
  </r>
  <r>
    <n v="103342"/>
    <d v="2025-09-06T00:00:00"/>
    <s v="Singapore"/>
    <s v="Asia"/>
    <x v="3"/>
    <s v="Electronics"/>
    <n v="9"/>
    <n v="700.31"/>
    <n v="432.66"/>
    <n v="6302.79"/>
    <n v="3893.94"/>
    <n v="2408.85"/>
    <n v="0.38218788822093069"/>
    <s v="Sep-2025"/>
    <x v="8"/>
  </r>
  <r>
    <n v="103446"/>
    <d v="2025-09-06T00:00:00"/>
    <s v="Canada"/>
    <s v="North America"/>
    <x v="3"/>
    <s v="Electronics"/>
    <n v="7"/>
    <n v="722.03"/>
    <n v="441.38"/>
    <n v="5054.21"/>
    <n v="3089.66"/>
    <n v="1964.5500000000002"/>
    <n v="0.38869576056396554"/>
    <s v="Sep-2025"/>
    <x v="8"/>
  </r>
  <r>
    <n v="102955"/>
    <d v="2025-09-06T00:00:00"/>
    <s v="Australia"/>
    <s v="Australia &amp; Oceania"/>
    <x v="3"/>
    <s v="Electronics"/>
    <n v="9"/>
    <n v="681.36"/>
    <n v="452.84"/>
    <n v="6132.24"/>
    <n v="4075.56"/>
    <n v="2056.6799999999998"/>
    <n v="0.33538804743454265"/>
    <s v="Sep-2025"/>
    <x v="8"/>
  </r>
  <r>
    <n v="102000"/>
    <d v="2025-09-07T00:00:00"/>
    <s v="France"/>
    <s v="Europe"/>
    <x v="7"/>
    <s v="Accessories"/>
    <n v="11"/>
    <n v="73.209999999999994"/>
    <n v="37.72"/>
    <n v="805.31"/>
    <n v="414.92"/>
    <n v="390.38999999999993"/>
    <n v="0.48476984018576691"/>
    <s v="Sep-2025"/>
    <x v="8"/>
  </r>
  <r>
    <n v="100089"/>
    <d v="2025-09-07T00:00:00"/>
    <s v="Australia"/>
    <s v="Australia &amp; Oceania"/>
    <x v="0"/>
    <s v="Electronics"/>
    <n v="2"/>
    <n v="382.7"/>
    <n v="241.8"/>
    <n v="765.4"/>
    <n v="483.6"/>
    <n v="281.79999999999995"/>
    <n v="0.3681735040501698"/>
    <s v="Sep-2025"/>
    <x v="8"/>
  </r>
  <r>
    <n v="104685"/>
    <d v="2025-09-07T00:00:00"/>
    <s v="USA"/>
    <s v="North America"/>
    <x v="3"/>
    <s v="Electronics"/>
    <n v="13"/>
    <n v="715.69"/>
    <n v="434.95"/>
    <n v="9303.9699999999993"/>
    <n v="5654.35"/>
    <n v="3649.619999999999"/>
    <n v="0.39226480738867381"/>
    <s v="Sep-2025"/>
    <x v="8"/>
  </r>
  <r>
    <n v="104103"/>
    <d v="2025-09-07T00:00:00"/>
    <s v="India"/>
    <s v="Asia"/>
    <x v="5"/>
    <s v="Electronics"/>
    <n v="2"/>
    <n v="904.08"/>
    <n v="686.75"/>
    <n v="1808.16"/>
    <n v="1373.5"/>
    <n v="434.66000000000008"/>
    <n v="0.24038801875940186"/>
    <s v="Sep-2025"/>
    <x v="8"/>
  </r>
  <r>
    <n v="101257"/>
    <d v="2025-09-07T00:00:00"/>
    <s v="Netherlands"/>
    <s v="Europe"/>
    <x v="7"/>
    <s v="Accessories"/>
    <n v="10"/>
    <n v="76.62"/>
    <n v="40.68"/>
    <n v="766.2"/>
    <n v="406.8"/>
    <n v="359.40000000000003"/>
    <n v="0.46906812842599843"/>
    <s v="Sep-2025"/>
    <x v="8"/>
  </r>
  <r>
    <n v="100746"/>
    <d v="2025-09-07T00:00:00"/>
    <s v="New Zealand"/>
    <s v="Australia &amp; Oceania"/>
    <x v="3"/>
    <s v="Electronics"/>
    <n v="6"/>
    <n v="598.91"/>
    <n v="456.2"/>
    <n v="3593.46"/>
    <n v="2737.2"/>
    <n v="856.26000000000022"/>
    <n v="0.23828288056636229"/>
    <s v="Sep-2025"/>
    <x v="8"/>
  </r>
  <r>
    <n v="104547"/>
    <d v="2025-09-07T00:00:00"/>
    <s v="Germany"/>
    <s v="Europe"/>
    <x v="2"/>
    <s v="Wearables"/>
    <n v="8"/>
    <n v="237.19"/>
    <n v="132.19"/>
    <n v="1897.52"/>
    <n v="1057.52"/>
    <n v="840"/>
    <n v="0.44268308107424426"/>
    <s v="Sep-2025"/>
    <x v="8"/>
  </r>
  <r>
    <n v="103801"/>
    <d v="2025-09-07T00:00:00"/>
    <s v="France"/>
    <s v="Europe"/>
    <x v="2"/>
    <s v="Wearables"/>
    <n v="8"/>
    <n v="200.89"/>
    <n v="134.25"/>
    <n v="1607.12"/>
    <n v="1074"/>
    <n v="533.11999999999989"/>
    <n v="0.33172382896112296"/>
    <s v="Sep-2025"/>
    <x v="8"/>
  </r>
  <r>
    <n v="103329"/>
    <d v="2025-09-07T00:00:00"/>
    <s v="Spain"/>
    <s v="Europe"/>
    <x v="1"/>
    <s v="Electronics"/>
    <n v="12"/>
    <n v="488.01"/>
    <n v="333.88"/>
    <n v="5856.12"/>
    <n v="4006.56"/>
    <n v="1849.56"/>
    <n v="0.31583369193254235"/>
    <s v="Sep-2025"/>
    <x v="8"/>
  </r>
  <r>
    <n v="103627"/>
    <d v="2025-09-07T00:00:00"/>
    <s v="France"/>
    <s v="Europe"/>
    <x v="0"/>
    <s v="Electronics"/>
    <n v="6"/>
    <n v="332.17"/>
    <n v="218.61"/>
    <n v="1993.02"/>
    <n v="1311.66"/>
    <n v="681.3599999999999"/>
    <n v="0.34187313724899898"/>
    <s v="Sep-2025"/>
    <x v="8"/>
  </r>
  <r>
    <n v="104030"/>
    <d v="2025-09-07T00:00:00"/>
    <s v="UAE"/>
    <s v="Asia"/>
    <x v="5"/>
    <s v="Electronics"/>
    <n v="2"/>
    <n v="994.28"/>
    <n v="651.62"/>
    <n v="1988.56"/>
    <n v="1303.24"/>
    <n v="685.31999999999994"/>
    <n v="0.3446312909844309"/>
    <s v="Sep-2025"/>
    <x v="8"/>
  </r>
  <r>
    <n v="102057"/>
    <d v="2025-09-08T00:00:00"/>
    <s v="UAE"/>
    <s v="Asia"/>
    <x v="7"/>
    <s v="Accessories"/>
    <n v="8"/>
    <n v="66.38"/>
    <n v="35.67"/>
    <n v="531.04"/>
    <n v="285.36"/>
    <n v="245.67999999999995"/>
    <n v="0.46263934920156669"/>
    <s v="Sep-2025"/>
    <x v="8"/>
  </r>
  <r>
    <n v="100288"/>
    <d v="2025-09-08T00:00:00"/>
    <s v="Singapore"/>
    <s v="Asia"/>
    <x v="6"/>
    <s v="Accessories"/>
    <n v="15"/>
    <n v="124.6"/>
    <n v="71.209999999999994"/>
    <n v="1869"/>
    <n v="1068.1500000000001"/>
    <n v="800.84999999999991"/>
    <n v="0.42849117174959866"/>
    <s v="Sep-2025"/>
    <x v="8"/>
  </r>
  <r>
    <n v="104602"/>
    <d v="2025-09-08T00:00:00"/>
    <s v="Canada"/>
    <s v="North America"/>
    <x v="1"/>
    <s v="Electronics"/>
    <n v="3"/>
    <n v="416.07"/>
    <n v="326.33"/>
    <n v="1248.21"/>
    <n v="978.99"/>
    <n v="269.22000000000003"/>
    <n v="0.21568486072055185"/>
    <s v="Sep-2025"/>
    <x v="8"/>
  </r>
  <r>
    <n v="102741"/>
    <d v="2025-09-08T00:00:00"/>
    <s v="Singapore"/>
    <s v="Asia"/>
    <x v="1"/>
    <s v="Electronics"/>
    <n v="9"/>
    <n v="448.58"/>
    <n v="331.65"/>
    <n v="4037.22"/>
    <n v="2984.85"/>
    <n v="1052.3699999999999"/>
    <n v="0.26066699362432566"/>
    <s v="Sep-2025"/>
    <x v="8"/>
  </r>
  <r>
    <n v="101531"/>
    <d v="2025-09-08T00:00:00"/>
    <s v="Spain"/>
    <s v="Europe"/>
    <x v="5"/>
    <s v="Electronics"/>
    <n v="3"/>
    <n v="969.85"/>
    <n v="669.89"/>
    <n v="2909.55"/>
    <n v="2009.67"/>
    <n v="899.88000000000011"/>
    <n v="0.30928494097025316"/>
    <s v="Sep-2025"/>
    <x v="8"/>
  </r>
  <r>
    <n v="101150"/>
    <d v="2025-09-08T00:00:00"/>
    <s v="Australia"/>
    <s v="Australia &amp; Oceania"/>
    <x v="5"/>
    <s v="Electronics"/>
    <n v="12"/>
    <n v="904.21"/>
    <n v="644.67999999999995"/>
    <n v="10850.52"/>
    <n v="7736.16"/>
    <n v="3114.3600000000006"/>
    <n v="0.28702403202795818"/>
    <s v="Sep-2025"/>
    <x v="8"/>
  </r>
  <r>
    <n v="101982"/>
    <d v="2025-09-08T00:00:00"/>
    <s v="USA"/>
    <s v="North America"/>
    <x v="1"/>
    <s v="Electronics"/>
    <n v="12"/>
    <n v="489.5"/>
    <n v="304.74"/>
    <n v="5874"/>
    <n v="3656.88"/>
    <n v="2217.12"/>
    <n v="0.37744637385086821"/>
    <s v="Sep-2025"/>
    <x v="8"/>
  </r>
  <r>
    <n v="100049"/>
    <d v="2025-09-08T00:00:00"/>
    <s v="South Korea"/>
    <s v="Asia"/>
    <x v="4"/>
    <s v="Accessories"/>
    <n v="3"/>
    <n v="42.64"/>
    <n v="23.13"/>
    <n v="127.92"/>
    <n v="69.39"/>
    <n v="58.53"/>
    <n v="0.45755159474671669"/>
    <s v="Sep-2025"/>
    <x v="8"/>
  </r>
  <r>
    <n v="100073"/>
    <d v="2025-09-08T00:00:00"/>
    <s v="France"/>
    <s v="Europe"/>
    <x v="0"/>
    <s v="Electronics"/>
    <n v="13"/>
    <n v="352.11"/>
    <n v="230.82"/>
    <n v="4577.43"/>
    <n v="3000.66"/>
    <n v="1576.7700000000004"/>
    <n v="0.34446621794325644"/>
    <s v="Sep-2025"/>
    <x v="8"/>
  </r>
  <r>
    <n v="103429"/>
    <d v="2025-09-09T00:00:00"/>
    <s v="Australia"/>
    <s v="Australia &amp; Oceania"/>
    <x v="2"/>
    <s v="Wearables"/>
    <n v="5"/>
    <n v="199.94"/>
    <n v="140.86000000000001"/>
    <n v="999.7"/>
    <n v="704.3"/>
    <n v="295.40000000000009"/>
    <n v="0.29548864659397828"/>
    <s v="Sep-2025"/>
    <x v="8"/>
  </r>
  <r>
    <n v="102923"/>
    <d v="2025-09-09T00:00:00"/>
    <s v="USA"/>
    <s v="North America"/>
    <x v="0"/>
    <s v="Electronics"/>
    <n v="12"/>
    <n v="361.1"/>
    <n v="222.67"/>
    <n v="4333.2"/>
    <n v="2672.04"/>
    <n v="1661.1599999999999"/>
    <n v="0.38335641096649126"/>
    <s v="Sep-2025"/>
    <x v="8"/>
  </r>
  <r>
    <n v="102062"/>
    <d v="2025-09-09T00:00:00"/>
    <s v="UAE"/>
    <s v="Asia"/>
    <x v="4"/>
    <s v="Accessories"/>
    <n v="8"/>
    <n v="45.6"/>
    <n v="23.76"/>
    <n v="364.8"/>
    <n v="190.08"/>
    <n v="174.72"/>
    <n v="0.47894736842105262"/>
    <s v="Sep-2025"/>
    <x v="8"/>
  </r>
  <r>
    <n v="102117"/>
    <d v="2025-09-09T00:00:00"/>
    <s v="Japan"/>
    <s v="Asia"/>
    <x v="6"/>
    <s v="Accessories"/>
    <n v="5"/>
    <n v="130.24"/>
    <n v="72.650000000000006"/>
    <n v="651.20000000000005"/>
    <n v="363.25"/>
    <n v="287.95000000000005"/>
    <n v="0.44218366093366096"/>
    <s v="Sep-2025"/>
    <x v="8"/>
  </r>
  <r>
    <n v="100988"/>
    <d v="2025-09-09T00:00:00"/>
    <s v="Japan"/>
    <s v="Asia"/>
    <x v="6"/>
    <s v="Accessories"/>
    <n v="12"/>
    <n v="113.78"/>
    <n v="71.97"/>
    <n v="1365.36"/>
    <n v="863.64"/>
    <n v="501.71999999999991"/>
    <n v="0.36746352610300576"/>
    <s v="Sep-2025"/>
    <x v="8"/>
  </r>
  <r>
    <n v="101657"/>
    <d v="2025-09-09T00:00:00"/>
    <s v="Japan"/>
    <s v="Asia"/>
    <x v="1"/>
    <s v="Electronics"/>
    <n v="7"/>
    <n v="457.39"/>
    <n v="331.51"/>
    <n v="3201.73"/>
    <n v="2320.5700000000002"/>
    <n v="881.15999999999985"/>
    <n v="0.2752137125866328"/>
    <s v="Sep-2025"/>
    <x v="8"/>
  </r>
  <r>
    <n v="104061"/>
    <d v="2025-09-09T00:00:00"/>
    <s v="Germany"/>
    <s v="Europe"/>
    <x v="0"/>
    <s v="Electronics"/>
    <n v="10"/>
    <n v="361.36"/>
    <n v="240.51"/>
    <n v="3613.6"/>
    <n v="2405.1"/>
    <n v="1208.5"/>
    <n v="0.33443103829975651"/>
    <s v="Sep-2025"/>
    <x v="8"/>
  </r>
  <r>
    <n v="101604"/>
    <d v="2025-09-09T00:00:00"/>
    <s v="India"/>
    <s v="Asia"/>
    <x v="3"/>
    <s v="Electronics"/>
    <n v="7"/>
    <n v="668.37"/>
    <n v="446.99"/>
    <n v="4678.59"/>
    <n v="3128.93"/>
    <n v="1549.6600000000003"/>
    <n v="0.33122372338674694"/>
    <s v="Sep-2025"/>
    <x v="8"/>
  </r>
  <r>
    <n v="101242"/>
    <d v="2025-09-09T00:00:00"/>
    <s v="Mexico"/>
    <s v="North America"/>
    <x v="4"/>
    <s v="Accessories"/>
    <n v="6"/>
    <n v="45.03"/>
    <n v="24.47"/>
    <n v="270.18"/>
    <n v="146.82"/>
    <n v="123.36000000000001"/>
    <n v="0.45658449922274041"/>
    <s v="Sep-2025"/>
    <x v="8"/>
  </r>
  <r>
    <n v="102637"/>
    <d v="2025-09-09T00:00:00"/>
    <s v="Australia"/>
    <s v="Australia &amp; Oceania"/>
    <x v="1"/>
    <s v="Electronics"/>
    <n v="1"/>
    <n v="424.05"/>
    <n v="293.31"/>
    <n v="424.05"/>
    <n v="293.31"/>
    <n v="130.74"/>
    <n v="0.30831269897417757"/>
    <s v="Sep-2025"/>
    <x v="8"/>
  </r>
  <r>
    <n v="101632"/>
    <d v="2025-09-10T00:00:00"/>
    <s v="Japan"/>
    <s v="Asia"/>
    <x v="1"/>
    <s v="Electronics"/>
    <n v="13"/>
    <n v="407.72"/>
    <n v="300.89999999999998"/>
    <n v="5300.36"/>
    <n v="3911.7"/>
    <n v="1388.6599999999999"/>
    <n v="0.26199352496811534"/>
    <s v="Sep-2025"/>
    <x v="8"/>
  </r>
  <r>
    <n v="101181"/>
    <d v="2025-09-10T00:00:00"/>
    <s v="New Zealand"/>
    <s v="Australia &amp; Oceania"/>
    <x v="3"/>
    <s v="Electronics"/>
    <n v="15"/>
    <n v="609.04"/>
    <n v="437.77"/>
    <n v="9135.6"/>
    <n v="6566.55"/>
    <n v="2569.0500000000002"/>
    <n v="0.28121305661368712"/>
    <s v="Sep-2025"/>
    <x v="8"/>
  </r>
  <r>
    <n v="104399"/>
    <d v="2025-09-11T00:00:00"/>
    <s v="Italy"/>
    <s v="Europe"/>
    <x v="7"/>
    <s v="Accessories"/>
    <n v="5"/>
    <n v="63.32"/>
    <n v="40.64"/>
    <n v="316.60000000000002"/>
    <n v="203.2"/>
    <n v="113.40000000000003"/>
    <n v="0.35818066961465578"/>
    <s v="Sep-2025"/>
    <x v="8"/>
  </r>
  <r>
    <n v="103574"/>
    <d v="2025-09-11T00:00:00"/>
    <s v="Australia"/>
    <s v="Australia &amp; Oceania"/>
    <x v="5"/>
    <s v="Electronics"/>
    <n v="1"/>
    <n v="956.38"/>
    <n v="673.12"/>
    <n v="956.38"/>
    <n v="673.12"/>
    <n v="283.26"/>
    <n v="0.29617934293899911"/>
    <s v="Sep-2025"/>
    <x v="8"/>
  </r>
  <r>
    <n v="102397"/>
    <d v="2025-09-11T00:00:00"/>
    <s v="France"/>
    <s v="Europe"/>
    <x v="7"/>
    <s v="Accessories"/>
    <n v="14"/>
    <n v="66.58"/>
    <n v="36.21"/>
    <n v="932.12"/>
    <n v="506.94"/>
    <n v="425.18"/>
    <n v="0.45614298588164615"/>
    <s v="Sep-2025"/>
    <x v="8"/>
  </r>
  <r>
    <n v="104494"/>
    <d v="2025-09-11T00:00:00"/>
    <s v="Canada"/>
    <s v="North America"/>
    <x v="7"/>
    <s v="Accessories"/>
    <n v="10"/>
    <n v="73.66"/>
    <n v="39.49"/>
    <n v="736.6"/>
    <n v="394.9"/>
    <n v="341.70000000000005"/>
    <n v="0.46388813467282114"/>
    <s v="Sep-2025"/>
    <x v="8"/>
  </r>
  <r>
    <n v="102037"/>
    <d v="2025-09-11T00:00:00"/>
    <s v="Germany"/>
    <s v="Europe"/>
    <x v="7"/>
    <s v="Accessories"/>
    <n v="5"/>
    <n v="67.62"/>
    <n v="35.76"/>
    <n v="338.1"/>
    <n v="178.8"/>
    <n v="159.30000000000001"/>
    <n v="0.47116237799467614"/>
    <s v="Sep-2025"/>
    <x v="8"/>
  </r>
  <r>
    <n v="100090"/>
    <d v="2025-09-11T00:00:00"/>
    <s v="South Korea"/>
    <s v="Asia"/>
    <x v="1"/>
    <s v="Electronics"/>
    <n v="3"/>
    <n v="450.23"/>
    <n v="322.33999999999997"/>
    <n v="1350.69"/>
    <n v="967.02"/>
    <n v="383.67000000000007"/>
    <n v="0.28405481642715952"/>
    <s v="Sep-2025"/>
    <x v="8"/>
  </r>
  <r>
    <n v="100586"/>
    <d v="2025-09-12T00:00:00"/>
    <s v="UK"/>
    <s v="Europe"/>
    <x v="2"/>
    <s v="Wearables"/>
    <n v="3"/>
    <n v="244.3"/>
    <n v="128.22"/>
    <n v="732.9"/>
    <n v="384.66"/>
    <n v="348.23999999999995"/>
    <n v="0.47515349979533356"/>
    <s v="Sep-2025"/>
    <x v="8"/>
  </r>
  <r>
    <n v="103834"/>
    <d v="2025-09-12T00:00:00"/>
    <s v="South Korea"/>
    <s v="Asia"/>
    <x v="0"/>
    <s v="Electronics"/>
    <n v="15"/>
    <n v="330.39"/>
    <n v="245.76"/>
    <n v="4955.8500000000004"/>
    <n v="3686.4"/>
    <n v="1269.4500000000003"/>
    <n v="0.25615182057568331"/>
    <s v="Sep-2025"/>
    <x v="8"/>
  </r>
  <r>
    <n v="103921"/>
    <d v="2025-09-12T00:00:00"/>
    <s v="New Zealand"/>
    <s v="Australia &amp; Oceania"/>
    <x v="3"/>
    <s v="Electronics"/>
    <n v="11"/>
    <n v="588.23"/>
    <n v="409.78"/>
    <n v="6470.53"/>
    <n v="4507.58"/>
    <n v="1962.9499999999998"/>
    <n v="0.30336773030957276"/>
    <s v="Sep-2025"/>
    <x v="8"/>
  </r>
  <r>
    <n v="101818"/>
    <d v="2025-09-12T00:00:00"/>
    <s v="Canada"/>
    <s v="North America"/>
    <x v="1"/>
    <s v="Electronics"/>
    <n v="15"/>
    <n v="410.01"/>
    <n v="306.66000000000003"/>
    <n v="6150.15"/>
    <n v="4599.8999999999996"/>
    <n v="1550.25"/>
    <n v="0.25206702275554255"/>
    <s v="Sep-2025"/>
    <x v="8"/>
  </r>
  <r>
    <n v="100327"/>
    <d v="2025-09-12T00:00:00"/>
    <s v="Japan"/>
    <s v="Asia"/>
    <x v="2"/>
    <s v="Wearables"/>
    <n v="3"/>
    <n v="204.63"/>
    <n v="137.9"/>
    <n v="613.89"/>
    <n v="413.7"/>
    <n v="200.19"/>
    <n v="0.32610076723843034"/>
    <s v="Sep-2025"/>
    <x v="8"/>
  </r>
  <r>
    <n v="104390"/>
    <d v="2025-09-12T00:00:00"/>
    <s v="Netherlands"/>
    <s v="Europe"/>
    <x v="5"/>
    <s v="Electronics"/>
    <n v="6"/>
    <n v="839.39"/>
    <n v="665.13"/>
    <n v="5036.34"/>
    <n v="3990.78"/>
    <n v="1045.56"/>
    <n v="0.20760314037574903"/>
    <s v="Sep-2025"/>
    <x v="8"/>
  </r>
  <r>
    <n v="104217"/>
    <d v="2025-09-12T00:00:00"/>
    <s v="Netherlands"/>
    <s v="Europe"/>
    <x v="6"/>
    <s v="Accessories"/>
    <n v="6"/>
    <n v="116.11"/>
    <n v="69.67"/>
    <n v="696.66"/>
    <n v="418.02"/>
    <n v="278.64"/>
    <n v="0.39996554990956851"/>
    <s v="Sep-2025"/>
    <x v="8"/>
  </r>
  <r>
    <n v="102064"/>
    <d v="2025-09-13T00:00:00"/>
    <s v="South Korea"/>
    <s v="Asia"/>
    <x v="1"/>
    <s v="Electronics"/>
    <n v="6"/>
    <n v="420.26"/>
    <n v="305.76"/>
    <n v="2521.56"/>
    <n v="1834.56"/>
    <n v="687"/>
    <n v="0.27245038785513731"/>
    <s v="Sep-2025"/>
    <x v="8"/>
  </r>
  <r>
    <n v="102434"/>
    <d v="2025-09-13T00:00:00"/>
    <s v="Italy"/>
    <s v="Europe"/>
    <x v="3"/>
    <s v="Electronics"/>
    <n v="3"/>
    <n v="621.07000000000005"/>
    <n v="411.3"/>
    <n v="1863.21"/>
    <n v="1233.9000000000001"/>
    <n v="629.30999999999995"/>
    <n v="0.33775580852399889"/>
    <s v="Sep-2025"/>
    <x v="8"/>
  </r>
  <r>
    <n v="100952"/>
    <d v="2025-09-13T00:00:00"/>
    <s v="Mexico"/>
    <s v="North America"/>
    <x v="7"/>
    <s v="Accessories"/>
    <n v="7"/>
    <n v="66"/>
    <n v="35.85"/>
    <n v="462"/>
    <n v="250.95"/>
    <n v="211.05"/>
    <n v="0.45681818181818185"/>
    <s v="Sep-2025"/>
    <x v="8"/>
  </r>
  <r>
    <n v="104656"/>
    <d v="2025-09-13T00:00:00"/>
    <s v="Italy"/>
    <s v="Europe"/>
    <x v="4"/>
    <s v="Accessories"/>
    <n v="9"/>
    <n v="47.14"/>
    <n v="24.6"/>
    <n v="424.26"/>
    <n v="221.4"/>
    <n v="202.85999999999999"/>
    <n v="0.47815019092066186"/>
    <s v="Sep-2025"/>
    <x v="8"/>
  </r>
  <r>
    <n v="101811"/>
    <d v="2025-09-13T00:00:00"/>
    <s v="Canada"/>
    <s v="North America"/>
    <x v="4"/>
    <s v="Accessories"/>
    <n v="8"/>
    <n v="48.8"/>
    <n v="21.54"/>
    <n v="390.4"/>
    <n v="172.32"/>
    <n v="218.07999999999998"/>
    <n v="0.55860655737704912"/>
    <s v="Sep-2025"/>
    <x v="8"/>
  </r>
  <r>
    <n v="102947"/>
    <d v="2025-09-13T00:00:00"/>
    <s v="Singapore"/>
    <s v="Asia"/>
    <x v="7"/>
    <s v="Accessories"/>
    <n v="1"/>
    <n v="65.430000000000007"/>
    <n v="39.35"/>
    <n v="65.430000000000007"/>
    <n v="39.35"/>
    <n v="26.080000000000005"/>
    <n v="0.39859391716338077"/>
    <s v="Sep-2025"/>
    <x v="8"/>
  </r>
  <r>
    <n v="103193"/>
    <d v="2025-09-13T00:00:00"/>
    <s v="Australia"/>
    <s v="Australia &amp; Oceania"/>
    <x v="4"/>
    <s v="Accessories"/>
    <n v="9"/>
    <n v="45.27"/>
    <n v="24.46"/>
    <n v="407.43"/>
    <n v="220.14"/>
    <n v="187.29000000000002"/>
    <n v="0.45968632648553132"/>
    <s v="Sep-2025"/>
    <x v="8"/>
  </r>
  <r>
    <n v="103181"/>
    <d v="2025-09-13T00:00:00"/>
    <s v="Germany"/>
    <s v="Europe"/>
    <x v="6"/>
    <s v="Accessories"/>
    <n v="11"/>
    <n v="114.44"/>
    <n v="67.37"/>
    <n v="1258.8399999999999"/>
    <n v="741.07"/>
    <n v="517.76999999999987"/>
    <n v="0.41130723523243612"/>
    <s v="Sep-2025"/>
    <x v="8"/>
  </r>
  <r>
    <n v="100053"/>
    <d v="2025-09-13T00:00:00"/>
    <s v="New Zealand"/>
    <s v="Australia &amp; Oceania"/>
    <x v="7"/>
    <s v="Accessories"/>
    <n v="6"/>
    <n v="74.69"/>
    <n v="38.6"/>
    <n v="448.14"/>
    <n v="231.6"/>
    <n v="216.54"/>
    <n v="0.48319721515597802"/>
    <s v="Sep-2025"/>
    <x v="8"/>
  </r>
  <r>
    <n v="102640"/>
    <d v="2025-09-13T00:00:00"/>
    <s v="USA"/>
    <s v="North America"/>
    <x v="7"/>
    <s v="Accessories"/>
    <n v="13"/>
    <n v="70.37"/>
    <n v="38.67"/>
    <n v="914.81"/>
    <n v="502.71"/>
    <n v="412.09999999999997"/>
    <n v="0.45047605513713229"/>
    <s v="Sep-2025"/>
    <x v="8"/>
  </r>
  <r>
    <n v="101394"/>
    <d v="2025-09-14T00:00:00"/>
    <s v="Singapore"/>
    <s v="Asia"/>
    <x v="7"/>
    <s v="Accessories"/>
    <n v="6"/>
    <n v="63.12"/>
    <n v="40.36"/>
    <n v="378.72"/>
    <n v="242.16"/>
    <n v="136.56000000000003"/>
    <n v="0.36058301647655266"/>
    <s v="Sep-2025"/>
    <x v="8"/>
  </r>
  <r>
    <n v="101925"/>
    <d v="2025-09-14T00:00:00"/>
    <s v="Mexico"/>
    <s v="North America"/>
    <x v="7"/>
    <s v="Accessories"/>
    <n v="1"/>
    <n v="67.400000000000006"/>
    <n v="35.46"/>
    <n v="67.400000000000006"/>
    <n v="35.46"/>
    <n v="31.940000000000005"/>
    <n v="0.47388724035608309"/>
    <s v="Sep-2025"/>
    <x v="8"/>
  </r>
  <r>
    <n v="102201"/>
    <d v="2025-09-14T00:00:00"/>
    <s v="New Zealand"/>
    <s v="Australia &amp; Oceania"/>
    <x v="0"/>
    <s v="Electronics"/>
    <n v="12"/>
    <n v="348.3"/>
    <n v="247.96"/>
    <n v="4179.6000000000004"/>
    <n v="2975.52"/>
    <n v="1204.0800000000004"/>
    <n v="0.28808498420901529"/>
    <s v="Sep-2025"/>
    <x v="8"/>
  </r>
  <r>
    <n v="100010"/>
    <d v="2025-09-14T00:00:00"/>
    <s v="USA"/>
    <s v="North America"/>
    <x v="5"/>
    <s v="Electronics"/>
    <n v="5"/>
    <n v="819.18"/>
    <n v="670.72"/>
    <n v="4095.9"/>
    <n v="3353.6"/>
    <n v="742.30000000000018"/>
    <n v="0.18123001049830323"/>
    <s v="Sep-2025"/>
    <x v="8"/>
  </r>
  <r>
    <n v="104181"/>
    <d v="2025-09-14T00:00:00"/>
    <s v="Japan"/>
    <s v="Asia"/>
    <x v="4"/>
    <s v="Accessories"/>
    <n v="5"/>
    <n v="50.09"/>
    <n v="24.48"/>
    <n v="250.45"/>
    <n v="122.4"/>
    <n v="128.04999999999998"/>
    <n v="0.51127969654621674"/>
    <s v="Sep-2025"/>
    <x v="8"/>
  </r>
  <r>
    <n v="104003"/>
    <d v="2025-09-14T00:00:00"/>
    <s v="Mexico"/>
    <s v="North America"/>
    <x v="0"/>
    <s v="Electronics"/>
    <n v="14"/>
    <n v="368.46"/>
    <n v="241.41"/>
    <n v="5158.4399999999996"/>
    <n v="3379.74"/>
    <n v="1778.6999999999998"/>
    <n v="0.34481354828203875"/>
    <s v="Sep-2025"/>
    <x v="8"/>
  </r>
  <r>
    <n v="100898"/>
    <d v="2025-09-14T00:00:00"/>
    <s v="New Zealand"/>
    <s v="Australia &amp; Oceania"/>
    <x v="3"/>
    <s v="Electronics"/>
    <n v="14"/>
    <n v="594.02"/>
    <n v="441.95"/>
    <n v="8316.2800000000007"/>
    <n v="6187.3"/>
    <n v="2128.9800000000005"/>
    <n v="0.25600148143160167"/>
    <s v="Sep-2025"/>
    <x v="8"/>
  </r>
  <r>
    <n v="100921"/>
    <d v="2025-09-14T00:00:00"/>
    <s v="New Zealand"/>
    <s v="Australia &amp; Oceania"/>
    <x v="0"/>
    <s v="Electronics"/>
    <n v="4"/>
    <n v="374.24"/>
    <n v="230.74"/>
    <n v="1496.96"/>
    <n v="922.96"/>
    <n v="574"/>
    <n v="0.38344377939290292"/>
    <s v="Sep-2025"/>
    <x v="8"/>
  </r>
  <r>
    <n v="101634"/>
    <d v="2025-09-15T00:00:00"/>
    <s v="USA"/>
    <s v="North America"/>
    <x v="3"/>
    <s v="Electronics"/>
    <n v="4"/>
    <n v="623.52"/>
    <n v="454.55"/>
    <n v="2494.08"/>
    <n v="1818.2"/>
    <n v="675.87999999999988"/>
    <n v="0.27099371311265069"/>
    <s v="Sep-2025"/>
    <x v="8"/>
  </r>
  <r>
    <n v="102171"/>
    <d v="2025-09-15T00:00:00"/>
    <s v="Mexico"/>
    <s v="North America"/>
    <x v="5"/>
    <s v="Electronics"/>
    <n v="2"/>
    <n v="970.99"/>
    <n v="609.87"/>
    <n v="1941.98"/>
    <n v="1219.74"/>
    <n v="722.24"/>
    <n v="0.37190908248282678"/>
    <s v="Sep-2025"/>
    <x v="8"/>
  </r>
  <r>
    <n v="100323"/>
    <d v="2025-09-15T00:00:00"/>
    <s v="Canada"/>
    <s v="North America"/>
    <x v="6"/>
    <s v="Accessories"/>
    <n v="4"/>
    <n v="109.96"/>
    <n v="72.11"/>
    <n v="439.84"/>
    <n v="288.44"/>
    <n v="151.39999999999998"/>
    <n v="0.34421607857402686"/>
    <s v="Sep-2025"/>
    <x v="8"/>
  </r>
  <r>
    <n v="103198"/>
    <d v="2025-09-15T00:00:00"/>
    <s v="New Zealand"/>
    <s v="Australia &amp; Oceania"/>
    <x v="3"/>
    <s v="Electronics"/>
    <n v="7"/>
    <n v="606.27"/>
    <n v="463.08"/>
    <n v="4243.8900000000003"/>
    <n v="3241.56"/>
    <n v="1002.3300000000004"/>
    <n v="0.23618189915384241"/>
    <s v="Sep-2025"/>
    <x v="8"/>
  </r>
  <r>
    <n v="100600"/>
    <d v="2025-09-15T00:00:00"/>
    <s v="Germany"/>
    <s v="Europe"/>
    <x v="3"/>
    <s v="Electronics"/>
    <n v="8"/>
    <n v="696.97"/>
    <n v="435.08"/>
    <n v="5575.76"/>
    <n v="3480.64"/>
    <n v="2095.1200000000003"/>
    <n v="0.37575505401954179"/>
    <s v="Sep-2025"/>
    <x v="8"/>
  </r>
  <r>
    <n v="103619"/>
    <d v="2025-09-15T00:00:00"/>
    <s v="USA"/>
    <s v="North America"/>
    <x v="5"/>
    <s v="Electronics"/>
    <n v="13"/>
    <n v="968.48"/>
    <n v="666.75"/>
    <n v="12590.24"/>
    <n v="8667.75"/>
    <n v="3922.49"/>
    <n v="0.31155005782256728"/>
    <s v="Sep-2025"/>
    <x v="8"/>
  </r>
  <r>
    <n v="101078"/>
    <d v="2025-09-15T00:00:00"/>
    <s v="USA"/>
    <s v="North America"/>
    <x v="5"/>
    <s v="Electronics"/>
    <n v="2"/>
    <n v="901.58"/>
    <n v="664.3"/>
    <n v="1803.16"/>
    <n v="1328.6"/>
    <n v="474.56000000000017"/>
    <n v="0.26318241309700757"/>
    <s v="Sep-2025"/>
    <x v="8"/>
  </r>
  <r>
    <n v="102154"/>
    <d v="2025-09-15T00:00:00"/>
    <s v="Canada"/>
    <s v="North America"/>
    <x v="0"/>
    <s v="Electronics"/>
    <n v="6"/>
    <n v="333.85"/>
    <n v="223.91"/>
    <n v="2003.1"/>
    <n v="1343.46"/>
    <n v="659.63999999999987"/>
    <n v="0.32930957016624229"/>
    <s v="Sep-2025"/>
    <x v="8"/>
  </r>
  <r>
    <n v="103750"/>
    <d v="2025-09-16T00:00:00"/>
    <s v="New Zealand"/>
    <s v="Australia &amp; Oceania"/>
    <x v="2"/>
    <s v="Wearables"/>
    <n v="12"/>
    <n v="225.38"/>
    <n v="129.59"/>
    <n v="2704.56"/>
    <n v="1555.08"/>
    <n v="1149.48"/>
    <n v="0.42501552932824566"/>
    <s v="Sep-2025"/>
    <x v="8"/>
  </r>
  <r>
    <n v="104172"/>
    <d v="2025-09-16T00:00:00"/>
    <s v="Australia"/>
    <s v="Australia &amp; Oceania"/>
    <x v="7"/>
    <s v="Accessories"/>
    <n v="2"/>
    <n v="73.510000000000005"/>
    <n v="37.33"/>
    <n v="147.02000000000001"/>
    <n v="74.66"/>
    <n v="72.360000000000014"/>
    <n v="0.49217793497483342"/>
    <s v="Sep-2025"/>
    <x v="8"/>
  </r>
  <r>
    <n v="104134"/>
    <d v="2025-09-16T00:00:00"/>
    <s v="USA"/>
    <s v="North America"/>
    <x v="6"/>
    <s v="Accessories"/>
    <n v="12"/>
    <n v="120.9"/>
    <n v="67.09"/>
    <n v="1450.8"/>
    <n v="805.08"/>
    <n v="645.71999999999991"/>
    <n v="0.4450785773366418"/>
    <s v="Sep-2025"/>
    <x v="8"/>
  </r>
  <r>
    <n v="101058"/>
    <d v="2025-09-16T00:00:00"/>
    <s v="South Korea"/>
    <s v="Asia"/>
    <x v="4"/>
    <s v="Accessories"/>
    <n v="1"/>
    <n v="45.14"/>
    <n v="22.01"/>
    <n v="45.14"/>
    <n v="22.01"/>
    <n v="23.13"/>
    <n v="0.51240584847142223"/>
    <s v="Sep-2025"/>
    <x v="8"/>
  </r>
  <r>
    <n v="100532"/>
    <d v="2025-09-16T00:00:00"/>
    <s v="New Zealand"/>
    <s v="Australia &amp; Oceania"/>
    <x v="7"/>
    <s v="Accessories"/>
    <n v="3"/>
    <n v="67.45"/>
    <n v="39.229999999999997"/>
    <n v="202.35"/>
    <n v="117.69"/>
    <n v="84.66"/>
    <n v="0.41838398813936251"/>
    <s v="Sep-2025"/>
    <x v="8"/>
  </r>
  <r>
    <n v="100940"/>
    <d v="2025-09-16T00:00:00"/>
    <s v="India"/>
    <s v="Asia"/>
    <x v="2"/>
    <s v="Wearables"/>
    <n v="8"/>
    <n v="214.88"/>
    <n v="132.08000000000001"/>
    <n v="1719.04"/>
    <n v="1056.6400000000001"/>
    <n v="662.39999999999986"/>
    <n v="0.38533134772896493"/>
    <s v="Sep-2025"/>
    <x v="8"/>
  </r>
  <r>
    <n v="103732"/>
    <d v="2025-09-16T00:00:00"/>
    <s v="Australia"/>
    <s v="Australia &amp; Oceania"/>
    <x v="7"/>
    <s v="Accessories"/>
    <n v="10"/>
    <n v="66.319999999999993"/>
    <n v="40.22"/>
    <n v="663.2"/>
    <n v="402.2"/>
    <n v="261.00000000000006"/>
    <n v="0.39354644149577811"/>
    <s v="Sep-2025"/>
    <x v="8"/>
  </r>
  <r>
    <n v="102295"/>
    <d v="2025-09-16T00:00:00"/>
    <s v="Germany"/>
    <s v="Europe"/>
    <x v="4"/>
    <s v="Accessories"/>
    <n v="3"/>
    <n v="41.71"/>
    <n v="23.5"/>
    <n v="125.13"/>
    <n v="70.5"/>
    <n v="54.629999999999995"/>
    <n v="0.43658595061136418"/>
    <s v="Sep-2025"/>
    <x v="8"/>
  </r>
  <r>
    <n v="103486"/>
    <d v="2025-09-16T00:00:00"/>
    <s v="Japan"/>
    <s v="Asia"/>
    <x v="2"/>
    <s v="Wearables"/>
    <n v="10"/>
    <n v="201.41"/>
    <n v="140.38"/>
    <n v="2014.1"/>
    <n v="1403.8"/>
    <n v="610.29999999999995"/>
    <n v="0.30301375304106054"/>
    <s v="Sep-2025"/>
    <x v="8"/>
  </r>
  <r>
    <n v="100948"/>
    <d v="2025-09-16T00:00:00"/>
    <s v="Australia"/>
    <s v="Australia &amp; Oceania"/>
    <x v="2"/>
    <s v="Wearables"/>
    <n v="15"/>
    <n v="220.9"/>
    <n v="136.05000000000001"/>
    <n v="3313.5"/>
    <n v="2040.75"/>
    <n v="1272.75"/>
    <n v="0.38411045722046172"/>
    <s v="Sep-2025"/>
    <x v="8"/>
  </r>
  <r>
    <n v="104522"/>
    <d v="2025-09-16T00:00:00"/>
    <s v="Japan"/>
    <s v="Asia"/>
    <x v="4"/>
    <s v="Accessories"/>
    <n v="11"/>
    <n v="44.98"/>
    <n v="23.87"/>
    <n v="494.78"/>
    <n v="262.57"/>
    <n v="232.20999999999998"/>
    <n v="0.46931969764339704"/>
    <s v="Sep-2025"/>
    <x v="8"/>
  </r>
  <r>
    <n v="103438"/>
    <d v="2025-09-16T00:00:00"/>
    <s v="South Korea"/>
    <s v="Asia"/>
    <x v="0"/>
    <s v="Electronics"/>
    <n v="8"/>
    <n v="343.12"/>
    <n v="241.07"/>
    <n v="2744.96"/>
    <n v="1928.56"/>
    <n v="816.40000000000009"/>
    <n v="0.29741781301002568"/>
    <s v="Sep-2025"/>
    <x v="8"/>
  </r>
  <r>
    <n v="100348"/>
    <d v="2025-09-16T00:00:00"/>
    <s v="UK"/>
    <s v="Europe"/>
    <x v="6"/>
    <s v="Accessories"/>
    <n v="6"/>
    <n v="134"/>
    <n v="65.39"/>
    <n v="804"/>
    <n v="392.34"/>
    <n v="411.66"/>
    <n v="0.51201492537313431"/>
    <s v="Sep-2025"/>
    <x v="8"/>
  </r>
  <r>
    <n v="102679"/>
    <d v="2025-09-16T00:00:00"/>
    <s v="Italy"/>
    <s v="Europe"/>
    <x v="1"/>
    <s v="Electronics"/>
    <n v="15"/>
    <n v="432.76"/>
    <n v="302.58"/>
    <n v="6491.4"/>
    <n v="4538.7"/>
    <n v="1952.6999999999998"/>
    <n v="0.30081338386172474"/>
    <s v="Sep-2025"/>
    <x v="8"/>
  </r>
  <r>
    <n v="103258"/>
    <d v="2025-09-16T00:00:00"/>
    <s v="Germany"/>
    <s v="Europe"/>
    <x v="7"/>
    <s v="Accessories"/>
    <n v="9"/>
    <n v="65.73"/>
    <n v="38.26"/>
    <n v="591.57000000000005"/>
    <n v="344.34"/>
    <n v="247.23000000000008"/>
    <n v="0.41792180130838286"/>
    <s v="Sep-2025"/>
    <x v="8"/>
  </r>
  <r>
    <n v="101798"/>
    <d v="2025-09-17T00:00:00"/>
    <s v="UK"/>
    <s v="Europe"/>
    <x v="6"/>
    <s v="Accessories"/>
    <n v="13"/>
    <n v="114.03"/>
    <n v="70.41"/>
    <n v="1482.39"/>
    <n v="915.33"/>
    <n v="567.06000000000006"/>
    <n v="0.38253091291765329"/>
    <s v="Sep-2025"/>
    <x v="8"/>
  </r>
  <r>
    <n v="100367"/>
    <d v="2025-09-17T00:00:00"/>
    <s v="Australia"/>
    <s v="Australia &amp; Oceania"/>
    <x v="5"/>
    <s v="Electronics"/>
    <n v="7"/>
    <n v="871.23"/>
    <n v="627.62"/>
    <n v="6098.61"/>
    <n v="4393.34"/>
    <n v="1705.2699999999995"/>
    <n v="0.27961617483328161"/>
    <s v="Sep-2025"/>
    <x v="8"/>
  </r>
  <r>
    <n v="101769"/>
    <d v="2025-09-17T00:00:00"/>
    <s v="Japan"/>
    <s v="Asia"/>
    <x v="2"/>
    <s v="Wearables"/>
    <n v="14"/>
    <n v="234.41"/>
    <n v="146.86000000000001"/>
    <n v="3281.74"/>
    <n v="2056.04"/>
    <n v="1225.6999999999998"/>
    <n v="0.37349089202679064"/>
    <s v="Sep-2025"/>
    <x v="8"/>
  </r>
  <r>
    <n v="103026"/>
    <d v="2025-09-17T00:00:00"/>
    <s v="South Korea"/>
    <s v="Asia"/>
    <x v="2"/>
    <s v="Wearables"/>
    <n v="13"/>
    <n v="234.31"/>
    <n v="135.16999999999999"/>
    <n v="3046.03"/>
    <n v="1757.21"/>
    <n v="1288.8200000000002"/>
    <n v="0.42311467713712608"/>
    <s v="Sep-2025"/>
    <x v="8"/>
  </r>
  <r>
    <n v="101698"/>
    <d v="2025-09-17T00:00:00"/>
    <s v="Italy"/>
    <s v="Europe"/>
    <x v="2"/>
    <s v="Wearables"/>
    <n v="5"/>
    <n v="219.01"/>
    <n v="136.97"/>
    <n v="1095.05"/>
    <n v="684.85"/>
    <n v="410.19999999999993"/>
    <n v="0.37459476736222086"/>
    <s v="Sep-2025"/>
    <x v="8"/>
  </r>
  <r>
    <n v="100859"/>
    <d v="2025-09-17T00:00:00"/>
    <s v="South Korea"/>
    <s v="Asia"/>
    <x v="2"/>
    <s v="Wearables"/>
    <n v="8"/>
    <n v="239.46"/>
    <n v="141.07"/>
    <n v="1915.68"/>
    <n v="1128.56"/>
    <n v="787.12000000000012"/>
    <n v="0.41088281967760798"/>
    <s v="Sep-2025"/>
    <x v="8"/>
  </r>
  <r>
    <n v="101285"/>
    <d v="2025-09-17T00:00:00"/>
    <s v="Singapore"/>
    <s v="Asia"/>
    <x v="1"/>
    <s v="Electronics"/>
    <n v="10"/>
    <n v="496.68"/>
    <n v="316.76"/>
    <n v="4966.8"/>
    <n v="3167.6"/>
    <n v="1799.2000000000003"/>
    <n v="0.36224530885076917"/>
    <s v="Sep-2025"/>
    <x v="8"/>
  </r>
  <r>
    <n v="104083"/>
    <d v="2025-09-17T00:00:00"/>
    <s v="Mexico"/>
    <s v="North America"/>
    <x v="6"/>
    <s v="Accessories"/>
    <n v="14"/>
    <n v="122.76"/>
    <n v="68.02"/>
    <n v="1718.64"/>
    <n v="952.28"/>
    <n v="766.36000000000013"/>
    <n v="0.44591072010426852"/>
    <s v="Sep-2025"/>
    <x v="8"/>
  </r>
  <r>
    <n v="103692"/>
    <d v="2025-09-17T00:00:00"/>
    <s v="UAE"/>
    <s v="Asia"/>
    <x v="6"/>
    <s v="Accessories"/>
    <n v="11"/>
    <n v="110.72"/>
    <n v="65.16"/>
    <n v="1217.92"/>
    <n v="716.76"/>
    <n v="501.16000000000008"/>
    <n v="0.41148843930635842"/>
    <s v="Sep-2025"/>
    <x v="8"/>
  </r>
  <r>
    <n v="101497"/>
    <d v="2025-09-17T00:00:00"/>
    <s v="USA"/>
    <s v="North America"/>
    <x v="1"/>
    <s v="Electronics"/>
    <n v="2"/>
    <n v="478.93"/>
    <n v="297.94"/>
    <n v="957.86"/>
    <n v="595.88"/>
    <n v="361.98"/>
    <n v="0.37790491303530788"/>
    <s v="Sep-2025"/>
    <x v="8"/>
  </r>
  <r>
    <n v="102928"/>
    <d v="2025-09-17T00:00:00"/>
    <s v="New Zealand"/>
    <s v="Australia &amp; Oceania"/>
    <x v="2"/>
    <s v="Wearables"/>
    <n v="3"/>
    <n v="237.01"/>
    <n v="136.88999999999999"/>
    <n v="711.03"/>
    <n v="410.67"/>
    <n v="300.35999999999996"/>
    <n v="0.42242943335724226"/>
    <s v="Sep-2025"/>
    <x v="8"/>
  </r>
  <r>
    <n v="101392"/>
    <d v="2025-09-18T00:00:00"/>
    <s v="Spain"/>
    <s v="Europe"/>
    <x v="5"/>
    <s v="Electronics"/>
    <n v="5"/>
    <n v="916.4"/>
    <n v="620.70000000000005"/>
    <n v="4582"/>
    <n v="3103.5"/>
    <n v="1478.5"/>
    <n v="0.32267568747271935"/>
    <s v="Sep-2025"/>
    <x v="8"/>
  </r>
  <r>
    <n v="101801"/>
    <d v="2025-09-18T00:00:00"/>
    <s v="Australia"/>
    <s v="Australia &amp; Oceania"/>
    <x v="5"/>
    <s v="Electronics"/>
    <n v="3"/>
    <n v="825.07"/>
    <n v="661.23"/>
    <n v="2475.21"/>
    <n v="1983.69"/>
    <n v="491.52"/>
    <n v="0.1985770904286909"/>
    <s v="Sep-2025"/>
    <x v="8"/>
  </r>
  <r>
    <n v="103776"/>
    <d v="2025-09-18T00:00:00"/>
    <s v="New Zealand"/>
    <s v="Australia &amp; Oceania"/>
    <x v="6"/>
    <s v="Accessories"/>
    <n v="3"/>
    <n v="118.02"/>
    <n v="69.489999999999995"/>
    <n v="354.06"/>
    <n v="208.47"/>
    <n v="145.59"/>
    <n v="0.41120149127266564"/>
    <s v="Sep-2025"/>
    <x v="8"/>
  </r>
  <r>
    <n v="104630"/>
    <d v="2025-09-18T00:00:00"/>
    <s v="Japan"/>
    <s v="Asia"/>
    <x v="2"/>
    <s v="Wearables"/>
    <n v="4"/>
    <n v="215.76"/>
    <n v="146.35"/>
    <n v="863.04"/>
    <n v="585.4"/>
    <n v="277.64"/>
    <n v="0.32170003707823508"/>
    <s v="Sep-2025"/>
    <x v="8"/>
  </r>
  <r>
    <n v="104991"/>
    <d v="2025-09-18T00:00:00"/>
    <s v="New Zealand"/>
    <s v="Australia &amp; Oceania"/>
    <x v="7"/>
    <s v="Accessories"/>
    <n v="3"/>
    <n v="76.69"/>
    <n v="36.58"/>
    <n v="230.07"/>
    <n v="109.74"/>
    <n v="120.33"/>
    <n v="0.52301473464597736"/>
    <s v="Sep-2025"/>
    <x v="8"/>
  </r>
  <r>
    <n v="100260"/>
    <d v="2025-09-18T00:00:00"/>
    <s v="Netherlands"/>
    <s v="Europe"/>
    <x v="4"/>
    <s v="Accessories"/>
    <n v="9"/>
    <n v="48.33"/>
    <n v="24.42"/>
    <n v="434.97"/>
    <n v="219.78"/>
    <n v="215.19000000000003"/>
    <n v="0.49472377405338303"/>
    <s v="Sep-2025"/>
    <x v="8"/>
  </r>
  <r>
    <n v="100882"/>
    <d v="2025-09-18T00:00:00"/>
    <s v="Mexico"/>
    <s v="North America"/>
    <x v="3"/>
    <s v="Electronics"/>
    <n v="5"/>
    <n v="701.47"/>
    <n v="434.17"/>
    <n v="3507.35"/>
    <n v="2170.85"/>
    <n v="1336.5"/>
    <n v="0.3810569233181747"/>
    <s v="Sep-2025"/>
    <x v="8"/>
  </r>
  <r>
    <n v="101346"/>
    <d v="2025-09-18T00:00:00"/>
    <s v="Singapore"/>
    <s v="Asia"/>
    <x v="0"/>
    <s v="Electronics"/>
    <n v="7"/>
    <n v="379.34"/>
    <n v="228.62"/>
    <n v="2655.38"/>
    <n v="1600.34"/>
    <n v="1055.0400000000002"/>
    <n v="0.39732166394263729"/>
    <s v="Sep-2025"/>
    <x v="8"/>
  </r>
  <r>
    <n v="104246"/>
    <d v="2025-09-18T00:00:00"/>
    <s v="New Zealand"/>
    <s v="Australia &amp; Oceania"/>
    <x v="7"/>
    <s v="Accessories"/>
    <n v="15"/>
    <n v="74.37"/>
    <n v="39.58"/>
    <n v="1115.55"/>
    <n v="593.70000000000005"/>
    <n v="521.84999999999991"/>
    <n v="0.46779615436331851"/>
    <s v="Sep-2025"/>
    <x v="8"/>
  </r>
  <r>
    <n v="100305"/>
    <d v="2025-09-18T00:00:00"/>
    <s v="USA"/>
    <s v="North America"/>
    <x v="4"/>
    <s v="Accessories"/>
    <n v="6"/>
    <n v="41.72"/>
    <n v="24.2"/>
    <n v="250.32"/>
    <n v="145.19999999999999"/>
    <n v="105.12"/>
    <n v="0.41994247363374881"/>
    <s v="Sep-2025"/>
    <x v="8"/>
  </r>
  <r>
    <n v="102234"/>
    <d v="2025-09-18T00:00:00"/>
    <s v="New Zealand"/>
    <s v="Australia &amp; Oceania"/>
    <x v="7"/>
    <s v="Accessories"/>
    <n v="11"/>
    <n v="68.23"/>
    <n v="36.82"/>
    <n v="750.53"/>
    <n v="405.02"/>
    <n v="345.51"/>
    <n v="0.46035468269089841"/>
    <s v="Sep-2025"/>
    <x v="8"/>
  </r>
  <r>
    <n v="104583"/>
    <d v="2025-09-18T00:00:00"/>
    <s v="USA"/>
    <s v="North America"/>
    <x v="5"/>
    <s v="Electronics"/>
    <n v="5"/>
    <n v="857.48"/>
    <n v="633.54"/>
    <n v="4287.3999999999996"/>
    <n v="3167.7"/>
    <n v="1119.6999999999998"/>
    <n v="0.26116061016000369"/>
    <s v="Sep-2025"/>
    <x v="8"/>
  </r>
  <r>
    <n v="104588"/>
    <d v="2025-09-19T00:00:00"/>
    <s v="Spain"/>
    <s v="Europe"/>
    <x v="5"/>
    <s v="Electronics"/>
    <n v="5"/>
    <n v="835.31"/>
    <n v="638.29999999999995"/>
    <n v="4176.55"/>
    <n v="3191.5"/>
    <n v="985.05000000000018"/>
    <n v="0.23585255773305722"/>
    <s v="Sep-2025"/>
    <x v="8"/>
  </r>
  <r>
    <n v="104166"/>
    <d v="2025-09-19T00:00:00"/>
    <s v="South Korea"/>
    <s v="Asia"/>
    <x v="2"/>
    <s v="Wearables"/>
    <n v="13"/>
    <n v="198.91"/>
    <n v="146.34"/>
    <n v="2585.83"/>
    <n v="1902.42"/>
    <n v="683.40999999999985"/>
    <n v="0.26429038258508869"/>
    <s v="Sep-2025"/>
    <x v="8"/>
  </r>
  <r>
    <n v="104127"/>
    <d v="2025-09-19T00:00:00"/>
    <s v="Mexico"/>
    <s v="North America"/>
    <x v="6"/>
    <s v="Accessories"/>
    <n v="11"/>
    <n v="121.12"/>
    <n v="71.989999999999995"/>
    <n v="1332.32"/>
    <n v="791.89"/>
    <n v="540.42999999999995"/>
    <n v="0.40563077939233816"/>
    <s v="Sep-2025"/>
    <x v="8"/>
  </r>
  <r>
    <n v="101562"/>
    <d v="2025-09-19T00:00:00"/>
    <s v="UK"/>
    <s v="Europe"/>
    <x v="5"/>
    <s v="Electronics"/>
    <n v="9"/>
    <n v="815.75"/>
    <n v="622.78"/>
    <n v="7341.75"/>
    <n v="5605.02"/>
    <n v="1736.7299999999996"/>
    <n v="0.23655531719276734"/>
    <s v="Sep-2025"/>
    <x v="8"/>
  </r>
  <r>
    <n v="103890"/>
    <d v="2025-09-20T00:00:00"/>
    <s v="Japan"/>
    <s v="Asia"/>
    <x v="7"/>
    <s v="Accessories"/>
    <n v="10"/>
    <n v="69.28"/>
    <n v="38.090000000000003"/>
    <n v="692.8"/>
    <n v="380.9"/>
    <n v="311.89999999999998"/>
    <n v="0.45020207852193994"/>
    <s v="Sep-2025"/>
    <x v="8"/>
  </r>
  <r>
    <n v="102045"/>
    <d v="2025-09-20T00:00:00"/>
    <s v="New Zealand"/>
    <s v="Australia &amp; Oceania"/>
    <x v="2"/>
    <s v="Wearables"/>
    <n v="10"/>
    <n v="237.14"/>
    <n v="145.33000000000001"/>
    <n v="2371.4"/>
    <n v="1453.3"/>
    <n v="918.10000000000014"/>
    <n v="0.38715526693092694"/>
    <s v="Sep-2025"/>
    <x v="8"/>
  </r>
  <r>
    <n v="101209"/>
    <d v="2025-09-20T00:00:00"/>
    <s v="Germany"/>
    <s v="Europe"/>
    <x v="4"/>
    <s v="Accessories"/>
    <n v="9"/>
    <n v="43.54"/>
    <n v="21.54"/>
    <n v="391.86"/>
    <n v="193.86"/>
    <n v="198"/>
    <n v="0.50528249885163068"/>
    <s v="Sep-2025"/>
    <x v="8"/>
  </r>
  <r>
    <n v="102936"/>
    <d v="2025-09-20T00:00:00"/>
    <s v="Netherlands"/>
    <s v="Europe"/>
    <x v="5"/>
    <s v="Electronics"/>
    <n v="12"/>
    <n v="888.18"/>
    <n v="639.29999999999995"/>
    <n v="10658.16"/>
    <n v="7671.6"/>
    <n v="2986.5599999999995"/>
    <n v="0.28021347024251836"/>
    <s v="Sep-2025"/>
    <x v="8"/>
  </r>
  <r>
    <n v="101691"/>
    <d v="2025-09-20T00:00:00"/>
    <s v="UK"/>
    <s v="Europe"/>
    <x v="7"/>
    <s v="Accessories"/>
    <n v="7"/>
    <n v="68.83"/>
    <n v="39.76"/>
    <n v="481.81"/>
    <n v="278.32"/>
    <n v="203.49"/>
    <n v="0.42234490774371641"/>
    <s v="Sep-2025"/>
    <x v="8"/>
  </r>
  <r>
    <n v="100243"/>
    <d v="2025-09-20T00:00:00"/>
    <s v="New Zealand"/>
    <s v="Australia &amp; Oceania"/>
    <x v="5"/>
    <s v="Electronics"/>
    <n v="4"/>
    <n v="944.33"/>
    <n v="629.20000000000005"/>
    <n v="3777.32"/>
    <n v="2516.8000000000002"/>
    <n v="1260.52"/>
    <n v="0.33370749632014229"/>
    <s v="Sep-2025"/>
    <x v="8"/>
  </r>
  <r>
    <n v="101002"/>
    <d v="2025-09-20T00:00:00"/>
    <s v="India"/>
    <s v="Asia"/>
    <x v="3"/>
    <s v="Electronics"/>
    <n v="4"/>
    <n v="711.6"/>
    <n v="456.41"/>
    <n v="2846.4"/>
    <n v="1825.64"/>
    <n v="1020.76"/>
    <n v="0.35861439010680157"/>
    <s v="Sep-2025"/>
    <x v="8"/>
  </r>
  <r>
    <n v="101079"/>
    <d v="2025-09-20T00:00:00"/>
    <s v="Spain"/>
    <s v="Europe"/>
    <x v="4"/>
    <s v="Accessories"/>
    <n v="13"/>
    <n v="44.65"/>
    <n v="23.22"/>
    <n v="580.45000000000005"/>
    <n v="301.86"/>
    <n v="278.59000000000003"/>
    <n v="0.4799552071668533"/>
    <s v="Sep-2025"/>
    <x v="8"/>
  </r>
  <r>
    <n v="100328"/>
    <d v="2025-09-21T00:00:00"/>
    <s v="USA"/>
    <s v="North America"/>
    <x v="4"/>
    <s v="Accessories"/>
    <n v="5"/>
    <n v="47.31"/>
    <n v="22.44"/>
    <n v="236.55"/>
    <n v="112.2"/>
    <n v="124.35000000000001"/>
    <n v="0.5256816740646798"/>
    <s v="Sep-2025"/>
    <x v="8"/>
  </r>
  <r>
    <n v="104706"/>
    <d v="2025-09-21T00:00:00"/>
    <s v="Singapore"/>
    <s v="Asia"/>
    <x v="1"/>
    <s v="Electronics"/>
    <n v="2"/>
    <n v="432.98"/>
    <n v="296.23"/>
    <n v="865.96"/>
    <n v="592.46"/>
    <n v="273.5"/>
    <n v="0.31583444962815832"/>
    <s v="Sep-2025"/>
    <x v="8"/>
  </r>
  <r>
    <n v="103424"/>
    <d v="2025-09-21T00:00:00"/>
    <s v="UK"/>
    <s v="Europe"/>
    <x v="3"/>
    <s v="Electronics"/>
    <n v="5"/>
    <n v="594.04"/>
    <n v="436.53"/>
    <n v="2970.2"/>
    <n v="2182.65"/>
    <n v="787.54999999999973"/>
    <n v="0.26515049491616721"/>
    <s v="Sep-2025"/>
    <x v="8"/>
  </r>
  <r>
    <n v="101400"/>
    <d v="2025-09-21T00:00:00"/>
    <s v="Mexico"/>
    <s v="North America"/>
    <x v="3"/>
    <s v="Electronics"/>
    <n v="4"/>
    <n v="687.31"/>
    <n v="412.06"/>
    <n v="2749.24"/>
    <n v="1648.24"/>
    <n v="1100.9999999999998"/>
    <n v="0.40047431290101987"/>
    <s v="Sep-2025"/>
    <x v="8"/>
  </r>
  <r>
    <n v="104988"/>
    <d v="2025-09-21T00:00:00"/>
    <s v="USA"/>
    <s v="North America"/>
    <x v="5"/>
    <s v="Electronics"/>
    <n v="8"/>
    <n v="910.65"/>
    <n v="679.89"/>
    <n v="7285.2"/>
    <n v="5439.12"/>
    <n v="1846.08"/>
    <n v="0.25340141657058146"/>
    <s v="Sep-2025"/>
    <x v="8"/>
  </r>
  <r>
    <n v="104644"/>
    <d v="2025-09-21T00:00:00"/>
    <s v="France"/>
    <s v="Europe"/>
    <x v="5"/>
    <s v="Electronics"/>
    <n v="14"/>
    <n v="934.65"/>
    <n v="684.67"/>
    <n v="13085.1"/>
    <n v="9585.3799999999992"/>
    <n v="3499.7200000000012"/>
    <n v="0.26745840689027989"/>
    <s v="Sep-2025"/>
    <x v="8"/>
  </r>
  <r>
    <n v="103184"/>
    <d v="2025-09-21T00:00:00"/>
    <s v="France"/>
    <s v="Europe"/>
    <x v="0"/>
    <s v="Electronics"/>
    <n v="6"/>
    <n v="356.94"/>
    <n v="237.13"/>
    <n v="2141.64"/>
    <n v="1422.78"/>
    <n v="718.8599999999999"/>
    <n v="0.33565865411553758"/>
    <s v="Sep-2025"/>
    <x v="8"/>
  </r>
  <r>
    <n v="101794"/>
    <d v="2025-09-22T00:00:00"/>
    <s v="Canada"/>
    <s v="North America"/>
    <x v="4"/>
    <s v="Accessories"/>
    <n v="15"/>
    <n v="46.69"/>
    <n v="24.33"/>
    <n v="700.35"/>
    <n v="364.95"/>
    <n v="335.40000000000003"/>
    <n v="0.4789034054401371"/>
    <s v="Sep-2025"/>
    <x v="8"/>
  </r>
  <r>
    <n v="102169"/>
    <d v="2025-09-22T00:00:00"/>
    <s v="Mexico"/>
    <s v="North America"/>
    <x v="1"/>
    <s v="Electronics"/>
    <n v="15"/>
    <n v="486.12"/>
    <n v="302.45999999999998"/>
    <n v="7291.8"/>
    <n v="4536.8999999999996"/>
    <n v="2754.9000000000005"/>
    <n v="0.37780794865465323"/>
    <s v="Sep-2025"/>
    <x v="8"/>
  </r>
  <r>
    <n v="102058"/>
    <d v="2025-09-22T00:00:00"/>
    <s v="UAE"/>
    <s v="Asia"/>
    <x v="1"/>
    <s v="Electronics"/>
    <n v="11"/>
    <n v="484.01"/>
    <n v="313.67"/>
    <n v="5324.11"/>
    <n v="3450.37"/>
    <n v="1873.7399999999998"/>
    <n v="0.35193487737856655"/>
    <s v="Sep-2025"/>
    <x v="8"/>
  </r>
  <r>
    <n v="101440"/>
    <d v="2025-09-22T00:00:00"/>
    <s v="Canada"/>
    <s v="North America"/>
    <x v="1"/>
    <s v="Electronics"/>
    <n v="14"/>
    <n v="418.62"/>
    <n v="309.02"/>
    <n v="5860.68"/>
    <n v="4326.28"/>
    <n v="1534.4000000000005"/>
    <n v="0.26181262242606668"/>
    <s v="Sep-2025"/>
    <x v="8"/>
  </r>
  <r>
    <n v="103085"/>
    <d v="2025-09-22T00:00:00"/>
    <s v="Mexico"/>
    <s v="North America"/>
    <x v="7"/>
    <s v="Accessories"/>
    <n v="8"/>
    <n v="68.61"/>
    <n v="36.409999999999997"/>
    <n v="548.88"/>
    <n v="291.27999999999997"/>
    <n v="257.60000000000002"/>
    <n v="0.46931934120390617"/>
    <s v="Sep-2025"/>
    <x v="8"/>
  </r>
  <r>
    <n v="100765"/>
    <d v="2025-09-22T00:00:00"/>
    <s v="Netherlands"/>
    <s v="Europe"/>
    <x v="2"/>
    <s v="Wearables"/>
    <n v="5"/>
    <n v="212.74"/>
    <n v="142.41"/>
    <n v="1063.7"/>
    <n v="712.05"/>
    <n v="351.65000000000009"/>
    <n v="0.33059133214252145"/>
    <s v="Sep-2025"/>
    <x v="8"/>
  </r>
  <r>
    <n v="101782"/>
    <d v="2025-09-22T00:00:00"/>
    <s v="New Zealand"/>
    <s v="Australia &amp; Oceania"/>
    <x v="0"/>
    <s v="Electronics"/>
    <n v="4"/>
    <n v="368.6"/>
    <n v="245.08"/>
    <n v="1474.4"/>
    <n v="980.32"/>
    <n v="494.08000000000004"/>
    <n v="0.33510580575149213"/>
    <s v="Sep-2025"/>
    <x v="8"/>
  </r>
  <r>
    <n v="100630"/>
    <d v="2025-09-23T00:00:00"/>
    <s v="Spain"/>
    <s v="Europe"/>
    <x v="1"/>
    <s v="Electronics"/>
    <n v="14"/>
    <n v="474.78"/>
    <n v="303.25"/>
    <n v="6646.92"/>
    <n v="4245.5"/>
    <n v="2401.42"/>
    <n v="0.36128312060322676"/>
    <s v="Sep-2025"/>
    <x v="8"/>
  </r>
  <r>
    <n v="101111"/>
    <d v="2025-09-23T00:00:00"/>
    <s v="Canada"/>
    <s v="North America"/>
    <x v="1"/>
    <s v="Electronics"/>
    <n v="2"/>
    <n v="492.64"/>
    <n v="297.42"/>
    <n v="985.28"/>
    <n v="594.84"/>
    <n v="390.43999999999994"/>
    <n v="0.39627314063007463"/>
    <s v="Sep-2025"/>
    <x v="8"/>
  </r>
  <r>
    <n v="104100"/>
    <d v="2025-09-23T00:00:00"/>
    <s v="Spain"/>
    <s v="Europe"/>
    <x v="2"/>
    <s v="Wearables"/>
    <n v="6"/>
    <n v="198.91"/>
    <n v="138.79"/>
    <n v="1193.46"/>
    <n v="832.74"/>
    <n v="360.72"/>
    <n v="0.30224724749886883"/>
    <s v="Sep-2025"/>
    <x v="8"/>
  </r>
  <r>
    <n v="104808"/>
    <d v="2025-09-23T00:00:00"/>
    <s v="Australia"/>
    <s v="Australia &amp; Oceania"/>
    <x v="0"/>
    <s v="Electronics"/>
    <n v="7"/>
    <n v="351.04"/>
    <n v="219.02"/>
    <n v="2457.2800000000002"/>
    <n v="1533.14"/>
    <n v="924.1400000000001"/>
    <n v="0.37608249772105745"/>
    <s v="Sep-2025"/>
    <x v="8"/>
  </r>
  <r>
    <n v="102951"/>
    <d v="2025-09-23T00:00:00"/>
    <s v="USA"/>
    <s v="North America"/>
    <x v="1"/>
    <s v="Electronics"/>
    <n v="9"/>
    <n v="502.86"/>
    <n v="291.22000000000003"/>
    <n v="4525.74"/>
    <n v="2620.98"/>
    <n v="1904.7599999999998"/>
    <n v="0.42087260867835974"/>
    <s v="Sep-2025"/>
    <x v="8"/>
  </r>
  <r>
    <n v="101229"/>
    <d v="2025-09-23T00:00:00"/>
    <s v="Australia"/>
    <s v="Australia &amp; Oceania"/>
    <x v="3"/>
    <s v="Electronics"/>
    <n v="10"/>
    <n v="681.77"/>
    <n v="433.68"/>
    <n v="6817.7"/>
    <n v="4336.8"/>
    <n v="2480.8999999999996"/>
    <n v="0.36389104830074653"/>
    <s v="Sep-2025"/>
    <x v="8"/>
  </r>
  <r>
    <n v="103851"/>
    <d v="2025-09-23T00:00:00"/>
    <s v="UAE"/>
    <s v="Asia"/>
    <x v="1"/>
    <s v="Electronics"/>
    <n v="10"/>
    <n v="443.92"/>
    <n v="294.52"/>
    <n v="4439.2"/>
    <n v="2945.2"/>
    <n v="1494"/>
    <n v="0.3365471256082177"/>
    <s v="Sep-2025"/>
    <x v="8"/>
  </r>
  <r>
    <n v="102457"/>
    <d v="2025-09-23T00:00:00"/>
    <s v="Japan"/>
    <s v="Asia"/>
    <x v="5"/>
    <s v="Electronics"/>
    <n v="7"/>
    <n v="966.69"/>
    <n v="609.75"/>
    <n v="6766.83"/>
    <n v="4268.25"/>
    <n v="2498.58"/>
    <n v="0.36923936318778511"/>
    <s v="Sep-2025"/>
    <x v="8"/>
  </r>
  <r>
    <n v="104524"/>
    <d v="2025-09-23T00:00:00"/>
    <s v="Japan"/>
    <s v="Asia"/>
    <x v="4"/>
    <s v="Accessories"/>
    <n v="4"/>
    <n v="48.85"/>
    <n v="21.55"/>
    <n v="195.4"/>
    <n v="86.2"/>
    <n v="109.2"/>
    <n v="0.55885363357215967"/>
    <s v="Sep-2025"/>
    <x v="8"/>
  </r>
  <r>
    <n v="100794"/>
    <d v="2025-09-23T00:00:00"/>
    <s v="Canada"/>
    <s v="North America"/>
    <x v="5"/>
    <s v="Electronics"/>
    <n v="13"/>
    <n v="909.24"/>
    <n v="626.03"/>
    <n v="11820.12"/>
    <n v="8138.39"/>
    <n v="3681.7300000000005"/>
    <n v="0.31147991729356389"/>
    <s v="Sep-2025"/>
    <x v="8"/>
  </r>
  <r>
    <n v="103256"/>
    <d v="2025-09-23T00:00:00"/>
    <s v="France"/>
    <s v="Europe"/>
    <x v="3"/>
    <s v="Electronics"/>
    <n v="3"/>
    <n v="593.9"/>
    <n v="465.75"/>
    <n v="1781.7"/>
    <n v="1397.25"/>
    <n v="384.45000000000005"/>
    <n v="0.21577706684627043"/>
    <s v="Sep-2025"/>
    <x v="8"/>
  </r>
  <r>
    <n v="100135"/>
    <d v="2025-09-24T00:00:00"/>
    <s v="New Zealand"/>
    <s v="Australia &amp; Oceania"/>
    <x v="0"/>
    <s v="Electronics"/>
    <n v="14"/>
    <n v="368"/>
    <n v="243.08"/>
    <n v="5152"/>
    <n v="3403.12"/>
    <n v="1748.88"/>
    <n v="0.33945652173913043"/>
    <s v="Sep-2025"/>
    <x v="8"/>
  </r>
  <r>
    <n v="101731"/>
    <d v="2025-09-24T00:00:00"/>
    <s v="UK"/>
    <s v="Europe"/>
    <x v="2"/>
    <s v="Wearables"/>
    <n v="5"/>
    <n v="220.16"/>
    <n v="127.79"/>
    <n v="1100.8"/>
    <n v="638.95000000000005"/>
    <n v="461.84999999999991"/>
    <n v="0.41955850290697666"/>
    <s v="Sep-2025"/>
    <x v="8"/>
  </r>
  <r>
    <n v="100591"/>
    <d v="2025-09-24T00:00:00"/>
    <s v="UK"/>
    <s v="Europe"/>
    <x v="5"/>
    <s v="Electronics"/>
    <n v="14"/>
    <n v="952.4"/>
    <n v="620.20000000000005"/>
    <n v="13333.6"/>
    <n v="8682.7999999999993"/>
    <n v="4650.8000000000011"/>
    <n v="0.34880302393952128"/>
    <s v="Sep-2025"/>
    <x v="8"/>
  </r>
  <r>
    <n v="103943"/>
    <d v="2025-09-24T00:00:00"/>
    <s v="Germany"/>
    <s v="Europe"/>
    <x v="7"/>
    <s v="Accessories"/>
    <n v="12"/>
    <n v="70.89"/>
    <n v="39.17"/>
    <n v="850.68"/>
    <n v="470.04"/>
    <n v="380.63999999999993"/>
    <n v="0.44745380166455068"/>
    <s v="Sep-2025"/>
    <x v="8"/>
  </r>
  <r>
    <n v="104274"/>
    <d v="2025-09-24T00:00:00"/>
    <s v="Japan"/>
    <s v="Asia"/>
    <x v="2"/>
    <s v="Wearables"/>
    <n v="8"/>
    <n v="215.16"/>
    <n v="142.28"/>
    <n v="1721.28"/>
    <n v="1138.24"/>
    <n v="583.04"/>
    <n v="0.33872467001301354"/>
    <s v="Sep-2025"/>
    <x v="8"/>
  </r>
  <r>
    <n v="104032"/>
    <d v="2025-09-24T00:00:00"/>
    <s v="Netherlands"/>
    <s v="Europe"/>
    <x v="7"/>
    <s v="Accessories"/>
    <n v="9"/>
    <n v="65.13"/>
    <n v="37.22"/>
    <n v="586.16999999999996"/>
    <n v="334.98"/>
    <n v="251.18999999999994"/>
    <n v="0.42852756026408712"/>
    <s v="Sep-2025"/>
    <x v="8"/>
  </r>
  <r>
    <n v="103962"/>
    <d v="2025-09-24T00:00:00"/>
    <s v="India"/>
    <s v="Asia"/>
    <x v="3"/>
    <s v="Electronics"/>
    <n v="13"/>
    <n v="645.33000000000004"/>
    <n v="454.21"/>
    <n v="8389.2900000000009"/>
    <n v="5904.73"/>
    <n v="2484.5600000000013"/>
    <n v="0.29615855453798845"/>
    <s v="Sep-2025"/>
    <x v="8"/>
  </r>
  <r>
    <n v="101914"/>
    <d v="2025-09-24T00:00:00"/>
    <s v="Japan"/>
    <s v="Asia"/>
    <x v="2"/>
    <s v="Wearables"/>
    <n v="3"/>
    <n v="221.37"/>
    <n v="144.80000000000001"/>
    <n v="664.11"/>
    <n v="434.4"/>
    <n v="229.71000000000004"/>
    <n v="0.34589149387902612"/>
    <s v="Sep-2025"/>
    <x v="8"/>
  </r>
  <r>
    <n v="101607"/>
    <d v="2025-09-25T00:00:00"/>
    <s v="France"/>
    <s v="Europe"/>
    <x v="3"/>
    <s v="Electronics"/>
    <n v="2"/>
    <n v="691.43"/>
    <n v="458.05"/>
    <n v="1382.86"/>
    <n v="916.1"/>
    <n v="466.75999999999988"/>
    <n v="0.33753236047032953"/>
    <s v="Sep-2025"/>
    <x v="8"/>
  </r>
  <r>
    <n v="104983"/>
    <d v="2025-09-25T00:00:00"/>
    <s v="Mexico"/>
    <s v="North America"/>
    <x v="3"/>
    <s v="Electronics"/>
    <n v="9"/>
    <n v="628.72"/>
    <n v="428.73"/>
    <n v="5658.48"/>
    <n v="3858.57"/>
    <n v="1799.9099999999994"/>
    <n v="0.31809072401068827"/>
    <s v="Sep-2025"/>
    <x v="8"/>
  </r>
  <r>
    <n v="103924"/>
    <d v="2025-09-26T00:00:00"/>
    <s v="UK"/>
    <s v="Europe"/>
    <x v="3"/>
    <s v="Electronics"/>
    <n v="1"/>
    <n v="726.56"/>
    <n v="437.56"/>
    <n v="726.56"/>
    <n v="437.56"/>
    <n v="288.99999999999994"/>
    <n v="0.39776480951332299"/>
    <s v="Sep-2025"/>
    <x v="8"/>
  </r>
  <r>
    <n v="100168"/>
    <d v="2025-09-26T00:00:00"/>
    <s v="France"/>
    <s v="Europe"/>
    <x v="5"/>
    <s v="Electronics"/>
    <n v="10"/>
    <n v="827.82"/>
    <n v="637.48"/>
    <n v="8278.2000000000007"/>
    <n v="6374.8"/>
    <n v="1903.4000000000005"/>
    <n v="0.22992921166437152"/>
    <s v="Sep-2025"/>
    <x v="8"/>
  </r>
  <r>
    <n v="102571"/>
    <d v="2025-09-26T00:00:00"/>
    <s v="UAE"/>
    <s v="Asia"/>
    <x v="4"/>
    <s v="Accessories"/>
    <n v="15"/>
    <n v="42.24"/>
    <n v="21.59"/>
    <n v="633.6"/>
    <n v="323.85000000000002"/>
    <n v="309.75"/>
    <n v="0.48887310606060602"/>
    <s v="Sep-2025"/>
    <x v="8"/>
  </r>
  <r>
    <n v="104565"/>
    <d v="2025-09-26T00:00:00"/>
    <s v="Spain"/>
    <s v="Europe"/>
    <x v="2"/>
    <s v="Wearables"/>
    <n v="8"/>
    <n v="241.62"/>
    <n v="130.27000000000001"/>
    <n v="1932.96"/>
    <n v="1042.1600000000001"/>
    <n v="890.8"/>
    <n v="0.46084761195265289"/>
    <s v="Sep-2025"/>
    <x v="8"/>
  </r>
  <r>
    <n v="100491"/>
    <d v="2025-09-26T00:00:00"/>
    <s v="Japan"/>
    <s v="Asia"/>
    <x v="1"/>
    <s v="Electronics"/>
    <n v="1"/>
    <n v="447.01"/>
    <n v="292.44"/>
    <n v="447.01"/>
    <n v="292.44"/>
    <n v="154.57"/>
    <n v="0.34578644773047584"/>
    <s v="Sep-2025"/>
    <x v="8"/>
  </r>
  <r>
    <n v="102996"/>
    <d v="2025-09-26T00:00:00"/>
    <s v="Australia"/>
    <s v="Australia &amp; Oceania"/>
    <x v="5"/>
    <s v="Electronics"/>
    <n v="15"/>
    <n v="869.81"/>
    <n v="624.52"/>
    <n v="13047.15"/>
    <n v="9367.7999999999993"/>
    <n v="3679.3500000000004"/>
    <n v="0.28200411584139068"/>
    <s v="Sep-2025"/>
    <x v="8"/>
  </r>
  <r>
    <n v="103873"/>
    <d v="2025-09-26T00:00:00"/>
    <s v="France"/>
    <s v="Europe"/>
    <x v="5"/>
    <s v="Electronics"/>
    <n v="10"/>
    <n v="905.03"/>
    <n v="618.57000000000005"/>
    <n v="9050.2999999999993"/>
    <n v="6185.7"/>
    <n v="2864.5999999999995"/>
    <n v="0.31651989436814248"/>
    <s v="Sep-2025"/>
    <x v="8"/>
  </r>
  <r>
    <n v="102473"/>
    <d v="2025-09-26T00:00:00"/>
    <s v="New Zealand"/>
    <s v="Australia &amp; Oceania"/>
    <x v="7"/>
    <s v="Accessories"/>
    <n v="13"/>
    <n v="75.86"/>
    <n v="40.270000000000003"/>
    <n v="986.18"/>
    <n v="523.51"/>
    <n v="462.66999999999996"/>
    <n v="0.46915370419193247"/>
    <s v="Sep-2025"/>
    <x v="8"/>
  </r>
  <r>
    <n v="104647"/>
    <d v="2025-09-26T00:00:00"/>
    <s v="Canada"/>
    <s v="North America"/>
    <x v="6"/>
    <s v="Accessories"/>
    <n v="3"/>
    <n v="131.68"/>
    <n v="68.42"/>
    <n v="395.04"/>
    <n v="205.26"/>
    <n v="189.78000000000003"/>
    <n v="0.48040704738760637"/>
    <s v="Sep-2025"/>
    <x v="8"/>
  </r>
  <r>
    <n v="101900"/>
    <d v="2025-09-26T00:00:00"/>
    <s v="Canada"/>
    <s v="North America"/>
    <x v="0"/>
    <s v="Electronics"/>
    <n v="13"/>
    <n v="386.79"/>
    <n v="229.59"/>
    <n v="5028.2700000000004"/>
    <n v="2984.67"/>
    <n v="2043.6000000000004"/>
    <n v="0.4064220895059335"/>
    <s v="Sep-2025"/>
    <x v="8"/>
  </r>
  <r>
    <n v="101230"/>
    <d v="2025-09-27T00:00:00"/>
    <s v="South Korea"/>
    <s v="Asia"/>
    <x v="6"/>
    <s v="Accessories"/>
    <n v="14"/>
    <n v="122.29"/>
    <n v="67.86"/>
    <n v="1712.06"/>
    <n v="950.04"/>
    <n v="762.02"/>
    <n v="0.44508954125439532"/>
    <s v="Sep-2025"/>
    <x v="8"/>
  </r>
  <r>
    <n v="104766"/>
    <d v="2025-09-27T00:00:00"/>
    <s v="New Zealand"/>
    <s v="Australia &amp; Oceania"/>
    <x v="3"/>
    <s v="Electronics"/>
    <n v="1"/>
    <n v="607.22"/>
    <n v="438.27"/>
    <n v="607.22"/>
    <n v="438.27"/>
    <n v="168.95000000000005"/>
    <n v="0.27823523599354444"/>
    <s v="Sep-2025"/>
    <x v="8"/>
  </r>
  <r>
    <n v="104050"/>
    <d v="2025-09-27T00:00:00"/>
    <s v="UK"/>
    <s v="Europe"/>
    <x v="0"/>
    <s v="Electronics"/>
    <n v="10"/>
    <n v="385.94"/>
    <n v="242.47"/>
    <n v="3859.4"/>
    <n v="2424.6999999999998"/>
    <n v="1434.7000000000003"/>
    <n v="0.37174172151111579"/>
    <s v="Sep-2025"/>
    <x v="8"/>
  </r>
  <r>
    <n v="104087"/>
    <d v="2025-09-27T00:00:00"/>
    <s v="France"/>
    <s v="Europe"/>
    <x v="3"/>
    <s v="Electronics"/>
    <n v="15"/>
    <n v="698.66"/>
    <n v="468.28"/>
    <n v="10479.9"/>
    <n v="7024.2"/>
    <n v="3455.7"/>
    <n v="0.32974551283886294"/>
    <s v="Sep-2025"/>
    <x v="8"/>
  </r>
  <r>
    <n v="103876"/>
    <d v="2025-09-27T00:00:00"/>
    <s v="UAE"/>
    <s v="Asia"/>
    <x v="7"/>
    <s v="Accessories"/>
    <n v="12"/>
    <n v="74.11"/>
    <n v="37.89"/>
    <n v="889.32"/>
    <n v="454.68"/>
    <n v="434.64000000000004"/>
    <n v="0.4887329645122116"/>
    <s v="Sep-2025"/>
    <x v="8"/>
  </r>
  <r>
    <n v="102540"/>
    <d v="2025-09-28T00:00:00"/>
    <s v="USA"/>
    <s v="North America"/>
    <x v="2"/>
    <s v="Wearables"/>
    <n v="1"/>
    <n v="215.42"/>
    <n v="144.38"/>
    <n v="215.42"/>
    <n v="144.38"/>
    <n v="71.039999999999992"/>
    <n v="0.32977439420666604"/>
    <s v="Sep-2025"/>
    <x v="8"/>
  </r>
  <r>
    <n v="102419"/>
    <d v="2025-09-28T00:00:00"/>
    <s v="Spain"/>
    <s v="Europe"/>
    <x v="6"/>
    <s v="Accessories"/>
    <n v="10"/>
    <n v="119.19"/>
    <n v="67.17"/>
    <n v="1191.9000000000001"/>
    <n v="671.7"/>
    <n v="520.20000000000005"/>
    <n v="0.43644601057135668"/>
    <s v="Sep-2025"/>
    <x v="8"/>
  </r>
  <r>
    <n v="104741"/>
    <d v="2025-09-28T00:00:00"/>
    <s v="Mexico"/>
    <s v="North America"/>
    <x v="2"/>
    <s v="Wearables"/>
    <n v="13"/>
    <n v="229.93"/>
    <n v="145.07"/>
    <n v="2989.09"/>
    <n v="1885.91"/>
    <n v="1103.18"/>
    <n v="0.3690688470404036"/>
    <s v="Sep-2025"/>
    <x v="8"/>
  </r>
  <r>
    <n v="101291"/>
    <d v="2025-09-28T00:00:00"/>
    <s v="Singapore"/>
    <s v="Asia"/>
    <x v="2"/>
    <s v="Wearables"/>
    <n v="8"/>
    <n v="238.51"/>
    <n v="143.19999999999999"/>
    <n v="1908.08"/>
    <n v="1145.5999999999999"/>
    <n v="762.48"/>
    <n v="0.3996058865456375"/>
    <s v="Sep-2025"/>
    <x v="8"/>
  </r>
  <r>
    <n v="101957"/>
    <d v="2025-09-28T00:00:00"/>
    <s v="Canada"/>
    <s v="North America"/>
    <x v="4"/>
    <s v="Accessories"/>
    <n v="9"/>
    <n v="48.59"/>
    <n v="21.95"/>
    <n v="437.31"/>
    <n v="197.55"/>
    <n v="239.76"/>
    <n v="0.54826095904507099"/>
    <s v="Sep-2025"/>
    <x v="8"/>
  </r>
  <r>
    <n v="101374"/>
    <d v="2025-09-28T00:00:00"/>
    <s v="India"/>
    <s v="Asia"/>
    <x v="3"/>
    <s v="Electronics"/>
    <n v="10"/>
    <n v="683.13"/>
    <n v="437.17"/>
    <n v="6831.3"/>
    <n v="4371.7"/>
    <n v="2459.6000000000004"/>
    <n v="0.36004859982726573"/>
    <s v="Sep-2025"/>
    <x v="8"/>
  </r>
  <r>
    <n v="103086"/>
    <d v="2025-09-28T00:00:00"/>
    <s v="Canada"/>
    <s v="North America"/>
    <x v="2"/>
    <s v="Wearables"/>
    <n v="4"/>
    <n v="216.39"/>
    <n v="139.22"/>
    <n v="865.56"/>
    <n v="556.88"/>
    <n v="308.67999999999995"/>
    <n v="0.35662461296732745"/>
    <s v="Sep-2025"/>
    <x v="8"/>
  </r>
  <r>
    <n v="101742"/>
    <d v="2025-09-28T00:00:00"/>
    <s v="Mexico"/>
    <s v="North America"/>
    <x v="0"/>
    <s v="Electronics"/>
    <n v="4"/>
    <n v="377.22"/>
    <n v="233"/>
    <n v="1508.88"/>
    <n v="932"/>
    <n v="576.88000000000011"/>
    <n v="0.38232331265574471"/>
    <s v="Sep-2025"/>
    <x v="8"/>
  </r>
  <r>
    <n v="103364"/>
    <d v="2025-09-28T00:00:00"/>
    <s v="France"/>
    <s v="Europe"/>
    <x v="6"/>
    <s v="Accessories"/>
    <n v="8"/>
    <n v="113.64"/>
    <n v="68.62"/>
    <n v="909.12"/>
    <n v="548.96"/>
    <n v="360.15999999999997"/>
    <n v="0.39616332277367122"/>
    <s v="Sep-2025"/>
    <x v="8"/>
  </r>
  <r>
    <n v="102599"/>
    <d v="2025-09-28T00:00:00"/>
    <s v="Germany"/>
    <s v="Europe"/>
    <x v="4"/>
    <s v="Accessories"/>
    <n v="3"/>
    <n v="40.67"/>
    <n v="23.44"/>
    <n v="122.01"/>
    <n v="70.319999999999993"/>
    <n v="51.690000000000012"/>
    <n v="0.42365379886894527"/>
    <s v="Sep-2025"/>
    <x v="8"/>
  </r>
  <r>
    <n v="100315"/>
    <d v="2025-09-29T00:00:00"/>
    <s v="USA"/>
    <s v="North America"/>
    <x v="6"/>
    <s v="Accessories"/>
    <n v="13"/>
    <n v="111.2"/>
    <n v="65.069999999999993"/>
    <n v="1445.6"/>
    <n v="845.91"/>
    <n v="599.68999999999994"/>
    <n v="0.41483812949640286"/>
    <s v="Sep-2025"/>
    <x v="8"/>
  </r>
  <r>
    <n v="100017"/>
    <d v="2025-09-29T00:00:00"/>
    <s v="Italy"/>
    <s v="Europe"/>
    <x v="6"/>
    <s v="Accessories"/>
    <n v="15"/>
    <n v="114.42"/>
    <n v="67.260000000000005"/>
    <n v="1716.3"/>
    <n v="1008.9"/>
    <n v="707.4"/>
    <n v="0.41216570529627689"/>
    <s v="Sep-2025"/>
    <x v="8"/>
  </r>
  <r>
    <n v="103231"/>
    <d v="2025-09-29T00:00:00"/>
    <s v="Singapore"/>
    <s v="Asia"/>
    <x v="7"/>
    <s v="Accessories"/>
    <n v="10"/>
    <n v="77.12"/>
    <n v="37.9"/>
    <n v="771.2"/>
    <n v="379"/>
    <n v="392.20000000000005"/>
    <n v="0.50855809128630713"/>
    <s v="Sep-2025"/>
    <x v="8"/>
  </r>
  <r>
    <n v="101141"/>
    <d v="2025-09-29T00:00:00"/>
    <s v="USA"/>
    <s v="North America"/>
    <x v="1"/>
    <s v="Electronics"/>
    <n v="2"/>
    <n v="438.09"/>
    <n v="331.76"/>
    <n v="876.18"/>
    <n v="663.52"/>
    <n v="212.65999999999997"/>
    <n v="0.24271268460818551"/>
    <s v="Sep-2025"/>
    <x v="8"/>
  </r>
  <r>
    <n v="103277"/>
    <d v="2025-09-29T00:00:00"/>
    <s v="Canada"/>
    <s v="North America"/>
    <x v="7"/>
    <s v="Accessories"/>
    <n v="15"/>
    <n v="69.709999999999994"/>
    <n v="40.369999999999997"/>
    <n v="1045.6500000000001"/>
    <n v="605.54999999999995"/>
    <n v="440.10000000000014"/>
    <n v="0.42088652990962566"/>
    <s v="Sep-2025"/>
    <x v="8"/>
  </r>
  <r>
    <n v="100655"/>
    <d v="2025-09-29T00:00:00"/>
    <s v="UAE"/>
    <s v="Asia"/>
    <x v="3"/>
    <s v="Electronics"/>
    <n v="4"/>
    <n v="587.20000000000005"/>
    <n v="421.07"/>
    <n v="2348.8000000000002"/>
    <n v="1684.28"/>
    <n v="664.52000000000021"/>
    <n v="0.28291893732970036"/>
    <s v="Sep-2025"/>
    <x v="8"/>
  </r>
  <r>
    <n v="100291"/>
    <d v="2025-09-29T00:00:00"/>
    <s v="Netherlands"/>
    <s v="Europe"/>
    <x v="1"/>
    <s v="Electronics"/>
    <n v="11"/>
    <n v="489.36"/>
    <n v="315.41000000000003"/>
    <n v="5382.96"/>
    <n v="3469.51"/>
    <n v="1913.4499999999998"/>
    <n v="0.35546427987575607"/>
    <s v="Sep-2025"/>
    <x v="8"/>
  </r>
  <r>
    <n v="100152"/>
    <d v="2025-09-29T00:00:00"/>
    <s v="France"/>
    <s v="Europe"/>
    <x v="3"/>
    <s v="Electronics"/>
    <n v="13"/>
    <n v="636.69000000000005"/>
    <n v="458.57"/>
    <n v="8276.9699999999993"/>
    <n v="5961.41"/>
    <n v="2315.5599999999995"/>
    <n v="0.27975938054626265"/>
    <s v="Sep-2025"/>
    <x v="8"/>
  </r>
  <r>
    <n v="100994"/>
    <d v="2025-09-29T00:00:00"/>
    <s v="India"/>
    <s v="Asia"/>
    <x v="6"/>
    <s v="Accessories"/>
    <n v="2"/>
    <n v="117.13"/>
    <n v="68.11"/>
    <n v="234.26"/>
    <n v="136.22"/>
    <n v="98.039999999999992"/>
    <n v="0.41850934858704003"/>
    <s v="Sep-2025"/>
    <x v="8"/>
  </r>
  <r>
    <n v="102625"/>
    <d v="2025-09-29T00:00:00"/>
    <s v="India"/>
    <s v="Asia"/>
    <x v="3"/>
    <s v="Electronics"/>
    <n v="8"/>
    <n v="648.12"/>
    <n v="452.33"/>
    <n v="5184.96"/>
    <n v="3618.64"/>
    <n v="1566.3200000000002"/>
    <n v="0.30208911929889531"/>
    <s v="Sep-2025"/>
    <x v="8"/>
  </r>
  <r>
    <n v="103678"/>
    <d v="2025-09-30T00:00:00"/>
    <s v="India"/>
    <s v="Asia"/>
    <x v="2"/>
    <s v="Wearables"/>
    <n v="1"/>
    <n v="220.34"/>
    <n v="134.12"/>
    <n v="220.34"/>
    <n v="134.12"/>
    <n v="86.22"/>
    <n v="0.39130434782608692"/>
    <s v="Sep-2025"/>
    <x v="8"/>
  </r>
  <r>
    <n v="100914"/>
    <d v="2025-09-30T00:00:00"/>
    <s v="UAE"/>
    <s v="Asia"/>
    <x v="0"/>
    <s v="Electronics"/>
    <n v="10"/>
    <n v="389.63"/>
    <n v="221.81"/>
    <n v="3896.3"/>
    <n v="2218.1"/>
    <n v="1678.2000000000003"/>
    <n v="0.4307163206118626"/>
    <s v="Sep-2025"/>
    <x v="8"/>
  </r>
  <r>
    <n v="101186"/>
    <d v="2025-09-30T00:00:00"/>
    <s v="New Zealand"/>
    <s v="Australia &amp; Oceania"/>
    <x v="5"/>
    <s v="Electronics"/>
    <n v="5"/>
    <n v="974.22"/>
    <n v="601.94000000000005"/>
    <n v="4871.1000000000004"/>
    <n v="3009.7"/>
    <n v="1861.4000000000005"/>
    <n v="0.38213134610252314"/>
    <s v="Sep-2025"/>
    <x v="8"/>
  </r>
  <r>
    <n v="102628"/>
    <d v="2025-09-30T00:00:00"/>
    <s v="Canada"/>
    <s v="North America"/>
    <x v="1"/>
    <s v="Electronics"/>
    <n v="15"/>
    <n v="494.85"/>
    <n v="309.22000000000003"/>
    <n v="7422.75"/>
    <n v="4638.3"/>
    <n v="2784.45"/>
    <n v="0.37512377488127713"/>
    <s v="Sep-2025"/>
    <x v="8"/>
  </r>
  <r>
    <n v="101177"/>
    <d v="2025-09-30T00:00:00"/>
    <s v="Canada"/>
    <s v="North America"/>
    <x v="6"/>
    <s v="Accessories"/>
    <n v="6"/>
    <n v="108.59"/>
    <n v="66.569999999999993"/>
    <n v="651.54"/>
    <n v="399.42"/>
    <n v="252.11999999999995"/>
    <n v="0.3869601252417349"/>
    <s v="Sep-2025"/>
    <x v="8"/>
  </r>
  <r>
    <n v="100208"/>
    <d v="2025-09-30T00:00:00"/>
    <s v="USA"/>
    <s v="North America"/>
    <x v="1"/>
    <s v="Electronics"/>
    <n v="13"/>
    <n v="482.75"/>
    <n v="332.46"/>
    <n v="6275.75"/>
    <n v="4321.9799999999996"/>
    <n v="1953.7700000000004"/>
    <n v="0.31132055929570179"/>
    <s v="Sep-2025"/>
    <x v="8"/>
  </r>
  <r>
    <n v="103334"/>
    <d v="2025-09-30T00:00:00"/>
    <s v="France"/>
    <s v="Europe"/>
    <x v="2"/>
    <s v="Wearables"/>
    <n v="4"/>
    <n v="199.8"/>
    <n v="135.07"/>
    <n v="799.2"/>
    <n v="540.28"/>
    <n v="258.92000000000007"/>
    <n v="0.32397397397397404"/>
    <s v="Sep-2025"/>
    <x v="8"/>
  </r>
  <r>
    <n v="101272"/>
    <d v="2025-09-30T00:00:00"/>
    <s v="New Zealand"/>
    <s v="Australia &amp; Oceania"/>
    <x v="0"/>
    <s v="Electronics"/>
    <n v="15"/>
    <n v="335.42"/>
    <n v="228.53"/>
    <n v="5031.3"/>
    <n v="3427.95"/>
    <n v="1603.3500000000004"/>
    <n v="0.31867509391211024"/>
    <s v="Sep-2025"/>
    <x v="8"/>
  </r>
  <r>
    <n v="104151"/>
    <d v="2025-09-30T00:00:00"/>
    <s v="Spain"/>
    <s v="Europe"/>
    <x v="5"/>
    <s v="Electronics"/>
    <n v="6"/>
    <n v="950.46"/>
    <n v="603.35"/>
    <n v="5702.76"/>
    <n v="3620.1"/>
    <n v="2082.6600000000003"/>
    <n v="0.36520211266123775"/>
    <s v="Sep-2025"/>
    <x v="8"/>
  </r>
  <r>
    <n v="102342"/>
    <d v="2025-09-30T00:00:00"/>
    <s v="Spain"/>
    <s v="Europe"/>
    <x v="0"/>
    <s v="Electronics"/>
    <n v="1"/>
    <n v="370.59"/>
    <n v="242.37"/>
    <n v="370.59"/>
    <n v="242.37"/>
    <n v="128.21999999999997"/>
    <n v="0.34598882862462554"/>
    <s v="Sep-2025"/>
    <x v="8"/>
  </r>
  <r>
    <n v="104133"/>
    <d v="2025-09-30T00:00:00"/>
    <s v="Canada"/>
    <s v="North America"/>
    <x v="0"/>
    <s v="Electronics"/>
    <n v="5"/>
    <n v="328.4"/>
    <n v="220.14"/>
    <n v="1642"/>
    <n v="1100.7"/>
    <n v="541.29999999999995"/>
    <n v="0.32965895249695493"/>
    <s v="Sep-2025"/>
    <x v="8"/>
  </r>
  <r>
    <n v="103383"/>
    <d v="2025-09-30T00:00:00"/>
    <s v="Spain"/>
    <s v="Europe"/>
    <x v="6"/>
    <s v="Accessories"/>
    <n v="13"/>
    <n v="122.79"/>
    <n v="70.86"/>
    <n v="1596.27"/>
    <n v="921.18"/>
    <n v="675.09"/>
    <n v="0.42291717566577086"/>
    <s v="Sep-2025"/>
    <x v="8"/>
  </r>
  <r>
    <n v="103006"/>
    <d v="2025-10-01T00:00:00"/>
    <s v="USA"/>
    <s v="North America"/>
    <x v="3"/>
    <s v="Electronics"/>
    <n v="2"/>
    <n v="710.81"/>
    <n v="410.32"/>
    <n v="1421.62"/>
    <n v="820.64"/>
    <n v="600.9799999999999"/>
    <n v="0.42274306776775789"/>
    <s v="Oct-2025"/>
    <x v="9"/>
  </r>
  <r>
    <n v="104642"/>
    <d v="2025-10-01T00:00:00"/>
    <s v="Netherlands"/>
    <s v="Europe"/>
    <x v="4"/>
    <s v="Accessories"/>
    <n v="4"/>
    <n v="47.64"/>
    <n v="22.25"/>
    <n v="190.56"/>
    <n v="89"/>
    <n v="101.56"/>
    <n v="0.53295549958018473"/>
    <s v="Oct-2025"/>
    <x v="9"/>
  </r>
  <r>
    <n v="100194"/>
    <d v="2025-10-01T00:00:00"/>
    <s v="USA"/>
    <s v="North America"/>
    <x v="5"/>
    <s v="Electronics"/>
    <n v="9"/>
    <n v="854.84"/>
    <n v="619.69000000000005"/>
    <n v="7693.56"/>
    <n v="5577.21"/>
    <n v="2116.3500000000004"/>
    <n v="0.27508071685929536"/>
    <s v="Oct-2025"/>
    <x v="9"/>
  </r>
  <r>
    <n v="103854"/>
    <d v="2025-10-02T00:00:00"/>
    <s v="Australia"/>
    <s v="Australia &amp; Oceania"/>
    <x v="1"/>
    <s v="Electronics"/>
    <n v="12"/>
    <n v="484.73"/>
    <n v="333.36"/>
    <n v="5816.76"/>
    <n v="4000.32"/>
    <n v="1816.44"/>
    <n v="0.31227693767664472"/>
    <s v="Oct-2025"/>
    <x v="9"/>
  </r>
  <r>
    <n v="101129"/>
    <d v="2025-10-02T00:00:00"/>
    <s v="South Korea"/>
    <s v="Asia"/>
    <x v="3"/>
    <s v="Electronics"/>
    <n v="7"/>
    <n v="684.24"/>
    <n v="438.06"/>
    <n v="4789.68"/>
    <n v="3066.42"/>
    <n v="1723.2600000000002"/>
    <n v="0.35978603998596986"/>
    <s v="Oct-2025"/>
    <x v="9"/>
  </r>
  <r>
    <n v="102017"/>
    <d v="2025-10-02T00:00:00"/>
    <s v="Singapore"/>
    <s v="Asia"/>
    <x v="0"/>
    <s v="Electronics"/>
    <n v="13"/>
    <n v="391.21"/>
    <n v="241.02"/>
    <n v="5085.7299999999996"/>
    <n v="3133.26"/>
    <n v="1952.4699999999993"/>
    <n v="0.38391145420618072"/>
    <s v="Oct-2025"/>
    <x v="9"/>
  </r>
  <r>
    <n v="102518"/>
    <d v="2025-10-03T00:00:00"/>
    <s v="Japan"/>
    <s v="Asia"/>
    <x v="0"/>
    <s v="Electronics"/>
    <n v="7"/>
    <n v="323.5"/>
    <n v="232.95"/>
    <n v="2264.5"/>
    <n v="1630.65"/>
    <n v="633.84999999999991"/>
    <n v="0.27990726429675422"/>
    <s v="Oct-2025"/>
    <x v="9"/>
  </r>
  <r>
    <n v="103376"/>
    <d v="2025-10-03T00:00:00"/>
    <s v="Canada"/>
    <s v="North America"/>
    <x v="6"/>
    <s v="Accessories"/>
    <n v="1"/>
    <n v="121.31"/>
    <n v="69.22"/>
    <n v="121.31"/>
    <n v="69.22"/>
    <n v="52.09"/>
    <n v="0.42939576292144094"/>
    <s v="Oct-2025"/>
    <x v="9"/>
  </r>
  <r>
    <n v="104318"/>
    <d v="2025-10-03T00:00:00"/>
    <s v="UK"/>
    <s v="Europe"/>
    <x v="6"/>
    <s v="Accessories"/>
    <n v="1"/>
    <n v="125.87"/>
    <n v="69.819999999999993"/>
    <n v="125.87"/>
    <n v="69.819999999999993"/>
    <n v="56.050000000000011"/>
    <n v="0.44530070707873209"/>
    <s v="Oct-2025"/>
    <x v="9"/>
  </r>
  <r>
    <n v="104621"/>
    <d v="2025-10-03T00:00:00"/>
    <s v="New Zealand"/>
    <s v="Australia &amp; Oceania"/>
    <x v="3"/>
    <s v="Electronics"/>
    <n v="8"/>
    <n v="610.97"/>
    <n v="428.32"/>
    <n v="4887.76"/>
    <n v="3426.56"/>
    <n v="1461.2000000000003"/>
    <n v="0.29895084865050664"/>
    <s v="Oct-2025"/>
    <x v="9"/>
  </r>
  <r>
    <n v="103687"/>
    <d v="2025-10-03T00:00:00"/>
    <s v="New Zealand"/>
    <s v="Australia &amp; Oceania"/>
    <x v="0"/>
    <s v="Electronics"/>
    <n v="8"/>
    <n v="370.22"/>
    <n v="221.81"/>
    <n v="2961.76"/>
    <n v="1774.48"/>
    <n v="1187.2800000000002"/>
    <n v="0.40086975311976664"/>
    <s v="Oct-2025"/>
    <x v="9"/>
  </r>
  <r>
    <n v="102106"/>
    <d v="2025-10-03T00:00:00"/>
    <s v="Spain"/>
    <s v="Europe"/>
    <x v="1"/>
    <s v="Electronics"/>
    <n v="4"/>
    <n v="460.79"/>
    <n v="305.86"/>
    <n v="1843.16"/>
    <n v="1223.44"/>
    <n v="619.72"/>
    <n v="0.33622691464658522"/>
    <s v="Oct-2025"/>
    <x v="9"/>
  </r>
  <r>
    <n v="103579"/>
    <d v="2025-10-03T00:00:00"/>
    <s v="Canada"/>
    <s v="North America"/>
    <x v="2"/>
    <s v="Wearables"/>
    <n v="1"/>
    <n v="241.78"/>
    <n v="133.83000000000001"/>
    <n v="241.78"/>
    <n v="133.83000000000001"/>
    <n v="107.94999999999999"/>
    <n v="0.44648027132103563"/>
    <s v="Oct-2025"/>
    <x v="9"/>
  </r>
  <r>
    <n v="101939"/>
    <d v="2025-10-04T00:00:00"/>
    <s v="UAE"/>
    <s v="Asia"/>
    <x v="1"/>
    <s v="Electronics"/>
    <n v="11"/>
    <n v="464.12"/>
    <n v="319.37"/>
    <n v="5105.32"/>
    <n v="3513.07"/>
    <n v="1592.2499999999995"/>
    <n v="0.31188054813410315"/>
    <s v="Oct-2025"/>
    <x v="9"/>
  </r>
  <r>
    <n v="104711"/>
    <d v="2025-10-04T00:00:00"/>
    <s v="Singapore"/>
    <s v="Asia"/>
    <x v="2"/>
    <s v="Wearables"/>
    <n v="14"/>
    <n v="213.79"/>
    <n v="134.77000000000001"/>
    <n v="2993.06"/>
    <n v="1886.78"/>
    <n v="1106.28"/>
    <n v="0.36961504279900836"/>
    <s v="Oct-2025"/>
    <x v="9"/>
  </r>
  <r>
    <n v="103160"/>
    <d v="2025-10-04T00:00:00"/>
    <s v="UK"/>
    <s v="Europe"/>
    <x v="2"/>
    <s v="Wearables"/>
    <n v="9"/>
    <n v="209.1"/>
    <n v="128.65"/>
    <n v="1881.9"/>
    <n v="1157.8499999999999"/>
    <n v="724.05000000000018"/>
    <n v="0.38474414155906272"/>
    <s v="Oct-2025"/>
    <x v="9"/>
  </r>
  <r>
    <n v="100326"/>
    <d v="2025-10-04T00:00:00"/>
    <s v="Mexico"/>
    <s v="North America"/>
    <x v="1"/>
    <s v="Electronics"/>
    <n v="12"/>
    <n v="444.47"/>
    <n v="329.05"/>
    <n v="5333.64"/>
    <n v="3948.6"/>
    <n v="1385.0400000000004"/>
    <n v="0.25968006839606728"/>
    <s v="Oct-2025"/>
    <x v="9"/>
  </r>
  <r>
    <n v="104355"/>
    <d v="2025-10-04T00:00:00"/>
    <s v="India"/>
    <s v="Asia"/>
    <x v="1"/>
    <s v="Electronics"/>
    <n v="7"/>
    <n v="459.22"/>
    <n v="317.54000000000002"/>
    <n v="3214.54"/>
    <n v="2222.7800000000002"/>
    <n v="991.75999999999976"/>
    <n v="0.30852314794651792"/>
    <s v="Oct-2025"/>
    <x v="9"/>
  </r>
  <r>
    <n v="104193"/>
    <d v="2025-10-05T00:00:00"/>
    <s v="Japan"/>
    <s v="Asia"/>
    <x v="1"/>
    <s v="Electronics"/>
    <n v="15"/>
    <n v="483.86"/>
    <n v="330.81"/>
    <n v="7257.9"/>
    <n v="4962.1499999999996"/>
    <n v="2295.75"/>
    <n v="0.3163105030380689"/>
    <s v="Oct-2025"/>
    <x v="9"/>
  </r>
  <r>
    <n v="100635"/>
    <d v="2025-10-05T00:00:00"/>
    <s v="Netherlands"/>
    <s v="Europe"/>
    <x v="7"/>
    <s v="Accessories"/>
    <n v="10"/>
    <n v="71.739999999999995"/>
    <n v="40.18"/>
    <n v="717.4"/>
    <n v="401.8"/>
    <n v="315.59999999999997"/>
    <n v="0.43992194034011706"/>
    <s v="Oct-2025"/>
    <x v="9"/>
  </r>
  <r>
    <n v="104830"/>
    <d v="2025-10-05T00:00:00"/>
    <s v="South Korea"/>
    <s v="Asia"/>
    <x v="5"/>
    <s v="Electronics"/>
    <n v="6"/>
    <n v="886.9"/>
    <n v="684.09"/>
    <n v="5321.4"/>
    <n v="4104.54"/>
    <n v="1216.8599999999997"/>
    <n v="0.22867290562633888"/>
    <s v="Oct-2025"/>
    <x v="9"/>
  </r>
  <r>
    <n v="101773"/>
    <d v="2025-10-05T00:00:00"/>
    <s v="New Zealand"/>
    <s v="Australia &amp; Oceania"/>
    <x v="1"/>
    <s v="Electronics"/>
    <n v="3"/>
    <n v="469.41"/>
    <n v="304.61"/>
    <n v="1408.23"/>
    <n v="913.83"/>
    <n v="494.4"/>
    <n v="0.35107901408150655"/>
    <s v="Oct-2025"/>
    <x v="9"/>
  </r>
  <r>
    <n v="104045"/>
    <d v="2025-10-05T00:00:00"/>
    <s v="UAE"/>
    <s v="Asia"/>
    <x v="5"/>
    <s v="Electronics"/>
    <n v="4"/>
    <n v="918.14"/>
    <n v="631.58000000000004"/>
    <n v="3672.56"/>
    <n v="2526.3200000000002"/>
    <n v="1146.2399999999998"/>
    <n v="0.31210926438233816"/>
    <s v="Oct-2025"/>
    <x v="9"/>
  </r>
  <r>
    <n v="104737"/>
    <d v="2025-10-05T00:00:00"/>
    <s v="Singapore"/>
    <s v="Asia"/>
    <x v="0"/>
    <s v="Electronics"/>
    <n v="4"/>
    <n v="342.6"/>
    <n v="229.22"/>
    <n v="1370.4"/>
    <n v="916.88"/>
    <n v="453.5200000000001"/>
    <n v="0.33093987157034449"/>
    <s v="Oct-2025"/>
    <x v="9"/>
  </r>
  <r>
    <n v="104566"/>
    <d v="2025-10-05T00:00:00"/>
    <s v="New Zealand"/>
    <s v="Australia &amp; Oceania"/>
    <x v="4"/>
    <s v="Accessories"/>
    <n v="9"/>
    <n v="48.72"/>
    <n v="23.74"/>
    <n v="438.48"/>
    <n v="213.66"/>
    <n v="224.82000000000002"/>
    <n v="0.51272577996715929"/>
    <s v="Oct-2025"/>
    <x v="9"/>
  </r>
  <r>
    <n v="104352"/>
    <d v="2025-10-06T00:00:00"/>
    <s v="Japan"/>
    <s v="Asia"/>
    <x v="7"/>
    <s v="Accessories"/>
    <n v="6"/>
    <n v="71.489999999999995"/>
    <n v="38.93"/>
    <n v="428.94"/>
    <n v="233.58"/>
    <n v="195.35999999999999"/>
    <n v="0.45544831444957334"/>
    <s v="Oct-2025"/>
    <x v="9"/>
  </r>
  <r>
    <n v="101547"/>
    <d v="2025-10-06T00:00:00"/>
    <s v="Mexico"/>
    <s v="North America"/>
    <x v="5"/>
    <s v="Electronics"/>
    <n v="2"/>
    <n v="963.62"/>
    <n v="665.63"/>
    <n v="1927.24"/>
    <n v="1331.26"/>
    <n v="595.98"/>
    <n v="0.30924015690832485"/>
    <s v="Oct-2025"/>
    <x v="9"/>
  </r>
  <r>
    <n v="101070"/>
    <d v="2025-10-06T00:00:00"/>
    <s v="Germany"/>
    <s v="Europe"/>
    <x v="4"/>
    <s v="Accessories"/>
    <n v="15"/>
    <n v="43.89"/>
    <n v="24.07"/>
    <n v="658.35"/>
    <n v="361.05"/>
    <n v="297.3"/>
    <n v="0.45158350421508314"/>
    <s v="Oct-2025"/>
    <x v="9"/>
  </r>
  <r>
    <n v="101915"/>
    <d v="2025-10-06T00:00:00"/>
    <s v="Japan"/>
    <s v="Asia"/>
    <x v="3"/>
    <s v="Electronics"/>
    <n v="1"/>
    <n v="635.86"/>
    <n v="426.53"/>
    <n v="635.86"/>
    <n v="426.53"/>
    <n v="209.33000000000004"/>
    <n v="0.32920768722674809"/>
    <s v="Oct-2025"/>
    <x v="9"/>
  </r>
  <r>
    <n v="103271"/>
    <d v="2025-10-06T00:00:00"/>
    <s v="Spain"/>
    <s v="Europe"/>
    <x v="1"/>
    <s v="Electronics"/>
    <n v="13"/>
    <n v="443.06"/>
    <n v="312.75"/>
    <n v="5759.78"/>
    <n v="4065.75"/>
    <n v="1694.0299999999997"/>
    <n v="0.29411366406355793"/>
    <s v="Oct-2025"/>
    <x v="9"/>
  </r>
  <r>
    <n v="101978"/>
    <d v="2025-10-06T00:00:00"/>
    <s v="India"/>
    <s v="Asia"/>
    <x v="7"/>
    <s v="Accessories"/>
    <n v="7"/>
    <n v="72.459999999999994"/>
    <n v="40.04"/>
    <n v="507.22"/>
    <n v="280.27999999999997"/>
    <n v="226.94000000000005"/>
    <n v="0.44741926580182179"/>
    <s v="Oct-2025"/>
    <x v="9"/>
  </r>
  <r>
    <n v="102742"/>
    <d v="2025-10-07T00:00:00"/>
    <s v="UK"/>
    <s v="Europe"/>
    <x v="0"/>
    <s v="Electronics"/>
    <n v="4"/>
    <n v="345.04"/>
    <n v="246.63"/>
    <n v="1380.16"/>
    <n v="986.52"/>
    <n v="393.6400000000001"/>
    <n v="0.28521330860190131"/>
    <s v="Oct-2025"/>
    <x v="9"/>
  </r>
  <r>
    <n v="100075"/>
    <d v="2025-10-07T00:00:00"/>
    <s v="USA"/>
    <s v="North America"/>
    <x v="0"/>
    <s v="Electronics"/>
    <n v="10"/>
    <n v="366.76"/>
    <n v="226.07"/>
    <n v="3667.6"/>
    <n v="2260.6999999999998"/>
    <n v="1406.9"/>
    <n v="0.38360235576398738"/>
    <s v="Oct-2025"/>
    <x v="9"/>
  </r>
  <r>
    <n v="102351"/>
    <d v="2025-10-07T00:00:00"/>
    <s v="Mexico"/>
    <s v="North America"/>
    <x v="6"/>
    <s v="Accessories"/>
    <n v="14"/>
    <n v="115.69"/>
    <n v="67.739999999999995"/>
    <n v="1619.66"/>
    <n v="948.36"/>
    <n v="671.30000000000007"/>
    <n v="0.41446970351802231"/>
    <s v="Oct-2025"/>
    <x v="9"/>
  </r>
  <r>
    <n v="104688"/>
    <d v="2025-10-07T00:00:00"/>
    <s v="UK"/>
    <s v="Europe"/>
    <x v="1"/>
    <s v="Electronics"/>
    <n v="9"/>
    <n v="427.31"/>
    <n v="301.77999999999997"/>
    <n v="3845.79"/>
    <n v="2716.02"/>
    <n v="1129.77"/>
    <n v="0.29376799045189672"/>
    <s v="Oct-2025"/>
    <x v="9"/>
  </r>
  <r>
    <n v="102897"/>
    <d v="2025-10-07T00:00:00"/>
    <s v="India"/>
    <s v="Asia"/>
    <x v="5"/>
    <s v="Electronics"/>
    <n v="11"/>
    <n v="967.55"/>
    <n v="662.44"/>
    <n v="10643.05"/>
    <n v="7286.84"/>
    <n v="3356.2099999999991"/>
    <n v="0.31534287633714014"/>
    <s v="Oct-2025"/>
    <x v="9"/>
  </r>
  <r>
    <n v="102417"/>
    <d v="2025-10-07T00:00:00"/>
    <s v="South Korea"/>
    <s v="Asia"/>
    <x v="7"/>
    <s v="Accessories"/>
    <n v="14"/>
    <n v="77.290000000000006"/>
    <n v="39.18"/>
    <n v="1082.06"/>
    <n v="548.52"/>
    <n v="533.54"/>
    <n v="0.49307801785483246"/>
    <s v="Oct-2025"/>
    <x v="9"/>
  </r>
  <r>
    <n v="101639"/>
    <d v="2025-10-07T00:00:00"/>
    <s v="New Zealand"/>
    <s v="Australia &amp; Oceania"/>
    <x v="5"/>
    <s v="Electronics"/>
    <n v="12"/>
    <n v="892.81"/>
    <n v="658.58"/>
    <n v="10713.72"/>
    <n v="7902.96"/>
    <n v="2810.7599999999993"/>
    <n v="0.26235145215667383"/>
    <s v="Oct-2025"/>
    <x v="9"/>
  </r>
  <r>
    <n v="103747"/>
    <d v="2025-10-08T00:00:00"/>
    <s v="USA"/>
    <s v="North America"/>
    <x v="2"/>
    <s v="Wearables"/>
    <n v="11"/>
    <n v="226.78"/>
    <n v="128.35"/>
    <n v="2494.58"/>
    <n v="1411.85"/>
    <n v="1082.73"/>
    <n v="0.43403298350824587"/>
    <s v="Oct-2025"/>
    <x v="9"/>
  </r>
  <r>
    <n v="102481"/>
    <d v="2025-10-08T00:00:00"/>
    <s v="Spain"/>
    <s v="Europe"/>
    <x v="2"/>
    <s v="Wearables"/>
    <n v="6"/>
    <n v="214.04"/>
    <n v="129.04"/>
    <n v="1284.24"/>
    <n v="774.24"/>
    <n v="510"/>
    <n v="0.39712203326481033"/>
    <s v="Oct-2025"/>
    <x v="9"/>
  </r>
  <r>
    <n v="101756"/>
    <d v="2025-10-08T00:00:00"/>
    <s v="USA"/>
    <s v="North America"/>
    <x v="1"/>
    <s v="Electronics"/>
    <n v="5"/>
    <n v="471.23"/>
    <n v="326.82"/>
    <n v="2356.15"/>
    <n v="1634.1"/>
    <n v="722.05000000000018"/>
    <n v="0.30645332427901456"/>
    <s v="Oct-2025"/>
    <x v="9"/>
  </r>
  <r>
    <n v="102096"/>
    <d v="2025-10-08T00:00:00"/>
    <s v="USA"/>
    <s v="North America"/>
    <x v="7"/>
    <s v="Accessories"/>
    <n v="1"/>
    <n v="68.260000000000005"/>
    <n v="40.01"/>
    <n v="68.260000000000005"/>
    <n v="40.01"/>
    <n v="28.250000000000007"/>
    <n v="0.41385877527102266"/>
    <s v="Oct-2025"/>
    <x v="9"/>
  </r>
  <r>
    <n v="104598"/>
    <d v="2025-10-08T00:00:00"/>
    <s v="Netherlands"/>
    <s v="Europe"/>
    <x v="5"/>
    <s v="Electronics"/>
    <n v="1"/>
    <n v="837.28"/>
    <n v="664.37"/>
    <n v="837.28"/>
    <n v="664.37"/>
    <n v="172.90999999999997"/>
    <n v="0.20651394993311672"/>
    <s v="Oct-2025"/>
    <x v="9"/>
  </r>
  <r>
    <n v="101254"/>
    <d v="2025-10-08T00:00:00"/>
    <s v="France"/>
    <s v="Europe"/>
    <x v="0"/>
    <s v="Electronics"/>
    <n v="7"/>
    <n v="370.73"/>
    <n v="237.04"/>
    <n v="2595.11"/>
    <n v="1659.28"/>
    <n v="935.83000000000015"/>
    <n v="0.36061284492757539"/>
    <s v="Oct-2025"/>
    <x v="9"/>
  </r>
  <r>
    <n v="101509"/>
    <d v="2025-10-08T00:00:00"/>
    <s v="USA"/>
    <s v="North America"/>
    <x v="3"/>
    <s v="Electronics"/>
    <n v="2"/>
    <n v="652"/>
    <n v="426.43"/>
    <n v="1304"/>
    <n v="852.86"/>
    <n v="451.14"/>
    <n v="0.34596625766871164"/>
    <s v="Oct-2025"/>
    <x v="9"/>
  </r>
  <r>
    <n v="100160"/>
    <d v="2025-10-08T00:00:00"/>
    <s v="USA"/>
    <s v="North America"/>
    <x v="2"/>
    <s v="Wearables"/>
    <n v="7"/>
    <n v="220.81"/>
    <n v="129.88999999999999"/>
    <n v="1545.67"/>
    <n v="909.23"/>
    <n v="636.44000000000005"/>
    <n v="0.41175671391694219"/>
    <s v="Oct-2025"/>
    <x v="9"/>
  </r>
  <r>
    <n v="100709"/>
    <d v="2025-10-08T00:00:00"/>
    <s v="UK"/>
    <s v="Europe"/>
    <x v="5"/>
    <s v="Electronics"/>
    <n v="7"/>
    <n v="982.93"/>
    <n v="618.79999999999995"/>
    <n v="6880.51"/>
    <n v="4331.6000000000004"/>
    <n v="2548.91"/>
    <n v="0.3704536436979235"/>
    <s v="Oct-2025"/>
    <x v="9"/>
  </r>
  <r>
    <n v="103236"/>
    <d v="2025-10-09T00:00:00"/>
    <s v="UK"/>
    <s v="Europe"/>
    <x v="3"/>
    <s v="Electronics"/>
    <n v="6"/>
    <n v="658.91"/>
    <n v="408.33"/>
    <n v="3953.46"/>
    <n v="2449.98"/>
    <n v="1503.48"/>
    <n v="0.38029472917393881"/>
    <s v="Oct-2025"/>
    <x v="9"/>
  </r>
  <r>
    <n v="104192"/>
    <d v="2025-10-09T00:00:00"/>
    <s v="Australia"/>
    <s v="Australia &amp; Oceania"/>
    <x v="7"/>
    <s v="Accessories"/>
    <n v="15"/>
    <n v="64.92"/>
    <n v="35.83"/>
    <n v="973.8"/>
    <n v="537.45000000000005"/>
    <n v="436.34999999999991"/>
    <n v="0.44808995686999376"/>
    <s v="Oct-2025"/>
    <x v="9"/>
  </r>
  <r>
    <n v="104731"/>
    <d v="2025-10-09T00:00:00"/>
    <s v="Germany"/>
    <s v="Europe"/>
    <x v="3"/>
    <s v="Electronics"/>
    <n v="10"/>
    <n v="687.49"/>
    <n v="426.47"/>
    <n v="6874.9"/>
    <n v="4264.7"/>
    <n v="2610.1999999999998"/>
    <n v="0.37967097703239322"/>
    <s v="Oct-2025"/>
    <x v="9"/>
  </r>
  <r>
    <n v="100755"/>
    <d v="2025-10-09T00:00:00"/>
    <s v="Germany"/>
    <s v="Europe"/>
    <x v="5"/>
    <s v="Electronics"/>
    <n v="7"/>
    <n v="826.23"/>
    <n v="607.51"/>
    <n v="5783.61"/>
    <n v="4252.57"/>
    <n v="1531.04"/>
    <n v="0.26472047734892223"/>
    <s v="Oct-2025"/>
    <x v="9"/>
  </r>
  <r>
    <n v="103445"/>
    <d v="2025-10-09T00:00:00"/>
    <s v="Australia"/>
    <s v="Australia &amp; Oceania"/>
    <x v="6"/>
    <s v="Accessories"/>
    <n v="15"/>
    <n v="117.21"/>
    <n v="70.510000000000005"/>
    <n v="1758.15"/>
    <n v="1057.6500000000001"/>
    <n v="700.5"/>
    <n v="0.39843016807439635"/>
    <s v="Oct-2025"/>
    <x v="9"/>
  </r>
  <r>
    <n v="102860"/>
    <d v="2025-10-09T00:00:00"/>
    <s v="Spain"/>
    <s v="Europe"/>
    <x v="0"/>
    <s v="Electronics"/>
    <n v="5"/>
    <n v="316.3"/>
    <n v="230.69"/>
    <n v="1581.5"/>
    <n v="1153.45"/>
    <n v="428.04999999999995"/>
    <n v="0.27066076509642739"/>
    <s v="Oct-2025"/>
    <x v="9"/>
  </r>
  <r>
    <n v="104841"/>
    <d v="2025-10-09T00:00:00"/>
    <s v="Australia"/>
    <s v="Australia &amp; Oceania"/>
    <x v="1"/>
    <s v="Electronics"/>
    <n v="5"/>
    <n v="489.59"/>
    <n v="296.85000000000002"/>
    <n v="2447.9499999999998"/>
    <n v="1484.25"/>
    <n v="963.69999999999982"/>
    <n v="0.39367634142854219"/>
    <s v="Oct-2025"/>
    <x v="9"/>
  </r>
  <r>
    <n v="103385"/>
    <d v="2025-10-10T00:00:00"/>
    <s v="France"/>
    <s v="Europe"/>
    <x v="0"/>
    <s v="Electronics"/>
    <n v="10"/>
    <n v="332.72"/>
    <n v="221.67"/>
    <n v="3327.2"/>
    <n v="2216.6999999999998"/>
    <n v="1110.5"/>
    <n v="0.33376412599182498"/>
    <s v="Oct-2025"/>
    <x v="9"/>
  </r>
  <r>
    <n v="102208"/>
    <d v="2025-10-10T00:00:00"/>
    <s v="Australia"/>
    <s v="Australia &amp; Oceania"/>
    <x v="2"/>
    <s v="Wearables"/>
    <n v="15"/>
    <n v="202.81"/>
    <n v="135.96"/>
    <n v="3042.15"/>
    <n v="2039.4"/>
    <n v="1002.75"/>
    <n v="0.32961885508604111"/>
    <s v="Oct-2025"/>
    <x v="9"/>
  </r>
  <r>
    <n v="102260"/>
    <d v="2025-10-10T00:00:00"/>
    <s v="UAE"/>
    <s v="Asia"/>
    <x v="3"/>
    <s v="Electronics"/>
    <n v="12"/>
    <n v="604.48"/>
    <n v="428.93"/>
    <n v="7253.76"/>
    <n v="5147.16"/>
    <n v="2106.6000000000004"/>
    <n v="0.29041490206458448"/>
    <s v="Oct-2025"/>
    <x v="9"/>
  </r>
  <r>
    <n v="103900"/>
    <d v="2025-10-10T00:00:00"/>
    <s v="Canada"/>
    <s v="North America"/>
    <x v="7"/>
    <s v="Accessories"/>
    <n v="11"/>
    <n v="74.930000000000007"/>
    <n v="37.04"/>
    <n v="824.23"/>
    <n v="407.44"/>
    <n v="416.79"/>
    <n v="0.50567196049646335"/>
    <s v="Oct-2025"/>
    <x v="9"/>
  </r>
  <r>
    <n v="102112"/>
    <d v="2025-10-10T00:00:00"/>
    <s v="France"/>
    <s v="Europe"/>
    <x v="5"/>
    <s v="Electronics"/>
    <n v="6"/>
    <n v="918.17"/>
    <n v="622.80999999999995"/>
    <n v="5509.02"/>
    <n v="3736.86"/>
    <n v="1772.1600000000003"/>
    <n v="0.32168334839953389"/>
    <s v="Oct-2025"/>
    <x v="9"/>
  </r>
  <r>
    <n v="102791"/>
    <d v="2025-10-10T00:00:00"/>
    <s v="USA"/>
    <s v="North America"/>
    <x v="2"/>
    <s v="Wearables"/>
    <n v="3"/>
    <n v="213.76"/>
    <n v="132.86000000000001"/>
    <n v="641.28"/>
    <n v="398.58"/>
    <n v="242.7"/>
    <n v="0.37846182634730541"/>
    <s v="Oct-2025"/>
    <x v="9"/>
  </r>
  <r>
    <n v="102610"/>
    <d v="2025-10-10T00:00:00"/>
    <s v="Germany"/>
    <s v="Europe"/>
    <x v="4"/>
    <s v="Accessories"/>
    <n v="6"/>
    <n v="48.67"/>
    <n v="21.55"/>
    <n v="292.02"/>
    <n v="129.30000000000001"/>
    <n v="162.71999999999997"/>
    <n v="0.55722210807478934"/>
    <s v="Oct-2025"/>
    <x v="9"/>
  </r>
  <r>
    <n v="101464"/>
    <d v="2025-10-10T00:00:00"/>
    <s v="Mexico"/>
    <s v="North America"/>
    <x v="7"/>
    <s v="Accessories"/>
    <n v="10"/>
    <n v="69.33"/>
    <n v="38.78"/>
    <n v="693.3"/>
    <n v="387.8"/>
    <n v="305.49999999999994"/>
    <n v="0.44064618491273616"/>
    <s v="Oct-2025"/>
    <x v="9"/>
  </r>
  <r>
    <n v="102453"/>
    <d v="2025-10-10T00:00:00"/>
    <s v="Japan"/>
    <s v="Asia"/>
    <x v="7"/>
    <s v="Accessories"/>
    <n v="9"/>
    <n v="70.459999999999994"/>
    <n v="40.51"/>
    <n v="634.14"/>
    <n v="364.59"/>
    <n v="269.55"/>
    <n v="0.42506386602327567"/>
    <s v="Oct-2025"/>
    <x v="9"/>
  </r>
  <r>
    <n v="101868"/>
    <d v="2025-10-10T00:00:00"/>
    <s v="Germany"/>
    <s v="Europe"/>
    <x v="7"/>
    <s v="Accessories"/>
    <n v="8"/>
    <n v="73.459999999999994"/>
    <n v="39.68"/>
    <n v="587.67999999999995"/>
    <n v="317.44"/>
    <n v="270.23999999999995"/>
    <n v="0.45984209093384149"/>
    <s v="Oct-2025"/>
    <x v="9"/>
  </r>
  <r>
    <n v="104268"/>
    <d v="2025-10-10T00:00:00"/>
    <s v="Netherlands"/>
    <s v="Europe"/>
    <x v="4"/>
    <s v="Accessories"/>
    <n v="13"/>
    <n v="43.33"/>
    <n v="24.53"/>
    <n v="563.29"/>
    <n v="318.89"/>
    <n v="244.39999999999998"/>
    <n v="0.43387952919455341"/>
    <s v="Oct-2025"/>
    <x v="9"/>
  </r>
  <r>
    <n v="101965"/>
    <d v="2025-10-11T00:00:00"/>
    <s v="India"/>
    <s v="Asia"/>
    <x v="2"/>
    <s v="Wearables"/>
    <n v="11"/>
    <n v="238.48"/>
    <n v="130.13999999999999"/>
    <n v="2623.28"/>
    <n v="1431.54"/>
    <n v="1191.7400000000002"/>
    <n v="0.45429386112042947"/>
    <s v="Oct-2025"/>
    <x v="9"/>
  </r>
  <r>
    <n v="103523"/>
    <d v="2025-10-11T00:00:00"/>
    <s v="Netherlands"/>
    <s v="Europe"/>
    <x v="5"/>
    <s v="Electronics"/>
    <n v="12"/>
    <n v="968.92"/>
    <n v="644.13"/>
    <n v="11627.04"/>
    <n v="7729.56"/>
    <n v="3897.4800000000005"/>
    <n v="0.33520827312884449"/>
    <s v="Oct-2025"/>
    <x v="9"/>
  </r>
  <r>
    <n v="102801"/>
    <d v="2025-10-11T00:00:00"/>
    <s v="Canada"/>
    <s v="North America"/>
    <x v="4"/>
    <s v="Accessories"/>
    <n v="13"/>
    <n v="46.35"/>
    <n v="24.15"/>
    <n v="602.54999999999995"/>
    <n v="313.95"/>
    <n v="288.59999999999997"/>
    <n v="0.47896440129449835"/>
    <s v="Oct-2025"/>
    <x v="9"/>
  </r>
  <r>
    <n v="102199"/>
    <d v="2025-10-12T00:00:00"/>
    <s v="UAE"/>
    <s v="Asia"/>
    <x v="6"/>
    <s v="Accessories"/>
    <n v="5"/>
    <n v="108.75"/>
    <n v="72.86"/>
    <n v="543.75"/>
    <n v="364.3"/>
    <n v="179.45"/>
    <n v="0.33002298850574713"/>
    <s v="Oct-2025"/>
    <x v="9"/>
  </r>
  <r>
    <n v="104543"/>
    <d v="2025-10-12T00:00:00"/>
    <s v="UK"/>
    <s v="Europe"/>
    <x v="0"/>
    <s v="Electronics"/>
    <n v="8"/>
    <n v="325.67"/>
    <n v="232.56"/>
    <n v="2605.36"/>
    <n v="1860.48"/>
    <n v="744.88000000000011"/>
    <n v="0.28590290785150613"/>
    <s v="Oct-2025"/>
    <x v="9"/>
  </r>
  <r>
    <n v="102723"/>
    <d v="2025-10-12T00:00:00"/>
    <s v="Canada"/>
    <s v="North America"/>
    <x v="3"/>
    <s v="Electronics"/>
    <n v="2"/>
    <n v="714.13"/>
    <n v="414.67"/>
    <n v="1428.26"/>
    <n v="829.34"/>
    <n v="598.91999999999996"/>
    <n v="0.41933541512049627"/>
    <s v="Oct-2025"/>
    <x v="9"/>
  </r>
  <r>
    <n v="101988"/>
    <d v="2025-10-12T00:00:00"/>
    <s v="Singapore"/>
    <s v="Asia"/>
    <x v="5"/>
    <s v="Electronics"/>
    <n v="14"/>
    <n v="919.44"/>
    <n v="602.37"/>
    <n v="12872.16"/>
    <n v="8433.18"/>
    <n v="4438.9799999999996"/>
    <n v="0.34485121378230227"/>
    <s v="Oct-2025"/>
    <x v="9"/>
  </r>
  <r>
    <n v="104691"/>
    <d v="2025-10-12T00:00:00"/>
    <s v="India"/>
    <s v="Asia"/>
    <x v="4"/>
    <s v="Accessories"/>
    <n v="5"/>
    <n v="46.05"/>
    <n v="22.27"/>
    <n v="230.25"/>
    <n v="111.35"/>
    <n v="118.9"/>
    <n v="0.51639522258414772"/>
    <s v="Oct-2025"/>
    <x v="9"/>
  </r>
  <r>
    <n v="103593"/>
    <d v="2025-10-12T00:00:00"/>
    <s v="India"/>
    <s v="Asia"/>
    <x v="7"/>
    <s v="Accessories"/>
    <n v="2"/>
    <n v="66.56"/>
    <n v="38.71"/>
    <n v="133.12"/>
    <n v="77.42"/>
    <n v="55.7"/>
    <n v="0.41841947115384615"/>
    <s v="Oct-2025"/>
    <x v="9"/>
  </r>
  <r>
    <n v="103124"/>
    <d v="2025-10-12T00:00:00"/>
    <s v="South Korea"/>
    <s v="Asia"/>
    <x v="4"/>
    <s v="Accessories"/>
    <n v="14"/>
    <n v="46.11"/>
    <n v="23.24"/>
    <n v="645.54"/>
    <n v="325.36"/>
    <n v="320.17999999999995"/>
    <n v="0.4959878551290392"/>
    <s v="Oct-2025"/>
    <x v="9"/>
  </r>
  <r>
    <n v="104091"/>
    <d v="2025-10-12T00:00:00"/>
    <s v="USA"/>
    <s v="North America"/>
    <x v="0"/>
    <s v="Electronics"/>
    <n v="15"/>
    <n v="369.51"/>
    <n v="217.04"/>
    <n v="5542.65"/>
    <n v="3255.6"/>
    <n v="2287.0499999999997"/>
    <n v="0.41262753376092659"/>
    <s v="Oct-2025"/>
    <x v="9"/>
  </r>
  <r>
    <n v="103803"/>
    <d v="2025-10-12T00:00:00"/>
    <s v="Canada"/>
    <s v="North America"/>
    <x v="3"/>
    <s v="Electronics"/>
    <n v="13"/>
    <n v="698.8"/>
    <n v="408.82"/>
    <n v="9084.4"/>
    <n v="5314.66"/>
    <n v="3769.74"/>
    <n v="0.41496851745850027"/>
    <s v="Oct-2025"/>
    <x v="9"/>
  </r>
  <r>
    <n v="100858"/>
    <d v="2025-10-12T00:00:00"/>
    <s v="Singapore"/>
    <s v="Asia"/>
    <x v="7"/>
    <s v="Accessories"/>
    <n v="7"/>
    <n v="73.16"/>
    <n v="39.36"/>
    <n v="512.12"/>
    <n v="275.52"/>
    <n v="236.60000000000002"/>
    <n v="0.46200109349371243"/>
    <s v="Oct-2025"/>
    <x v="9"/>
  </r>
  <r>
    <n v="100341"/>
    <d v="2025-10-12T00:00:00"/>
    <s v="Singapore"/>
    <s v="Asia"/>
    <x v="6"/>
    <s v="Accessories"/>
    <n v="1"/>
    <n v="111.46"/>
    <n v="72.510000000000005"/>
    <n v="111.46"/>
    <n v="72.510000000000005"/>
    <n v="38.949999999999989"/>
    <n v="0.34945271846402287"/>
    <s v="Oct-2025"/>
    <x v="9"/>
  </r>
  <r>
    <n v="104302"/>
    <d v="2025-10-13T00:00:00"/>
    <s v="Australia"/>
    <s v="Australia &amp; Oceania"/>
    <x v="7"/>
    <s v="Accessories"/>
    <n v="2"/>
    <n v="66.209999999999994"/>
    <n v="38.130000000000003"/>
    <n v="132.41999999999999"/>
    <n v="76.260000000000005"/>
    <n v="56.159999999999982"/>
    <n v="0.42410512007249651"/>
    <s v="Oct-2025"/>
    <x v="9"/>
  </r>
  <r>
    <n v="104804"/>
    <d v="2025-10-13T00:00:00"/>
    <s v="Italy"/>
    <s v="Europe"/>
    <x v="3"/>
    <s v="Electronics"/>
    <n v="15"/>
    <n v="653.53"/>
    <n v="436.1"/>
    <n v="9802.9500000000007"/>
    <n v="6541.5"/>
    <n v="3261.4500000000007"/>
    <n v="0.33270087065628207"/>
    <s v="Oct-2025"/>
    <x v="9"/>
  </r>
  <r>
    <n v="103791"/>
    <d v="2025-10-13T00:00:00"/>
    <s v="France"/>
    <s v="Europe"/>
    <x v="7"/>
    <s v="Accessories"/>
    <n v="13"/>
    <n v="72.38"/>
    <n v="36.28"/>
    <n v="940.94"/>
    <n v="471.64"/>
    <n v="469.30000000000007"/>
    <n v="0.49875656258634987"/>
    <s v="Oct-2025"/>
    <x v="9"/>
  </r>
  <r>
    <n v="104797"/>
    <d v="2025-10-13T00:00:00"/>
    <s v="France"/>
    <s v="Europe"/>
    <x v="4"/>
    <s v="Accessories"/>
    <n v="8"/>
    <n v="42.36"/>
    <n v="22.44"/>
    <n v="338.88"/>
    <n v="179.52"/>
    <n v="159.35999999999999"/>
    <n v="0.47025495750708213"/>
    <s v="Oct-2025"/>
    <x v="9"/>
  </r>
  <r>
    <n v="104314"/>
    <d v="2025-10-13T00:00:00"/>
    <s v="New Zealand"/>
    <s v="Australia &amp; Oceania"/>
    <x v="6"/>
    <s v="Accessories"/>
    <n v="13"/>
    <n v="130.41"/>
    <n v="68.98"/>
    <n v="1695.33"/>
    <n v="896.74"/>
    <n v="798.58999999999992"/>
    <n v="0.47105283337167392"/>
    <s v="Oct-2025"/>
    <x v="9"/>
  </r>
  <r>
    <n v="102985"/>
    <d v="2025-10-13T00:00:00"/>
    <s v="Singapore"/>
    <s v="Asia"/>
    <x v="3"/>
    <s v="Electronics"/>
    <n v="2"/>
    <n v="628.22"/>
    <n v="413.45"/>
    <n v="1256.44"/>
    <n v="826.9"/>
    <n v="429.54000000000008"/>
    <n v="0.34187068224507344"/>
    <s v="Oct-2025"/>
    <x v="9"/>
  </r>
  <r>
    <n v="102129"/>
    <d v="2025-10-13T00:00:00"/>
    <s v="New Zealand"/>
    <s v="Australia &amp; Oceania"/>
    <x v="3"/>
    <s v="Electronics"/>
    <n v="13"/>
    <n v="681.95"/>
    <n v="443.8"/>
    <n v="8865.35"/>
    <n v="5769.4"/>
    <n v="3095.9500000000007"/>
    <n v="0.34921915096414702"/>
    <s v="Oct-2025"/>
    <x v="9"/>
  </r>
  <r>
    <n v="104325"/>
    <d v="2025-10-13T00:00:00"/>
    <s v="USA"/>
    <s v="North America"/>
    <x v="3"/>
    <s v="Electronics"/>
    <n v="14"/>
    <n v="678.42"/>
    <n v="452.39"/>
    <n v="9497.8799999999992"/>
    <n v="6333.46"/>
    <n v="3164.4199999999992"/>
    <n v="0.33317119188703159"/>
    <s v="Oct-2025"/>
    <x v="9"/>
  </r>
  <r>
    <n v="100249"/>
    <d v="2025-10-13T00:00:00"/>
    <s v="Australia"/>
    <s v="Australia &amp; Oceania"/>
    <x v="6"/>
    <s v="Accessories"/>
    <n v="13"/>
    <n v="114.19"/>
    <n v="65.33"/>
    <n v="1484.47"/>
    <n v="849.29"/>
    <n v="635.18000000000006"/>
    <n v="0.42788335230755764"/>
    <s v="Oct-2025"/>
    <x v="9"/>
  </r>
  <r>
    <n v="101696"/>
    <d v="2025-10-13T00:00:00"/>
    <s v="Spain"/>
    <s v="Europe"/>
    <x v="7"/>
    <s v="Accessories"/>
    <n v="13"/>
    <n v="72.81"/>
    <n v="35.74"/>
    <n v="946.53"/>
    <n v="464.62"/>
    <n v="481.90999999999997"/>
    <n v="0.5091333608020876"/>
    <s v="Oct-2025"/>
    <x v="9"/>
  </r>
  <r>
    <n v="103888"/>
    <d v="2025-10-13T00:00:00"/>
    <s v="Mexico"/>
    <s v="North America"/>
    <x v="4"/>
    <s v="Accessories"/>
    <n v="12"/>
    <n v="49.2"/>
    <n v="23.13"/>
    <n v="590.4"/>
    <n v="277.56"/>
    <n v="312.83999999999997"/>
    <n v="0.52987804878048783"/>
    <s v="Oct-2025"/>
    <x v="9"/>
  </r>
  <r>
    <n v="103944"/>
    <d v="2025-10-13T00:00:00"/>
    <s v="Japan"/>
    <s v="Asia"/>
    <x v="6"/>
    <s v="Accessories"/>
    <n v="9"/>
    <n v="116.48"/>
    <n v="73.55"/>
    <n v="1048.32"/>
    <n v="661.95"/>
    <n v="386.36999999999989"/>
    <n v="0.36856112637362631"/>
    <s v="Oct-2025"/>
    <x v="9"/>
  </r>
  <r>
    <n v="102423"/>
    <d v="2025-10-13T00:00:00"/>
    <s v="Canada"/>
    <s v="North America"/>
    <x v="4"/>
    <s v="Accessories"/>
    <n v="3"/>
    <n v="49.03"/>
    <n v="21.65"/>
    <n v="147.09"/>
    <n v="64.95"/>
    <n v="82.14"/>
    <n v="0.55843361207424025"/>
    <s v="Oct-2025"/>
    <x v="9"/>
  </r>
  <r>
    <n v="103669"/>
    <d v="2025-10-14T00:00:00"/>
    <s v="Spain"/>
    <s v="Europe"/>
    <x v="4"/>
    <s v="Accessories"/>
    <n v="11"/>
    <n v="42.36"/>
    <n v="21.7"/>
    <n v="465.96"/>
    <n v="238.7"/>
    <n v="227.26"/>
    <n v="0.48772426817752595"/>
    <s v="Oct-2025"/>
    <x v="9"/>
  </r>
  <r>
    <n v="101946"/>
    <d v="2025-10-14T00:00:00"/>
    <s v="Japan"/>
    <s v="Asia"/>
    <x v="2"/>
    <s v="Wearables"/>
    <n v="1"/>
    <n v="225.4"/>
    <n v="144.19"/>
    <n v="225.4"/>
    <n v="144.19"/>
    <n v="81.210000000000008"/>
    <n v="0.36029281277728487"/>
    <s v="Oct-2025"/>
    <x v="9"/>
  </r>
  <r>
    <n v="103544"/>
    <d v="2025-10-14T00:00:00"/>
    <s v="Japan"/>
    <s v="Asia"/>
    <x v="3"/>
    <s v="Electronics"/>
    <n v="3"/>
    <n v="660.24"/>
    <n v="461.77"/>
    <n v="1980.72"/>
    <n v="1385.31"/>
    <n v="595.41000000000008"/>
    <n v="0.30060281109899434"/>
    <s v="Oct-2025"/>
    <x v="9"/>
  </r>
  <r>
    <n v="100777"/>
    <d v="2025-10-14T00:00:00"/>
    <s v="France"/>
    <s v="Europe"/>
    <x v="5"/>
    <s v="Electronics"/>
    <n v="7"/>
    <n v="936.04"/>
    <n v="683.75"/>
    <n v="6552.28"/>
    <n v="4786.25"/>
    <n v="1766.0299999999997"/>
    <n v="0.26952907995384812"/>
    <s v="Oct-2025"/>
    <x v="9"/>
  </r>
  <r>
    <n v="102319"/>
    <d v="2025-10-14T00:00:00"/>
    <s v="UAE"/>
    <s v="Asia"/>
    <x v="7"/>
    <s v="Accessories"/>
    <n v="3"/>
    <n v="71.849999999999994"/>
    <n v="38.18"/>
    <n v="215.55"/>
    <n v="114.54"/>
    <n v="101.01"/>
    <n v="0.46861517049408491"/>
    <s v="Oct-2025"/>
    <x v="9"/>
  </r>
  <r>
    <n v="102268"/>
    <d v="2025-10-14T00:00:00"/>
    <s v="USA"/>
    <s v="North America"/>
    <x v="5"/>
    <s v="Electronics"/>
    <n v="6"/>
    <n v="854.84"/>
    <n v="652.07000000000005"/>
    <n v="5129.04"/>
    <n v="3912.42"/>
    <n v="1216.6199999999999"/>
    <n v="0.23720228346825134"/>
    <s v="Oct-2025"/>
    <x v="9"/>
  </r>
  <r>
    <n v="100830"/>
    <d v="2025-10-15T00:00:00"/>
    <s v="South Korea"/>
    <s v="Asia"/>
    <x v="0"/>
    <s v="Electronics"/>
    <n v="7"/>
    <n v="338.61"/>
    <n v="238.34"/>
    <n v="2370.27"/>
    <n v="1668.38"/>
    <n v="701.88999999999987"/>
    <n v="0.29612238268214164"/>
    <s v="Oct-2025"/>
    <x v="9"/>
  </r>
  <r>
    <n v="100749"/>
    <d v="2025-10-15T00:00:00"/>
    <s v="Australia"/>
    <s v="Australia &amp; Oceania"/>
    <x v="5"/>
    <s v="Electronics"/>
    <n v="11"/>
    <n v="973.78"/>
    <n v="638.19000000000005"/>
    <n v="10711.58"/>
    <n v="7020.09"/>
    <n v="3691.49"/>
    <n v="0.34462609624350465"/>
    <s v="Oct-2025"/>
    <x v="9"/>
  </r>
  <r>
    <n v="100275"/>
    <d v="2025-10-15T00:00:00"/>
    <s v="UAE"/>
    <s v="Asia"/>
    <x v="4"/>
    <s v="Accessories"/>
    <n v="3"/>
    <n v="47.4"/>
    <n v="24.22"/>
    <n v="142.19999999999999"/>
    <n v="72.66"/>
    <n v="69.539999999999992"/>
    <n v="0.48902953586497888"/>
    <s v="Oct-2025"/>
    <x v="9"/>
  </r>
  <r>
    <n v="104759"/>
    <d v="2025-10-15T00:00:00"/>
    <s v="India"/>
    <s v="Asia"/>
    <x v="4"/>
    <s v="Accessories"/>
    <n v="1"/>
    <n v="49.8"/>
    <n v="22.12"/>
    <n v="49.8"/>
    <n v="22.12"/>
    <n v="27.679999999999996"/>
    <n v="0.55582329317269075"/>
    <s v="Oct-2025"/>
    <x v="9"/>
  </r>
  <r>
    <n v="101783"/>
    <d v="2025-10-15T00:00:00"/>
    <s v="Singapore"/>
    <s v="Asia"/>
    <x v="2"/>
    <s v="Wearables"/>
    <n v="1"/>
    <n v="241.11"/>
    <n v="132.47999999999999"/>
    <n v="241.11"/>
    <n v="132.47999999999999"/>
    <n v="108.63000000000002"/>
    <n v="0.45054124673385598"/>
    <s v="Oct-2025"/>
    <x v="9"/>
  </r>
  <r>
    <n v="104493"/>
    <d v="2025-10-15T00:00:00"/>
    <s v="Singapore"/>
    <s v="Asia"/>
    <x v="1"/>
    <s v="Electronics"/>
    <n v="11"/>
    <n v="476.84"/>
    <n v="327.91"/>
    <n v="5245.24"/>
    <n v="3607.01"/>
    <n v="1638.2299999999996"/>
    <n v="0.31232698599110809"/>
    <s v="Oct-2025"/>
    <x v="9"/>
  </r>
  <r>
    <n v="102299"/>
    <d v="2025-10-15T00:00:00"/>
    <s v="Netherlands"/>
    <s v="Europe"/>
    <x v="4"/>
    <s v="Accessories"/>
    <n v="8"/>
    <n v="44.97"/>
    <n v="22.45"/>
    <n v="359.76"/>
    <n v="179.6"/>
    <n v="180.16"/>
    <n v="0.50077829664220597"/>
    <s v="Oct-2025"/>
    <x v="9"/>
  </r>
  <r>
    <n v="103582"/>
    <d v="2025-10-15T00:00:00"/>
    <s v="USA"/>
    <s v="North America"/>
    <x v="4"/>
    <s v="Accessories"/>
    <n v="7"/>
    <n v="48.36"/>
    <n v="22.99"/>
    <n v="338.52"/>
    <n v="160.93"/>
    <n v="177.58999999999997"/>
    <n v="0.52460711331679066"/>
    <s v="Oct-2025"/>
    <x v="9"/>
  </r>
  <r>
    <n v="101248"/>
    <d v="2025-10-15T00:00:00"/>
    <s v="Netherlands"/>
    <s v="Europe"/>
    <x v="7"/>
    <s v="Accessories"/>
    <n v="12"/>
    <n v="71.11"/>
    <n v="35.700000000000003"/>
    <n v="853.32"/>
    <n v="428.4"/>
    <n v="424.92000000000007"/>
    <n v="0.49796090563915069"/>
    <s v="Oct-2025"/>
    <x v="9"/>
  </r>
  <r>
    <n v="100338"/>
    <d v="2025-10-15T00:00:00"/>
    <s v="Canada"/>
    <s v="North America"/>
    <x v="1"/>
    <s v="Electronics"/>
    <n v="3"/>
    <n v="432.63"/>
    <n v="328.7"/>
    <n v="1297.8900000000001"/>
    <n v="986.1"/>
    <n v="311.79000000000008"/>
    <n v="0.24022837066315331"/>
    <s v="Oct-2025"/>
    <x v="9"/>
  </r>
  <r>
    <n v="100789"/>
    <d v="2025-10-15T00:00:00"/>
    <s v="South Korea"/>
    <s v="Asia"/>
    <x v="3"/>
    <s v="Electronics"/>
    <n v="12"/>
    <n v="594.30999999999995"/>
    <n v="457.95"/>
    <n v="7131.72"/>
    <n v="5495.4"/>
    <n v="1636.3200000000006"/>
    <n v="0.22944254681900025"/>
    <s v="Oct-2025"/>
    <x v="9"/>
  </r>
  <r>
    <n v="101084"/>
    <d v="2025-10-16T00:00:00"/>
    <s v="New Zealand"/>
    <s v="Australia &amp; Oceania"/>
    <x v="7"/>
    <s v="Accessories"/>
    <n v="4"/>
    <n v="72.099999999999994"/>
    <n v="38.5"/>
    <n v="288.39999999999998"/>
    <n v="154"/>
    <n v="134.39999999999998"/>
    <n v="0.46601941747572811"/>
    <s v="Oct-2025"/>
    <x v="9"/>
  </r>
  <r>
    <n v="102401"/>
    <d v="2025-10-16T00:00:00"/>
    <s v="India"/>
    <s v="Asia"/>
    <x v="2"/>
    <s v="Wearables"/>
    <n v="5"/>
    <n v="204.32"/>
    <n v="145.66999999999999"/>
    <n v="1021.6"/>
    <n v="728.35"/>
    <n v="293.25"/>
    <n v="0.28704972592012529"/>
    <s v="Oct-2025"/>
    <x v="9"/>
  </r>
  <r>
    <n v="100990"/>
    <d v="2025-10-16T00:00:00"/>
    <s v="Canada"/>
    <s v="North America"/>
    <x v="3"/>
    <s v="Electronics"/>
    <n v="2"/>
    <n v="687.34"/>
    <n v="431.61"/>
    <n v="1374.68"/>
    <n v="863.22"/>
    <n v="511.46000000000004"/>
    <n v="0.37205749701748769"/>
    <s v="Oct-2025"/>
    <x v="9"/>
  </r>
  <r>
    <n v="100059"/>
    <d v="2025-10-16T00:00:00"/>
    <s v="France"/>
    <s v="Europe"/>
    <x v="1"/>
    <s v="Electronics"/>
    <n v="13"/>
    <n v="460.06"/>
    <n v="306.27999999999997"/>
    <n v="5980.78"/>
    <n v="3981.64"/>
    <n v="1999.1399999999999"/>
    <n v="0.33426074859800897"/>
    <s v="Oct-2025"/>
    <x v="9"/>
  </r>
  <r>
    <n v="104348"/>
    <d v="2025-10-17T00:00:00"/>
    <s v="Singapore"/>
    <s v="Asia"/>
    <x v="0"/>
    <s v="Electronics"/>
    <n v="4"/>
    <n v="362.24"/>
    <n v="225.28"/>
    <n v="1448.96"/>
    <n v="901.12"/>
    <n v="547.84"/>
    <n v="0.37809187279151946"/>
    <s v="Oct-2025"/>
    <x v="9"/>
  </r>
  <r>
    <n v="103644"/>
    <d v="2025-10-17T00:00:00"/>
    <s v="UAE"/>
    <s v="Asia"/>
    <x v="2"/>
    <s v="Wearables"/>
    <n v="1"/>
    <n v="215.97"/>
    <n v="142.56"/>
    <n v="215.97"/>
    <n v="142.56"/>
    <n v="73.41"/>
    <n v="0.33990832060008336"/>
    <s v="Oct-2025"/>
    <x v="9"/>
  </r>
  <r>
    <n v="104021"/>
    <d v="2025-10-17T00:00:00"/>
    <s v="India"/>
    <s v="Asia"/>
    <x v="0"/>
    <s v="Electronics"/>
    <n v="6"/>
    <n v="357.72"/>
    <n v="218.14"/>
    <n v="2146.3200000000002"/>
    <n v="1308.8399999999999"/>
    <n v="837.48000000000025"/>
    <n v="0.39019344738901945"/>
    <s v="Oct-2025"/>
    <x v="9"/>
  </r>
  <r>
    <n v="102924"/>
    <d v="2025-10-17T00:00:00"/>
    <s v="Netherlands"/>
    <s v="Europe"/>
    <x v="2"/>
    <s v="Wearables"/>
    <n v="3"/>
    <n v="219.49"/>
    <n v="138.35"/>
    <n v="658.47"/>
    <n v="415.05"/>
    <n v="243.42000000000002"/>
    <n v="0.3696751560435555"/>
    <s v="Oct-2025"/>
    <x v="9"/>
  </r>
  <r>
    <n v="103466"/>
    <d v="2025-10-17T00:00:00"/>
    <s v="USA"/>
    <s v="North America"/>
    <x v="0"/>
    <s v="Electronics"/>
    <n v="12"/>
    <n v="337.7"/>
    <n v="223.71"/>
    <n v="4052.4"/>
    <n v="2684.52"/>
    <n v="1367.88"/>
    <n v="0.33754811963281023"/>
    <s v="Oct-2025"/>
    <x v="9"/>
  </r>
  <r>
    <n v="101279"/>
    <d v="2025-10-18T00:00:00"/>
    <s v="UK"/>
    <s v="Europe"/>
    <x v="3"/>
    <s v="Electronics"/>
    <n v="8"/>
    <n v="667.95"/>
    <n v="407.73"/>
    <n v="5343.6"/>
    <n v="3261.84"/>
    <n v="2081.7600000000002"/>
    <n v="0.3895800583876039"/>
    <s v="Oct-2025"/>
    <x v="9"/>
  </r>
  <r>
    <n v="101421"/>
    <d v="2025-10-18T00:00:00"/>
    <s v="UK"/>
    <s v="Europe"/>
    <x v="4"/>
    <s v="Accessories"/>
    <n v="5"/>
    <n v="43.13"/>
    <n v="23.47"/>
    <n v="215.65"/>
    <n v="117.35"/>
    <n v="98.300000000000011"/>
    <n v="0.45583120797588689"/>
    <s v="Oct-2025"/>
    <x v="9"/>
  </r>
  <r>
    <n v="103945"/>
    <d v="2025-10-18T00:00:00"/>
    <s v="Italy"/>
    <s v="Europe"/>
    <x v="5"/>
    <s v="Electronics"/>
    <n v="15"/>
    <n v="893.79"/>
    <n v="664.2"/>
    <n v="13406.85"/>
    <n v="9963"/>
    <n v="3443.8500000000004"/>
    <n v="0.25687241969590174"/>
    <s v="Oct-2025"/>
    <x v="9"/>
  </r>
  <r>
    <n v="103694"/>
    <d v="2025-10-18T00:00:00"/>
    <s v="Netherlands"/>
    <s v="Europe"/>
    <x v="0"/>
    <s v="Electronics"/>
    <n v="5"/>
    <n v="322.54000000000002"/>
    <n v="236.26"/>
    <n v="1612.7"/>
    <n v="1181.3"/>
    <n v="431.40000000000009"/>
    <n v="0.26750170521485711"/>
    <s v="Oct-2025"/>
    <x v="9"/>
  </r>
  <r>
    <n v="103474"/>
    <d v="2025-10-18T00:00:00"/>
    <s v="Mexico"/>
    <s v="North America"/>
    <x v="7"/>
    <s v="Accessories"/>
    <n v="13"/>
    <n v="64.53"/>
    <n v="40.56"/>
    <n v="838.89"/>
    <n v="527.28"/>
    <n v="311.61"/>
    <n v="0.37145513714551376"/>
    <s v="Oct-2025"/>
    <x v="9"/>
  </r>
  <r>
    <n v="104104"/>
    <d v="2025-10-18T00:00:00"/>
    <s v="Spain"/>
    <s v="Europe"/>
    <x v="7"/>
    <s v="Accessories"/>
    <n v="10"/>
    <n v="69.489999999999995"/>
    <n v="38.590000000000003"/>
    <n v="694.9"/>
    <n v="385.9"/>
    <n v="309"/>
    <n v="0.44466829759677651"/>
    <s v="Oct-2025"/>
    <x v="9"/>
  </r>
  <r>
    <n v="101976"/>
    <d v="2025-10-18T00:00:00"/>
    <s v="New Zealand"/>
    <s v="Australia &amp; Oceania"/>
    <x v="0"/>
    <s v="Electronics"/>
    <n v="12"/>
    <n v="361.66"/>
    <n v="243.49"/>
    <n v="4339.92"/>
    <n v="2921.88"/>
    <n v="1418.04"/>
    <n v="0.32674335010783606"/>
    <s v="Oct-2025"/>
    <x v="9"/>
  </r>
  <r>
    <n v="102636"/>
    <d v="2025-10-19T00:00:00"/>
    <s v="USA"/>
    <s v="North America"/>
    <x v="0"/>
    <s v="Electronics"/>
    <n v="1"/>
    <n v="349.79"/>
    <n v="241.45"/>
    <n v="349.79"/>
    <n v="241.45"/>
    <n v="108.34000000000003"/>
    <n v="0.30972869435947292"/>
    <s v="Oct-2025"/>
    <x v="9"/>
  </r>
  <r>
    <n v="104862"/>
    <d v="2025-10-19T00:00:00"/>
    <s v="Mexico"/>
    <s v="North America"/>
    <x v="7"/>
    <s v="Accessories"/>
    <n v="6"/>
    <n v="77.5"/>
    <n v="36.700000000000003"/>
    <n v="465"/>
    <n v="220.2"/>
    <n v="244.8"/>
    <n v="0.52645161290322584"/>
    <s v="Oct-2025"/>
    <x v="9"/>
  </r>
  <r>
    <n v="101539"/>
    <d v="2025-10-19T00:00:00"/>
    <s v="Spain"/>
    <s v="Europe"/>
    <x v="2"/>
    <s v="Wearables"/>
    <n v="1"/>
    <n v="229.06"/>
    <n v="133.13"/>
    <n v="229.06"/>
    <n v="133.13"/>
    <n v="95.93"/>
    <n v="0.41879856806077015"/>
    <s v="Oct-2025"/>
    <x v="9"/>
  </r>
  <r>
    <n v="102048"/>
    <d v="2025-10-19T00:00:00"/>
    <s v="Canada"/>
    <s v="North America"/>
    <x v="2"/>
    <s v="Wearables"/>
    <n v="11"/>
    <n v="202.93"/>
    <n v="128.38"/>
    <n v="2232.23"/>
    <n v="1412.18"/>
    <n v="820.05"/>
    <n v="0.36736805795101757"/>
    <s v="Oct-2025"/>
    <x v="9"/>
  </r>
  <r>
    <n v="102454"/>
    <d v="2025-10-19T00:00:00"/>
    <s v="Japan"/>
    <s v="Asia"/>
    <x v="3"/>
    <s v="Electronics"/>
    <n v="12"/>
    <n v="661.9"/>
    <n v="426.23"/>
    <n v="7942.8"/>
    <n v="5114.76"/>
    <n v="2828.04"/>
    <n v="0.35605076295512916"/>
    <s v="Oct-2025"/>
    <x v="9"/>
  </r>
  <r>
    <n v="103693"/>
    <d v="2025-10-19T00:00:00"/>
    <s v="USA"/>
    <s v="North America"/>
    <x v="1"/>
    <s v="Electronics"/>
    <n v="6"/>
    <n v="457.77"/>
    <n v="306.88"/>
    <n v="2746.62"/>
    <n v="1841.28"/>
    <n v="905.33999999999992"/>
    <n v="0.32961967800423791"/>
    <s v="Oct-2025"/>
    <x v="9"/>
  </r>
  <r>
    <n v="104060"/>
    <d v="2025-10-19T00:00:00"/>
    <s v="Australia"/>
    <s v="Australia &amp; Oceania"/>
    <x v="1"/>
    <s v="Electronics"/>
    <n v="4"/>
    <n v="477.22"/>
    <n v="314.18"/>
    <n v="1908.88"/>
    <n v="1256.72"/>
    <n v="652.16000000000008"/>
    <n v="0.34164536272578688"/>
    <s v="Oct-2025"/>
    <x v="9"/>
  </r>
  <r>
    <n v="104917"/>
    <d v="2025-10-19T00:00:00"/>
    <s v="UAE"/>
    <s v="Asia"/>
    <x v="0"/>
    <s v="Electronics"/>
    <n v="8"/>
    <n v="321.56"/>
    <n v="218.1"/>
    <n v="2572.48"/>
    <n v="1744.8"/>
    <n v="827.68000000000006"/>
    <n v="0.32174399800970271"/>
    <s v="Oct-2025"/>
    <x v="9"/>
  </r>
  <r>
    <n v="100281"/>
    <d v="2025-10-20T00:00:00"/>
    <s v="New Zealand"/>
    <s v="Australia &amp; Oceania"/>
    <x v="0"/>
    <s v="Electronics"/>
    <n v="11"/>
    <n v="332.13"/>
    <n v="237.11"/>
    <n v="3653.43"/>
    <n v="2608.21"/>
    <n v="1045.2199999999998"/>
    <n v="0.28609279498991352"/>
    <s v="Oct-2025"/>
    <x v="9"/>
  </r>
  <r>
    <n v="101755"/>
    <d v="2025-10-20T00:00:00"/>
    <s v="New Zealand"/>
    <s v="Australia &amp; Oceania"/>
    <x v="0"/>
    <s v="Electronics"/>
    <n v="9"/>
    <n v="364.41"/>
    <n v="232.41"/>
    <n v="3279.69"/>
    <n v="2091.69"/>
    <n v="1188"/>
    <n v="0.36222935704289122"/>
    <s v="Oct-2025"/>
    <x v="9"/>
  </r>
  <r>
    <n v="104281"/>
    <d v="2025-10-20T00:00:00"/>
    <s v="France"/>
    <s v="Europe"/>
    <x v="3"/>
    <s v="Electronics"/>
    <n v="3"/>
    <n v="625.73"/>
    <n v="422.84"/>
    <n v="1877.19"/>
    <n v="1268.52"/>
    <n v="608.67000000000007"/>
    <n v="0.32424528151119497"/>
    <s v="Oct-2025"/>
    <x v="9"/>
  </r>
  <r>
    <n v="100620"/>
    <d v="2025-10-20T00:00:00"/>
    <s v="Canada"/>
    <s v="North America"/>
    <x v="3"/>
    <s v="Electronics"/>
    <n v="4"/>
    <n v="681.35"/>
    <n v="457.92"/>
    <n v="2725.4"/>
    <n v="1831.68"/>
    <n v="893.72"/>
    <n v="0.32792250678799439"/>
    <s v="Oct-2025"/>
    <x v="9"/>
  </r>
  <r>
    <n v="103957"/>
    <d v="2025-10-20T00:00:00"/>
    <s v="Australia"/>
    <s v="Australia &amp; Oceania"/>
    <x v="2"/>
    <s v="Wearables"/>
    <n v="12"/>
    <n v="209.13"/>
    <n v="143.44999999999999"/>
    <n v="2509.56"/>
    <n v="1721.4"/>
    <n v="788.15999999999985"/>
    <n v="0.31406302300004779"/>
    <s v="Oct-2025"/>
    <x v="9"/>
  </r>
  <r>
    <n v="101591"/>
    <d v="2025-10-20T00:00:00"/>
    <s v="USA"/>
    <s v="North America"/>
    <x v="2"/>
    <s v="Wearables"/>
    <n v="4"/>
    <n v="221.78"/>
    <n v="138.71"/>
    <n v="887.12"/>
    <n v="554.84"/>
    <n v="332.28"/>
    <n v="0.37456037514654156"/>
    <s v="Oct-2025"/>
    <x v="9"/>
  </r>
  <r>
    <n v="101584"/>
    <d v="2025-10-20T00:00:00"/>
    <s v="UAE"/>
    <s v="Asia"/>
    <x v="3"/>
    <s v="Electronics"/>
    <n v="4"/>
    <n v="670.14"/>
    <n v="437.76"/>
    <n v="2680.56"/>
    <n v="1751.04"/>
    <n v="929.52"/>
    <n v="0.34676336287939835"/>
    <s v="Oct-2025"/>
    <x v="9"/>
  </r>
  <r>
    <n v="104440"/>
    <d v="2025-10-20T00:00:00"/>
    <s v="Italy"/>
    <s v="Europe"/>
    <x v="7"/>
    <s v="Accessories"/>
    <n v="4"/>
    <n v="69.069999999999993"/>
    <n v="37.4"/>
    <n v="276.27999999999997"/>
    <n v="149.6"/>
    <n v="126.67999999999998"/>
    <n v="0.45852034168235123"/>
    <s v="Oct-2025"/>
    <x v="9"/>
  </r>
  <r>
    <n v="102958"/>
    <d v="2025-10-20T00:00:00"/>
    <s v="Australia"/>
    <s v="Australia &amp; Oceania"/>
    <x v="5"/>
    <s v="Electronics"/>
    <n v="11"/>
    <n v="843.59"/>
    <n v="665.67"/>
    <n v="9279.49"/>
    <n v="7322.37"/>
    <n v="1957.12"/>
    <n v="0.21090814258111168"/>
    <s v="Oct-2025"/>
    <x v="9"/>
  </r>
  <r>
    <n v="102778"/>
    <d v="2025-10-20T00:00:00"/>
    <s v="France"/>
    <s v="Europe"/>
    <x v="5"/>
    <s v="Electronics"/>
    <n v="2"/>
    <n v="970.01"/>
    <n v="651.16"/>
    <n v="1940.02"/>
    <n v="1302.32"/>
    <n v="637.70000000000005"/>
    <n v="0.32870795146441795"/>
    <s v="Oct-2025"/>
    <x v="9"/>
  </r>
  <r>
    <n v="102990"/>
    <d v="2025-10-20T00:00:00"/>
    <s v="Australia"/>
    <s v="Australia &amp; Oceania"/>
    <x v="4"/>
    <s v="Accessories"/>
    <n v="12"/>
    <n v="41.46"/>
    <n v="23.95"/>
    <n v="497.52"/>
    <n v="287.39999999999998"/>
    <n v="210.12"/>
    <n v="0.42233478051133627"/>
    <s v="Oct-2025"/>
    <x v="9"/>
  </r>
  <r>
    <n v="101342"/>
    <d v="2025-10-20T00:00:00"/>
    <s v="Japan"/>
    <s v="Asia"/>
    <x v="3"/>
    <s v="Electronics"/>
    <n v="10"/>
    <n v="637.12"/>
    <n v="416.39"/>
    <n v="6371.2"/>
    <n v="4163.8999999999996"/>
    <n v="2207.3000000000002"/>
    <n v="0.34644964841788051"/>
    <s v="Oct-2025"/>
    <x v="9"/>
  </r>
  <r>
    <n v="101989"/>
    <d v="2025-10-20T00:00:00"/>
    <s v="South Korea"/>
    <s v="Asia"/>
    <x v="2"/>
    <s v="Wearables"/>
    <n v="14"/>
    <n v="217.72"/>
    <n v="139.07"/>
    <n v="3048.08"/>
    <n v="1946.98"/>
    <n v="1101.0999999999999"/>
    <n v="0.36124379937534445"/>
    <s v="Oct-2025"/>
    <x v="9"/>
  </r>
  <r>
    <n v="100998"/>
    <d v="2025-10-20T00:00:00"/>
    <s v="Germany"/>
    <s v="Europe"/>
    <x v="7"/>
    <s v="Accessories"/>
    <n v="5"/>
    <n v="63.77"/>
    <n v="38.82"/>
    <n v="318.85000000000002"/>
    <n v="194.1"/>
    <n v="124.75000000000003"/>
    <n v="0.39124980398306419"/>
    <s v="Oct-2025"/>
    <x v="9"/>
  </r>
  <r>
    <n v="104968"/>
    <d v="2025-10-20T00:00:00"/>
    <s v="Canada"/>
    <s v="North America"/>
    <x v="6"/>
    <s v="Accessories"/>
    <n v="14"/>
    <n v="119.52"/>
    <n v="72.58"/>
    <n v="1673.28"/>
    <n v="1016.12"/>
    <n v="657.16"/>
    <n v="0.3927376171352075"/>
    <s v="Oct-2025"/>
    <x v="9"/>
  </r>
  <r>
    <n v="103729"/>
    <d v="2025-10-21T00:00:00"/>
    <s v="Italy"/>
    <s v="Europe"/>
    <x v="3"/>
    <s v="Electronics"/>
    <n v="6"/>
    <n v="693.85"/>
    <n v="461.99"/>
    <n v="4163.1000000000004"/>
    <n v="2771.94"/>
    <n v="1391.1600000000003"/>
    <n v="0.33416444476471863"/>
    <s v="Oct-2025"/>
    <x v="9"/>
  </r>
  <r>
    <n v="102269"/>
    <d v="2025-10-21T00:00:00"/>
    <s v="France"/>
    <s v="Europe"/>
    <x v="6"/>
    <s v="Accessories"/>
    <n v="5"/>
    <n v="131.69999999999999"/>
    <n v="65.16"/>
    <n v="658.5"/>
    <n v="325.8"/>
    <n v="332.7"/>
    <n v="0.5052391799544419"/>
    <s v="Oct-2025"/>
    <x v="9"/>
  </r>
  <r>
    <n v="104120"/>
    <d v="2025-10-21T00:00:00"/>
    <s v="USA"/>
    <s v="North America"/>
    <x v="2"/>
    <s v="Wearables"/>
    <n v="5"/>
    <n v="221.43"/>
    <n v="128.86000000000001"/>
    <n v="1107.1500000000001"/>
    <n v="644.29999999999995"/>
    <n v="462.85000000000014"/>
    <n v="0.41805536738472665"/>
    <s v="Oct-2025"/>
    <x v="9"/>
  </r>
  <r>
    <n v="100340"/>
    <d v="2025-10-21T00:00:00"/>
    <s v="Germany"/>
    <s v="Europe"/>
    <x v="4"/>
    <s v="Accessories"/>
    <n v="15"/>
    <n v="44.72"/>
    <n v="23.65"/>
    <n v="670.8"/>
    <n v="354.75"/>
    <n v="316.04999999999995"/>
    <n v="0.47115384615384615"/>
    <s v="Oct-2025"/>
    <x v="9"/>
  </r>
  <r>
    <n v="101617"/>
    <d v="2025-10-21T00:00:00"/>
    <s v="New Zealand"/>
    <s v="Australia &amp; Oceania"/>
    <x v="6"/>
    <s v="Accessories"/>
    <n v="4"/>
    <n v="108.94"/>
    <n v="73.319999999999993"/>
    <n v="435.76"/>
    <n v="293.27999999999997"/>
    <n v="142.48000000000002"/>
    <n v="0.32696897374701678"/>
    <s v="Oct-2025"/>
    <x v="9"/>
  </r>
  <r>
    <n v="103527"/>
    <d v="2025-10-21T00:00:00"/>
    <s v="New Zealand"/>
    <s v="Australia &amp; Oceania"/>
    <x v="4"/>
    <s v="Accessories"/>
    <n v="3"/>
    <n v="44.9"/>
    <n v="23.47"/>
    <n v="134.69999999999999"/>
    <n v="70.41"/>
    <n v="64.289999999999992"/>
    <n v="0.47728285077950999"/>
    <s v="Oct-2025"/>
    <x v="9"/>
  </r>
  <r>
    <n v="103958"/>
    <d v="2025-10-21T00:00:00"/>
    <s v="Singapore"/>
    <s v="Asia"/>
    <x v="5"/>
    <s v="Electronics"/>
    <n v="13"/>
    <n v="932.38"/>
    <n v="669.92"/>
    <n v="12120.94"/>
    <n v="8708.9599999999991"/>
    <n v="3411.9800000000014"/>
    <n v="0.28149466955533164"/>
    <s v="Oct-2025"/>
    <x v="9"/>
  </r>
  <r>
    <n v="103547"/>
    <d v="2025-10-21T00:00:00"/>
    <s v="Germany"/>
    <s v="Europe"/>
    <x v="4"/>
    <s v="Accessories"/>
    <n v="3"/>
    <n v="41.4"/>
    <n v="22.29"/>
    <n v="124.2"/>
    <n v="66.87"/>
    <n v="57.33"/>
    <n v="0.46159420289855069"/>
    <s v="Oct-2025"/>
    <x v="9"/>
  </r>
  <r>
    <n v="103996"/>
    <d v="2025-10-21T00:00:00"/>
    <s v="UAE"/>
    <s v="Asia"/>
    <x v="7"/>
    <s v="Accessories"/>
    <n v="7"/>
    <n v="66.7"/>
    <n v="37.69"/>
    <n v="466.9"/>
    <n v="263.83"/>
    <n v="203.07"/>
    <n v="0.43493253373313345"/>
    <s v="Oct-2025"/>
    <x v="9"/>
  </r>
  <r>
    <n v="100332"/>
    <d v="2025-10-21T00:00:00"/>
    <s v="Canada"/>
    <s v="North America"/>
    <x v="0"/>
    <s v="Electronics"/>
    <n v="1"/>
    <n v="389.15"/>
    <n v="217.06"/>
    <n v="389.15"/>
    <n v="217.06"/>
    <n v="172.08999999999997"/>
    <n v="0.44222022356417828"/>
    <s v="Oct-2025"/>
    <x v="9"/>
  </r>
  <r>
    <n v="102567"/>
    <d v="2025-10-21T00:00:00"/>
    <s v="France"/>
    <s v="Europe"/>
    <x v="4"/>
    <s v="Accessories"/>
    <n v="13"/>
    <n v="46.16"/>
    <n v="22.36"/>
    <n v="600.08000000000004"/>
    <n v="290.68"/>
    <n v="309.40000000000003"/>
    <n v="0.51559792027729634"/>
    <s v="Oct-2025"/>
    <x v="9"/>
  </r>
  <r>
    <n v="100811"/>
    <d v="2025-10-22T00:00:00"/>
    <s v="New Zealand"/>
    <s v="Australia &amp; Oceania"/>
    <x v="1"/>
    <s v="Electronics"/>
    <n v="8"/>
    <n v="476.21"/>
    <n v="332.71"/>
    <n v="3809.68"/>
    <n v="2661.68"/>
    <n v="1148"/>
    <n v="0.30133764515654859"/>
    <s v="Oct-2025"/>
    <x v="9"/>
  </r>
  <r>
    <n v="103096"/>
    <d v="2025-10-22T00:00:00"/>
    <s v="USA"/>
    <s v="North America"/>
    <x v="6"/>
    <s v="Accessories"/>
    <n v="4"/>
    <n v="118.64"/>
    <n v="73.349999999999994"/>
    <n v="474.56"/>
    <n v="293.39999999999998"/>
    <n v="181.16000000000003"/>
    <n v="0.38174308833445725"/>
    <s v="Oct-2025"/>
    <x v="9"/>
  </r>
  <r>
    <n v="104266"/>
    <d v="2025-10-22T00:00:00"/>
    <s v="South Korea"/>
    <s v="Asia"/>
    <x v="4"/>
    <s v="Accessories"/>
    <n v="1"/>
    <n v="47.51"/>
    <n v="23.01"/>
    <n v="47.51"/>
    <n v="23.01"/>
    <n v="24.499999999999996"/>
    <n v="0.51568090928225629"/>
    <s v="Oct-2025"/>
    <x v="9"/>
  </r>
  <r>
    <n v="104492"/>
    <d v="2025-10-22T00:00:00"/>
    <s v="Mexico"/>
    <s v="North America"/>
    <x v="6"/>
    <s v="Accessories"/>
    <n v="9"/>
    <n v="128.08000000000001"/>
    <n v="72.27"/>
    <n v="1152.72"/>
    <n v="650.42999999999995"/>
    <n v="502.29000000000008"/>
    <n v="0.43574328544659591"/>
    <s v="Oct-2025"/>
    <x v="9"/>
  </r>
  <r>
    <n v="101496"/>
    <d v="2025-10-22T00:00:00"/>
    <s v="Canada"/>
    <s v="North America"/>
    <x v="5"/>
    <s v="Electronics"/>
    <n v="12"/>
    <n v="908.93"/>
    <n v="662.39"/>
    <n v="10907.16"/>
    <n v="7948.68"/>
    <n v="2958.4799999999996"/>
    <n v="0.27124200983574087"/>
    <s v="Oct-2025"/>
    <x v="9"/>
  </r>
  <r>
    <n v="103350"/>
    <d v="2025-10-22T00:00:00"/>
    <s v="Italy"/>
    <s v="Europe"/>
    <x v="4"/>
    <s v="Accessories"/>
    <n v="8"/>
    <n v="47.49"/>
    <n v="23.96"/>
    <n v="379.92"/>
    <n v="191.68"/>
    <n v="188.24"/>
    <n v="0.49547273110128448"/>
    <s v="Oct-2025"/>
    <x v="9"/>
  </r>
  <r>
    <n v="101233"/>
    <d v="2025-10-22T00:00:00"/>
    <s v="France"/>
    <s v="Europe"/>
    <x v="6"/>
    <s v="Accessories"/>
    <n v="10"/>
    <n v="131.44999999999999"/>
    <n v="70.77"/>
    <n v="1314.5"/>
    <n v="707.7"/>
    <n v="606.79999999999995"/>
    <n v="0.46162038798022059"/>
    <s v="Oct-2025"/>
    <x v="9"/>
  </r>
  <r>
    <n v="100299"/>
    <d v="2025-10-22T00:00:00"/>
    <s v="Canada"/>
    <s v="North America"/>
    <x v="4"/>
    <s v="Accessories"/>
    <n v="2"/>
    <n v="45.19"/>
    <n v="22.91"/>
    <n v="90.38"/>
    <n v="45.82"/>
    <n v="44.559999999999995"/>
    <n v="0.4930294312901084"/>
    <s v="Oct-2025"/>
    <x v="9"/>
  </r>
  <r>
    <n v="103500"/>
    <d v="2025-10-22T00:00:00"/>
    <s v="Mexico"/>
    <s v="North America"/>
    <x v="0"/>
    <s v="Electronics"/>
    <n v="15"/>
    <n v="383.83"/>
    <n v="236.42"/>
    <n v="5757.45"/>
    <n v="3546.3"/>
    <n v="2211.1499999999996"/>
    <n v="0.3840502305708256"/>
    <s v="Oct-2025"/>
    <x v="9"/>
  </r>
  <r>
    <n v="102482"/>
    <d v="2025-10-22T00:00:00"/>
    <s v="New Zealand"/>
    <s v="Australia &amp; Oceania"/>
    <x v="6"/>
    <s v="Accessories"/>
    <n v="7"/>
    <n v="133.87"/>
    <n v="72.069999999999993"/>
    <n v="937.09"/>
    <n v="504.49"/>
    <n v="432.6"/>
    <n v="0.46164189138716666"/>
    <s v="Oct-2025"/>
    <x v="9"/>
  </r>
  <r>
    <n v="103936"/>
    <d v="2025-10-22T00:00:00"/>
    <s v="UAE"/>
    <s v="Asia"/>
    <x v="2"/>
    <s v="Wearables"/>
    <n v="5"/>
    <n v="223.88"/>
    <n v="139.21"/>
    <n v="1119.4000000000001"/>
    <n v="696.05"/>
    <n v="423.35000000000014"/>
    <n v="0.3781936751831339"/>
    <s v="Oct-2025"/>
    <x v="9"/>
  </r>
  <r>
    <n v="100424"/>
    <d v="2025-10-23T00:00:00"/>
    <s v="UAE"/>
    <s v="Asia"/>
    <x v="0"/>
    <s v="Electronics"/>
    <n v="4"/>
    <n v="379.03"/>
    <n v="216.68"/>
    <n v="1516.12"/>
    <n v="866.72"/>
    <n v="649.39999999999986"/>
    <n v="0.42833021132891852"/>
    <s v="Oct-2025"/>
    <x v="9"/>
  </r>
  <r>
    <n v="100775"/>
    <d v="2025-10-23T00:00:00"/>
    <s v="USA"/>
    <s v="North America"/>
    <x v="0"/>
    <s v="Electronics"/>
    <n v="15"/>
    <n v="358.81"/>
    <n v="229.13"/>
    <n v="5382.15"/>
    <n v="3436.95"/>
    <n v="1945.1999999999998"/>
    <n v="0.36141690588333658"/>
    <s v="Oct-2025"/>
    <x v="9"/>
  </r>
  <r>
    <n v="103139"/>
    <d v="2025-10-23T00:00:00"/>
    <s v="South Korea"/>
    <s v="Asia"/>
    <x v="1"/>
    <s v="Electronics"/>
    <n v="4"/>
    <n v="453.84"/>
    <n v="311.72000000000003"/>
    <n v="1815.36"/>
    <n v="1246.8800000000001"/>
    <n v="568.47999999999979"/>
    <n v="0.31315000881367872"/>
    <s v="Oct-2025"/>
    <x v="9"/>
  </r>
  <r>
    <n v="102046"/>
    <d v="2025-10-23T00:00:00"/>
    <s v="Mexico"/>
    <s v="North America"/>
    <x v="3"/>
    <s v="Electronics"/>
    <n v="6"/>
    <n v="655.23"/>
    <n v="441.38"/>
    <n v="3931.38"/>
    <n v="2648.28"/>
    <n v="1283.0999999999999"/>
    <n v="0.32637394502693706"/>
    <s v="Oct-2025"/>
    <x v="9"/>
  </r>
  <r>
    <n v="101437"/>
    <d v="2025-10-23T00:00:00"/>
    <s v="Germany"/>
    <s v="Europe"/>
    <x v="6"/>
    <s v="Accessories"/>
    <n v="8"/>
    <n v="113.31"/>
    <n v="69.64"/>
    <n v="906.48"/>
    <n v="557.12"/>
    <n v="349.36"/>
    <n v="0.38540287706292475"/>
    <s v="Oct-2025"/>
    <x v="9"/>
  </r>
  <r>
    <n v="103351"/>
    <d v="2025-10-23T00:00:00"/>
    <s v="Germany"/>
    <s v="Europe"/>
    <x v="3"/>
    <s v="Electronics"/>
    <n v="10"/>
    <n v="727.13"/>
    <n v="462.09"/>
    <n v="7271.3"/>
    <n v="4620.8999999999996"/>
    <n v="2650.4000000000005"/>
    <n v="0.36450153342593489"/>
    <s v="Oct-2025"/>
    <x v="9"/>
  </r>
  <r>
    <n v="103094"/>
    <d v="2025-10-23T00:00:00"/>
    <s v="USA"/>
    <s v="North America"/>
    <x v="6"/>
    <s v="Accessories"/>
    <n v="2"/>
    <n v="124.93"/>
    <n v="73.540000000000006"/>
    <n v="249.86"/>
    <n v="147.08000000000001"/>
    <n v="102.78"/>
    <n v="0.41135035619947169"/>
    <s v="Oct-2025"/>
    <x v="9"/>
  </r>
  <r>
    <n v="103991"/>
    <d v="2025-10-23T00:00:00"/>
    <s v="Spain"/>
    <s v="Europe"/>
    <x v="2"/>
    <s v="Wearables"/>
    <n v="14"/>
    <n v="222.93"/>
    <n v="141.30000000000001"/>
    <n v="3121.02"/>
    <n v="1978.2"/>
    <n v="1142.82"/>
    <n v="0.36616875252321357"/>
    <s v="Oct-2025"/>
    <x v="9"/>
  </r>
  <r>
    <n v="103345"/>
    <d v="2025-10-23T00:00:00"/>
    <s v="Singapore"/>
    <s v="Asia"/>
    <x v="2"/>
    <s v="Wearables"/>
    <n v="5"/>
    <n v="216.2"/>
    <n v="137.79"/>
    <n v="1081"/>
    <n v="688.95"/>
    <n v="392.04999999999995"/>
    <n v="0.36267345050878813"/>
    <s v="Oct-2025"/>
    <x v="9"/>
  </r>
  <r>
    <n v="104985"/>
    <d v="2025-10-23T00:00:00"/>
    <s v="India"/>
    <s v="Asia"/>
    <x v="5"/>
    <s v="Electronics"/>
    <n v="12"/>
    <n v="899.84"/>
    <n v="654.38"/>
    <n v="10798.08"/>
    <n v="7852.56"/>
    <n v="2945.5199999999995"/>
    <n v="0.27278182788051203"/>
    <s v="Oct-2025"/>
    <x v="9"/>
  </r>
  <r>
    <n v="100689"/>
    <d v="2025-10-24T00:00:00"/>
    <s v="Canada"/>
    <s v="North America"/>
    <x v="1"/>
    <s v="Electronics"/>
    <n v="14"/>
    <n v="485.52"/>
    <n v="301.77"/>
    <n v="6797.28"/>
    <n v="4224.78"/>
    <n v="2572.5"/>
    <n v="0.37846020761245674"/>
    <s v="Oct-2025"/>
    <x v="9"/>
  </r>
  <r>
    <n v="103059"/>
    <d v="2025-10-24T00:00:00"/>
    <s v="Germany"/>
    <s v="Europe"/>
    <x v="5"/>
    <s v="Electronics"/>
    <n v="9"/>
    <n v="910.93"/>
    <n v="606.58000000000004"/>
    <n v="8198.3700000000008"/>
    <n v="5459.22"/>
    <n v="2739.1500000000005"/>
    <n v="0.33410909729616989"/>
    <s v="Oct-2025"/>
    <x v="9"/>
  </r>
  <r>
    <n v="101250"/>
    <d v="2025-10-24T00:00:00"/>
    <s v="Mexico"/>
    <s v="North America"/>
    <x v="6"/>
    <s v="Accessories"/>
    <n v="7"/>
    <n v="119.61"/>
    <n v="73.62"/>
    <n v="837.27"/>
    <n v="515.34"/>
    <n v="321.92999999999995"/>
    <n v="0.38449962377727609"/>
    <s v="Oct-2025"/>
    <x v="9"/>
  </r>
  <r>
    <n v="102285"/>
    <d v="2025-10-24T00:00:00"/>
    <s v="Spain"/>
    <s v="Europe"/>
    <x v="2"/>
    <s v="Wearables"/>
    <n v="1"/>
    <n v="244.43"/>
    <n v="144.41999999999999"/>
    <n v="244.43"/>
    <n v="144.41999999999999"/>
    <n v="100.01000000000002"/>
    <n v="0.40915599558155719"/>
    <s v="Oct-2025"/>
    <x v="9"/>
  </r>
  <r>
    <n v="100605"/>
    <d v="2025-10-24T00:00:00"/>
    <s v="Netherlands"/>
    <s v="Europe"/>
    <x v="1"/>
    <s v="Electronics"/>
    <n v="14"/>
    <n v="415.94"/>
    <n v="317.35000000000002"/>
    <n v="5823.16"/>
    <n v="4442.8999999999996"/>
    <n v="1380.2600000000002"/>
    <n v="0.23702937923739006"/>
    <s v="Oct-2025"/>
    <x v="9"/>
  </r>
  <r>
    <n v="102221"/>
    <d v="2025-10-24T00:00:00"/>
    <s v="Mexico"/>
    <s v="North America"/>
    <x v="4"/>
    <s v="Accessories"/>
    <n v="11"/>
    <n v="41"/>
    <n v="24.39"/>
    <n v="451"/>
    <n v="268.29000000000002"/>
    <n v="182.70999999999998"/>
    <n v="0.40512195121951217"/>
    <s v="Oct-2025"/>
    <x v="9"/>
  </r>
  <r>
    <n v="103113"/>
    <d v="2025-10-24T00:00:00"/>
    <s v="USA"/>
    <s v="North America"/>
    <x v="7"/>
    <s v="Accessories"/>
    <n v="14"/>
    <n v="67.989999999999995"/>
    <n v="35.67"/>
    <n v="951.86"/>
    <n v="499.38"/>
    <n v="452.48"/>
    <n v="0.47536402412119433"/>
    <s v="Oct-2025"/>
    <x v="9"/>
  </r>
  <r>
    <n v="100320"/>
    <d v="2025-10-24T00:00:00"/>
    <s v="France"/>
    <s v="Europe"/>
    <x v="2"/>
    <s v="Wearables"/>
    <n v="2"/>
    <n v="226.99"/>
    <n v="140.65"/>
    <n v="453.98"/>
    <n v="281.3"/>
    <n v="172.68"/>
    <n v="0.38036917925899821"/>
    <s v="Oct-2025"/>
    <x v="9"/>
  </r>
  <r>
    <n v="102108"/>
    <d v="2025-10-24T00:00:00"/>
    <s v="New Zealand"/>
    <s v="Australia &amp; Oceania"/>
    <x v="4"/>
    <s v="Accessories"/>
    <n v="11"/>
    <n v="43.17"/>
    <n v="24.49"/>
    <n v="474.87"/>
    <n v="269.39"/>
    <n v="205.48000000000002"/>
    <n v="0.43270789900393797"/>
    <s v="Oct-2025"/>
    <x v="9"/>
  </r>
  <r>
    <n v="101155"/>
    <d v="2025-10-24T00:00:00"/>
    <s v="USA"/>
    <s v="North America"/>
    <x v="4"/>
    <s v="Accessories"/>
    <n v="7"/>
    <n v="50.24"/>
    <n v="23.07"/>
    <n v="351.68"/>
    <n v="161.49"/>
    <n v="190.19"/>
    <n v="0.54080414012738853"/>
    <s v="Oct-2025"/>
    <x v="9"/>
  </r>
  <r>
    <n v="101697"/>
    <d v="2025-10-24T00:00:00"/>
    <s v="UK"/>
    <s v="Europe"/>
    <x v="0"/>
    <s v="Electronics"/>
    <n v="4"/>
    <n v="355.18"/>
    <n v="228.59"/>
    <n v="1420.72"/>
    <n v="914.36"/>
    <n v="506.36"/>
    <n v="0.35641083394335266"/>
    <s v="Oct-2025"/>
    <x v="9"/>
  </r>
  <r>
    <n v="100472"/>
    <d v="2025-10-25T00:00:00"/>
    <s v="Australia"/>
    <s v="Australia &amp; Oceania"/>
    <x v="5"/>
    <s v="Electronics"/>
    <n v="15"/>
    <n v="928.74"/>
    <n v="654.59"/>
    <n v="13931.1"/>
    <n v="9818.85"/>
    <n v="4112.25"/>
    <n v="0.29518487413054245"/>
    <s v="Oct-2025"/>
    <x v="9"/>
  </r>
  <r>
    <n v="104343"/>
    <d v="2025-10-25T00:00:00"/>
    <s v="Canada"/>
    <s v="North America"/>
    <x v="2"/>
    <s v="Wearables"/>
    <n v="11"/>
    <n v="215.13"/>
    <n v="131.29"/>
    <n v="2366.4299999999998"/>
    <n v="1444.19"/>
    <n v="922.23999999999978"/>
    <n v="0.38971784502393897"/>
    <s v="Oct-2025"/>
    <x v="9"/>
  </r>
  <r>
    <n v="104357"/>
    <d v="2025-10-25T00:00:00"/>
    <s v="Spain"/>
    <s v="Europe"/>
    <x v="0"/>
    <s v="Electronics"/>
    <n v="10"/>
    <n v="327.81"/>
    <n v="221.29"/>
    <n v="3278.1"/>
    <n v="2212.9"/>
    <n v="1065.1999999999998"/>
    <n v="0.32494432750678742"/>
    <s v="Oct-2025"/>
    <x v="9"/>
  </r>
  <r>
    <n v="101467"/>
    <d v="2025-10-25T00:00:00"/>
    <s v="Australia"/>
    <s v="Australia &amp; Oceania"/>
    <x v="3"/>
    <s v="Electronics"/>
    <n v="11"/>
    <n v="655.5"/>
    <n v="457.08"/>
    <n v="7210.5"/>
    <n v="5027.88"/>
    <n v="2182.62"/>
    <n v="0.30270022883295195"/>
    <s v="Oct-2025"/>
    <x v="9"/>
  </r>
  <r>
    <n v="103251"/>
    <d v="2025-10-25T00:00:00"/>
    <s v="UAE"/>
    <s v="Asia"/>
    <x v="6"/>
    <s v="Accessories"/>
    <n v="11"/>
    <n v="124.73"/>
    <n v="64.19"/>
    <n v="1372.03"/>
    <n v="706.09"/>
    <n v="665.93999999999994"/>
    <n v="0.48536839573478713"/>
    <s v="Oct-2025"/>
    <x v="9"/>
  </r>
  <r>
    <n v="102386"/>
    <d v="2025-10-25T00:00:00"/>
    <s v="India"/>
    <s v="Asia"/>
    <x v="4"/>
    <s v="Accessories"/>
    <n v="11"/>
    <n v="40.869999999999997"/>
    <n v="24.26"/>
    <n v="449.57"/>
    <n v="266.86"/>
    <n v="182.70999999999998"/>
    <n v="0.40641057010031806"/>
    <s v="Oct-2025"/>
    <x v="9"/>
  </r>
  <r>
    <n v="102591"/>
    <d v="2025-10-25T00:00:00"/>
    <s v="Mexico"/>
    <s v="North America"/>
    <x v="7"/>
    <s v="Accessories"/>
    <n v="8"/>
    <n v="78.09"/>
    <n v="35.47"/>
    <n v="624.72"/>
    <n v="283.76"/>
    <n v="340.96000000000004"/>
    <n v="0.54578050966833147"/>
    <s v="Oct-2025"/>
    <x v="9"/>
  </r>
  <r>
    <n v="102415"/>
    <d v="2025-10-25T00:00:00"/>
    <s v="India"/>
    <s v="Asia"/>
    <x v="3"/>
    <s v="Electronics"/>
    <n v="11"/>
    <n v="696.35"/>
    <n v="420.46"/>
    <n v="7659.85"/>
    <n v="4625.0600000000004"/>
    <n v="3034.79"/>
    <n v="0.39619444244991742"/>
    <s v="Oct-2025"/>
    <x v="9"/>
  </r>
  <r>
    <n v="104536"/>
    <d v="2025-10-26T00:00:00"/>
    <s v="Singapore"/>
    <s v="Asia"/>
    <x v="0"/>
    <s v="Electronics"/>
    <n v="7"/>
    <n v="357.13"/>
    <n v="247.44"/>
    <n v="2499.91"/>
    <n v="1732.08"/>
    <n v="767.82999999999993"/>
    <n v="0.30714305715005741"/>
    <s v="Oct-2025"/>
    <x v="9"/>
  </r>
  <r>
    <n v="103773"/>
    <d v="2025-10-26T00:00:00"/>
    <s v="Japan"/>
    <s v="Asia"/>
    <x v="6"/>
    <s v="Accessories"/>
    <n v="7"/>
    <n v="127.7"/>
    <n v="73.75"/>
    <n v="893.9"/>
    <n v="516.25"/>
    <n v="377.65"/>
    <n v="0.42247454972592013"/>
    <s v="Oct-2025"/>
    <x v="9"/>
  </r>
  <r>
    <n v="103850"/>
    <d v="2025-10-26T00:00:00"/>
    <s v="UK"/>
    <s v="Europe"/>
    <x v="5"/>
    <s v="Electronics"/>
    <n v="1"/>
    <n v="863.06"/>
    <n v="663.26"/>
    <n v="863.06"/>
    <n v="663.26"/>
    <n v="199.79999999999995"/>
    <n v="0.23150186545547236"/>
    <s v="Oct-2025"/>
    <x v="9"/>
  </r>
  <r>
    <n v="102242"/>
    <d v="2025-10-26T00:00:00"/>
    <s v="Germany"/>
    <s v="Europe"/>
    <x v="2"/>
    <s v="Wearables"/>
    <n v="3"/>
    <n v="229.02"/>
    <n v="133.56"/>
    <n v="687.06"/>
    <n v="400.68"/>
    <n v="286.37999999999994"/>
    <n v="0.41681949174744559"/>
    <s v="Oct-2025"/>
    <x v="9"/>
  </r>
  <r>
    <n v="103546"/>
    <d v="2025-10-26T00:00:00"/>
    <s v="Germany"/>
    <s v="Europe"/>
    <x v="2"/>
    <s v="Wearables"/>
    <n v="12"/>
    <n v="225.72"/>
    <n v="143.06"/>
    <n v="2708.64"/>
    <n v="1716.72"/>
    <n v="991.91999999999985"/>
    <n v="0.36620591883749776"/>
    <s v="Oct-2025"/>
    <x v="9"/>
  </r>
  <r>
    <n v="104910"/>
    <d v="2025-10-26T00:00:00"/>
    <s v="UAE"/>
    <s v="Asia"/>
    <x v="4"/>
    <s v="Accessories"/>
    <n v="6"/>
    <n v="49.08"/>
    <n v="23.41"/>
    <n v="294.48"/>
    <n v="140.46"/>
    <n v="154.02000000000001"/>
    <n v="0.52302363488182557"/>
    <s v="Oct-2025"/>
    <x v="9"/>
  </r>
  <r>
    <n v="100577"/>
    <d v="2025-10-26T00:00:00"/>
    <s v="Germany"/>
    <s v="Europe"/>
    <x v="3"/>
    <s v="Electronics"/>
    <n v="2"/>
    <n v="699.49"/>
    <n v="454.07"/>
    <n v="1398.98"/>
    <n v="908.14"/>
    <n v="490.84000000000003"/>
    <n v="0.35085562338275028"/>
    <s v="Oct-2025"/>
    <x v="9"/>
  </r>
  <r>
    <n v="101929"/>
    <d v="2025-10-27T00:00:00"/>
    <s v="USA"/>
    <s v="North America"/>
    <x v="5"/>
    <s v="Electronics"/>
    <n v="1"/>
    <n v="953.49"/>
    <n v="672.85"/>
    <n v="953.49"/>
    <n v="672.85"/>
    <n v="280.64"/>
    <n v="0.2943292535842012"/>
    <s v="Oct-2025"/>
    <x v="9"/>
  </r>
  <r>
    <n v="101852"/>
    <d v="2025-10-27T00:00:00"/>
    <s v="Mexico"/>
    <s v="North America"/>
    <x v="2"/>
    <s v="Wearables"/>
    <n v="7"/>
    <n v="226.93"/>
    <n v="136.44999999999999"/>
    <n v="1588.51"/>
    <n v="955.15"/>
    <n v="633.36"/>
    <n v="0.39871325959546999"/>
    <s v="Oct-2025"/>
    <x v="9"/>
  </r>
  <r>
    <n v="104392"/>
    <d v="2025-10-27T00:00:00"/>
    <s v="South Korea"/>
    <s v="Asia"/>
    <x v="3"/>
    <s v="Electronics"/>
    <n v="6"/>
    <n v="600"/>
    <n v="448.96"/>
    <n v="3600"/>
    <n v="2693.76"/>
    <n v="906.23999999999978"/>
    <n v="0.25173333333333325"/>
    <s v="Oct-2025"/>
    <x v="9"/>
  </r>
  <r>
    <n v="101100"/>
    <d v="2025-10-27T00:00:00"/>
    <s v="UAE"/>
    <s v="Asia"/>
    <x v="6"/>
    <s v="Accessories"/>
    <n v="6"/>
    <n v="128.27000000000001"/>
    <n v="73.760000000000005"/>
    <n v="769.62"/>
    <n v="442.56"/>
    <n v="327.06"/>
    <n v="0.42496296873781869"/>
    <s v="Oct-2025"/>
    <x v="9"/>
  </r>
  <r>
    <n v="100511"/>
    <d v="2025-10-27T00:00:00"/>
    <s v="USA"/>
    <s v="North America"/>
    <x v="0"/>
    <s v="Electronics"/>
    <n v="12"/>
    <n v="331.07"/>
    <n v="225.2"/>
    <n v="3972.84"/>
    <n v="2702.4"/>
    <n v="1270.44"/>
    <n v="0.31978131512973085"/>
    <s v="Oct-2025"/>
    <x v="9"/>
  </r>
  <r>
    <n v="102855"/>
    <d v="2025-10-27T00:00:00"/>
    <s v="Italy"/>
    <s v="Europe"/>
    <x v="2"/>
    <s v="Wearables"/>
    <n v="13"/>
    <n v="238.82"/>
    <n v="144.49"/>
    <n v="3104.66"/>
    <n v="1878.37"/>
    <n v="1226.29"/>
    <n v="0.39498366970940457"/>
    <s v="Oct-2025"/>
    <x v="9"/>
  </r>
  <r>
    <n v="103401"/>
    <d v="2025-10-27T00:00:00"/>
    <s v="Germany"/>
    <s v="Europe"/>
    <x v="0"/>
    <s v="Electronics"/>
    <n v="10"/>
    <n v="389.42"/>
    <n v="237.17"/>
    <n v="3894.2"/>
    <n v="2371.6999999999998"/>
    <n v="1522.5"/>
    <n v="0.39096605207744856"/>
    <s v="Oct-2025"/>
    <x v="9"/>
  </r>
  <r>
    <n v="104906"/>
    <d v="2025-10-27T00:00:00"/>
    <s v="France"/>
    <s v="Europe"/>
    <x v="2"/>
    <s v="Wearables"/>
    <n v="13"/>
    <n v="221.7"/>
    <n v="130.36000000000001"/>
    <n v="2882.1"/>
    <n v="1694.68"/>
    <n v="1187.4199999999998"/>
    <n v="0.41199819576003605"/>
    <s v="Oct-2025"/>
    <x v="9"/>
  </r>
  <r>
    <n v="100197"/>
    <d v="2025-10-27T00:00:00"/>
    <s v="Canada"/>
    <s v="North America"/>
    <x v="2"/>
    <s v="Wearables"/>
    <n v="12"/>
    <n v="232.46"/>
    <n v="143.94999999999999"/>
    <n v="2789.52"/>
    <n v="1727.4"/>
    <n v="1062.1199999999999"/>
    <n v="0.38075367805213794"/>
    <s v="Oct-2025"/>
    <x v="9"/>
  </r>
  <r>
    <n v="103919"/>
    <d v="2025-10-28T00:00:00"/>
    <s v="USA"/>
    <s v="North America"/>
    <x v="4"/>
    <s v="Accessories"/>
    <n v="4"/>
    <n v="50.16"/>
    <n v="21.83"/>
    <n v="200.64"/>
    <n v="87.32"/>
    <n v="113.32"/>
    <n v="0.56479266347687396"/>
    <s v="Oct-2025"/>
    <x v="9"/>
  </r>
  <r>
    <n v="100080"/>
    <d v="2025-10-28T00:00:00"/>
    <s v="Italy"/>
    <s v="Europe"/>
    <x v="0"/>
    <s v="Electronics"/>
    <n v="14"/>
    <n v="337.74"/>
    <n v="240.72"/>
    <n v="4728.3599999999997"/>
    <n v="3370.08"/>
    <n v="1358.2799999999997"/>
    <n v="0.28726239118848818"/>
    <s v="Oct-2025"/>
    <x v="9"/>
  </r>
  <r>
    <n v="101255"/>
    <d v="2025-10-28T00:00:00"/>
    <s v="USA"/>
    <s v="North America"/>
    <x v="0"/>
    <s v="Electronics"/>
    <n v="5"/>
    <n v="316.93"/>
    <n v="226.09"/>
    <n v="1584.65"/>
    <n v="1130.45"/>
    <n v="454.20000000000005"/>
    <n v="0.28662480673965862"/>
    <s v="Oct-2025"/>
    <x v="9"/>
  </r>
  <r>
    <n v="102488"/>
    <d v="2025-10-28T00:00:00"/>
    <s v="Australia"/>
    <s v="Australia &amp; Oceania"/>
    <x v="3"/>
    <s v="Electronics"/>
    <n v="10"/>
    <n v="722.97"/>
    <n v="453.84"/>
    <n v="7229.7"/>
    <n v="4538.3999999999996"/>
    <n v="2691.3"/>
    <n v="0.37225611021204202"/>
    <s v="Oct-2025"/>
    <x v="9"/>
  </r>
  <r>
    <n v="104846"/>
    <d v="2025-10-28T00:00:00"/>
    <s v="UAE"/>
    <s v="Asia"/>
    <x v="6"/>
    <s v="Accessories"/>
    <n v="2"/>
    <n v="115.07"/>
    <n v="67.59"/>
    <n v="230.14"/>
    <n v="135.18"/>
    <n v="94.95999999999998"/>
    <n v="0.41261840618753798"/>
    <s v="Oct-2025"/>
    <x v="9"/>
  </r>
  <r>
    <n v="103808"/>
    <d v="2025-10-28T00:00:00"/>
    <s v="India"/>
    <s v="Asia"/>
    <x v="0"/>
    <s v="Electronics"/>
    <n v="7"/>
    <n v="374.84"/>
    <n v="219.77"/>
    <n v="2623.88"/>
    <n v="1538.39"/>
    <n v="1085.49"/>
    <n v="0.41369651051115142"/>
    <s v="Oct-2025"/>
    <x v="9"/>
  </r>
  <r>
    <n v="102042"/>
    <d v="2025-10-29T00:00:00"/>
    <s v="UAE"/>
    <s v="Asia"/>
    <x v="0"/>
    <s v="Electronics"/>
    <n v="15"/>
    <n v="364.56"/>
    <n v="241.61"/>
    <n v="5468.4"/>
    <n v="3624.15"/>
    <n v="1844.2499999999995"/>
    <n v="0.33725587008997143"/>
    <s v="Oct-2025"/>
    <x v="9"/>
  </r>
  <r>
    <n v="104687"/>
    <d v="2025-10-29T00:00:00"/>
    <s v="Italy"/>
    <s v="Europe"/>
    <x v="3"/>
    <s v="Electronics"/>
    <n v="13"/>
    <n v="680.9"/>
    <n v="416.4"/>
    <n v="8851.7000000000007"/>
    <n v="5413.2"/>
    <n v="3438.5000000000009"/>
    <n v="0.38845645469231904"/>
    <s v="Oct-2025"/>
    <x v="9"/>
  </r>
  <r>
    <n v="102514"/>
    <d v="2025-10-29T00:00:00"/>
    <s v="Singapore"/>
    <s v="Asia"/>
    <x v="4"/>
    <s v="Accessories"/>
    <n v="1"/>
    <n v="50.33"/>
    <n v="21.93"/>
    <n v="50.33"/>
    <n v="21.93"/>
    <n v="28.4"/>
    <n v="0.56427577985297039"/>
    <s v="Oct-2025"/>
    <x v="9"/>
  </r>
  <r>
    <n v="101851"/>
    <d v="2025-10-29T00:00:00"/>
    <s v="UK"/>
    <s v="Europe"/>
    <x v="6"/>
    <s v="Accessories"/>
    <n v="7"/>
    <n v="128.19999999999999"/>
    <n v="72.38"/>
    <n v="897.4"/>
    <n v="506.66"/>
    <n v="390.73999999999995"/>
    <n v="0.43541341653666144"/>
    <s v="Oct-2025"/>
    <x v="9"/>
  </r>
  <r>
    <n v="103431"/>
    <d v="2025-10-29T00:00:00"/>
    <s v="South Korea"/>
    <s v="Asia"/>
    <x v="4"/>
    <s v="Accessories"/>
    <n v="14"/>
    <n v="44.99"/>
    <n v="22.22"/>
    <n v="629.86"/>
    <n v="311.08"/>
    <n v="318.78000000000003"/>
    <n v="0.50611246943765287"/>
    <s v="Oct-2025"/>
    <x v="9"/>
  </r>
  <r>
    <n v="103648"/>
    <d v="2025-10-29T00:00:00"/>
    <s v="India"/>
    <s v="Asia"/>
    <x v="6"/>
    <s v="Accessories"/>
    <n v="15"/>
    <n v="134.33000000000001"/>
    <n v="73.39"/>
    <n v="2014.95"/>
    <n v="1100.8499999999999"/>
    <n v="914.10000000000014"/>
    <n v="0.45365889972455897"/>
    <s v="Oct-2025"/>
    <x v="9"/>
  </r>
  <r>
    <n v="103435"/>
    <d v="2025-10-29T00:00:00"/>
    <s v="USA"/>
    <s v="North America"/>
    <x v="7"/>
    <s v="Accessories"/>
    <n v="6"/>
    <n v="70.930000000000007"/>
    <n v="39.99"/>
    <n v="425.58"/>
    <n v="239.94"/>
    <n v="185.64"/>
    <n v="0.43620470886789792"/>
    <s v="Oct-2025"/>
    <x v="9"/>
  </r>
  <r>
    <n v="104713"/>
    <d v="2025-10-29T00:00:00"/>
    <s v="UK"/>
    <s v="Europe"/>
    <x v="6"/>
    <s v="Accessories"/>
    <n v="13"/>
    <n v="109.38"/>
    <n v="68.78"/>
    <n v="1421.94"/>
    <n v="894.14"/>
    <n v="527.80000000000007"/>
    <n v="0.37118303163283967"/>
    <s v="Oct-2025"/>
    <x v="9"/>
  </r>
  <r>
    <n v="102325"/>
    <d v="2025-10-29T00:00:00"/>
    <s v="USA"/>
    <s v="North America"/>
    <x v="6"/>
    <s v="Accessories"/>
    <n v="14"/>
    <n v="109.93"/>
    <n v="73.709999999999994"/>
    <n v="1539.02"/>
    <n v="1031.94"/>
    <n v="507.07999999999993"/>
    <n v="0.32948239788956607"/>
    <s v="Oct-2025"/>
    <x v="9"/>
  </r>
  <r>
    <n v="102334"/>
    <d v="2025-10-29T00:00:00"/>
    <s v="USA"/>
    <s v="North America"/>
    <x v="0"/>
    <s v="Electronics"/>
    <n v="3"/>
    <n v="387.49"/>
    <n v="240.71"/>
    <n v="1162.47"/>
    <n v="722.13"/>
    <n v="440.34000000000003"/>
    <n v="0.37879687217734653"/>
    <s v="Oct-2025"/>
    <x v="9"/>
  </r>
  <r>
    <n v="104042"/>
    <d v="2025-10-29T00:00:00"/>
    <s v="UK"/>
    <s v="Europe"/>
    <x v="6"/>
    <s v="Accessories"/>
    <n v="14"/>
    <n v="128.91999999999999"/>
    <n v="73.2"/>
    <n v="1804.88"/>
    <n v="1024.8"/>
    <n v="780.08000000000015"/>
    <n v="0.43220601923673602"/>
    <s v="Oct-2025"/>
    <x v="9"/>
  </r>
  <r>
    <n v="103956"/>
    <d v="2025-10-29T00:00:00"/>
    <s v="Australia"/>
    <s v="Australia &amp; Oceania"/>
    <x v="5"/>
    <s v="Electronics"/>
    <n v="2"/>
    <n v="838.86"/>
    <n v="648.79"/>
    <n v="1677.72"/>
    <n v="1297.58"/>
    <n v="380.1400000000001"/>
    <n v="0.22658131273394852"/>
    <s v="Oct-2025"/>
    <x v="9"/>
  </r>
  <r>
    <n v="100302"/>
    <d v="2025-10-29T00:00:00"/>
    <s v="Singapore"/>
    <s v="Asia"/>
    <x v="1"/>
    <s v="Electronics"/>
    <n v="4"/>
    <n v="444.2"/>
    <n v="333.27"/>
    <n v="1776.8"/>
    <n v="1333.08"/>
    <n v="443.72"/>
    <n v="0.24972985141828008"/>
    <s v="Oct-2025"/>
    <x v="9"/>
  </r>
  <r>
    <n v="101739"/>
    <d v="2025-10-29T00:00:00"/>
    <s v="India"/>
    <s v="Asia"/>
    <x v="2"/>
    <s v="Wearables"/>
    <n v="10"/>
    <n v="244.2"/>
    <n v="142.63"/>
    <n v="2442"/>
    <n v="1426.3"/>
    <n v="1015.7"/>
    <n v="0.41592956592956593"/>
    <s v="Oct-2025"/>
    <x v="9"/>
  </r>
  <r>
    <n v="103835"/>
    <d v="2025-10-29T00:00:00"/>
    <s v="Japan"/>
    <s v="Asia"/>
    <x v="4"/>
    <s v="Accessories"/>
    <n v="12"/>
    <n v="40.64"/>
    <n v="24.41"/>
    <n v="487.68"/>
    <n v="292.92"/>
    <n v="194.76"/>
    <n v="0.3993602362204724"/>
    <s v="Oct-2025"/>
    <x v="9"/>
  </r>
  <r>
    <n v="104882"/>
    <d v="2025-10-30T00:00:00"/>
    <s v="Singapore"/>
    <s v="Asia"/>
    <x v="6"/>
    <s v="Accessories"/>
    <n v="3"/>
    <n v="121.85"/>
    <n v="65.209999999999994"/>
    <n v="365.55"/>
    <n v="195.63"/>
    <n v="169.92000000000002"/>
    <n v="0.46483381206401314"/>
    <s v="Oct-2025"/>
    <x v="9"/>
  </r>
  <r>
    <n v="101532"/>
    <d v="2025-10-30T00:00:00"/>
    <s v="Canada"/>
    <s v="North America"/>
    <x v="1"/>
    <s v="Electronics"/>
    <n v="4"/>
    <n v="443"/>
    <n v="315.36"/>
    <n v="1772"/>
    <n v="1261.44"/>
    <n v="510.55999999999995"/>
    <n v="0.2881264108352144"/>
    <s v="Oct-2025"/>
    <x v="9"/>
  </r>
  <r>
    <n v="101916"/>
    <d v="2025-10-30T00:00:00"/>
    <s v="Mexico"/>
    <s v="North America"/>
    <x v="3"/>
    <s v="Electronics"/>
    <n v="5"/>
    <n v="631.05999999999995"/>
    <n v="431.76"/>
    <n v="3155.3"/>
    <n v="2158.8000000000002"/>
    <n v="996.5"/>
    <n v="0.31581783031724397"/>
    <s v="Oct-2025"/>
    <x v="9"/>
  </r>
  <r>
    <n v="101633"/>
    <d v="2025-10-30T00:00:00"/>
    <s v="USA"/>
    <s v="North America"/>
    <x v="6"/>
    <s v="Accessories"/>
    <n v="5"/>
    <n v="115.23"/>
    <n v="65.77"/>
    <n v="576.15"/>
    <n v="328.85"/>
    <n v="247.29999999999995"/>
    <n v="0.42922849952269371"/>
    <s v="Oct-2025"/>
    <x v="9"/>
  </r>
  <r>
    <n v="104058"/>
    <d v="2025-10-30T00:00:00"/>
    <s v="France"/>
    <s v="Europe"/>
    <x v="0"/>
    <s v="Electronics"/>
    <n v="3"/>
    <n v="357.62"/>
    <n v="244.81"/>
    <n v="1072.8599999999999"/>
    <n v="734.43"/>
    <n v="338.42999999999995"/>
    <n v="0.31544656339130922"/>
    <s v="Oct-2025"/>
    <x v="9"/>
  </r>
  <r>
    <n v="104677"/>
    <d v="2025-10-30T00:00:00"/>
    <s v="Spain"/>
    <s v="Europe"/>
    <x v="5"/>
    <s v="Electronics"/>
    <n v="3"/>
    <n v="831.3"/>
    <n v="633.89"/>
    <n v="2493.9"/>
    <n v="1901.67"/>
    <n v="592.23"/>
    <n v="0.23747143028990736"/>
    <s v="Oct-2025"/>
    <x v="9"/>
  </r>
  <r>
    <n v="102304"/>
    <d v="2025-10-30T00:00:00"/>
    <s v="Germany"/>
    <s v="Europe"/>
    <x v="1"/>
    <s v="Electronics"/>
    <n v="13"/>
    <n v="492.7"/>
    <n v="310.87"/>
    <n v="6405.1"/>
    <n v="4041.31"/>
    <n v="2363.7900000000004"/>
    <n v="0.36904810229348495"/>
    <s v="Oct-2025"/>
    <x v="9"/>
  </r>
  <r>
    <n v="103425"/>
    <d v="2025-10-30T00:00:00"/>
    <s v="Mexico"/>
    <s v="North America"/>
    <x v="0"/>
    <s v="Electronics"/>
    <n v="2"/>
    <n v="376.25"/>
    <n v="224.96"/>
    <n v="752.5"/>
    <n v="449.92"/>
    <n v="302.58"/>
    <n v="0.40209966777408634"/>
    <s v="Oct-2025"/>
    <x v="9"/>
  </r>
  <r>
    <n v="101955"/>
    <d v="2025-10-31T00:00:00"/>
    <s v="New Zealand"/>
    <s v="Australia &amp; Oceania"/>
    <x v="7"/>
    <s v="Accessories"/>
    <n v="9"/>
    <n v="71.44"/>
    <n v="37.81"/>
    <n v="642.96"/>
    <n v="340.29"/>
    <n v="302.67"/>
    <n v="0.4707446808510638"/>
    <s v="Oct-2025"/>
    <x v="9"/>
  </r>
  <r>
    <n v="101805"/>
    <d v="2025-10-31T00:00:00"/>
    <s v="Singapore"/>
    <s v="Asia"/>
    <x v="0"/>
    <s v="Electronics"/>
    <n v="7"/>
    <n v="320.20999999999998"/>
    <n v="243.09"/>
    <n v="2241.4699999999998"/>
    <n v="1701.63"/>
    <n v="539.83999999999969"/>
    <n v="0.24084194747197141"/>
    <s v="Oct-2025"/>
    <x v="9"/>
  </r>
  <r>
    <n v="101499"/>
    <d v="2025-10-31T00:00:00"/>
    <s v="India"/>
    <s v="Asia"/>
    <x v="4"/>
    <s v="Accessories"/>
    <n v="9"/>
    <n v="41.32"/>
    <n v="23.7"/>
    <n v="371.88"/>
    <n v="213.3"/>
    <n v="158.57999999999998"/>
    <n v="0.42642787996127779"/>
    <s v="Oct-2025"/>
    <x v="9"/>
  </r>
  <r>
    <n v="100167"/>
    <d v="2025-10-31T00:00:00"/>
    <s v="Singapore"/>
    <s v="Asia"/>
    <x v="2"/>
    <s v="Wearables"/>
    <n v="13"/>
    <n v="199.26"/>
    <n v="146.75"/>
    <n v="2590.38"/>
    <n v="1907.75"/>
    <n v="682.63000000000011"/>
    <n v="0.263525042657834"/>
    <s v="Oct-2025"/>
    <x v="9"/>
  </r>
  <r>
    <n v="104515"/>
    <d v="2025-10-31T00:00:00"/>
    <s v="Singapore"/>
    <s v="Asia"/>
    <x v="6"/>
    <s v="Accessories"/>
    <n v="5"/>
    <n v="109.64"/>
    <n v="70.38"/>
    <n v="548.20000000000005"/>
    <n v="351.9"/>
    <n v="196.30000000000007"/>
    <n v="0.35808099233856266"/>
    <s v="Oct-2025"/>
    <x v="9"/>
  </r>
  <r>
    <n v="100707"/>
    <d v="2025-10-31T00:00:00"/>
    <s v="Japan"/>
    <s v="Asia"/>
    <x v="2"/>
    <s v="Wearables"/>
    <n v="6"/>
    <n v="244.4"/>
    <n v="141.99"/>
    <n v="1466.4"/>
    <n v="851.94"/>
    <n v="614.46"/>
    <n v="0.41902618657937807"/>
    <s v="Oct-2025"/>
    <x v="9"/>
  </r>
  <r>
    <n v="102734"/>
    <d v="2025-10-31T00:00:00"/>
    <s v="Australia"/>
    <s v="Australia &amp; Oceania"/>
    <x v="7"/>
    <s v="Accessories"/>
    <n v="11"/>
    <n v="69.97"/>
    <n v="37.06"/>
    <n v="769.67"/>
    <n v="407.66"/>
    <n v="362.00999999999993"/>
    <n v="0.47034443332856934"/>
    <s v="Oct-2025"/>
    <x v="9"/>
  </r>
  <r>
    <n v="101195"/>
    <d v="2025-10-31T00:00:00"/>
    <s v="Netherlands"/>
    <s v="Europe"/>
    <x v="7"/>
    <s v="Accessories"/>
    <n v="10"/>
    <n v="72.92"/>
    <n v="38.659999999999997"/>
    <n v="729.2"/>
    <n v="386.6"/>
    <n v="342.6"/>
    <n v="0.46982995063082833"/>
    <s v="Oct-2025"/>
    <x v="9"/>
  </r>
  <r>
    <n v="103046"/>
    <d v="2025-10-31T00:00:00"/>
    <s v="USA"/>
    <s v="North America"/>
    <x v="5"/>
    <s v="Electronics"/>
    <n v="7"/>
    <n v="841.64"/>
    <n v="647.02"/>
    <n v="5891.48"/>
    <n v="4529.1400000000003"/>
    <n v="1362.3399999999992"/>
    <n v="0.23123900955277779"/>
    <s v="Oct-2025"/>
    <x v="9"/>
  </r>
  <r>
    <n v="104367"/>
    <d v="2025-10-31T00:00:00"/>
    <s v="Italy"/>
    <s v="Europe"/>
    <x v="4"/>
    <s v="Accessories"/>
    <n v="10"/>
    <n v="49.98"/>
    <n v="23.52"/>
    <n v="499.8"/>
    <n v="235.2"/>
    <n v="264.60000000000002"/>
    <n v="0.52941176470588236"/>
    <s v="Oct-2025"/>
    <x v="9"/>
  </r>
  <r>
    <n v="104090"/>
    <d v="2025-10-31T00:00:00"/>
    <s v="France"/>
    <s v="Europe"/>
    <x v="0"/>
    <s v="Electronics"/>
    <n v="14"/>
    <n v="375.25"/>
    <n v="232.4"/>
    <n v="5253.5"/>
    <n v="3253.6"/>
    <n v="1999.9"/>
    <n v="0.38067954696868755"/>
    <s v="Oct-2025"/>
    <x v="9"/>
  </r>
  <r>
    <n v="104892"/>
    <d v="2025-11-01T00:00:00"/>
    <s v="Germany"/>
    <s v="Europe"/>
    <x v="3"/>
    <s v="Electronics"/>
    <n v="7"/>
    <n v="638.69000000000005"/>
    <n v="431.49"/>
    <n v="4470.83"/>
    <n v="3020.43"/>
    <n v="1450.4"/>
    <n v="0.32441403497784532"/>
    <s v="Nov-2025"/>
    <x v="10"/>
  </r>
  <r>
    <n v="104418"/>
    <d v="2025-11-01T00:00:00"/>
    <s v="UK"/>
    <s v="Europe"/>
    <x v="5"/>
    <s v="Electronics"/>
    <n v="1"/>
    <n v="921.03"/>
    <n v="602.34"/>
    <n v="921.03"/>
    <n v="602.34"/>
    <n v="318.68999999999994"/>
    <n v="0.34601478779192857"/>
    <s v="Nov-2025"/>
    <x v="10"/>
  </r>
  <r>
    <n v="103898"/>
    <d v="2025-11-01T00:00:00"/>
    <s v="USA"/>
    <s v="North America"/>
    <x v="0"/>
    <s v="Electronics"/>
    <n v="15"/>
    <n v="320.06"/>
    <n v="233.41"/>
    <n v="4800.8999999999996"/>
    <n v="3501.15"/>
    <n v="1299.7499999999995"/>
    <n v="0.27073048803349364"/>
    <s v="Nov-2025"/>
    <x v="10"/>
  </r>
  <r>
    <n v="103448"/>
    <d v="2025-11-01T00:00:00"/>
    <s v="Canada"/>
    <s v="North America"/>
    <x v="7"/>
    <s v="Accessories"/>
    <n v="13"/>
    <n v="72.91"/>
    <n v="38.71"/>
    <n v="947.83"/>
    <n v="503.23"/>
    <n v="444.6"/>
    <n v="0.46907145796187083"/>
    <s v="Nov-2025"/>
    <x v="10"/>
  </r>
  <r>
    <n v="103355"/>
    <d v="2025-11-01T00:00:00"/>
    <s v="Netherlands"/>
    <s v="Europe"/>
    <x v="5"/>
    <s v="Electronics"/>
    <n v="4"/>
    <n v="866.36"/>
    <n v="606.33000000000004"/>
    <n v="3465.44"/>
    <n v="2425.3200000000002"/>
    <n v="1040.1199999999999"/>
    <n v="0.30014081905905166"/>
    <s v="Nov-2025"/>
    <x v="10"/>
  </r>
  <r>
    <n v="100721"/>
    <d v="2025-11-01T00:00:00"/>
    <s v="Australia"/>
    <s v="Australia &amp; Oceania"/>
    <x v="2"/>
    <s v="Wearables"/>
    <n v="15"/>
    <n v="224.11"/>
    <n v="130.71"/>
    <n v="3361.65"/>
    <n v="1960.65"/>
    <n v="1401"/>
    <n v="0.41675962696889918"/>
    <s v="Nov-2025"/>
    <x v="10"/>
  </r>
  <r>
    <n v="103676"/>
    <d v="2025-11-02T00:00:00"/>
    <s v="Netherlands"/>
    <s v="Europe"/>
    <x v="4"/>
    <s v="Accessories"/>
    <n v="1"/>
    <n v="50.16"/>
    <n v="24.58"/>
    <n v="50.16"/>
    <n v="24.58"/>
    <n v="25.58"/>
    <n v="0.50996810207336518"/>
    <s v="Nov-2025"/>
    <x v="10"/>
  </r>
  <r>
    <n v="101986"/>
    <d v="2025-11-02T00:00:00"/>
    <s v="Germany"/>
    <s v="Europe"/>
    <x v="1"/>
    <s v="Electronics"/>
    <n v="5"/>
    <n v="454.36"/>
    <n v="332.7"/>
    <n v="2271.8000000000002"/>
    <n v="1663.5"/>
    <n v="608.30000000000018"/>
    <n v="0.26776124658860823"/>
    <s v="Nov-2025"/>
    <x v="10"/>
  </r>
  <r>
    <n v="102230"/>
    <d v="2025-11-02T00:00:00"/>
    <s v="Spain"/>
    <s v="Europe"/>
    <x v="3"/>
    <s v="Electronics"/>
    <n v="7"/>
    <n v="657.39"/>
    <n v="427.36"/>
    <n v="4601.7299999999996"/>
    <n v="2991.52"/>
    <n v="1610.2099999999996"/>
    <n v="0.34991405406227655"/>
    <s v="Nov-2025"/>
    <x v="10"/>
  </r>
  <r>
    <n v="101713"/>
    <d v="2025-11-02T00:00:00"/>
    <s v="Canada"/>
    <s v="North America"/>
    <x v="6"/>
    <s v="Accessories"/>
    <n v="7"/>
    <n v="110.58"/>
    <n v="68.31"/>
    <n v="774.06"/>
    <n v="478.17"/>
    <n v="295.88999999999993"/>
    <n v="0.38225718936516545"/>
    <s v="Nov-2025"/>
    <x v="10"/>
  </r>
  <r>
    <n v="100352"/>
    <d v="2025-11-03T00:00:00"/>
    <s v="New Zealand"/>
    <s v="Australia &amp; Oceania"/>
    <x v="3"/>
    <s v="Electronics"/>
    <n v="6"/>
    <n v="595.33000000000004"/>
    <n v="416.58"/>
    <n v="3571.98"/>
    <n v="2499.48"/>
    <n v="1072.5"/>
    <n v="0.30025364083785461"/>
    <s v="Nov-2025"/>
    <x v="10"/>
  </r>
  <r>
    <n v="100763"/>
    <d v="2025-11-03T00:00:00"/>
    <s v="Netherlands"/>
    <s v="Europe"/>
    <x v="6"/>
    <s v="Accessories"/>
    <n v="9"/>
    <n v="109.6"/>
    <n v="71.36"/>
    <n v="986.4"/>
    <n v="642.24"/>
    <n v="344.15999999999997"/>
    <n v="0.34890510948905107"/>
    <s v="Nov-2025"/>
    <x v="10"/>
  </r>
  <r>
    <n v="104394"/>
    <d v="2025-11-03T00:00:00"/>
    <s v="Netherlands"/>
    <s v="Europe"/>
    <x v="4"/>
    <s v="Accessories"/>
    <n v="1"/>
    <n v="45.61"/>
    <n v="21.56"/>
    <n v="45.61"/>
    <n v="21.56"/>
    <n v="24.05"/>
    <n v="0.52729664547248412"/>
    <s v="Nov-2025"/>
    <x v="10"/>
  </r>
  <r>
    <n v="101046"/>
    <d v="2025-11-03T00:00:00"/>
    <s v="Mexico"/>
    <s v="North America"/>
    <x v="0"/>
    <s v="Electronics"/>
    <n v="7"/>
    <n v="338.7"/>
    <n v="235.34"/>
    <n v="2370.9"/>
    <n v="1647.38"/>
    <n v="723.52"/>
    <n v="0.30516681428993209"/>
    <s v="Nov-2025"/>
    <x v="10"/>
  </r>
  <r>
    <n v="103860"/>
    <d v="2025-11-03T00:00:00"/>
    <s v="USA"/>
    <s v="North America"/>
    <x v="7"/>
    <s v="Accessories"/>
    <n v="2"/>
    <n v="75.239999999999995"/>
    <n v="39.06"/>
    <n v="150.47999999999999"/>
    <n v="78.12"/>
    <n v="72.359999999999985"/>
    <n v="0.48086124401913871"/>
    <s v="Nov-2025"/>
    <x v="10"/>
  </r>
  <r>
    <n v="101238"/>
    <d v="2025-11-03T00:00:00"/>
    <s v="Japan"/>
    <s v="Asia"/>
    <x v="2"/>
    <s v="Wearables"/>
    <n v="11"/>
    <n v="237.01"/>
    <n v="137.91999999999999"/>
    <n v="2607.11"/>
    <n v="1517.12"/>
    <n v="1089.9900000000002"/>
    <n v="0.41808362516349529"/>
    <s v="Nov-2025"/>
    <x v="10"/>
  </r>
  <r>
    <n v="102994"/>
    <d v="2025-11-03T00:00:00"/>
    <s v="UAE"/>
    <s v="Asia"/>
    <x v="6"/>
    <s v="Accessories"/>
    <n v="13"/>
    <n v="115.82"/>
    <n v="65.78"/>
    <n v="1505.66"/>
    <n v="855.14"/>
    <n v="650.5200000000001"/>
    <n v="0.43204973234329136"/>
    <s v="Nov-2025"/>
    <x v="10"/>
  </r>
  <r>
    <n v="100594"/>
    <d v="2025-11-04T00:00:00"/>
    <s v="UAE"/>
    <s v="Asia"/>
    <x v="2"/>
    <s v="Wearables"/>
    <n v="5"/>
    <n v="231.34"/>
    <n v="129.61000000000001"/>
    <n v="1156.7"/>
    <n v="648.04999999999995"/>
    <n v="508.65000000000009"/>
    <n v="0.43974237053687221"/>
    <s v="Nov-2025"/>
    <x v="10"/>
  </r>
  <r>
    <n v="102777"/>
    <d v="2025-11-04T00:00:00"/>
    <s v="France"/>
    <s v="Europe"/>
    <x v="6"/>
    <s v="Accessories"/>
    <n v="7"/>
    <n v="128.9"/>
    <n v="70.97"/>
    <n v="902.3"/>
    <n v="496.79"/>
    <n v="405.50999999999993"/>
    <n v="0.44941815360744758"/>
    <s v="Nov-2025"/>
    <x v="10"/>
  </r>
  <r>
    <n v="102834"/>
    <d v="2025-11-04T00:00:00"/>
    <s v="France"/>
    <s v="Europe"/>
    <x v="2"/>
    <s v="Wearables"/>
    <n v="6"/>
    <n v="224.28"/>
    <n v="128.56"/>
    <n v="1345.68"/>
    <n v="771.36"/>
    <n v="574.32000000000005"/>
    <n v="0.42678794364187622"/>
    <s v="Nov-2025"/>
    <x v="10"/>
  </r>
  <r>
    <n v="100303"/>
    <d v="2025-11-04T00:00:00"/>
    <s v="India"/>
    <s v="Asia"/>
    <x v="0"/>
    <s v="Electronics"/>
    <n v="10"/>
    <n v="335.9"/>
    <n v="224.16"/>
    <n v="3359"/>
    <n v="2241.6"/>
    <n v="1117.4000000000001"/>
    <n v="0.33265852932420364"/>
    <s v="Nov-2025"/>
    <x v="10"/>
  </r>
  <r>
    <n v="104770"/>
    <d v="2025-11-04T00:00:00"/>
    <s v="Singapore"/>
    <s v="Asia"/>
    <x v="3"/>
    <s v="Electronics"/>
    <n v="10"/>
    <n v="682.96"/>
    <n v="414.82"/>
    <n v="6829.6"/>
    <n v="4148.2"/>
    <n v="2681.4000000000005"/>
    <n v="0.3926145015813518"/>
    <s v="Nov-2025"/>
    <x v="10"/>
  </r>
  <r>
    <n v="102956"/>
    <d v="2025-11-04T00:00:00"/>
    <s v="Mexico"/>
    <s v="North America"/>
    <x v="3"/>
    <s v="Electronics"/>
    <n v="8"/>
    <n v="591.17999999999995"/>
    <n v="451.21"/>
    <n v="4729.4399999999996"/>
    <n v="3609.68"/>
    <n v="1119.7599999999998"/>
    <n v="0.23676376061436447"/>
    <s v="Nov-2025"/>
    <x v="10"/>
  </r>
  <r>
    <n v="102646"/>
    <d v="2025-11-04T00:00:00"/>
    <s v="Singapore"/>
    <s v="Asia"/>
    <x v="1"/>
    <s v="Electronics"/>
    <n v="14"/>
    <n v="501.61"/>
    <n v="320.8"/>
    <n v="7022.54"/>
    <n v="4491.2"/>
    <n v="2531.34"/>
    <n v="0.36045932098642375"/>
    <s v="Nov-2025"/>
    <x v="10"/>
  </r>
  <r>
    <n v="100350"/>
    <d v="2025-11-04T00:00:00"/>
    <s v="Canada"/>
    <s v="North America"/>
    <x v="4"/>
    <s v="Accessories"/>
    <n v="12"/>
    <n v="43.33"/>
    <n v="22.79"/>
    <n v="519.96"/>
    <n v="273.48"/>
    <n v="246.48000000000002"/>
    <n v="0.47403646434341101"/>
    <s v="Nov-2025"/>
    <x v="10"/>
  </r>
  <r>
    <n v="102502"/>
    <d v="2025-11-04T00:00:00"/>
    <s v="USA"/>
    <s v="North America"/>
    <x v="0"/>
    <s v="Electronics"/>
    <n v="14"/>
    <n v="351.4"/>
    <n v="246.83"/>
    <n v="4919.6000000000004"/>
    <n v="3455.62"/>
    <n v="1463.9800000000005"/>
    <n v="0.29758110415480943"/>
    <s v="Nov-2025"/>
    <x v="10"/>
  </r>
  <r>
    <n v="101799"/>
    <d v="2025-11-04T00:00:00"/>
    <s v="Spain"/>
    <s v="Europe"/>
    <x v="6"/>
    <s v="Accessories"/>
    <n v="8"/>
    <n v="118.08"/>
    <n v="64.42"/>
    <n v="944.64"/>
    <n v="515.36"/>
    <n v="429.28"/>
    <n v="0.45443766937669372"/>
    <s v="Nov-2025"/>
    <x v="10"/>
  </r>
  <r>
    <n v="102976"/>
    <d v="2025-11-04T00:00:00"/>
    <s v="Germany"/>
    <s v="Europe"/>
    <x v="2"/>
    <s v="Wearables"/>
    <n v="10"/>
    <n v="216.03"/>
    <n v="136.22999999999999"/>
    <n v="2160.3000000000002"/>
    <n v="1362.3"/>
    <n v="798.00000000000023"/>
    <n v="0.36939313984168876"/>
    <s v="Nov-2025"/>
    <x v="10"/>
  </r>
  <r>
    <n v="100301"/>
    <d v="2025-11-05T00:00:00"/>
    <s v="Italy"/>
    <s v="Europe"/>
    <x v="5"/>
    <s v="Electronics"/>
    <n v="11"/>
    <n v="835.19"/>
    <n v="670.39"/>
    <n v="9187.09"/>
    <n v="7374.29"/>
    <n v="1812.8000000000002"/>
    <n v="0.19732037021516063"/>
    <s v="Nov-2025"/>
    <x v="10"/>
  </r>
  <r>
    <n v="103745"/>
    <d v="2025-11-05T00:00:00"/>
    <s v="Netherlands"/>
    <s v="Europe"/>
    <x v="1"/>
    <s v="Electronics"/>
    <n v="14"/>
    <n v="500.59"/>
    <n v="291.06"/>
    <n v="7008.26"/>
    <n v="4074.84"/>
    <n v="2933.42"/>
    <n v="0.41856609201142653"/>
    <s v="Nov-2025"/>
    <x v="10"/>
  </r>
  <r>
    <n v="103882"/>
    <d v="2025-11-05T00:00:00"/>
    <s v="Mexico"/>
    <s v="North America"/>
    <x v="4"/>
    <s v="Accessories"/>
    <n v="9"/>
    <n v="46.66"/>
    <n v="23.69"/>
    <n v="419.94"/>
    <n v="213.21"/>
    <n v="206.73"/>
    <n v="0.49228461208744106"/>
    <s v="Nov-2025"/>
    <x v="10"/>
  </r>
  <r>
    <n v="104886"/>
    <d v="2025-11-05T00:00:00"/>
    <s v="Australia"/>
    <s v="Australia &amp; Oceania"/>
    <x v="2"/>
    <s v="Wearables"/>
    <n v="11"/>
    <n v="205.99"/>
    <n v="142.44999999999999"/>
    <n v="2265.89"/>
    <n v="1566.95"/>
    <n v="698.93999999999983"/>
    <n v="0.30846157580465067"/>
    <s v="Nov-2025"/>
    <x v="10"/>
  </r>
  <r>
    <n v="103690"/>
    <d v="2025-11-05T00:00:00"/>
    <s v="Germany"/>
    <s v="Europe"/>
    <x v="0"/>
    <s v="Electronics"/>
    <n v="11"/>
    <n v="326.44"/>
    <n v="223.3"/>
    <n v="3590.84"/>
    <n v="2456.3000000000002"/>
    <n v="1134.54"/>
    <n v="0.31595392721480209"/>
    <s v="Nov-2025"/>
    <x v="10"/>
  </r>
  <r>
    <n v="100237"/>
    <d v="2025-11-05T00:00:00"/>
    <s v="Germany"/>
    <s v="Europe"/>
    <x v="1"/>
    <s v="Electronics"/>
    <n v="11"/>
    <n v="413.01"/>
    <n v="304.3"/>
    <n v="4543.1099999999997"/>
    <n v="3347.3"/>
    <n v="1195.8099999999995"/>
    <n v="0.26321396576354072"/>
    <s v="Nov-2025"/>
    <x v="10"/>
  </r>
  <r>
    <n v="103178"/>
    <d v="2025-11-05T00:00:00"/>
    <s v="Australia"/>
    <s v="Australia &amp; Oceania"/>
    <x v="2"/>
    <s v="Wearables"/>
    <n v="4"/>
    <n v="202.06"/>
    <n v="140.33000000000001"/>
    <n v="808.24"/>
    <n v="561.32000000000005"/>
    <n v="246.91999999999996"/>
    <n v="0.30550331584677815"/>
    <s v="Nov-2025"/>
    <x v="10"/>
  </r>
  <r>
    <n v="104599"/>
    <d v="2025-11-05T00:00:00"/>
    <s v="Japan"/>
    <s v="Asia"/>
    <x v="3"/>
    <s v="Electronics"/>
    <n v="6"/>
    <n v="590.97"/>
    <n v="416.11"/>
    <n v="3545.82"/>
    <n v="2496.66"/>
    <n v="1049.1600000000003"/>
    <n v="0.29588642401475546"/>
    <s v="Nov-2025"/>
    <x v="10"/>
  </r>
  <r>
    <n v="104354"/>
    <d v="2025-11-05T00:00:00"/>
    <s v="Australia"/>
    <s v="Australia &amp; Oceania"/>
    <x v="1"/>
    <s v="Electronics"/>
    <n v="8"/>
    <n v="445.27"/>
    <n v="296.24"/>
    <n v="3562.16"/>
    <n v="2369.92"/>
    <n v="1192.2399999999998"/>
    <n v="0.33469580254676934"/>
    <s v="Nov-2025"/>
    <x v="10"/>
  </r>
  <r>
    <n v="101906"/>
    <d v="2025-11-05T00:00:00"/>
    <s v="Spain"/>
    <s v="Europe"/>
    <x v="6"/>
    <s v="Accessories"/>
    <n v="8"/>
    <n v="127.74"/>
    <n v="66.209999999999994"/>
    <n v="1021.92"/>
    <n v="529.67999999999995"/>
    <n v="492.24"/>
    <n v="0.48168154062940349"/>
    <s v="Nov-2025"/>
    <x v="10"/>
  </r>
  <r>
    <n v="102489"/>
    <d v="2025-11-05T00:00:00"/>
    <s v="Singapore"/>
    <s v="Asia"/>
    <x v="5"/>
    <s v="Electronics"/>
    <n v="11"/>
    <n v="923.19"/>
    <n v="599.17999999999995"/>
    <n v="10155.09"/>
    <n v="6590.98"/>
    <n v="3564.1100000000006"/>
    <n v="0.3509678397729612"/>
    <s v="Nov-2025"/>
    <x v="10"/>
  </r>
  <r>
    <n v="101013"/>
    <d v="2025-11-06T00:00:00"/>
    <s v="Australia"/>
    <s v="Australia &amp; Oceania"/>
    <x v="7"/>
    <s v="Accessories"/>
    <n v="10"/>
    <n v="70.260000000000005"/>
    <n v="35.47"/>
    <n v="702.6"/>
    <n v="354.7"/>
    <n v="347.90000000000003"/>
    <n v="0.49516083119840593"/>
    <s v="Nov-2025"/>
    <x v="10"/>
  </r>
  <r>
    <n v="103604"/>
    <d v="2025-11-06T00:00:00"/>
    <s v="France"/>
    <s v="Europe"/>
    <x v="4"/>
    <s v="Accessories"/>
    <n v="4"/>
    <n v="47.73"/>
    <n v="23.67"/>
    <n v="190.92"/>
    <n v="94.68"/>
    <n v="96.239999999999981"/>
    <n v="0.50408548082966675"/>
    <s v="Nov-2025"/>
    <x v="10"/>
  </r>
  <r>
    <n v="102275"/>
    <d v="2025-11-06T00:00:00"/>
    <s v="Australia"/>
    <s v="Australia &amp; Oceania"/>
    <x v="5"/>
    <s v="Electronics"/>
    <n v="3"/>
    <n v="1007.36"/>
    <n v="681.18"/>
    <n v="3022.08"/>
    <n v="2043.54"/>
    <n v="978.54"/>
    <n v="0.3237968551461245"/>
    <s v="Nov-2025"/>
    <x v="10"/>
  </r>
  <r>
    <n v="101838"/>
    <d v="2025-11-06T00:00:00"/>
    <s v="South Korea"/>
    <s v="Asia"/>
    <x v="6"/>
    <s v="Accessories"/>
    <n v="7"/>
    <n v="115.2"/>
    <n v="68.33"/>
    <n v="806.4"/>
    <n v="478.31"/>
    <n v="328.09"/>
    <n v="0.40685763888888887"/>
    <s v="Nov-2025"/>
    <x v="10"/>
  </r>
  <r>
    <n v="102356"/>
    <d v="2025-11-06T00:00:00"/>
    <s v="Spain"/>
    <s v="Europe"/>
    <x v="0"/>
    <s v="Electronics"/>
    <n v="12"/>
    <n v="321.51"/>
    <n v="224.87"/>
    <n v="3858.12"/>
    <n v="2698.44"/>
    <n v="1159.6799999999998"/>
    <n v="0.30058163043140179"/>
    <s v="Nov-2025"/>
    <x v="10"/>
  </r>
  <r>
    <n v="104791"/>
    <d v="2025-11-06T00:00:00"/>
    <s v="Spain"/>
    <s v="Europe"/>
    <x v="6"/>
    <s v="Accessories"/>
    <n v="12"/>
    <n v="125.41"/>
    <n v="68.77"/>
    <n v="1504.92"/>
    <n v="825.24"/>
    <n v="679.68000000000006"/>
    <n v="0.45163862530898652"/>
    <s v="Nov-2025"/>
    <x v="10"/>
  </r>
  <r>
    <n v="103701"/>
    <d v="2025-11-06T00:00:00"/>
    <s v="Canada"/>
    <s v="North America"/>
    <x v="1"/>
    <s v="Electronics"/>
    <n v="1"/>
    <n v="456.86"/>
    <n v="292.64999999999998"/>
    <n v="456.86"/>
    <n v="292.64999999999998"/>
    <n v="164.21000000000004"/>
    <n v="0.35943177340979737"/>
    <s v="Nov-2025"/>
    <x v="10"/>
  </r>
  <r>
    <n v="101665"/>
    <d v="2025-11-06T00:00:00"/>
    <s v="New Zealand"/>
    <s v="Australia &amp; Oceania"/>
    <x v="4"/>
    <s v="Accessories"/>
    <n v="3"/>
    <n v="48.28"/>
    <n v="24.3"/>
    <n v="144.84"/>
    <n v="72.900000000000006"/>
    <n v="71.94"/>
    <n v="0.49668599834299915"/>
    <s v="Nov-2025"/>
    <x v="10"/>
  </r>
  <r>
    <n v="104292"/>
    <d v="2025-11-07T00:00:00"/>
    <s v="Netherlands"/>
    <s v="Europe"/>
    <x v="1"/>
    <s v="Electronics"/>
    <n v="2"/>
    <n v="449.38"/>
    <n v="309.73"/>
    <n v="898.76"/>
    <n v="619.46"/>
    <n v="279.29999999999995"/>
    <n v="0.31076149361342287"/>
    <s v="Nov-2025"/>
    <x v="10"/>
  </r>
  <r>
    <n v="102776"/>
    <d v="2025-11-07T00:00:00"/>
    <s v="Singapore"/>
    <s v="Asia"/>
    <x v="1"/>
    <s v="Electronics"/>
    <n v="3"/>
    <n v="433.87"/>
    <n v="301.98"/>
    <n v="1301.6099999999999"/>
    <n v="905.94"/>
    <n v="395.66999999999985"/>
    <n v="0.30398506465070174"/>
    <s v="Nov-2025"/>
    <x v="10"/>
  </r>
  <r>
    <n v="100384"/>
    <d v="2025-11-07T00:00:00"/>
    <s v="Australia"/>
    <s v="Australia &amp; Oceania"/>
    <x v="0"/>
    <s v="Electronics"/>
    <n v="10"/>
    <n v="330.76"/>
    <n v="246.62"/>
    <n v="3307.6"/>
    <n v="2466.1999999999998"/>
    <n v="841.40000000000009"/>
    <n v="0.25438384327004476"/>
    <s v="Nov-2025"/>
    <x v="10"/>
  </r>
  <r>
    <n v="102413"/>
    <d v="2025-11-07T00:00:00"/>
    <s v="Singapore"/>
    <s v="Asia"/>
    <x v="6"/>
    <s v="Accessories"/>
    <n v="11"/>
    <n v="123.2"/>
    <n v="71.05"/>
    <n v="1355.2"/>
    <n v="781.55"/>
    <n v="573.65000000000009"/>
    <n v="0.42329545454545459"/>
    <s v="Nov-2025"/>
    <x v="10"/>
  </r>
  <r>
    <n v="103488"/>
    <d v="2025-11-07T00:00:00"/>
    <s v="UK"/>
    <s v="Europe"/>
    <x v="0"/>
    <s v="Electronics"/>
    <n v="2"/>
    <n v="357.22"/>
    <n v="229.34"/>
    <n v="714.44"/>
    <n v="458.68"/>
    <n v="255.76000000000005"/>
    <n v="0.35798667487822633"/>
    <s v="Nov-2025"/>
    <x v="10"/>
  </r>
  <r>
    <n v="100463"/>
    <d v="2025-11-07T00:00:00"/>
    <s v="Canada"/>
    <s v="North America"/>
    <x v="3"/>
    <s v="Electronics"/>
    <n v="15"/>
    <n v="718.09"/>
    <n v="419.75"/>
    <n v="10771.35"/>
    <n v="6296.25"/>
    <n v="4475.1000000000004"/>
    <n v="0.41546324276901225"/>
    <s v="Nov-2025"/>
    <x v="10"/>
  </r>
  <r>
    <n v="101780"/>
    <d v="2025-11-07T00:00:00"/>
    <s v="Canada"/>
    <s v="North America"/>
    <x v="1"/>
    <s v="Electronics"/>
    <n v="10"/>
    <n v="458.11"/>
    <n v="299.45999999999998"/>
    <n v="4581.1000000000004"/>
    <n v="2994.6"/>
    <n v="1586.5000000000005"/>
    <n v="0.34631420401213692"/>
    <s v="Nov-2025"/>
    <x v="10"/>
  </r>
  <r>
    <n v="100950"/>
    <d v="2025-11-07T00:00:00"/>
    <s v="India"/>
    <s v="Asia"/>
    <x v="4"/>
    <s v="Accessories"/>
    <n v="14"/>
    <n v="44.19"/>
    <n v="23.38"/>
    <n v="618.66"/>
    <n v="327.32"/>
    <n v="291.33999999999997"/>
    <n v="0.47092102285584975"/>
    <s v="Nov-2025"/>
    <x v="10"/>
  </r>
  <r>
    <n v="103101"/>
    <d v="2025-11-07T00:00:00"/>
    <s v="France"/>
    <s v="Europe"/>
    <x v="6"/>
    <s v="Accessories"/>
    <n v="15"/>
    <n v="122.56"/>
    <n v="72.19"/>
    <n v="1838.4"/>
    <n v="1082.8499999999999"/>
    <n v="755.55000000000018"/>
    <n v="0.41098237597911236"/>
    <s v="Nov-2025"/>
    <x v="10"/>
  </r>
  <r>
    <n v="103197"/>
    <d v="2025-11-07T00:00:00"/>
    <s v="New Zealand"/>
    <s v="Australia &amp; Oceania"/>
    <x v="7"/>
    <s v="Accessories"/>
    <n v="4"/>
    <n v="63.86"/>
    <n v="40.71"/>
    <n v="255.44"/>
    <n v="162.84"/>
    <n v="92.6"/>
    <n v="0.36251174444096457"/>
    <s v="Nov-2025"/>
    <x v="10"/>
  </r>
  <r>
    <n v="100854"/>
    <d v="2025-11-07T00:00:00"/>
    <s v="Australia"/>
    <s v="Australia &amp; Oceania"/>
    <x v="2"/>
    <s v="Wearables"/>
    <n v="12"/>
    <n v="240.42"/>
    <n v="133.78"/>
    <n v="2885.04"/>
    <n v="1605.36"/>
    <n v="1279.68"/>
    <n v="0.44355710839364448"/>
    <s v="Nov-2025"/>
    <x v="10"/>
  </r>
  <r>
    <n v="100841"/>
    <d v="2025-11-08T00:00:00"/>
    <s v="Germany"/>
    <s v="Europe"/>
    <x v="5"/>
    <s v="Electronics"/>
    <n v="4"/>
    <n v="818.89"/>
    <n v="655.14"/>
    <n v="3275.56"/>
    <n v="2620.56"/>
    <n v="655"/>
    <n v="0.1999658073733957"/>
    <s v="Nov-2025"/>
    <x v="10"/>
  </r>
  <r>
    <n v="103777"/>
    <d v="2025-11-08T00:00:00"/>
    <s v="USA"/>
    <s v="North America"/>
    <x v="3"/>
    <s v="Electronics"/>
    <n v="11"/>
    <n v="636.54"/>
    <n v="432.37"/>
    <n v="7001.94"/>
    <n v="4756.07"/>
    <n v="2245.87"/>
    <n v="0.32074967794639769"/>
    <s v="Nov-2025"/>
    <x v="10"/>
  </r>
  <r>
    <n v="103580"/>
    <d v="2025-11-08T00:00:00"/>
    <s v="Singapore"/>
    <s v="Asia"/>
    <x v="4"/>
    <s v="Accessories"/>
    <n v="4"/>
    <n v="46.13"/>
    <n v="22.33"/>
    <n v="184.52"/>
    <n v="89.32"/>
    <n v="95.200000000000017"/>
    <n v="0.51593323216995457"/>
    <s v="Nov-2025"/>
    <x v="10"/>
  </r>
  <r>
    <n v="101996"/>
    <d v="2025-11-08T00:00:00"/>
    <s v="Canada"/>
    <s v="North America"/>
    <x v="2"/>
    <s v="Wearables"/>
    <n v="14"/>
    <n v="244.49"/>
    <n v="135.91"/>
    <n v="3422.86"/>
    <n v="1902.74"/>
    <n v="1520.1200000000001"/>
    <n v="0.44410814348235106"/>
    <s v="Nov-2025"/>
    <x v="10"/>
  </r>
  <r>
    <n v="104327"/>
    <d v="2025-11-09T00:00:00"/>
    <s v="Spain"/>
    <s v="Europe"/>
    <x v="4"/>
    <s v="Accessories"/>
    <n v="10"/>
    <n v="42.32"/>
    <n v="22.83"/>
    <n v="423.2"/>
    <n v="228.3"/>
    <n v="194.89999999999998"/>
    <n v="0.46053875236294894"/>
    <s v="Nov-2025"/>
    <x v="10"/>
  </r>
  <r>
    <n v="103073"/>
    <d v="2025-11-09T00:00:00"/>
    <s v="France"/>
    <s v="Europe"/>
    <x v="2"/>
    <s v="Wearables"/>
    <n v="3"/>
    <n v="239.17"/>
    <n v="135.86000000000001"/>
    <n v="717.51"/>
    <n v="407.58"/>
    <n v="309.93"/>
    <n v="0.43195216791403607"/>
    <s v="Nov-2025"/>
    <x v="10"/>
  </r>
  <r>
    <n v="102678"/>
    <d v="2025-11-09T00:00:00"/>
    <s v="Spain"/>
    <s v="Europe"/>
    <x v="4"/>
    <s v="Accessories"/>
    <n v="4"/>
    <n v="44.95"/>
    <n v="21.74"/>
    <n v="179.8"/>
    <n v="86.96"/>
    <n v="92.840000000000018"/>
    <n v="0.51635150166852062"/>
    <s v="Nov-2025"/>
    <x v="10"/>
  </r>
  <r>
    <n v="104278"/>
    <d v="2025-11-09T00:00:00"/>
    <s v="India"/>
    <s v="Asia"/>
    <x v="0"/>
    <s v="Electronics"/>
    <n v="15"/>
    <n v="348.04"/>
    <n v="224.44"/>
    <n v="5220.6000000000004"/>
    <n v="3366.6"/>
    <n v="1854.0000000000005"/>
    <n v="0.35513159406964723"/>
    <s v="Nov-2025"/>
    <x v="10"/>
  </r>
  <r>
    <n v="103653"/>
    <d v="2025-11-09T00:00:00"/>
    <s v="Mexico"/>
    <s v="North America"/>
    <x v="6"/>
    <s v="Accessories"/>
    <n v="12"/>
    <n v="124.24"/>
    <n v="69.61"/>
    <n v="1490.88"/>
    <n v="835.32"/>
    <n v="655.56000000000006"/>
    <n v="0.4397134578235673"/>
    <s v="Nov-2025"/>
    <x v="10"/>
  </r>
  <r>
    <n v="103881"/>
    <d v="2025-11-09T00:00:00"/>
    <s v="UAE"/>
    <s v="Asia"/>
    <x v="7"/>
    <s v="Accessories"/>
    <n v="10"/>
    <n v="74.89"/>
    <n v="36.450000000000003"/>
    <n v="748.9"/>
    <n v="364.5"/>
    <n v="384.4"/>
    <n v="0.51328615302443581"/>
    <s v="Nov-2025"/>
    <x v="10"/>
  </r>
  <r>
    <n v="103033"/>
    <d v="2025-11-09T00:00:00"/>
    <s v="Mexico"/>
    <s v="North America"/>
    <x v="5"/>
    <s v="Electronics"/>
    <n v="6"/>
    <n v="885.76"/>
    <n v="599.70000000000005"/>
    <n v="5314.56"/>
    <n v="3598.2"/>
    <n v="1716.3600000000006"/>
    <n v="0.32295429913294804"/>
    <s v="Nov-2025"/>
    <x v="10"/>
  </r>
  <r>
    <n v="102844"/>
    <d v="2025-11-10T00:00:00"/>
    <s v="Australia"/>
    <s v="Australia &amp; Oceania"/>
    <x v="5"/>
    <s v="Electronics"/>
    <n v="4"/>
    <n v="921.36"/>
    <n v="672.22"/>
    <n v="3685.44"/>
    <n v="2688.88"/>
    <n v="996.56"/>
    <n v="0.27040461925848741"/>
    <s v="Nov-2025"/>
    <x v="10"/>
  </r>
  <r>
    <n v="100671"/>
    <d v="2025-11-10T00:00:00"/>
    <s v="Netherlands"/>
    <s v="Europe"/>
    <x v="7"/>
    <s v="Accessories"/>
    <n v="15"/>
    <n v="76.489999999999995"/>
    <n v="37.42"/>
    <n v="1147.3499999999999"/>
    <n v="561.29999999999995"/>
    <n v="586.04999999999995"/>
    <n v="0.5107857236240031"/>
    <s v="Nov-2025"/>
    <x v="10"/>
  </r>
  <r>
    <n v="103398"/>
    <d v="2025-11-10T00:00:00"/>
    <s v="USA"/>
    <s v="North America"/>
    <x v="4"/>
    <s v="Accessories"/>
    <n v="9"/>
    <n v="44.95"/>
    <n v="24.35"/>
    <n v="404.55"/>
    <n v="219.15"/>
    <n v="185.4"/>
    <n v="0.45828698553948832"/>
    <s v="Nov-2025"/>
    <x v="10"/>
  </r>
  <r>
    <n v="101682"/>
    <d v="2025-11-10T00:00:00"/>
    <s v="New Zealand"/>
    <s v="Australia &amp; Oceania"/>
    <x v="2"/>
    <s v="Wearables"/>
    <n v="3"/>
    <n v="218.51"/>
    <n v="131.27000000000001"/>
    <n v="655.53"/>
    <n v="393.81"/>
    <n v="261.71999999999997"/>
    <n v="0.39924946226717312"/>
    <s v="Nov-2025"/>
    <x v="10"/>
  </r>
  <r>
    <n v="101031"/>
    <d v="2025-11-10T00:00:00"/>
    <s v="France"/>
    <s v="Europe"/>
    <x v="7"/>
    <s v="Accessories"/>
    <n v="7"/>
    <n v="65.33"/>
    <n v="38.18"/>
    <n v="457.31"/>
    <n v="267.26"/>
    <n v="190.05"/>
    <n v="0.41558242767488141"/>
    <s v="Nov-2025"/>
    <x v="10"/>
  </r>
  <r>
    <n v="101626"/>
    <d v="2025-11-10T00:00:00"/>
    <s v="Mexico"/>
    <s v="North America"/>
    <x v="7"/>
    <s v="Accessories"/>
    <n v="1"/>
    <n v="67.11"/>
    <n v="37.090000000000003"/>
    <n v="67.11"/>
    <n v="37.090000000000003"/>
    <n v="30.019999999999996"/>
    <n v="0.44732528684249734"/>
    <s v="Nov-2025"/>
    <x v="10"/>
  </r>
  <r>
    <n v="104456"/>
    <d v="2025-11-10T00:00:00"/>
    <s v="UK"/>
    <s v="Europe"/>
    <x v="0"/>
    <s v="Electronics"/>
    <n v="2"/>
    <n v="333.92"/>
    <n v="226.27"/>
    <n v="667.84"/>
    <n v="452.54"/>
    <n v="215.3"/>
    <n v="0.32238260661236223"/>
    <s v="Nov-2025"/>
    <x v="10"/>
  </r>
  <r>
    <n v="104330"/>
    <d v="2025-11-10T00:00:00"/>
    <s v="Canada"/>
    <s v="North America"/>
    <x v="4"/>
    <s v="Accessories"/>
    <n v="1"/>
    <n v="44.74"/>
    <n v="21.83"/>
    <n v="44.74"/>
    <n v="21.83"/>
    <n v="22.910000000000004"/>
    <n v="0.5120697362539115"/>
    <s v="Nov-2025"/>
    <x v="10"/>
  </r>
  <r>
    <n v="103089"/>
    <d v="2025-11-10T00:00:00"/>
    <s v="UAE"/>
    <s v="Asia"/>
    <x v="0"/>
    <s v="Electronics"/>
    <n v="2"/>
    <n v="348.63"/>
    <n v="233.93"/>
    <n v="697.26"/>
    <n v="467.86"/>
    <n v="229.39999999999998"/>
    <n v="0.32900209391044943"/>
    <s v="Nov-2025"/>
    <x v="10"/>
  </r>
  <r>
    <n v="100099"/>
    <d v="2025-11-10T00:00:00"/>
    <s v="Netherlands"/>
    <s v="Europe"/>
    <x v="2"/>
    <s v="Wearables"/>
    <n v="4"/>
    <n v="221.79"/>
    <n v="139.97999999999999"/>
    <n v="887.16"/>
    <n v="559.91999999999996"/>
    <n v="327.24"/>
    <n v="0.36886243744082242"/>
    <s v="Nov-2025"/>
    <x v="10"/>
  </r>
  <r>
    <n v="103287"/>
    <d v="2025-11-10T00:00:00"/>
    <s v="UAE"/>
    <s v="Asia"/>
    <x v="3"/>
    <s v="Electronics"/>
    <n v="7"/>
    <n v="591.09"/>
    <n v="414.17"/>
    <n v="4137.63"/>
    <n v="2899.19"/>
    <n v="1238.44"/>
    <n v="0.29931144157404116"/>
    <s v="Nov-2025"/>
    <x v="10"/>
  </r>
  <r>
    <n v="103374"/>
    <d v="2025-11-10T00:00:00"/>
    <s v="Canada"/>
    <s v="North America"/>
    <x v="1"/>
    <s v="Electronics"/>
    <n v="13"/>
    <n v="427.5"/>
    <n v="332.24"/>
    <n v="5557.5"/>
    <n v="4319.12"/>
    <n v="1238.3800000000001"/>
    <n v="0.22283040935672516"/>
    <s v="Nov-2025"/>
    <x v="10"/>
  </r>
  <r>
    <n v="101898"/>
    <d v="2025-11-11T00:00:00"/>
    <s v="France"/>
    <s v="Europe"/>
    <x v="1"/>
    <s v="Electronics"/>
    <n v="2"/>
    <n v="488.63"/>
    <n v="331.45"/>
    <n v="977.26"/>
    <n v="662.9"/>
    <n v="314.36"/>
    <n v="0.32167488692876001"/>
    <s v="Nov-2025"/>
    <x v="10"/>
  </r>
  <r>
    <n v="100617"/>
    <d v="2025-11-11T00:00:00"/>
    <s v="France"/>
    <s v="Europe"/>
    <x v="4"/>
    <s v="Accessories"/>
    <n v="3"/>
    <n v="44.18"/>
    <n v="21.64"/>
    <n v="132.54"/>
    <n v="64.92"/>
    <n v="67.61999999999999"/>
    <n v="0.5101856043458578"/>
    <s v="Nov-2025"/>
    <x v="10"/>
  </r>
  <r>
    <n v="100106"/>
    <d v="2025-11-11T00:00:00"/>
    <s v="Italy"/>
    <s v="Europe"/>
    <x v="4"/>
    <s v="Accessories"/>
    <n v="12"/>
    <n v="46.02"/>
    <n v="24.55"/>
    <n v="552.24"/>
    <n v="294.60000000000002"/>
    <n v="257.64"/>
    <n v="0.46653628857018686"/>
    <s v="Nov-2025"/>
    <x v="10"/>
  </r>
  <r>
    <n v="100285"/>
    <d v="2025-11-11T00:00:00"/>
    <s v="UAE"/>
    <s v="Asia"/>
    <x v="2"/>
    <s v="Wearables"/>
    <n v="1"/>
    <n v="231.56"/>
    <n v="135.91999999999999"/>
    <n v="231.56"/>
    <n v="135.91999999999999"/>
    <n v="95.640000000000015"/>
    <n v="0.4130247020210745"/>
    <s v="Nov-2025"/>
    <x v="10"/>
  </r>
  <r>
    <n v="102047"/>
    <d v="2025-11-11T00:00:00"/>
    <s v="Germany"/>
    <s v="Europe"/>
    <x v="4"/>
    <s v="Accessories"/>
    <n v="12"/>
    <n v="43.54"/>
    <n v="23.11"/>
    <n v="522.48"/>
    <n v="277.32"/>
    <n v="245.16000000000003"/>
    <n v="0.46922370234267341"/>
    <s v="Nov-2025"/>
    <x v="10"/>
  </r>
  <r>
    <n v="104896"/>
    <d v="2025-11-11T00:00:00"/>
    <s v="Italy"/>
    <s v="Europe"/>
    <x v="7"/>
    <s v="Accessories"/>
    <n v="15"/>
    <n v="75.290000000000006"/>
    <n v="37.86"/>
    <n v="1129.3499999999999"/>
    <n v="567.9"/>
    <n v="561.44999999999993"/>
    <n v="0.49714437508301235"/>
    <s v="Nov-2025"/>
    <x v="10"/>
  </r>
  <r>
    <n v="100891"/>
    <d v="2025-11-11T00:00:00"/>
    <s v="Canada"/>
    <s v="North America"/>
    <x v="0"/>
    <s v="Electronics"/>
    <n v="1"/>
    <n v="355.56"/>
    <n v="235.29"/>
    <n v="355.56"/>
    <n v="235.29"/>
    <n v="120.27000000000001"/>
    <n v="0.33825514681066488"/>
    <s v="Nov-2025"/>
    <x v="10"/>
  </r>
  <r>
    <n v="100918"/>
    <d v="2025-11-11T00:00:00"/>
    <s v="Australia"/>
    <s v="Australia &amp; Oceania"/>
    <x v="5"/>
    <s v="Electronics"/>
    <n v="6"/>
    <n v="943.05"/>
    <n v="675.67"/>
    <n v="5658.3"/>
    <n v="4054.02"/>
    <n v="1604.2800000000002"/>
    <n v="0.28352685435554853"/>
    <s v="Nov-2025"/>
    <x v="10"/>
  </r>
  <r>
    <n v="101546"/>
    <d v="2025-11-11T00:00:00"/>
    <s v="Japan"/>
    <s v="Asia"/>
    <x v="7"/>
    <s v="Accessories"/>
    <n v="2"/>
    <n v="76.400000000000006"/>
    <n v="35.65"/>
    <n v="152.80000000000001"/>
    <n v="71.3"/>
    <n v="81.500000000000014"/>
    <n v="0.53337696335078544"/>
    <s v="Nov-2025"/>
    <x v="10"/>
  </r>
  <r>
    <n v="102516"/>
    <d v="2025-11-11T00:00:00"/>
    <s v="New Zealand"/>
    <s v="Australia &amp; Oceania"/>
    <x v="0"/>
    <s v="Electronics"/>
    <n v="4"/>
    <n v="352.69"/>
    <n v="226.94"/>
    <n v="1410.76"/>
    <n v="907.76"/>
    <n v="503"/>
    <n v="0.35654540814879926"/>
    <s v="Nov-2025"/>
    <x v="10"/>
  </r>
  <r>
    <n v="102614"/>
    <d v="2025-11-11T00:00:00"/>
    <s v="Mexico"/>
    <s v="North America"/>
    <x v="4"/>
    <s v="Accessories"/>
    <n v="8"/>
    <n v="43.44"/>
    <n v="22.45"/>
    <n v="347.52"/>
    <n v="179.6"/>
    <n v="167.92"/>
    <n v="0.48319521178637198"/>
    <s v="Nov-2025"/>
    <x v="10"/>
  </r>
  <r>
    <n v="101621"/>
    <d v="2025-11-12T00:00:00"/>
    <s v="South Korea"/>
    <s v="Asia"/>
    <x v="6"/>
    <s v="Accessories"/>
    <n v="14"/>
    <n v="115.22"/>
    <n v="65.84"/>
    <n v="1613.08"/>
    <n v="921.76"/>
    <n v="691.31999999999994"/>
    <n v="0.42857142857142855"/>
    <s v="Nov-2025"/>
    <x v="10"/>
  </r>
  <r>
    <n v="101379"/>
    <d v="2025-11-12T00:00:00"/>
    <s v="Japan"/>
    <s v="Asia"/>
    <x v="6"/>
    <s v="Accessories"/>
    <n v="3"/>
    <n v="120.32"/>
    <n v="65.72"/>
    <n v="360.96"/>
    <n v="197.16"/>
    <n v="163.79999999999998"/>
    <n v="0.45378989361702127"/>
    <s v="Nov-2025"/>
    <x v="10"/>
  </r>
  <r>
    <n v="101500"/>
    <d v="2025-11-12T00:00:00"/>
    <s v="New Zealand"/>
    <s v="Australia &amp; Oceania"/>
    <x v="7"/>
    <s v="Accessories"/>
    <n v="10"/>
    <n v="65.86"/>
    <n v="38.020000000000003"/>
    <n v="658.6"/>
    <n v="380.2"/>
    <n v="278.40000000000003"/>
    <n v="0.42271484968114187"/>
    <s v="Nov-2025"/>
    <x v="10"/>
  </r>
  <r>
    <n v="102099"/>
    <d v="2025-11-12T00:00:00"/>
    <s v="Canada"/>
    <s v="North America"/>
    <x v="2"/>
    <s v="Wearables"/>
    <n v="1"/>
    <n v="236.78"/>
    <n v="140.88999999999999"/>
    <n v="236.78"/>
    <n v="140.88999999999999"/>
    <n v="95.890000000000015"/>
    <n v="0.40497508235492868"/>
    <s v="Nov-2025"/>
    <x v="10"/>
  </r>
  <r>
    <n v="104851"/>
    <d v="2025-11-12T00:00:00"/>
    <s v="New Zealand"/>
    <s v="Australia &amp; Oceania"/>
    <x v="7"/>
    <s v="Accessories"/>
    <n v="2"/>
    <n v="72.67"/>
    <n v="40.229999999999997"/>
    <n v="145.34"/>
    <n v="80.459999999999994"/>
    <n v="64.88000000000001"/>
    <n v="0.44640154121370584"/>
    <s v="Nov-2025"/>
    <x v="10"/>
  </r>
  <r>
    <n v="102763"/>
    <d v="2025-11-12T00:00:00"/>
    <s v="Canada"/>
    <s v="North America"/>
    <x v="0"/>
    <s v="Electronics"/>
    <n v="15"/>
    <n v="359.68"/>
    <n v="239.13"/>
    <n v="5395.2"/>
    <n v="3586.95"/>
    <n v="1808.25"/>
    <n v="0.33515903024911031"/>
    <s v="Nov-2025"/>
    <x v="10"/>
  </r>
  <r>
    <n v="101418"/>
    <d v="2025-11-12T00:00:00"/>
    <s v="Spain"/>
    <s v="Europe"/>
    <x v="4"/>
    <s v="Accessories"/>
    <n v="4"/>
    <n v="49.62"/>
    <n v="23.43"/>
    <n v="198.48"/>
    <n v="93.72"/>
    <n v="104.75999999999999"/>
    <n v="0.52781136638452231"/>
    <s v="Nov-2025"/>
    <x v="10"/>
  </r>
  <r>
    <n v="104580"/>
    <d v="2025-11-12T00:00:00"/>
    <s v="Mexico"/>
    <s v="North America"/>
    <x v="0"/>
    <s v="Electronics"/>
    <n v="13"/>
    <n v="378.56"/>
    <n v="234.69"/>
    <n v="4921.28"/>
    <n v="3050.97"/>
    <n v="1870.31"/>
    <n v="0.3800454353338969"/>
    <s v="Nov-2025"/>
    <x v="10"/>
  </r>
  <r>
    <n v="104124"/>
    <d v="2025-11-12T00:00:00"/>
    <s v="New Zealand"/>
    <s v="Australia &amp; Oceania"/>
    <x v="4"/>
    <s v="Accessories"/>
    <n v="1"/>
    <n v="46.78"/>
    <n v="23.79"/>
    <n v="46.78"/>
    <n v="23.79"/>
    <n v="22.990000000000002"/>
    <n v="0.4914493373236426"/>
    <s v="Nov-2025"/>
    <x v="10"/>
  </r>
  <r>
    <n v="103658"/>
    <d v="2025-11-12T00:00:00"/>
    <s v="UAE"/>
    <s v="Asia"/>
    <x v="1"/>
    <s v="Electronics"/>
    <n v="6"/>
    <n v="463.32"/>
    <n v="311.36"/>
    <n v="2779.92"/>
    <n v="1868.16"/>
    <n v="911.76"/>
    <n v="0.32798066131399461"/>
    <s v="Nov-2025"/>
    <x v="10"/>
  </r>
  <r>
    <n v="102982"/>
    <d v="2025-11-12T00:00:00"/>
    <s v="UK"/>
    <s v="Europe"/>
    <x v="2"/>
    <s v="Wearables"/>
    <n v="12"/>
    <n v="244.77"/>
    <n v="139.5"/>
    <n v="2937.24"/>
    <n v="1674"/>
    <n v="1263.2399999999998"/>
    <n v="0.43007721534501775"/>
    <s v="Nov-2025"/>
    <x v="10"/>
  </r>
  <r>
    <n v="103922"/>
    <d v="2025-11-12T00:00:00"/>
    <s v="Japan"/>
    <s v="Asia"/>
    <x v="0"/>
    <s v="Electronics"/>
    <n v="4"/>
    <n v="326.37"/>
    <n v="235.75"/>
    <n v="1305.48"/>
    <n v="943"/>
    <n v="362.48"/>
    <n v="0.27766032417195208"/>
    <s v="Nov-2025"/>
    <x v="10"/>
  </r>
  <r>
    <n v="103223"/>
    <d v="2025-11-13T00:00:00"/>
    <s v="Netherlands"/>
    <s v="Europe"/>
    <x v="6"/>
    <s v="Accessories"/>
    <n v="5"/>
    <n v="109.26"/>
    <n v="72.900000000000006"/>
    <n v="546.29999999999995"/>
    <n v="364.5"/>
    <n v="181.79999999999995"/>
    <n v="0.33278418451400321"/>
    <s v="Nov-2025"/>
    <x v="10"/>
  </r>
  <r>
    <n v="101247"/>
    <d v="2025-11-13T00:00:00"/>
    <s v="Netherlands"/>
    <s v="Europe"/>
    <x v="5"/>
    <s v="Electronics"/>
    <n v="14"/>
    <n v="849.31"/>
    <n v="610.51"/>
    <n v="11890.34"/>
    <n v="8547.14"/>
    <n v="3343.2000000000007"/>
    <n v="0.28116941988202193"/>
    <s v="Nov-2025"/>
    <x v="10"/>
  </r>
  <r>
    <n v="100805"/>
    <d v="2025-11-13T00:00:00"/>
    <s v="Singapore"/>
    <s v="Asia"/>
    <x v="6"/>
    <s v="Accessories"/>
    <n v="2"/>
    <n v="114.3"/>
    <n v="69.83"/>
    <n v="228.6"/>
    <n v="139.66"/>
    <n v="88.94"/>
    <n v="0.38906386701662293"/>
    <s v="Nov-2025"/>
    <x v="10"/>
  </r>
  <r>
    <n v="103555"/>
    <d v="2025-11-13T00:00:00"/>
    <s v="Italy"/>
    <s v="Europe"/>
    <x v="2"/>
    <s v="Wearables"/>
    <n v="11"/>
    <n v="201.75"/>
    <n v="138.9"/>
    <n v="2219.25"/>
    <n v="1527.9"/>
    <n v="691.34999999999991"/>
    <n v="0.31152416356877322"/>
    <s v="Nov-2025"/>
    <x v="10"/>
  </r>
  <r>
    <n v="104362"/>
    <d v="2025-11-13T00:00:00"/>
    <s v="USA"/>
    <s v="North America"/>
    <x v="7"/>
    <s v="Accessories"/>
    <n v="10"/>
    <n v="64.260000000000005"/>
    <n v="39.54"/>
    <n v="642.6"/>
    <n v="395.4"/>
    <n v="247.20000000000005"/>
    <n v="0.38468720821662006"/>
    <s v="Nov-2025"/>
    <x v="10"/>
  </r>
  <r>
    <n v="101883"/>
    <d v="2025-11-13T00:00:00"/>
    <s v="Mexico"/>
    <s v="North America"/>
    <x v="6"/>
    <s v="Accessories"/>
    <n v="15"/>
    <n v="114.65"/>
    <n v="69.63"/>
    <n v="1719.75"/>
    <n v="1044.45"/>
    <n v="675.3"/>
    <n v="0.39267335368512862"/>
    <s v="Nov-2025"/>
    <x v="10"/>
  </r>
  <r>
    <n v="104239"/>
    <d v="2025-11-13T00:00:00"/>
    <s v="Canada"/>
    <s v="North America"/>
    <x v="4"/>
    <s v="Accessories"/>
    <n v="13"/>
    <n v="48.87"/>
    <n v="23.53"/>
    <n v="635.30999999999995"/>
    <n v="305.89"/>
    <n v="329.41999999999996"/>
    <n v="0.51851851851851849"/>
    <s v="Nov-2025"/>
    <x v="10"/>
  </r>
  <r>
    <n v="104937"/>
    <d v="2025-11-13T00:00:00"/>
    <s v="New Zealand"/>
    <s v="Australia &amp; Oceania"/>
    <x v="6"/>
    <s v="Accessories"/>
    <n v="11"/>
    <n v="112.06"/>
    <n v="72.09"/>
    <n v="1232.6600000000001"/>
    <n v="792.99"/>
    <n v="439.67000000000007"/>
    <n v="0.35668391932893095"/>
    <s v="Nov-2025"/>
    <x v="10"/>
  </r>
  <r>
    <n v="102218"/>
    <d v="2025-11-13T00:00:00"/>
    <s v="Italy"/>
    <s v="Europe"/>
    <x v="1"/>
    <s v="Electronics"/>
    <n v="12"/>
    <n v="480.98"/>
    <n v="332.03"/>
    <n v="5771.76"/>
    <n v="3984.36"/>
    <n v="1787.4"/>
    <n v="0.30968023618445673"/>
    <s v="Nov-2025"/>
    <x v="10"/>
  </r>
  <r>
    <n v="101069"/>
    <d v="2025-11-14T00:00:00"/>
    <s v="South Korea"/>
    <s v="Asia"/>
    <x v="7"/>
    <s v="Accessories"/>
    <n v="3"/>
    <n v="76.13"/>
    <n v="37.869999999999997"/>
    <n v="228.39"/>
    <n v="113.61"/>
    <n v="114.77999999999999"/>
    <n v="0.50256140811769334"/>
    <s v="Nov-2025"/>
    <x v="10"/>
  </r>
  <r>
    <n v="102672"/>
    <d v="2025-11-14T00:00:00"/>
    <s v="South Korea"/>
    <s v="Asia"/>
    <x v="1"/>
    <s v="Electronics"/>
    <n v="6"/>
    <n v="461.96"/>
    <n v="291.97000000000003"/>
    <n v="2771.76"/>
    <n v="1751.82"/>
    <n v="1019.9400000000003"/>
    <n v="0.36797558230149802"/>
    <s v="Nov-2025"/>
    <x v="10"/>
  </r>
  <r>
    <n v="104336"/>
    <d v="2025-11-14T00:00:00"/>
    <s v="Germany"/>
    <s v="Europe"/>
    <x v="5"/>
    <s v="Electronics"/>
    <n v="5"/>
    <n v="980.44"/>
    <n v="684.33"/>
    <n v="4902.2"/>
    <n v="3421.65"/>
    <n v="1480.5499999999997"/>
    <n v="0.3020174615478764"/>
    <s v="Nov-2025"/>
    <x v="10"/>
  </r>
  <r>
    <n v="101614"/>
    <d v="2025-11-14T00:00:00"/>
    <s v="UAE"/>
    <s v="Asia"/>
    <x v="6"/>
    <s v="Accessories"/>
    <n v="1"/>
    <n v="109.51"/>
    <n v="64.790000000000006"/>
    <n v="109.51"/>
    <n v="64.790000000000006"/>
    <n v="44.72"/>
    <n v="0.40836453291936808"/>
    <s v="Nov-2025"/>
    <x v="10"/>
  </r>
  <r>
    <n v="102710"/>
    <d v="2025-11-14T00:00:00"/>
    <s v="Netherlands"/>
    <s v="Europe"/>
    <x v="1"/>
    <s v="Electronics"/>
    <n v="11"/>
    <n v="437.28"/>
    <n v="316.72000000000003"/>
    <n v="4810.08"/>
    <n v="3483.92"/>
    <n v="1326.1599999999999"/>
    <n v="0.27570435418953526"/>
    <s v="Nov-2025"/>
    <x v="10"/>
  </r>
  <r>
    <n v="104856"/>
    <d v="2025-11-14T00:00:00"/>
    <s v="Spain"/>
    <s v="Europe"/>
    <x v="6"/>
    <s v="Accessories"/>
    <n v="2"/>
    <n v="108.32"/>
    <n v="71.12"/>
    <n v="216.64"/>
    <n v="142.24"/>
    <n v="74.399999999999977"/>
    <n v="0.34342688330871485"/>
    <s v="Nov-2025"/>
    <x v="10"/>
  </r>
  <r>
    <n v="102126"/>
    <d v="2025-11-15T00:00:00"/>
    <s v="USA"/>
    <s v="North America"/>
    <x v="0"/>
    <s v="Electronics"/>
    <n v="8"/>
    <n v="347.98"/>
    <n v="242.5"/>
    <n v="2783.84"/>
    <n v="1940"/>
    <n v="843.84000000000015"/>
    <n v="0.3031208690154607"/>
    <s v="Nov-2025"/>
    <x v="10"/>
  </r>
  <r>
    <n v="104412"/>
    <d v="2025-11-15T00:00:00"/>
    <s v="France"/>
    <s v="Europe"/>
    <x v="0"/>
    <s v="Electronics"/>
    <n v="9"/>
    <n v="343.51"/>
    <n v="247.77"/>
    <n v="3091.59"/>
    <n v="2229.9299999999998"/>
    <n v="861.66000000000031"/>
    <n v="0.27871095455736378"/>
    <s v="Nov-2025"/>
    <x v="10"/>
  </r>
  <r>
    <n v="102818"/>
    <d v="2025-11-15T00:00:00"/>
    <s v="UK"/>
    <s v="Europe"/>
    <x v="5"/>
    <s v="Electronics"/>
    <n v="12"/>
    <n v="999.84"/>
    <n v="628.70000000000005"/>
    <n v="11998.08"/>
    <n v="7544.4"/>
    <n v="4453.68"/>
    <n v="0.37119939190270446"/>
    <s v="Nov-2025"/>
    <x v="10"/>
  </r>
  <r>
    <n v="102793"/>
    <d v="2025-11-15T00:00:00"/>
    <s v="UAE"/>
    <s v="Asia"/>
    <x v="3"/>
    <s v="Electronics"/>
    <n v="1"/>
    <n v="714.9"/>
    <n v="432.28"/>
    <n v="714.9"/>
    <n v="432.28"/>
    <n v="282.62"/>
    <n v="0.39532801790460204"/>
    <s v="Nov-2025"/>
    <x v="10"/>
  </r>
  <r>
    <n v="103336"/>
    <d v="2025-11-15T00:00:00"/>
    <s v="Mexico"/>
    <s v="North America"/>
    <x v="2"/>
    <s v="Wearables"/>
    <n v="3"/>
    <n v="241.86"/>
    <n v="135.6"/>
    <n v="725.58"/>
    <n v="406.8"/>
    <n v="318.78000000000003"/>
    <n v="0.43934507566360709"/>
    <s v="Nov-2025"/>
    <x v="10"/>
  </r>
  <r>
    <n v="101350"/>
    <d v="2025-11-15T00:00:00"/>
    <s v="Germany"/>
    <s v="Europe"/>
    <x v="1"/>
    <s v="Electronics"/>
    <n v="14"/>
    <n v="451.36"/>
    <n v="301.85000000000002"/>
    <n v="6319.04"/>
    <n v="4225.8999999999996"/>
    <n v="2093.1400000000003"/>
    <n v="0.33124335342077282"/>
    <s v="Nov-2025"/>
    <x v="10"/>
  </r>
  <r>
    <n v="100042"/>
    <d v="2025-11-15T00:00:00"/>
    <s v="Japan"/>
    <s v="Asia"/>
    <x v="1"/>
    <s v="Electronics"/>
    <n v="7"/>
    <n v="462.67"/>
    <n v="310.24"/>
    <n v="3238.69"/>
    <n v="2171.6799999999998"/>
    <n v="1067.0100000000002"/>
    <n v="0.32945728056714296"/>
    <s v="Nov-2025"/>
    <x v="10"/>
  </r>
  <r>
    <n v="103885"/>
    <d v="2025-11-16T00:00:00"/>
    <s v="New Zealand"/>
    <s v="Australia &amp; Oceania"/>
    <x v="7"/>
    <s v="Accessories"/>
    <n v="6"/>
    <n v="66.62"/>
    <n v="35.479999999999997"/>
    <n v="399.72"/>
    <n v="212.88"/>
    <n v="186.84000000000003"/>
    <n v="0.46742719903932756"/>
    <s v="Nov-2025"/>
    <x v="10"/>
  </r>
  <r>
    <n v="104196"/>
    <d v="2025-11-16T00:00:00"/>
    <s v="Germany"/>
    <s v="Europe"/>
    <x v="5"/>
    <s v="Electronics"/>
    <n v="10"/>
    <n v="965.4"/>
    <n v="603.03"/>
    <n v="9654"/>
    <n v="6030.3"/>
    <n v="3623.7"/>
    <n v="0.37535736482287135"/>
    <s v="Nov-2025"/>
    <x v="10"/>
  </r>
  <r>
    <n v="102471"/>
    <d v="2025-11-16T00:00:00"/>
    <s v="France"/>
    <s v="Europe"/>
    <x v="3"/>
    <s v="Electronics"/>
    <n v="13"/>
    <n v="707.35"/>
    <n v="429.63"/>
    <n v="9195.5499999999993"/>
    <n v="5585.19"/>
    <n v="3610.3599999999997"/>
    <n v="0.39262034353573194"/>
    <s v="Nov-2025"/>
    <x v="10"/>
  </r>
  <r>
    <n v="100837"/>
    <d v="2025-11-16T00:00:00"/>
    <s v="New Zealand"/>
    <s v="Australia &amp; Oceania"/>
    <x v="6"/>
    <s v="Accessories"/>
    <n v="9"/>
    <n v="112.83"/>
    <n v="70.31"/>
    <n v="1015.47"/>
    <n v="632.79"/>
    <n v="382.68000000000006"/>
    <n v="0.37685012851192062"/>
    <s v="Nov-2025"/>
    <x v="10"/>
  </r>
  <r>
    <n v="101683"/>
    <d v="2025-11-16T00:00:00"/>
    <s v="Canada"/>
    <s v="North America"/>
    <x v="4"/>
    <s v="Accessories"/>
    <n v="4"/>
    <n v="45.56"/>
    <n v="22.26"/>
    <n v="182.24"/>
    <n v="89.04"/>
    <n v="93.2"/>
    <n v="0.51141352063213341"/>
    <s v="Nov-2025"/>
    <x v="10"/>
  </r>
  <r>
    <n v="100508"/>
    <d v="2025-11-16T00:00:00"/>
    <s v="Mexico"/>
    <s v="North America"/>
    <x v="7"/>
    <s v="Accessories"/>
    <n v="4"/>
    <n v="66.92"/>
    <n v="37.46"/>
    <n v="267.68"/>
    <n v="149.84"/>
    <n v="117.84"/>
    <n v="0.44022713687985654"/>
    <s v="Nov-2025"/>
    <x v="10"/>
  </r>
  <r>
    <n v="104374"/>
    <d v="2025-11-16T00:00:00"/>
    <s v="India"/>
    <s v="Asia"/>
    <x v="6"/>
    <s v="Accessories"/>
    <n v="3"/>
    <n v="120.97"/>
    <n v="71.09"/>
    <n v="362.91"/>
    <n v="213.27"/>
    <n v="149.64000000000001"/>
    <n v="0.41233363643878651"/>
    <s v="Nov-2025"/>
    <x v="10"/>
  </r>
  <r>
    <n v="104537"/>
    <d v="2025-11-16T00:00:00"/>
    <s v="India"/>
    <s v="Asia"/>
    <x v="0"/>
    <s v="Electronics"/>
    <n v="6"/>
    <n v="382.89"/>
    <n v="222.38"/>
    <n v="2297.34"/>
    <n v="1334.28"/>
    <n v="963.06000000000017"/>
    <n v="0.41920656063099065"/>
    <s v="Nov-2025"/>
    <x v="10"/>
  </r>
  <r>
    <n v="103981"/>
    <d v="2025-11-16T00:00:00"/>
    <s v="USA"/>
    <s v="North America"/>
    <x v="7"/>
    <s v="Accessories"/>
    <n v="15"/>
    <n v="67.64"/>
    <n v="38.92"/>
    <n v="1014.6"/>
    <n v="583.79999999999995"/>
    <n v="430.80000000000007"/>
    <n v="0.42460082791247789"/>
    <s v="Nov-2025"/>
    <x v="10"/>
  </r>
  <r>
    <n v="102131"/>
    <d v="2025-11-16T00:00:00"/>
    <s v="France"/>
    <s v="Europe"/>
    <x v="6"/>
    <s v="Accessories"/>
    <n v="7"/>
    <n v="108.69"/>
    <n v="67.84"/>
    <n v="760.83"/>
    <n v="474.88"/>
    <n v="285.95000000000005"/>
    <n v="0.37583954365627015"/>
    <s v="Nov-2025"/>
    <x v="10"/>
  </r>
  <r>
    <n v="102721"/>
    <d v="2025-11-17T00:00:00"/>
    <s v="New Zealand"/>
    <s v="Australia &amp; Oceania"/>
    <x v="6"/>
    <s v="Accessories"/>
    <n v="1"/>
    <n v="132.96"/>
    <n v="73.33"/>
    <n v="132.96"/>
    <n v="73.33"/>
    <n v="59.63000000000001"/>
    <n v="0.44848074608904936"/>
    <s v="Nov-2025"/>
    <x v="10"/>
  </r>
  <r>
    <n v="100851"/>
    <d v="2025-11-17T00:00:00"/>
    <s v="Germany"/>
    <s v="Europe"/>
    <x v="4"/>
    <s v="Accessories"/>
    <n v="10"/>
    <n v="44.74"/>
    <n v="24.29"/>
    <n v="447.4"/>
    <n v="242.9"/>
    <n v="204.49999999999997"/>
    <n v="0.45708538220831468"/>
    <s v="Nov-2025"/>
    <x v="10"/>
  </r>
  <r>
    <n v="102657"/>
    <d v="2025-11-17T00:00:00"/>
    <s v="USA"/>
    <s v="North America"/>
    <x v="7"/>
    <s v="Accessories"/>
    <n v="3"/>
    <n v="72.27"/>
    <n v="35.840000000000003"/>
    <n v="216.81"/>
    <n v="107.52"/>
    <n v="109.29"/>
    <n v="0.50408191504081923"/>
    <s v="Nov-2025"/>
    <x v="10"/>
  </r>
  <r>
    <n v="102359"/>
    <d v="2025-11-17T00:00:00"/>
    <s v="India"/>
    <s v="Asia"/>
    <x v="6"/>
    <s v="Accessories"/>
    <n v="14"/>
    <n v="114.77"/>
    <n v="73.38"/>
    <n v="1606.78"/>
    <n v="1027.32"/>
    <n v="579.46"/>
    <n v="0.36063431210246583"/>
    <s v="Nov-2025"/>
    <x v="10"/>
  </r>
  <r>
    <n v="104512"/>
    <d v="2025-11-17T00:00:00"/>
    <s v="India"/>
    <s v="Asia"/>
    <x v="2"/>
    <s v="Wearables"/>
    <n v="1"/>
    <n v="223.45"/>
    <n v="142.74"/>
    <n v="223.45"/>
    <n v="142.74"/>
    <n v="80.70999999999998"/>
    <n v="0.36119937346162445"/>
    <s v="Nov-2025"/>
    <x v="10"/>
  </r>
  <r>
    <n v="104424"/>
    <d v="2025-11-17T00:00:00"/>
    <s v="USA"/>
    <s v="North America"/>
    <x v="2"/>
    <s v="Wearables"/>
    <n v="3"/>
    <n v="217.14"/>
    <n v="140.38"/>
    <n v="651.41999999999996"/>
    <n v="421.14"/>
    <n v="230.27999999999997"/>
    <n v="0.35350465137699177"/>
    <s v="Nov-2025"/>
    <x v="10"/>
  </r>
  <r>
    <n v="103607"/>
    <d v="2025-11-17T00:00:00"/>
    <s v="Mexico"/>
    <s v="North America"/>
    <x v="7"/>
    <s v="Accessories"/>
    <n v="12"/>
    <n v="72.709999999999994"/>
    <n v="40.43"/>
    <n v="872.52"/>
    <n v="485.16"/>
    <n v="387.35999999999996"/>
    <n v="0.44395543941686144"/>
    <s v="Nov-2025"/>
    <x v="10"/>
  </r>
  <r>
    <n v="104293"/>
    <d v="2025-11-17T00:00:00"/>
    <s v="Singapore"/>
    <s v="Asia"/>
    <x v="4"/>
    <s v="Accessories"/>
    <n v="8"/>
    <n v="46.55"/>
    <n v="21.56"/>
    <n v="372.4"/>
    <n v="172.48"/>
    <n v="199.92"/>
    <n v="0.5368421052631579"/>
    <s v="Nov-2025"/>
    <x v="10"/>
  </r>
  <r>
    <n v="103786"/>
    <d v="2025-11-17T00:00:00"/>
    <s v="UK"/>
    <s v="Europe"/>
    <x v="4"/>
    <s v="Accessories"/>
    <n v="11"/>
    <n v="44.92"/>
    <n v="21.9"/>
    <n v="494.12"/>
    <n v="240.9"/>
    <n v="253.22"/>
    <n v="0.51246660730186999"/>
    <s v="Nov-2025"/>
    <x v="10"/>
  </r>
  <r>
    <n v="100618"/>
    <d v="2025-11-17T00:00:00"/>
    <s v="Netherlands"/>
    <s v="Europe"/>
    <x v="3"/>
    <s v="Electronics"/>
    <n v="15"/>
    <n v="677.38"/>
    <n v="421.91"/>
    <n v="10160.700000000001"/>
    <n v="6328.65"/>
    <n v="3832.0500000000011"/>
    <n v="0.37714429123977689"/>
    <s v="Nov-2025"/>
    <x v="10"/>
  </r>
  <r>
    <n v="104760"/>
    <d v="2025-11-18T00:00:00"/>
    <s v="New Zealand"/>
    <s v="Australia &amp; Oceania"/>
    <x v="5"/>
    <s v="Electronics"/>
    <n v="7"/>
    <n v="918.61"/>
    <n v="663.75"/>
    <n v="6430.27"/>
    <n v="4646.25"/>
    <n v="1784.0200000000004"/>
    <n v="0.27744091616681732"/>
    <s v="Nov-2025"/>
    <x v="10"/>
  </r>
  <r>
    <n v="104723"/>
    <d v="2025-11-18T00:00:00"/>
    <s v="UK"/>
    <s v="Europe"/>
    <x v="4"/>
    <s v="Accessories"/>
    <n v="4"/>
    <n v="48.16"/>
    <n v="21.67"/>
    <n v="192.64"/>
    <n v="86.68"/>
    <n v="105.95999999999998"/>
    <n v="0.5500415282392026"/>
    <s v="Nov-2025"/>
    <x v="10"/>
  </r>
  <r>
    <n v="100450"/>
    <d v="2025-11-18T00:00:00"/>
    <s v="France"/>
    <s v="Europe"/>
    <x v="7"/>
    <s v="Accessories"/>
    <n v="12"/>
    <n v="77.83"/>
    <n v="36.82"/>
    <n v="933.96"/>
    <n v="441.84"/>
    <n v="492.12000000000006"/>
    <n v="0.52691764101246308"/>
    <s v="Nov-2025"/>
    <x v="10"/>
  </r>
  <r>
    <n v="103800"/>
    <d v="2025-11-18T00:00:00"/>
    <s v="South Korea"/>
    <s v="Asia"/>
    <x v="5"/>
    <s v="Electronics"/>
    <n v="4"/>
    <n v="974.23"/>
    <n v="630.76"/>
    <n v="3896.92"/>
    <n v="2523.04"/>
    <n v="1373.88"/>
    <n v="0.35255535140572558"/>
    <s v="Nov-2025"/>
    <x v="10"/>
  </r>
  <r>
    <n v="104982"/>
    <d v="2025-11-18T00:00:00"/>
    <s v="Italy"/>
    <s v="Europe"/>
    <x v="2"/>
    <s v="Wearables"/>
    <n v="4"/>
    <n v="206.95"/>
    <n v="136.06"/>
    <n v="827.8"/>
    <n v="544.24"/>
    <n v="283.55999999999995"/>
    <n v="0.34254650881855514"/>
    <s v="Nov-2025"/>
    <x v="10"/>
  </r>
  <r>
    <n v="101336"/>
    <d v="2025-11-18T00:00:00"/>
    <s v="USA"/>
    <s v="North America"/>
    <x v="7"/>
    <s v="Accessories"/>
    <n v="15"/>
    <n v="66.45"/>
    <n v="40.76"/>
    <n v="996.75"/>
    <n v="611.4"/>
    <n v="385.35"/>
    <n v="0.38660647103085027"/>
    <s v="Nov-2025"/>
    <x v="10"/>
  </r>
  <r>
    <n v="102287"/>
    <d v="2025-11-18T00:00:00"/>
    <s v="New Zealand"/>
    <s v="Australia &amp; Oceania"/>
    <x v="6"/>
    <s v="Accessories"/>
    <n v="2"/>
    <n v="120.11"/>
    <n v="71.650000000000006"/>
    <n v="240.22"/>
    <n v="143.30000000000001"/>
    <n v="96.919999999999987"/>
    <n v="0.403463491799184"/>
    <s v="Nov-2025"/>
    <x v="10"/>
  </r>
  <r>
    <n v="104066"/>
    <d v="2025-11-18T00:00:00"/>
    <s v="Netherlands"/>
    <s v="Europe"/>
    <x v="3"/>
    <s v="Electronics"/>
    <n v="6"/>
    <n v="717.59"/>
    <n v="421.21"/>
    <n v="4305.54"/>
    <n v="2527.2600000000002"/>
    <n v="1778.2799999999997"/>
    <n v="0.41302136317395721"/>
    <s v="Nov-2025"/>
    <x v="10"/>
  </r>
  <r>
    <n v="102074"/>
    <d v="2025-11-18T00:00:00"/>
    <s v="Australia"/>
    <s v="Australia &amp; Oceania"/>
    <x v="4"/>
    <s v="Accessories"/>
    <n v="6"/>
    <n v="48.37"/>
    <n v="23.16"/>
    <n v="290.22000000000003"/>
    <n v="138.96"/>
    <n v="151.26000000000002"/>
    <n v="0.52119082075666734"/>
    <s v="Nov-2025"/>
    <x v="10"/>
  </r>
  <r>
    <n v="101021"/>
    <d v="2025-11-18T00:00:00"/>
    <s v="USA"/>
    <s v="North America"/>
    <x v="5"/>
    <s v="Electronics"/>
    <n v="7"/>
    <n v="878.85"/>
    <n v="663.41"/>
    <n v="6151.95"/>
    <n v="4643.87"/>
    <n v="1508.08"/>
    <n v="0.24513853331057631"/>
    <s v="Nov-2025"/>
    <x v="10"/>
  </r>
  <r>
    <n v="103490"/>
    <d v="2025-11-18T00:00:00"/>
    <s v="India"/>
    <s v="Asia"/>
    <x v="1"/>
    <s v="Electronics"/>
    <n v="14"/>
    <n v="442.37"/>
    <n v="300.18"/>
    <n v="6193.18"/>
    <n v="4202.5200000000004"/>
    <n v="1990.6599999999999"/>
    <n v="0.32142776408888485"/>
    <s v="Nov-2025"/>
    <x v="10"/>
  </r>
  <r>
    <n v="104296"/>
    <d v="2025-11-18T00:00:00"/>
    <s v="France"/>
    <s v="Europe"/>
    <x v="3"/>
    <s v="Electronics"/>
    <n v="7"/>
    <n v="723.92"/>
    <n v="407.25"/>
    <n v="5067.4399999999996"/>
    <n v="2850.75"/>
    <n v="2216.6899999999996"/>
    <n v="0.43743783843518619"/>
    <s v="Nov-2025"/>
    <x v="10"/>
  </r>
  <r>
    <n v="101197"/>
    <d v="2025-11-19T00:00:00"/>
    <s v="Australia"/>
    <s v="Australia &amp; Oceania"/>
    <x v="4"/>
    <s v="Accessories"/>
    <n v="13"/>
    <n v="40.619999999999997"/>
    <n v="23.06"/>
    <n v="528.05999999999995"/>
    <n v="299.77999999999997"/>
    <n v="228.27999999999997"/>
    <n v="0.43229935992122109"/>
    <s v="Nov-2025"/>
    <x v="10"/>
  </r>
  <r>
    <n v="101656"/>
    <d v="2025-11-19T00:00:00"/>
    <s v="Australia"/>
    <s v="Australia &amp; Oceania"/>
    <x v="4"/>
    <s v="Accessories"/>
    <n v="2"/>
    <n v="44.87"/>
    <n v="23.54"/>
    <n v="89.74"/>
    <n v="47.08"/>
    <n v="42.66"/>
    <n v="0.47537330064631156"/>
    <s v="Nov-2025"/>
    <x v="10"/>
  </r>
  <r>
    <n v="104406"/>
    <d v="2025-11-19T00:00:00"/>
    <s v="USA"/>
    <s v="North America"/>
    <x v="1"/>
    <s v="Electronics"/>
    <n v="6"/>
    <n v="421.69"/>
    <n v="307.75"/>
    <n v="2530.14"/>
    <n v="1846.5"/>
    <n v="683.63999999999987"/>
    <n v="0.2701984870402428"/>
    <s v="Nov-2025"/>
    <x v="10"/>
  </r>
  <r>
    <n v="100129"/>
    <d v="2025-11-19T00:00:00"/>
    <s v="Germany"/>
    <s v="Europe"/>
    <x v="4"/>
    <s v="Accessories"/>
    <n v="12"/>
    <n v="47.04"/>
    <n v="23.87"/>
    <n v="564.48"/>
    <n v="286.44"/>
    <n v="278.04000000000002"/>
    <n v="0.49255952380952384"/>
    <s v="Nov-2025"/>
    <x v="10"/>
  </r>
  <r>
    <n v="102322"/>
    <d v="2025-11-19T00:00:00"/>
    <s v="USA"/>
    <s v="North America"/>
    <x v="0"/>
    <s v="Electronics"/>
    <n v="5"/>
    <n v="337.92"/>
    <n v="247.48"/>
    <n v="1689.6"/>
    <n v="1237.4000000000001"/>
    <n v="452.19999999999982"/>
    <n v="0.2676373106060605"/>
    <s v="Nov-2025"/>
    <x v="10"/>
  </r>
  <r>
    <n v="104858"/>
    <d v="2025-11-19T00:00:00"/>
    <s v="Australia"/>
    <s v="Australia &amp; Oceania"/>
    <x v="0"/>
    <s v="Electronics"/>
    <n v="15"/>
    <n v="342.64"/>
    <n v="223.18"/>
    <n v="5139.6000000000004"/>
    <n v="3347.7"/>
    <n v="1791.9000000000005"/>
    <n v="0.34864580901237457"/>
    <s v="Nov-2025"/>
    <x v="10"/>
  </r>
  <r>
    <n v="104546"/>
    <d v="2025-11-19T00:00:00"/>
    <s v="USA"/>
    <s v="North America"/>
    <x v="3"/>
    <s v="Electronics"/>
    <n v="3"/>
    <n v="606.13"/>
    <n v="452.67"/>
    <n v="1818.39"/>
    <n v="1358.01"/>
    <n v="460.38000000000011"/>
    <n v="0.2531800108887533"/>
    <s v="Nov-2025"/>
    <x v="10"/>
  </r>
  <r>
    <n v="101943"/>
    <d v="2025-11-19T00:00:00"/>
    <s v="USA"/>
    <s v="North America"/>
    <x v="3"/>
    <s v="Electronics"/>
    <n v="1"/>
    <n v="629.53"/>
    <n v="415.75"/>
    <n v="629.53"/>
    <n v="415.75"/>
    <n v="213.77999999999997"/>
    <n v="0.3395866757739901"/>
    <s v="Nov-2025"/>
    <x v="10"/>
  </r>
  <r>
    <n v="100753"/>
    <d v="2025-11-20T00:00:00"/>
    <s v="USA"/>
    <s v="North America"/>
    <x v="0"/>
    <s v="Electronics"/>
    <n v="1"/>
    <n v="388.13"/>
    <n v="216.99"/>
    <n v="388.13"/>
    <n v="216.99"/>
    <n v="171.14"/>
    <n v="0.44093473836085845"/>
    <s v="Nov-2025"/>
    <x v="10"/>
  </r>
  <r>
    <n v="104146"/>
    <d v="2025-11-20T00:00:00"/>
    <s v="USA"/>
    <s v="North America"/>
    <x v="1"/>
    <s v="Electronics"/>
    <n v="15"/>
    <n v="434.94"/>
    <n v="292.43"/>
    <n v="6524.1"/>
    <n v="4386.45"/>
    <n v="2137.6500000000005"/>
    <n v="0.32765438911114181"/>
    <s v="Nov-2025"/>
    <x v="10"/>
  </r>
  <r>
    <n v="103592"/>
    <d v="2025-11-20T00:00:00"/>
    <s v="Germany"/>
    <s v="Europe"/>
    <x v="0"/>
    <s v="Electronics"/>
    <n v="8"/>
    <n v="372.53"/>
    <n v="235.16"/>
    <n v="2980.24"/>
    <n v="1881.28"/>
    <n v="1098.9599999999998"/>
    <n v="0.36874882559793837"/>
    <s v="Nov-2025"/>
    <x v="10"/>
  </r>
  <r>
    <n v="104198"/>
    <d v="2025-11-20T00:00:00"/>
    <s v="Spain"/>
    <s v="Europe"/>
    <x v="7"/>
    <s v="Accessories"/>
    <n v="14"/>
    <n v="68.87"/>
    <n v="39.39"/>
    <n v="964.18"/>
    <n v="551.46"/>
    <n v="412.71999999999991"/>
    <n v="0.42805285320168429"/>
    <s v="Nov-2025"/>
    <x v="10"/>
  </r>
  <r>
    <n v="102083"/>
    <d v="2025-11-20T00:00:00"/>
    <s v="India"/>
    <s v="Asia"/>
    <x v="6"/>
    <s v="Accessories"/>
    <n v="5"/>
    <n v="118.47"/>
    <n v="67.680000000000007"/>
    <n v="592.35"/>
    <n v="338.4"/>
    <n v="253.95000000000005"/>
    <n v="0.42871613066599146"/>
    <s v="Nov-2025"/>
    <x v="10"/>
  </r>
  <r>
    <n v="100013"/>
    <d v="2025-11-20T00:00:00"/>
    <s v="Mexico"/>
    <s v="North America"/>
    <x v="7"/>
    <s v="Accessories"/>
    <n v="5"/>
    <n v="77.290000000000006"/>
    <n v="37.549999999999997"/>
    <n v="386.45"/>
    <n v="187.75"/>
    <n v="198.7"/>
    <n v="0.51416742139992233"/>
    <s v="Nov-2025"/>
    <x v="10"/>
  </r>
  <r>
    <n v="103726"/>
    <d v="2025-11-21T00:00:00"/>
    <s v="New Zealand"/>
    <s v="Australia &amp; Oceania"/>
    <x v="4"/>
    <s v="Accessories"/>
    <n v="6"/>
    <n v="46.27"/>
    <n v="22.89"/>
    <n v="277.62"/>
    <n v="137.34"/>
    <n v="140.28"/>
    <n v="0.50529500756429646"/>
    <s v="Nov-2025"/>
    <x v="10"/>
  </r>
  <r>
    <n v="103249"/>
    <d v="2025-11-21T00:00:00"/>
    <s v="Australia"/>
    <s v="Australia &amp; Oceania"/>
    <x v="4"/>
    <s v="Accessories"/>
    <n v="13"/>
    <n v="45.19"/>
    <n v="22.17"/>
    <n v="587.47"/>
    <n v="288.20999999999998"/>
    <n v="299.26000000000005"/>
    <n v="0.50940473556096488"/>
    <s v="Nov-2025"/>
    <x v="10"/>
  </r>
  <r>
    <n v="102759"/>
    <d v="2025-11-21T00:00:00"/>
    <s v="USA"/>
    <s v="North America"/>
    <x v="7"/>
    <s v="Accessories"/>
    <n v="13"/>
    <n v="72.23"/>
    <n v="40.15"/>
    <n v="938.99"/>
    <n v="521.95000000000005"/>
    <n v="417.03999999999996"/>
    <n v="0.44413678526927863"/>
    <s v="Nov-2025"/>
    <x v="10"/>
  </r>
  <r>
    <n v="102416"/>
    <d v="2025-11-21T00:00:00"/>
    <s v="New Zealand"/>
    <s v="Australia &amp; Oceania"/>
    <x v="0"/>
    <s v="Electronics"/>
    <n v="11"/>
    <n v="383.53"/>
    <n v="246.67"/>
    <n v="4218.83"/>
    <n v="2713.37"/>
    <n v="1505.46"/>
    <n v="0.35684301097697707"/>
    <s v="Nov-2025"/>
    <x v="10"/>
  </r>
  <r>
    <n v="103988"/>
    <d v="2025-11-21T00:00:00"/>
    <s v="Singapore"/>
    <s v="Asia"/>
    <x v="5"/>
    <s v="Electronics"/>
    <n v="2"/>
    <n v="992.53"/>
    <n v="675.07"/>
    <n v="1985.06"/>
    <n v="1350.14"/>
    <n v="634.91999999999985"/>
    <n v="0.3198492740773578"/>
    <s v="Nov-2025"/>
    <x v="10"/>
  </r>
  <r>
    <n v="101311"/>
    <d v="2025-11-21T00:00:00"/>
    <s v="France"/>
    <s v="Europe"/>
    <x v="3"/>
    <s v="Electronics"/>
    <n v="1"/>
    <n v="648.39"/>
    <n v="426.23"/>
    <n v="648.39"/>
    <n v="426.23"/>
    <n v="222.15999999999997"/>
    <n v="0.34263329169172868"/>
    <s v="Nov-2025"/>
    <x v="10"/>
  </r>
  <r>
    <n v="104653"/>
    <d v="2025-11-21T00:00:00"/>
    <s v="India"/>
    <s v="Asia"/>
    <x v="4"/>
    <s v="Accessories"/>
    <n v="2"/>
    <n v="40.630000000000003"/>
    <n v="23.1"/>
    <n v="81.260000000000005"/>
    <n v="46.2"/>
    <n v="35.06"/>
    <n v="0.43145459020428256"/>
    <s v="Nov-2025"/>
    <x v="10"/>
  </r>
  <r>
    <n v="103591"/>
    <d v="2025-11-21T00:00:00"/>
    <s v="New Zealand"/>
    <s v="Australia &amp; Oceania"/>
    <x v="6"/>
    <s v="Accessories"/>
    <n v="13"/>
    <n v="132.65"/>
    <n v="69.849999999999994"/>
    <n v="1724.45"/>
    <n v="908.05"/>
    <n v="816.40000000000009"/>
    <n v="0.47342630983791939"/>
    <s v="Nov-2025"/>
    <x v="10"/>
  </r>
  <r>
    <n v="102034"/>
    <d v="2025-11-21T00:00:00"/>
    <s v="Australia"/>
    <s v="Australia &amp; Oceania"/>
    <x v="3"/>
    <s v="Electronics"/>
    <n v="13"/>
    <n v="661.48"/>
    <n v="407.74"/>
    <n v="8599.24"/>
    <n v="5300.62"/>
    <n v="3298.62"/>
    <n v="0.38359436415311121"/>
    <s v="Nov-2025"/>
    <x v="10"/>
  </r>
  <r>
    <n v="101411"/>
    <d v="2025-11-21T00:00:00"/>
    <s v="Spain"/>
    <s v="Europe"/>
    <x v="4"/>
    <s v="Accessories"/>
    <n v="8"/>
    <n v="41.67"/>
    <n v="24.29"/>
    <n v="333.36"/>
    <n v="194.32"/>
    <n v="139.04000000000002"/>
    <n v="0.41708663306935451"/>
    <s v="Nov-2025"/>
    <x v="10"/>
  </r>
  <r>
    <n v="103699"/>
    <d v="2025-11-21T00:00:00"/>
    <s v="New Zealand"/>
    <s v="Australia &amp; Oceania"/>
    <x v="1"/>
    <s v="Electronics"/>
    <n v="15"/>
    <n v="442.77"/>
    <n v="326.66000000000003"/>
    <n v="6641.55"/>
    <n v="4899.8999999999996"/>
    <n v="1741.6500000000005"/>
    <n v="0.26223547214129239"/>
    <s v="Nov-2025"/>
    <x v="10"/>
  </r>
  <r>
    <n v="102541"/>
    <d v="2025-11-21T00:00:00"/>
    <s v="USA"/>
    <s v="North America"/>
    <x v="4"/>
    <s v="Accessories"/>
    <n v="13"/>
    <n v="46.83"/>
    <n v="24.02"/>
    <n v="608.79"/>
    <n v="312.26"/>
    <n v="296.52999999999997"/>
    <n v="0.48708093102711936"/>
    <s v="Nov-2025"/>
    <x v="10"/>
  </r>
  <r>
    <n v="103202"/>
    <d v="2025-11-22T00:00:00"/>
    <s v="UAE"/>
    <s v="Asia"/>
    <x v="5"/>
    <s v="Electronics"/>
    <n v="5"/>
    <n v="992.31"/>
    <n v="677.92"/>
    <n v="4961.55"/>
    <n v="3389.6"/>
    <n v="1571.9500000000003"/>
    <n v="0.31682639497737608"/>
    <s v="Nov-2025"/>
    <x v="10"/>
  </r>
  <r>
    <n v="103942"/>
    <d v="2025-11-22T00:00:00"/>
    <s v="Australia"/>
    <s v="Australia &amp; Oceania"/>
    <x v="6"/>
    <s v="Accessories"/>
    <n v="6"/>
    <n v="111.69"/>
    <n v="65.739999999999995"/>
    <n v="670.14"/>
    <n v="394.44"/>
    <n v="275.7"/>
    <n v="0.41140657176112455"/>
    <s v="Nov-2025"/>
    <x v="10"/>
  </r>
  <r>
    <n v="102032"/>
    <d v="2025-11-22T00:00:00"/>
    <s v="Japan"/>
    <s v="Asia"/>
    <x v="0"/>
    <s v="Electronics"/>
    <n v="8"/>
    <n v="336.89"/>
    <n v="218.07"/>
    <n v="2695.12"/>
    <n v="1744.56"/>
    <n v="950.56"/>
    <n v="0.3526967259342812"/>
    <s v="Nov-2025"/>
    <x v="10"/>
  </r>
  <r>
    <n v="101466"/>
    <d v="2025-11-22T00:00:00"/>
    <s v="UK"/>
    <s v="Europe"/>
    <x v="6"/>
    <s v="Accessories"/>
    <n v="8"/>
    <n v="134.38999999999999"/>
    <n v="67.17"/>
    <n v="1075.1199999999999"/>
    <n v="537.36"/>
    <n v="537.75999999999988"/>
    <n v="0.50018602574596316"/>
    <s v="Nov-2025"/>
    <x v="10"/>
  </r>
  <r>
    <n v="103934"/>
    <d v="2025-11-22T00:00:00"/>
    <s v="Netherlands"/>
    <s v="Europe"/>
    <x v="2"/>
    <s v="Wearables"/>
    <n v="8"/>
    <n v="219.24"/>
    <n v="133.38"/>
    <n v="1753.92"/>
    <n v="1067.04"/>
    <n v="686.88000000000011"/>
    <n v="0.39162561576354682"/>
    <s v="Nov-2025"/>
    <x v="10"/>
  </r>
  <r>
    <n v="102432"/>
    <d v="2025-11-23T00:00:00"/>
    <s v="USA"/>
    <s v="North America"/>
    <x v="1"/>
    <s v="Electronics"/>
    <n v="5"/>
    <n v="441.72"/>
    <n v="305.64999999999998"/>
    <n v="2208.6"/>
    <n v="1528.25"/>
    <n v="680.34999999999991"/>
    <n v="0.30804582088200666"/>
    <s v="Nov-2025"/>
    <x v="10"/>
  </r>
  <r>
    <n v="102469"/>
    <d v="2025-11-23T00:00:00"/>
    <s v="India"/>
    <s v="Asia"/>
    <x v="6"/>
    <s v="Accessories"/>
    <n v="12"/>
    <n v="121.5"/>
    <n v="72.900000000000006"/>
    <n v="1458"/>
    <n v="874.8"/>
    <n v="583.20000000000005"/>
    <n v="0.4"/>
    <s v="Nov-2025"/>
    <x v="10"/>
  </r>
  <r>
    <n v="102175"/>
    <d v="2025-11-23T00:00:00"/>
    <s v="Spain"/>
    <s v="Europe"/>
    <x v="6"/>
    <s v="Accessories"/>
    <n v="3"/>
    <n v="116.47"/>
    <n v="64.42"/>
    <n v="349.41"/>
    <n v="193.26"/>
    <n v="156.15000000000003"/>
    <n v="0.44689619644543666"/>
    <s v="Nov-2025"/>
    <x v="10"/>
  </r>
  <r>
    <n v="102429"/>
    <d v="2025-11-23T00:00:00"/>
    <s v="France"/>
    <s v="Europe"/>
    <x v="6"/>
    <s v="Accessories"/>
    <n v="2"/>
    <n v="108.67"/>
    <n v="71.02"/>
    <n v="217.34"/>
    <n v="142.04"/>
    <n v="75.300000000000011"/>
    <n v="0.34646176497653453"/>
    <s v="Nov-2025"/>
    <x v="10"/>
  </r>
  <r>
    <n v="104350"/>
    <d v="2025-11-23T00:00:00"/>
    <s v="Mexico"/>
    <s v="North America"/>
    <x v="6"/>
    <s v="Accessories"/>
    <n v="4"/>
    <n v="110.38"/>
    <n v="67.510000000000005"/>
    <n v="441.52"/>
    <n v="270.04000000000002"/>
    <n v="171.47999999999996"/>
    <n v="0.38838557709730015"/>
    <s v="Nov-2025"/>
    <x v="10"/>
  </r>
  <r>
    <n v="102015"/>
    <d v="2025-11-23T00:00:00"/>
    <s v="South Korea"/>
    <s v="Asia"/>
    <x v="0"/>
    <s v="Electronics"/>
    <n v="14"/>
    <n v="361.9"/>
    <n v="232.05"/>
    <n v="5066.6000000000004"/>
    <n v="3248.7"/>
    <n v="1817.9000000000005"/>
    <n v="0.35880077369439078"/>
    <s v="Nov-2025"/>
    <x v="10"/>
  </r>
  <r>
    <n v="103036"/>
    <d v="2025-11-23T00:00:00"/>
    <s v="France"/>
    <s v="Europe"/>
    <x v="6"/>
    <s v="Accessories"/>
    <n v="7"/>
    <n v="108.69"/>
    <n v="71.11"/>
    <n v="760.83"/>
    <n v="497.77"/>
    <n v="263.06000000000006"/>
    <n v="0.3457539792069188"/>
    <s v="Nov-2025"/>
    <x v="10"/>
  </r>
  <r>
    <n v="104457"/>
    <d v="2025-11-23T00:00:00"/>
    <s v="Mexico"/>
    <s v="North America"/>
    <x v="7"/>
    <s v="Accessories"/>
    <n v="2"/>
    <n v="63.14"/>
    <n v="40.6"/>
    <n v="126.28"/>
    <n v="81.2"/>
    <n v="45.08"/>
    <n v="0.35698447893569846"/>
    <s v="Nov-2025"/>
    <x v="10"/>
  </r>
  <r>
    <n v="103454"/>
    <d v="2025-11-23T00:00:00"/>
    <s v="UAE"/>
    <s v="Asia"/>
    <x v="4"/>
    <s v="Accessories"/>
    <n v="11"/>
    <n v="49.31"/>
    <n v="23.82"/>
    <n v="542.41"/>
    <n v="262.02"/>
    <n v="280.39"/>
    <n v="0.51693368485094304"/>
    <s v="Nov-2025"/>
    <x v="10"/>
  </r>
  <r>
    <n v="104224"/>
    <d v="2025-11-23T00:00:00"/>
    <s v="USA"/>
    <s v="North America"/>
    <x v="6"/>
    <s v="Accessories"/>
    <n v="4"/>
    <n v="122.29"/>
    <n v="66.92"/>
    <n v="489.16"/>
    <n v="267.68"/>
    <n v="221.48000000000002"/>
    <n v="0.45277618775042933"/>
    <s v="Nov-2025"/>
    <x v="10"/>
  </r>
  <r>
    <n v="103520"/>
    <d v="2025-11-23T00:00:00"/>
    <s v="Germany"/>
    <s v="Europe"/>
    <x v="3"/>
    <s v="Electronics"/>
    <n v="9"/>
    <n v="697.87"/>
    <n v="424.97"/>
    <n v="6280.83"/>
    <n v="3824.73"/>
    <n v="2456.1"/>
    <n v="0.39104704314557154"/>
    <s v="Nov-2025"/>
    <x v="10"/>
  </r>
  <r>
    <n v="102517"/>
    <d v="2025-11-24T00:00:00"/>
    <s v="Spain"/>
    <s v="Europe"/>
    <x v="1"/>
    <s v="Electronics"/>
    <n v="9"/>
    <n v="473.94"/>
    <n v="321.25"/>
    <n v="4265.46"/>
    <n v="2891.25"/>
    <n v="1374.21"/>
    <n v="0.32217158290078912"/>
    <s v="Nov-2025"/>
    <x v="10"/>
  </r>
  <r>
    <n v="100524"/>
    <d v="2025-11-24T00:00:00"/>
    <s v="USA"/>
    <s v="North America"/>
    <x v="4"/>
    <s v="Accessories"/>
    <n v="10"/>
    <n v="41.14"/>
    <n v="21.95"/>
    <n v="411.4"/>
    <n v="219.5"/>
    <n v="191.89999999999998"/>
    <n v="0.46645600388915892"/>
    <s v="Nov-2025"/>
    <x v="10"/>
  </r>
  <r>
    <n v="101892"/>
    <d v="2025-11-24T00:00:00"/>
    <s v="Singapore"/>
    <s v="Asia"/>
    <x v="7"/>
    <s v="Accessories"/>
    <n v="14"/>
    <n v="68.62"/>
    <n v="36.049999999999997"/>
    <n v="960.68"/>
    <n v="504.7"/>
    <n v="455.97999999999996"/>
    <n v="0.47464296123579131"/>
    <s v="Nov-2025"/>
    <x v="10"/>
  </r>
  <r>
    <n v="101389"/>
    <d v="2025-11-24T00:00:00"/>
    <s v="New Zealand"/>
    <s v="Australia &amp; Oceania"/>
    <x v="3"/>
    <s v="Electronics"/>
    <n v="8"/>
    <n v="698.08"/>
    <n v="412.72"/>
    <n v="5584.64"/>
    <n v="3301.76"/>
    <n v="2282.88"/>
    <n v="0.40877836351134539"/>
    <s v="Nov-2025"/>
    <x v="10"/>
  </r>
  <r>
    <n v="100182"/>
    <d v="2025-11-24T00:00:00"/>
    <s v="France"/>
    <s v="Europe"/>
    <x v="4"/>
    <s v="Accessories"/>
    <n v="3"/>
    <n v="46.17"/>
    <n v="23.9"/>
    <n v="138.51"/>
    <n v="71.7"/>
    <n v="66.809999999999988"/>
    <n v="0.48234784492094429"/>
    <s v="Nov-2025"/>
    <x v="10"/>
  </r>
  <r>
    <n v="104771"/>
    <d v="2025-11-24T00:00:00"/>
    <s v="Netherlands"/>
    <s v="Europe"/>
    <x v="5"/>
    <s v="Electronics"/>
    <n v="6"/>
    <n v="942.96"/>
    <n v="602.76"/>
    <n v="5657.76"/>
    <n v="3616.56"/>
    <n v="2041.2000000000003"/>
    <n v="0.36077882412827694"/>
    <s v="Nov-2025"/>
    <x v="10"/>
  </r>
  <r>
    <n v="104931"/>
    <d v="2025-11-24T00:00:00"/>
    <s v="Japan"/>
    <s v="Asia"/>
    <x v="7"/>
    <s v="Accessories"/>
    <n v="12"/>
    <n v="63.15"/>
    <n v="39.049999999999997"/>
    <n v="757.8"/>
    <n v="468.6"/>
    <n v="289.19999999999993"/>
    <n v="0.38163103721298491"/>
    <s v="Nov-2025"/>
    <x v="10"/>
  </r>
  <r>
    <n v="100587"/>
    <d v="2025-11-24T00:00:00"/>
    <s v="Germany"/>
    <s v="Europe"/>
    <x v="6"/>
    <s v="Accessories"/>
    <n v="10"/>
    <n v="118.33"/>
    <n v="71.819999999999993"/>
    <n v="1183.3"/>
    <n v="718.2"/>
    <n v="465.09999999999991"/>
    <n v="0.39305332544578714"/>
    <s v="Nov-2025"/>
    <x v="10"/>
  </r>
  <r>
    <n v="100078"/>
    <d v="2025-11-24T00:00:00"/>
    <s v="Spain"/>
    <s v="Europe"/>
    <x v="6"/>
    <s v="Accessories"/>
    <n v="14"/>
    <n v="113.39"/>
    <n v="65.14"/>
    <n v="1587.46"/>
    <n v="911.96"/>
    <n v="675.5"/>
    <n v="0.42552253285122144"/>
    <s v="Nov-2025"/>
    <x v="10"/>
  </r>
  <r>
    <n v="104485"/>
    <d v="2025-11-24T00:00:00"/>
    <s v="Spain"/>
    <s v="Europe"/>
    <x v="1"/>
    <s v="Electronics"/>
    <n v="4"/>
    <n v="408.26"/>
    <n v="325.95999999999998"/>
    <n v="1633.04"/>
    <n v="1303.8399999999999"/>
    <n v="329.20000000000005"/>
    <n v="0.2015872238279528"/>
    <s v="Nov-2025"/>
    <x v="10"/>
  </r>
  <r>
    <n v="101237"/>
    <d v="2025-11-24T00:00:00"/>
    <s v="New Zealand"/>
    <s v="Australia &amp; Oceania"/>
    <x v="4"/>
    <s v="Accessories"/>
    <n v="7"/>
    <n v="46.38"/>
    <n v="22.75"/>
    <n v="324.66000000000003"/>
    <n v="159.25"/>
    <n v="165.41000000000003"/>
    <n v="0.50948684777921527"/>
    <s v="Nov-2025"/>
    <x v="10"/>
  </r>
  <r>
    <n v="103878"/>
    <d v="2025-11-25T00:00:00"/>
    <s v="New Zealand"/>
    <s v="Australia &amp; Oceania"/>
    <x v="0"/>
    <s v="Electronics"/>
    <n v="5"/>
    <n v="332.02"/>
    <n v="221.49"/>
    <n v="1660.1"/>
    <n v="1107.45"/>
    <n v="552.64999999999986"/>
    <n v="0.33290163243178117"/>
    <s v="Nov-2025"/>
    <x v="10"/>
  </r>
  <r>
    <n v="103933"/>
    <d v="2025-11-25T00:00:00"/>
    <s v="Mexico"/>
    <s v="North America"/>
    <x v="1"/>
    <s v="Electronics"/>
    <n v="6"/>
    <n v="465.01"/>
    <n v="333.73"/>
    <n v="2790.06"/>
    <n v="2002.38"/>
    <n v="787.67999999999984"/>
    <n v="0.28231650932238012"/>
    <s v="Nov-2025"/>
    <x v="10"/>
  </r>
  <r>
    <n v="104994"/>
    <d v="2025-11-25T00:00:00"/>
    <s v="Mexico"/>
    <s v="North America"/>
    <x v="2"/>
    <s v="Wearables"/>
    <n v="7"/>
    <n v="204.29"/>
    <n v="143.36000000000001"/>
    <n v="1430.03"/>
    <n v="1003.52"/>
    <n v="426.51"/>
    <n v="0.29825248421361789"/>
    <s v="Nov-2025"/>
    <x v="10"/>
  </r>
  <r>
    <n v="100493"/>
    <d v="2025-11-25T00:00:00"/>
    <s v="Netherlands"/>
    <s v="Europe"/>
    <x v="1"/>
    <s v="Electronics"/>
    <n v="10"/>
    <n v="454.3"/>
    <n v="301.24"/>
    <n v="4543"/>
    <n v="3012.4"/>
    <n v="1530.6"/>
    <n v="0.33691393352410298"/>
    <s v="Nov-2025"/>
    <x v="10"/>
  </r>
  <r>
    <n v="101231"/>
    <d v="2025-11-25T00:00:00"/>
    <s v="New Zealand"/>
    <s v="Australia &amp; Oceania"/>
    <x v="5"/>
    <s v="Electronics"/>
    <n v="6"/>
    <n v="813.66"/>
    <n v="641.49"/>
    <n v="4881.96"/>
    <n v="3848.94"/>
    <n v="1033.02"/>
    <n v="0.21159943956935329"/>
    <s v="Nov-2025"/>
    <x v="10"/>
  </r>
  <r>
    <n v="104220"/>
    <d v="2025-11-25T00:00:00"/>
    <s v="UK"/>
    <s v="Europe"/>
    <x v="6"/>
    <s v="Accessories"/>
    <n v="7"/>
    <n v="127.58"/>
    <n v="70.92"/>
    <n v="893.06"/>
    <n v="496.44"/>
    <n v="396.61999999999995"/>
    <n v="0.44411349741338763"/>
    <s v="Nov-2025"/>
    <x v="10"/>
  </r>
  <r>
    <n v="100941"/>
    <d v="2025-11-25T00:00:00"/>
    <s v="Italy"/>
    <s v="Europe"/>
    <x v="1"/>
    <s v="Electronics"/>
    <n v="12"/>
    <n v="444.61"/>
    <n v="308.8"/>
    <n v="5335.32"/>
    <n v="3705.6"/>
    <n v="1629.7199999999998"/>
    <n v="0.30545871662805602"/>
    <s v="Nov-2025"/>
    <x v="10"/>
  </r>
  <r>
    <n v="100723"/>
    <d v="2025-11-25T00:00:00"/>
    <s v="Italy"/>
    <s v="Europe"/>
    <x v="3"/>
    <s v="Electronics"/>
    <n v="15"/>
    <n v="586.25"/>
    <n v="437.25"/>
    <n v="8793.75"/>
    <n v="6558.75"/>
    <n v="2235"/>
    <n v="0.25415778251599147"/>
    <s v="Nov-2025"/>
    <x v="10"/>
  </r>
  <r>
    <n v="100555"/>
    <d v="2025-11-25T00:00:00"/>
    <s v="Australia"/>
    <s v="Australia &amp; Oceania"/>
    <x v="6"/>
    <s v="Accessories"/>
    <n v="7"/>
    <n v="134"/>
    <n v="72.959999999999994"/>
    <n v="938"/>
    <n v="510.72"/>
    <n v="427.28"/>
    <n v="0.45552238805970147"/>
    <s v="Nov-2025"/>
    <x v="10"/>
  </r>
  <r>
    <n v="104008"/>
    <d v="2025-11-25T00:00:00"/>
    <s v="Singapore"/>
    <s v="Asia"/>
    <x v="7"/>
    <s v="Accessories"/>
    <n v="6"/>
    <n v="64.16"/>
    <n v="40.72"/>
    <n v="384.96"/>
    <n v="244.32"/>
    <n v="140.63999999999999"/>
    <n v="0.36533665835411472"/>
    <s v="Nov-2025"/>
    <x v="10"/>
  </r>
  <r>
    <n v="102949"/>
    <d v="2025-11-25T00:00:00"/>
    <s v="South Korea"/>
    <s v="Asia"/>
    <x v="2"/>
    <s v="Wearables"/>
    <n v="13"/>
    <n v="235.99"/>
    <n v="143.65"/>
    <n v="3067.87"/>
    <n v="1867.45"/>
    <n v="1200.4199999999998"/>
    <n v="0.39128776643078095"/>
    <s v="Nov-2025"/>
    <x v="10"/>
  </r>
  <r>
    <n v="103495"/>
    <d v="2025-11-25T00:00:00"/>
    <s v="Mexico"/>
    <s v="North America"/>
    <x v="3"/>
    <s v="Electronics"/>
    <n v="11"/>
    <n v="604.55999999999995"/>
    <n v="429.83"/>
    <n v="6650.16"/>
    <n v="4728.13"/>
    <n v="1922.0299999999997"/>
    <n v="0.28902011380177317"/>
    <s v="Nov-2025"/>
    <x v="10"/>
  </r>
  <r>
    <n v="101747"/>
    <d v="2025-11-25T00:00:00"/>
    <s v="Spain"/>
    <s v="Europe"/>
    <x v="5"/>
    <s v="Electronics"/>
    <n v="7"/>
    <n v="912.37"/>
    <n v="630.78"/>
    <n v="6386.59"/>
    <n v="4415.46"/>
    <n v="1971.13"/>
    <n v="0.30863575084669598"/>
    <s v="Nov-2025"/>
    <x v="10"/>
  </r>
  <r>
    <n v="102506"/>
    <d v="2025-11-25T00:00:00"/>
    <s v="Netherlands"/>
    <s v="Europe"/>
    <x v="2"/>
    <s v="Wearables"/>
    <n v="10"/>
    <n v="200.16"/>
    <n v="139.94999999999999"/>
    <n v="2001.6"/>
    <n v="1399.5"/>
    <n v="602.09999999999991"/>
    <n v="0.30080935251798557"/>
    <s v="Nov-2025"/>
    <x v="10"/>
  </r>
  <r>
    <n v="102977"/>
    <d v="2025-11-26T00:00:00"/>
    <s v="Mexico"/>
    <s v="North America"/>
    <x v="4"/>
    <s v="Accessories"/>
    <n v="9"/>
    <n v="48.32"/>
    <n v="22.18"/>
    <n v="434.88"/>
    <n v="199.62"/>
    <n v="235.26"/>
    <n v="0.54097682119205293"/>
    <s v="Nov-2025"/>
    <x v="10"/>
  </r>
  <r>
    <n v="104697"/>
    <d v="2025-11-26T00:00:00"/>
    <s v="India"/>
    <s v="Asia"/>
    <x v="0"/>
    <s v="Electronics"/>
    <n v="9"/>
    <n v="362.94"/>
    <n v="231.4"/>
    <n v="3266.46"/>
    <n v="2082.6"/>
    <n v="1183.8600000000001"/>
    <n v="0.3624290516338789"/>
    <s v="Nov-2025"/>
    <x v="10"/>
  </r>
  <r>
    <n v="101896"/>
    <d v="2025-11-26T00:00:00"/>
    <s v="USA"/>
    <s v="North America"/>
    <x v="7"/>
    <s v="Accessories"/>
    <n v="1"/>
    <n v="72.59"/>
    <n v="39.39"/>
    <n v="72.59"/>
    <n v="39.39"/>
    <n v="33.200000000000003"/>
    <n v="0.45736327317812375"/>
    <s v="Nov-2025"/>
    <x v="10"/>
  </r>
  <r>
    <n v="104480"/>
    <d v="2025-11-26T00:00:00"/>
    <s v="South Korea"/>
    <s v="Asia"/>
    <x v="4"/>
    <s v="Accessories"/>
    <n v="3"/>
    <n v="47.81"/>
    <n v="21.87"/>
    <n v="143.43"/>
    <n v="65.61"/>
    <n v="77.820000000000007"/>
    <n v="0.54256431708847519"/>
    <s v="Nov-2025"/>
    <x v="10"/>
  </r>
  <r>
    <n v="102281"/>
    <d v="2025-11-26T00:00:00"/>
    <s v="Italy"/>
    <s v="Europe"/>
    <x v="2"/>
    <s v="Wearables"/>
    <n v="2"/>
    <n v="219.13"/>
    <n v="130.1"/>
    <n v="438.26"/>
    <n v="260.2"/>
    <n v="178.06"/>
    <n v="0.4062885045406836"/>
    <s v="Nov-2025"/>
    <x v="10"/>
  </r>
  <r>
    <n v="104932"/>
    <d v="2025-11-26T00:00:00"/>
    <s v="India"/>
    <s v="Asia"/>
    <x v="4"/>
    <s v="Accessories"/>
    <n v="4"/>
    <n v="44.16"/>
    <n v="21.97"/>
    <n v="176.64"/>
    <n v="87.88"/>
    <n v="88.759999999999991"/>
    <n v="0.50249094202898548"/>
    <s v="Nov-2025"/>
    <x v="10"/>
  </r>
  <r>
    <n v="104727"/>
    <d v="2025-11-26T00:00:00"/>
    <s v="New Zealand"/>
    <s v="Australia &amp; Oceania"/>
    <x v="7"/>
    <s v="Accessories"/>
    <n v="8"/>
    <n v="72.09"/>
    <n v="36.43"/>
    <n v="576.72"/>
    <n v="291.44"/>
    <n v="285.28000000000003"/>
    <n v="0.49465945346095164"/>
    <s v="Nov-2025"/>
    <x v="10"/>
  </r>
  <r>
    <n v="103421"/>
    <d v="2025-11-26T00:00:00"/>
    <s v="Canada"/>
    <s v="North America"/>
    <x v="5"/>
    <s v="Electronics"/>
    <n v="8"/>
    <n v="993.11"/>
    <n v="622.64"/>
    <n v="7944.88"/>
    <n v="4981.12"/>
    <n v="2963.76"/>
    <n v="0.37304024730392404"/>
    <s v="Nov-2025"/>
    <x v="10"/>
  </r>
  <r>
    <n v="101484"/>
    <d v="2025-11-26T00:00:00"/>
    <s v="France"/>
    <s v="Europe"/>
    <x v="0"/>
    <s v="Electronics"/>
    <n v="8"/>
    <n v="366.42"/>
    <n v="223.51"/>
    <n v="2931.36"/>
    <n v="1788.08"/>
    <n v="1143.2800000000002"/>
    <n v="0.39001692047377334"/>
    <s v="Nov-2025"/>
    <x v="10"/>
  </r>
  <r>
    <n v="100257"/>
    <d v="2025-11-27T00:00:00"/>
    <s v="New Zealand"/>
    <s v="Australia &amp; Oceania"/>
    <x v="5"/>
    <s v="Electronics"/>
    <n v="11"/>
    <n v="905.37"/>
    <n v="618.1"/>
    <n v="9959.07"/>
    <n v="6799.1"/>
    <n v="3159.9699999999993"/>
    <n v="0.31729569126434493"/>
    <s v="Nov-2025"/>
    <x v="10"/>
  </r>
  <r>
    <n v="103232"/>
    <d v="2025-11-27T00:00:00"/>
    <s v="Mexico"/>
    <s v="North America"/>
    <x v="0"/>
    <s v="Electronics"/>
    <n v="6"/>
    <n v="353.53"/>
    <n v="226.62"/>
    <n v="2121.1799999999998"/>
    <n v="1359.72"/>
    <n v="761.45999999999981"/>
    <n v="0.35897943597431614"/>
    <s v="Nov-2025"/>
    <x v="10"/>
  </r>
  <r>
    <n v="104049"/>
    <d v="2025-11-27T00:00:00"/>
    <s v="Australia"/>
    <s v="Australia &amp; Oceania"/>
    <x v="4"/>
    <s v="Accessories"/>
    <n v="8"/>
    <n v="47.77"/>
    <n v="23.17"/>
    <n v="382.16"/>
    <n v="185.36"/>
    <n v="196.8"/>
    <n v="0.51496755285744189"/>
    <s v="Nov-2025"/>
    <x v="10"/>
  </r>
  <r>
    <n v="102539"/>
    <d v="2025-11-27T00:00:00"/>
    <s v="USA"/>
    <s v="North America"/>
    <x v="5"/>
    <s v="Electronics"/>
    <n v="8"/>
    <n v="980.91"/>
    <n v="686.87"/>
    <n v="7847.28"/>
    <n v="5494.96"/>
    <n v="2352.3199999999997"/>
    <n v="0.29976246546574098"/>
    <s v="Nov-2025"/>
    <x v="10"/>
  </r>
  <r>
    <n v="103906"/>
    <d v="2025-11-27T00:00:00"/>
    <s v="UAE"/>
    <s v="Asia"/>
    <x v="4"/>
    <s v="Accessories"/>
    <n v="13"/>
    <n v="42.91"/>
    <n v="24.12"/>
    <n v="557.83000000000004"/>
    <n v="313.56"/>
    <n v="244.27000000000004"/>
    <n v="0.43789326497319975"/>
    <s v="Nov-2025"/>
    <x v="10"/>
  </r>
  <r>
    <n v="102973"/>
    <d v="2025-11-27T00:00:00"/>
    <s v="Canada"/>
    <s v="North America"/>
    <x v="7"/>
    <s v="Accessories"/>
    <n v="5"/>
    <n v="68.06"/>
    <n v="36.799999999999997"/>
    <n v="340.3"/>
    <n v="184"/>
    <n v="156.30000000000001"/>
    <n v="0.4593006171025566"/>
    <s v="Nov-2025"/>
    <x v="10"/>
  </r>
  <r>
    <n v="102137"/>
    <d v="2025-11-27T00:00:00"/>
    <s v="Spain"/>
    <s v="Europe"/>
    <x v="2"/>
    <s v="Wearables"/>
    <n v="12"/>
    <n v="218.77"/>
    <n v="134.32"/>
    <n v="2625.24"/>
    <n v="1611.84"/>
    <n v="1013.3999999999999"/>
    <n v="0.38602184943090917"/>
    <s v="Nov-2025"/>
    <x v="10"/>
  </r>
  <r>
    <n v="103720"/>
    <d v="2025-11-27T00:00:00"/>
    <s v="Netherlands"/>
    <s v="Europe"/>
    <x v="6"/>
    <s v="Accessories"/>
    <n v="12"/>
    <n v="133.65"/>
    <n v="67.45"/>
    <n v="1603.8"/>
    <n v="809.4"/>
    <n v="794.4"/>
    <n v="0.49532360643471757"/>
    <s v="Nov-2025"/>
    <x v="10"/>
  </r>
  <r>
    <n v="102504"/>
    <d v="2025-11-27T00:00:00"/>
    <s v="Australia"/>
    <s v="Australia &amp; Oceania"/>
    <x v="0"/>
    <s v="Electronics"/>
    <n v="3"/>
    <n v="355.2"/>
    <n v="217.15"/>
    <n v="1065.5999999999999"/>
    <n v="651.45000000000005"/>
    <n v="414.14999999999986"/>
    <n v="0.3886542792792792"/>
    <s v="Nov-2025"/>
    <x v="10"/>
  </r>
  <r>
    <n v="102315"/>
    <d v="2025-11-27T00:00:00"/>
    <s v="Australia"/>
    <s v="Australia &amp; Oceania"/>
    <x v="4"/>
    <s v="Accessories"/>
    <n v="2"/>
    <n v="42.4"/>
    <n v="22.21"/>
    <n v="84.8"/>
    <n v="44.42"/>
    <n v="40.379999999999995"/>
    <n v="0.4761792452830188"/>
    <s v="Nov-2025"/>
    <x v="10"/>
  </r>
  <r>
    <n v="104435"/>
    <d v="2025-11-28T00:00:00"/>
    <s v="UK"/>
    <s v="Europe"/>
    <x v="5"/>
    <s v="Electronics"/>
    <n v="7"/>
    <n v="984.05"/>
    <n v="633.16999999999996"/>
    <n v="6888.35"/>
    <n v="4432.1899999999996"/>
    <n v="2456.1600000000008"/>
    <n v="0.35656724759920744"/>
    <s v="Nov-2025"/>
    <x v="10"/>
  </r>
  <r>
    <n v="102246"/>
    <d v="2025-11-28T00:00:00"/>
    <s v="Singapore"/>
    <s v="Asia"/>
    <x v="2"/>
    <s v="Wearables"/>
    <n v="15"/>
    <n v="220.11"/>
    <n v="144.88999999999999"/>
    <n v="3301.65"/>
    <n v="2173.35"/>
    <n v="1128.3000000000002"/>
    <n v="0.34173822179819185"/>
    <s v="Nov-2025"/>
    <x v="10"/>
  </r>
  <r>
    <n v="104854"/>
    <d v="2025-11-28T00:00:00"/>
    <s v="Japan"/>
    <s v="Asia"/>
    <x v="4"/>
    <s v="Accessories"/>
    <n v="13"/>
    <n v="42.04"/>
    <n v="24.24"/>
    <n v="546.52"/>
    <n v="315.12"/>
    <n v="231.39999999999998"/>
    <n v="0.42340627973358702"/>
    <s v="Nov-2025"/>
    <x v="10"/>
  </r>
  <r>
    <n v="100603"/>
    <d v="2025-11-28T00:00:00"/>
    <s v="France"/>
    <s v="Europe"/>
    <x v="1"/>
    <s v="Electronics"/>
    <n v="12"/>
    <n v="429.69"/>
    <n v="291.08"/>
    <n v="5156.28"/>
    <n v="3492.96"/>
    <n v="1663.3199999999997"/>
    <n v="0.32258139589006024"/>
    <s v="Nov-2025"/>
    <x v="10"/>
  </r>
  <r>
    <n v="102917"/>
    <d v="2025-11-28T00:00:00"/>
    <s v="USA"/>
    <s v="North America"/>
    <x v="3"/>
    <s v="Electronics"/>
    <n v="1"/>
    <n v="621.87"/>
    <n v="419.09"/>
    <n v="621.87"/>
    <n v="419.09"/>
    <n v="202.78000000000003"/>
    <n v="0.32608101371669324"/>
    <s v="Nov-2025"/>
    <x v="10"/>
  </r>
  <r>
    <n v="100924"/>
    <d v="2025-11-28T00:00:00"/>
    <s v="Mexico"/>
    <s v="North America"/>
    <x v="4"/>
    <s v="Accessories"/>
    <n v="11"/>
    <n v="45.91"/>
    <n v="22.74"/>
    <n v="505.01"/>
    <n v="250.14"/>
    <n v="254.87"/>
    <n v="0.50468307558266179"/>
    <s v="Nov-2025"/>
    <x v="10"/>
  </r>
  <r>
    <n v="102593"/>
    <d v="2025-11-28T00:00:00"/>
    <s v="India"/>
    <s v="Asia"/>
    <x v="6"/>
    <s v="Accessories"/>
    <n v="9"/>
    <n v="118.31"/>
    <n v="64.59"/>
    <n v="1064.79"/>
    <n v="581.30999999999995"/>
    <n v="483.48"/>
    <n v="0.45406136421266169"/>
    <s v="Nov-2025"/>
    <x v="10"/>
  </r>
  <r>
    <n v="104372"/>
    <d v="2025-11-28T00:00:00"/>
    <s v="India"/>
    <s v="Asia"/>
    <x v="7"/>
    <s v="Accessories"/>
    <n v="11"/>
    <n v="66.66"/>
    <n v="35.93"/>
    <n v="733.26"/>
    <n v="395.23"/>
    <n v="338.03"/>
    <n v="0.46099609960996096"/>
    <s v="Nov-2025"/>
    <x v="10"/>
  </r>
  <r>
    <n v="100783"/>
    <d v="2025-11-28T00:00:00"/>
    <s v="Italy"/>
    <s v="Europe"/>
    <x v="0"/>
    <s v="Electronics"/>
    <n v="6"/>
    <n v="381.21"/>
    <n v="223.53"/>
    <n v="2287.2600000000002"/>
    <n v="1341.18"/>
    <n v="946.08000000000015"/>
    <n v="0.4136302825214449"/>
    <s v="Nov-2025"/>
    <x v="10"/>
  </r>
  <r>
    <n v="102592"/>
    <d v="2025-11-29T00:00:00"/>
    <s v="Canada"/>
    <s v="North America"/>
    <x v="3"/>
    <s v="Electronics"/>
    <n v="1"/>
    <n v="655.61"/>
    <n v="455.06"/>
    <n v="655.61"/>
    <n v="455.06"/>
    <n v="200.55"/>
    <n v="0.30589832369854031"/>
    <s v="Nov-2025"/>
    <x v="10"/>
  </r>
  <r>
    <n v="100829"/>
    <d v="2025-11-29T00:00:00"/>
    <s v="Mexico"/>
    <s v="North America"/>
    <x v="5"/>
    <s v="Electronics"/>
    <n v="2"/>
    <n v="857.62"/>
    <n v="678"/>
    <n v="1715.24"/>
    <n v="1356"/>
    <n v="359.24"/>
    <n v="0.20944007835638162"/>
    <s v="Nov-2025"/>
    <x v="10"/>
  </r>
  <r>
    <n v="104231"/>
    <d v="2025-11-29T00:00:00"/>
    <s v="Mexico"/>
    <s v="North America"/>
    <x v="7"/>
    <s v="Accessories"/>
    <n v="8"/>
    <n v="69.66"/>
    <n v="35.57"/>
    <n v="557.28"/>
    <n v="284.56"/>
    <n v="272.71999999999997"/>
    <n v="0.48937697387309786"/>
    <s v="Nov-2025"/>
    <x v="10"/>
  </r>
  <r>
    <n v="102436"/>
    <d v="2025-11-29T00:00:00"/>
    <s v="Japan"/>
    <s v="Asia"/>
    <x v="3"/>
    <s v="Electronics"/>
    <n v="9"/>
    <n v="647.36"/>
    <n v="457.09"/>
    <n v="5826.24"/>
    <n v="4113.8100000000004"/>
    <n v="1712.4299999999994"/>
    <n v="0.29391683143845765"/>
    <s v="Nov-2025"/>
    <x v="10"/>
  </r>
  <r>
    <n v="104235"/>
    <d v="2025-11-29T00:00:00"/>
    <s v="Netherlands"/>
    <s v="Europe"/>
    <x v="4"/>
    <s v="Accessories"/>
    <n v="8"/>
    <n v="43.51"/>
    <n v="24.38"/>
    <n v="348.08"/>
    <n v="195.04"/>
    <n v="153.04"/>
    <n v="0.43966904159963227"/>
    <s v="Nov-2025"/>
    <x v="10"/>
  </r>
  <r>
    <n v="101568"/>
    <d v="2025-11-29T00:00:00"/>
    <s v="Germany"/>
    <s v="Europe"/>
    <x v="7"/>
    <s v="Accessories"/>
    <n v="9"/>
    <n v="72.459999999999994"/>
    <n v="37.950000000000003"/>
    <n v="652.14"/>
    <n v="341.55"/>
    <n v="310.58999999999997"/>
    <n v="0.47626276566381448"/>
    <s v="Nov-2025"/>
    <x v="10"/>
  </r>
  <r>
    <n v="100386"/>
    <d v="2025-11-29T00:00:00"/>
    <s v="USA"/>
    <s v="North America"/>
    <x v="7"/>
    <s v="Accessories"/>
    <n v="14"/>
    <n v="74.77"/>
    <n v="37.07"/>
    <n v="1046.78"/>
    <n v="518.98"/>
    <n v="527.79999999999995"/>
    <n v="0.50421291962016845"/>
    <s v="Nov-2025"/>
    <x v="10"/>
  </r>
  <r>
    <n v="104019"/>
    <d v="2025-11-29T00:00:00"/>
    <s v="UK"/>
    <s v="Europe"/>
    <x v="7"/>
    <s v="Accessories"/>
    <n v="4"/>
    <n v="75.91"/>
    <n v="37.590000000000003"/>
    <n v="303.64"/>
    <n v="150.36000000000001"/>
    <n v="153.27999999999997"/>
    <n v="0.50480832564879452"/>
    <s v="Nov-2025"/>
    <x v="10"/>
  </r>
  <r>
    <n v="101736"/>
    <d v="2025-11-29T00:00:00"/>
    <s v="Australia"/>
    <s v="Australia &amp; Oceania"/>
    <x v="1"/>
    <s v="Electronics"/>
    <n v="3"/>
    <n v="503.41"/>
    <n v="302.38"/>
    <n v="1510.23"/>
    <n v="907.14"/>
    <n v="603.09"/>
    <n v="0.39933652490018079"/>
    <s v="Nov-2025"/>
    <x v="10"/>
  </r>
  <r>
    <n v="101950"/>
    <d v="2025-11-29T00:00:00"/>
    <s v="India"/>
    <s v="Asia"/>
    <x v="1"/>
    <s v="Electronics"/>
    <n v="11"/>
    <n v="424.22"/>
    <n v="317.36"/>
    <n v="4666.42"/>
    <n v="3490.96"/>
    <n v="1175.46"/>
    <n v="0.25189760030173025"/>
    <s v="Nov-2025"/>
    <x v="10"/>
  </r>
  <r>
    <n v="103406"/>
    <d v="2025-11-29T00:00:00"/>
    <s v="Mexico"/>
    <s v="North America"/>
    <x v="1"/>
    <s v="Electronics"/>
    <n v="3"/>
    <n v="499.32"/>
    <n v="315.64999999999998"/>
    <n v="1497.96"/>
    <n v="946.95"/>
    <n v="551.01"/>
    <n v="0.36784026275734999"/>
    <s v="Nov-2025"/>
    <x v="10"/>
  </r>
  <r>
    <n v="102534"/>
    <d v="2025-11-29T00:00:00"/>
    <s v="UK"/>
    <s v="Europe"/>
    <x v="6"/>
    <s v="Accessories"/>
    <n v="5"/>
    <n v="123.43"/>
    <n v="71.47"/>
    <n v="617.15"/>
    <n v="357.35"/>
    <n v="259.79999999999995"/>
    <n v="0.42096734991493145"/>
    <s v="Nov-2025"/>
    <x v="10"/>
  </r>
  <r>
    <n v="101328"/>
    <d v="2025-11-29T00:00:00"/>
    <s v="USA"/>
    <s v="North America"/>
    <x v="1"/>
    <s v="Electronics"/>
    <n v="8"/>
    <n v="485.23"/>
    <n v="313.77999999999997"/>
    <n v="3881.84"/>
    <n v="2510.2399999999998"/>
    <n v="1371.6000000000004"/>
    <n v="0.35333759248191587"/>
    <s v="Nov-2025"/>
    <x v="10"/>
  </r>
  <r>
    <n v="103869"/>
    <d v="2025-11-30T00:00:00"/>
    <s v="USA"/>
    <s v="North America"/>
    <x v="0"/>
    <s v="Electronics"/>
    <n v="15"/>
    <n v="367.49"/>
    <n v="244.26"/>
    <n v="5512.35"/>
    <n v="3663.9"/>
    <n v="1848.4500000000003"/>
    <n v="0.33532885248578198"/>
    <s v="Nov-2025"/>
    <x v="10"/>
  </r>
  <r>
    <n v="104885"/>
    <d v="2025-11-30T00:00:00"/>
    <s v="France"/>
    <s v="Europe"/>
    <x v="6"/>
    <s v="Accessories"/>
    <n v="5"/>
    <n v="127.33"/>
    <n v="66.349999999999994"/>
    <n v="636.65"/>
    <n v="331.75"/>
    <n v="304.89999999999998"/>
    <n v="0.47891306055132332"/>
    <s v="Nov-2025"/>
    <x v="10"/>
  </r>
  <r>
    <n v="104340"/>
    <d v="2025-11-30T00:00:00"/>
    <s v="Italy"/>
    <s v="Europe"/>
    <x v="6"/>
    <s v="Accessories"/>
    <n v="10"/>
    <n v="134.15"/>
    <n v="72.680000000000007"/>
    <n v="1341.5"/>
    <n v="726.8"/>
    <n v="614.70000000000005"/>
    <n v="0.45821841222512116"/>
    <s v="Nov-2025"/>
    <x v="10"/>
  </r>
  <r>
    <n v="100127"/>
    <d v="2025-11-30T00:00:00"/>
    <s v="Mexico"/>
    <s v="North America"/>
    <x v="4"/>
    <s v="Accessories"/>
    <n v="10"/>
    <n v="41.69"/>
    <n v="22.52"/>
    <n v="416.9"/>
    <n v="225.2"/>
    <n v="191.7"/>
    <n v="0.45982249940033582"/>
    <s v="Nov-2025"/>
    <x v="10"/>
  </r>
  <r>
    <n v="100419"/>
    <d v="2025-11-30T00:00:00"/>
    <s v="USA"/>
    <s v="North America"/>
    <x v="1"/>
    <s v="Electronics"/>
    <n v="2"/>
    <n v="419.18"/>
    <n v="291.86"/>
    <n v="838.36"/>
    <n v="583.72"/>
    <n v="254.64"/>
    <n v="0.30373586526074714"/>
    <s v="Nov-2025"/>
    <x v="10"/>
  </r>
  <r>
    <n v="103459"/>
    <d v="2025-11-30T00:00:00"/>
    <s v="USA"/>
    <s v="North America"/>
    <x v="1"/>
    <s v="Electronics"/>
    <n v="12"/>
    <n v="470.52"/>
    <n v="317.60000000000002"/>
    <n v="5646.24"/>
    <n v="3811.2"/>
    <n v="1835.04"/>
    <n v="0.32500212530816969"/>
    <s v="Nov-2025"/>
    <x v="10"/>
  </r>
  <r>
    <n v="101573"/>
    <d v="2025-11-30T00:00:00"/>
    <s v="Mexico"/>
    <s v="North America"/>
    <x v="5"/>
    <s v="Electronics"/>
    <n v="9"/>
    <n v="877.81"/>
    <n v="633.78"/>
    <n v="7900.29"/>
    <n v="5704.02"/>
    <n v="2196.2699999999995"/>
    <n v="0.2779986557455485"/>
    <s v="Nov-2025"/>
    <x v="10"/>
  </r>
  <r>
    <n v="101096"/>
    <d v="2025-12-01T00:00:00"/>
    <s v="Spain"/>
    <s v="Europe"/>
    <x v="2"/>
    <s v="Wearables"/>
    <n v="2"/>
    <n v="205.55"/>
    <n v="131.47999999999999"/>
    <n v="411.1"/>
    <n v="262.95999999999998"/>
    <n v="148.14000000000004"/>
    <n v="0.36035027973729028"/>
    <s v="Dec-2025"/>
    <x v="11"/>
  </r>
  <r>
    <n v="102219"/>
    <d v="2025-12-01T00:00:00"/>
    <s v="New Zealand"/>
    <s v="Australia &amp; Oceania"/>
    <x v="5"/>
    <s v="Electronics"/>
    <n v="15"/>
    <n v="824.11"/>
    <n v="615.16"/>
    <n v="12361.65"/>
    <n v="9227.4"/>
    <n v="3134.25"/>
    <n v="0.25354624989382485"/>
    <s v="Dec-2025"/>
    <x v="11"/>
  </r>
  <r>
    <n v="103190"/>
    <d v="2025-12-01T00:00:00"/>
    <s v="Canada"/>
    <s v="North America"/>
    <x v="6"/>
    <s v="Accessories"/>
    <n v="13"/>
    <n v="128.66"/>
    <n v="65.98"/>
    <n v="1672.58"/>
    <n v="857.74"/>
    <n v="814.83999999999992"/>
    <n v="0.48717550132131193"/>
    <s v="Dec-2025"/>
    <x v="11"/>
  </r>
  <r>
    <n v="100359"/>
    <d v="2025-12-01T00:00:00"/>
    <s v="New Zealand"/>
    <s v="Australia &amp; Oceania"/>
    <x v="4"/>
    <s v="Accessories"/>
    <n v="11"/>
    <n v="49.26"/>
    <n v="22.02"/>
    <n v="541.86"/>
    <n v="242.22"/>
    <n v="299.64"/>
    <n v="0.55298416565164432"/>
    <s v="Dec-2025"/>
    <x v="11"/>
  </r>
  <r>
    <n v="101300"/>
    <d v="2025-12-01T00:00:00"/>
    <s v="Mexico"/>
    <s v="North America"/>
    <x v="0"/>
    <s v="Electronics"/>
    <n v="15"/>
    <n v="320.48"/>
    <n v="223.87"/>
    <n v="4807.2"/>
    <n v="3358.05"/>
    <n v="1449.1499999999996"/>
    <n v="0.30145406889665494"/>
    <s v="Dec-2025"/>
    <x v="11"/>
  </r>
  <r>
    <n v="103779"/>
    <d v="2025-12-01T00:00:00"/>
    <s v="Canada"/>
    <s v="North America"/>
    <x v="5"/>
    <s v="Electronics"/>
    <n v="6"/>
    <n v="967.12"/>
    <n v="639.92999999999995"/>
    <n v="5802.72"/>
    <n v="3839.58"/>
    <n v="1963.1400000000003"/>
    <n v="0.33831375630738691"/>
    <s v="Dec-2025"/>
    <x v="11"/>
  </r>
  <r>
    <n v="102643"/>
    <d v="2025-12-01T00:00:00"/>
    <s v="Canada"/>
    <s v="North America"/>
    <x v="1"/>
    <s v="Electronics"/>
    <n v="6"/>
    <n v="474.02"/>
    <n v="323.93"/>
    <n v="2844.12"/>
    <n v="1943.58"/>
    <n v="900.54"/>
    <n v="0.31663220961140881"/>
    <s v="Dec-2025"/>
    <x v="11"/>
  </r>
  <r>
    <n v="101075"/>
    <d v="2025-12-01T00:00:00"/>
    <s v="Australia"/>
    <s v="Australia &amp; Oceania"/>
    <x v="7"/>
    <s v="Accessories"/>
    <n v="11"/>
    <n v="66.38"/>
    <n v="36.64"/>
    <n v="730.18"/>
    <n v="403.04"/>
    <n v="327.13999999999993"/>
    <n v="0.44802651401024396"/>
    <s v="Dec-2025"/>
    <x v="11"/>
  </r>
  <r>
    <n v="102909"/>
    <d v="2025-12-01T00:00:00"/>
    <s v="Spain"/>
    <s v="Europe"/>
    <x v="7"/>
    <s v="Accessories"/>
    <n v="5"/>
    <n v="74.989999999999995"/>
    <n v="39.39"/>
    <n v="374.95"/>
    <n v="196.95"/>
    <n v="178"/>
    <n v="0.4747299639951994"/>
    <s v="Dec-2025"/>
    <x v="11"/>
  </r>
  <r>
    <n v="101289"/>
    <d v="2025-12-01T00:00:00"/>
    <s v="Italy"/>
    <s v="Europe"/>
    <x v="4"/>
    <s v="Accessories"/>
    <n v="7"/>
    <n v="47.17"/>
    <n v="21.73"/>
    <n v="330.19"/>
    <n v="152.11000000000001"/>
    <n v="178.07999999999998"/>
    <n v="0.5393258426966292"/>
    <s v="Dec-2025"/>
    <x v="11"/>
  </r>
  <r>
    <n v="102596"/>
    <d v="2025-12-01T00:00:00"/>
    <s v="USA"/>
    <s v="North America"/>
    <x v="1"/>
    <s v="Electronics"/>
    <n v="12"/>
    <n v="468.9"/>
    <n v="320.08999999999997"/>
    <n v="5626.8"/>
    <n v="3841.08"/>
    <n v="1785.7200000000003"/>
    <n v="0.317359778204308"/>
    <s v="Dec-2025"/>
    <x v="11"/>
  </r>
  <r>
    <n v="104326"/>
    <d v="2025-12-02T00:00:00"/>
    <s v="Australia"/>
    <s v="Australia &amp; Oceania"/>
    <x v="5"/>
    <s v="Electronics"/>
    <n v="2"/>
    <n v="856.33"/>
    <n v="667.02"/>
    <n v="1712.66"/>
    <n v="1334.04"/>
    <n v="378.62000000000012"/>
    <n v="0.22107131596463986"/>
    <s v="Dec-2025"/>
    <x v="11"/>
  </r>
  <r>
    <n v="102560"/>
    <d v="2025-12-02T00:00:00"/>
    <s v="UAE"/>
    <s v="Asia"/>
    <x v="0"/>
    <s v="Electronics"/>
    <n v="10"/>
    <n v="319.11"/>
    <n v="235.39"/>
    <n v="3191.1"/>
    <n v="2353.9"/>
    <n v="837.19999999999982"/>
    <n v="0.26235467393688694"/>
    <s v="Dec-2025"/>
    <x v="11"/>
  </r>
  <r>
    <n v="100457"/>
    <d v="2025-12-02T00:00:00"/>
    <s v="Italy"/>
    <s v="Europe"/>
    <x v="3"/>
    <s v="Electronics"/>
    <n v="12"/>
    <n v="667.57"/>
    <n v="415.37"/>
    <n v="8010.84"/>
    <n v="4984.4399999999996"/>
    <n v="3026.4000000000005"/>
    <n v="0.37778809712839106"/>
    <s v="Dec-2025"/>
    <x v="11"/>
  </r>
  <r>
    <n v="100056"/>
    <d v="2025-12-02T00:00:00"/>
    <s v="New Zealand"/>
    <s v="Australia &amp; Oceania"/>
    <x v="1"/>
    <s v="Electronics"/>
    <n v="13"/>
    <n v="411.32"/>
    <n v="324.20999999999998"/>
    <n v="5347.16"/>
    <n v="4214.7299999999996"/>
    <n v="1132.4300000000003"/>
    <n v="0.21178158125060786"/>
    <s v="Dec-2025"/>
    <x v="11"/>
  </r>
  <r>
    <n v="102292"/>
    <d v="2025-12-02T00:00:00"/>
    <s v="Spain"/>
    <s v="Europe"/>
    <x v="7"/>
    <s v="Accessories"/>
    <n v="7"/>
    <n v="68.64"/>
    <n v="40.450000000000003"/>
    <n v="480.48"/>
    <n v="283.14999999999998"/>
    <n v="197.33000000000004"/>
    <n v="0.41069347319347327"/>
    <s v="Dec-2025"/>
    <x v="11"/>
  </r>
  <r>
    <n v="104813"/>
    <d v="2025-12-02T00:00:00"/>
    <s v="France"/>
    <s v="Europe"/>
    <x v="7"/>
    <s v="Accessories"/>
    <n v="2"/>
    <n v="78.38"/>
    <n v="38.950000000000003"/>
    <n v="156.76"/>
    <n v="77.900000000000006"/>
    <n v="78.859999999999985"/>
    <n v="0.50306200561367687"/>
    <s v="Dec-2025"/>
    <x v="11"/>
  </r>
  <r>
    <n v="102004"/>
    <d v="2025-12-02T00:00:00"/>
    <s v="Netherlands"/>
    <s v="Europe"/>
    <x v="1"/>
    <s v="Electronics"/>
    <n v="12"/>
    <n v="452.39"/>
    <n v="298.89"/>
    <n v="5428.68"/>
    <n v="3586.68"/>
    <n v="1842.0000000000005"/>
    <n v="0.33930900329361841"/>
    <s v="Dec-2025"/>
    <x v="11"/>
  </r>
  <r>
    <n v="104257"/>
    <d v="2025-12-02T00:00:00"/>
    <s v="New Zealand"/>
    <s v="Australia &amp; Oceania"/>
    <x v="0"/>
    <s v="Electronics"/>
    <n v="13"/>
    <n v="377.63"/>
    <n v="245.87"/>
    <n v="4909.1899999999996"/>
    <n v="3196.31"/>
    <n v="1712.8799999999997"/>
    <n v="0.34891295712734682"/>
    <s v="Dec-2025"/>
    <x v="11"/>
  </r>
  <r>
    <n v="103990"/>
    <d v="2025-12-02T00:00:00"/>
    <s v="New Zealand"/>
    <s v="Australia &amp; Oceania"/>
    <x v="0"/>
    <s v="Electronics"/>
    <n v="7"/>
    <n v="335.46"/>
    <n v="229.67"/>
    <n v="2348.2199999999998"/>
    <n v="1607.69"/>
    <n v="740.52999999999975"/>
    <n v="0.31535801585882062"/>
    <s v="Dec-2025"/>
    <x v="11"/>
  </r>
  <r>
    <n v="102186"/>
    <d v="2025-12-02T00:00:00"/>
    <s v="Australia"/>
    <s v="Australia &amp; Oceania"/>
    <x v="4"/>
    <s v="Accessories"/>
    <n v="11"/>
    <n v="42.25"/>
    <n v="22.62"/>
    <n v="464.75"/>
    <n v="248.82"/>
    <n v="215.93"/>
    <n v="0.46461538461538465"/>
    <s v="Dec-2025"/>
    <x v="11"/>
  </r>
  <r>
    <n v="100159"/>
    <d v="2025-12-03T00:00:00"/>
    <s v="Spain"/>
    <s v="Europe"/>
    <x v="2"/>
    <s v="Wearables"/>
    <n v="13"/>
    <n v="231.29"/>
    <n v="137.77000000000001"/>
    <n v="3006.77"/>
    <n v="1791.01"/>
    <n v="1215.76"/>
    <n v="0.40434087076829955"/>
    <s v="Dec-2025"/>
    <x v="11"/>
  </r>
  <r>
    <n v="103670"/>
    <d v="2025-12-03T00:00:00"/>
    <s v="Singapore"/>
    <s v="Asia"/>
    <x v="7"/>
    <s v="Accessories"/>
    <n v="11"/>
    <n v="63.06"/>
    <n v="39.619999999999997"/>
    <n v="693.66"/>
    <n v="435.82"/>
    <n v="257.83999999999997"/>
    <n v="0.37170948303203294"/>
    <s v="Dec-2025"/>
    <x v="11"/>
  </r>
  <r>
    <n v="100962"/>
    <d v="2025-12-03T00:00:00"/>
    <s v="USA"/>
    <s v="North America"/>
    <x v="6"/>
    <s v="Accessories"/>
    <n v="15"/>
    <n v="116.24"/>
    <n v="72.66"/>
    <n v="1743.6"/>
    <n v="1089.9000000000001"/>
    <n v="653.69999999999982"/>
    <n v="0.37491397109428759"/>
    <s v="Dec-2025"/>
    <x v="11"/>
  </r>
  <r>
    <n v="103629"/>
    <d v="2025-12-03T00:00:00"/>
    <s v="Mexico"/>
    <s v="North America"/>
    <x v="2"/>
    <s v="Wearables"/>
    <n v="5"/>
    <n v="209.78"/>
    <n v="134.80000000000001"/>
    <n v="1048.9000000000001"/>
    <n v="674"/>
    <n v="374.90000000000009"/>
    <n v="0.35742206120697878"/>
    <s v="Dec-2025"/>
    <x v="11"/>
  </r>
  <r>
    <n v="101022"/>
    <d v="2025-12-03T00:00:00"/>
    <s v="UK"/>
    <s v="Europe"/>
    <x v="7"/>
    <s v="Accessories"/>
    <n v="15"/>
    <n v="69.16"/>
    <n v="38.69"/>
    <n v="1037.4000000000001"/>
    <n v="580.35"/>
    <n v="457.05000000000007"/>
    <n v="0.44057258530942744"/>
    <s v="Dec-2025"/>
    <x v="11"/>
  </r>
  <r>
    <n v="100076"/>
    <d v="2025-12-03T00:00:00"/>
    <s v="Canada"/>
    <s v="North America"/>
    <x v="0"/>
    <s v="Electronics"/>
    <n v="13"/>
    <n v="326.83999999999997"/>
    <n v="226.25"/>
    <n v="4248.92"/>
    <n v="2941.25"/>
    <n v="1307.67"/>
    <n v="0.30776526740912985"/>
    <s v="Dec-2025"/>
    <x v="11"/>
  </r>
  <r>
    <n v="102395"/>
    <d v="2025-12-03T00:00:00"/>
    <s v="Australia"/>
    <s v="Australia &amp; Oceania"/>
    <x v="4"/>
    <s v="Accessories"/>
    <n v="3"/>
    <n v="41.21"/>
    <n v="23.18"/>
    <n v="123.63"/>
    <n v="69.540000000000006"/>
    <n v="54.089999999999989"/>
    <n v="0.43751516622179076"/>
    <s v="Dec-2025"/>
    <x v="11"/>
  </r>
  <r>
    <n v="102794"/>
    <d v="2025-12-03T00:00:00"/>
    <s v="Netherlands"/>
    <s v="Europe"/>
    <x v="2"/>
    <s v="Wearables"/>
    <n v="15"/>
    <n v="222.33"/>
    <n v="135.93"/>
    <n v="3334.95"/>
    <n v="2038.95"/>
    <n v="1295.9999999999998"/>
    <n v="0.38861152341114552"/>
    <s v="Dec-2025"/>
    <x v="11"/>
  </r>
  <r>
    <n v="104607"/>
    <d v="2025-12-03T00:00:00"/>
    <s v="Canada"/>
    <s v="North America"/>
    <x v="4"/>
    <s v="Accessories"/>
    <n v="14"/>
    <n v="41.34"/>
    <n v="22.24"/>
    <n v="578.76"/>
    <n v="311.36"/>
    <n v="267.39999999999998"/>
    <n v="0.46202225447508466"/>
    <s v="Dec-2025"/>
    <x v="11"/>
  </r>
  <r>
    <n v="101383"/>
    <d v="2025-12-03T00:00:00"/>
    <s v="Australia"/>
    <s v="Australia &amp; Oceania"/>
    <x v="2"/>
    <s v="Wearables"/>
    <n v="4"/>
    <n v="201.65"/>
    <n v="142.02000000000001"/>
    <n v="806.6"/>
    <n v="568.08000000000004"/>
    <n v="238.51999999999998"/>
    <n v="0.2957103892883709"/>
    <s v="Dec-2025"/>
    <x v="11"/>
  </r>
  <r>
    <n v="100812"/>
    <d v="2025-12-03T00:00:00"/>
    <s v="Mexico"/>
    <s v="North America"/>
    <x v="7"/>
    <s v="Accessories"/>
    <n v="10"/>
    <n v="64.95"/>
    <n v="35.450000000000003"/>
    <n v="649.5"/>
    <n v="354.5"/>
    <n v="295"/>
    <n v="0.45419553502694382"/>
    <s v="Dec-2025"/>
    <x v="11"/>
  </r>
  <r>
    <n v="104604"/>
    <d v="2025-12-04T00:00:00"/>
    <s v="South Korea"/>
    <s v="Asia"/>
    <x v="4"/>
    <s v="Accessories"/>
    <n v="3"/>
    <n v="44.64"/>
    <n v="23.89"/>
    <n v="133.91999999999999"/>
    <n v="71.67"/>
    <n v="62.249999999999986"/>
    <n v="0.46482974910394259"/>
    <s v="Dec-2025"/>
    <x v="11"/>
  </r>
  <r>
    <n v="102673"/>
    <d v="2025-12-04T00:00:00"/>
    <s v="USA"/>
    <s v="North America"/>
    <x v="3"/>
    <s v="Electronics"/>
    <n v="10"/>
    <n v="649.45000000000005"/>
    <n v="450.19"/>
    <n v="6494.5"/>
    <n v="4501.8999999999996"/>
    <n v="1992.6000000000004"/>
    <n v="0.30681345754099626"/>
    <s v="Dec-2025"/>
    <x v="11"/>
  </r>
  <r>
    <n v="103168"/>
    <d v="2025-12-04T00:00:00"/>
    <s v="Netherlands"/>
    <s v="Europe"/>
    <x v="3"/>
    <s v="Electronics"/>
    <n v="13"/>
    <n v="727.88"/>
    <n v="448.02"/>
    <n v="9462.44"/>
    <n v="5824.26"/>
    <n v="3638.1800000000003"/>
    <n v="0.38448645381106777"/>
    <s v="Dec-2025"/>
    <x v="11"/>
  </r>
  <r>
    <n v="103871"/>
    <d v="2025-12-04T00:00:00"/>
    <s v="Japan"/>
    <s v="Asia"/>
    <x v="6"/>
    <s v="Accessories"/>
    <n v="14"/>
    <n v="129.52000000000001"/>
    <n v="71.98"/>
    <n v="1813.28"/>
    <n v="1007.72"/>
    <n v="805.56"/>
    <n v="0.44425571340333536"/>
    <s v="Dec-2025"/>
    <x v="11"/>
  </r>
  <r>
    <n v="102006"/>
    <d v="2025-12-04T00:00:00"/>
    <s v="USA"/>
    <s v="North America"/>
    <x v="2"/>
    <s v="Wearables"/>
    <n v="2"/>
    <n v="212.13"/>
    <n v="130.97999999999999"/>
    <n v="424.26"/>
    <n v="261.95999999999998"/>
    <n v="162.30000000000001"/>
    <n v="0.38254843727902704"/>
    <s v="Dec-2025"/>
    <x v="11"/>
  </r>
  <r>
    <n v="103159"/>
    <d v="2025-12-04T00:00:00"/>
    <s v="Canada"/>
    <s v="North America"/>
    <x v="5"/>
    <s v="Electronics"/>
    <n v="7"/>
    <n v="937.38"/>
    <n v="665.71"/>
    <n v="6561.66"/>
    <n v="4659.97"/>
    <n v="1901.6899999999996"/>
    <n v="0.28981843009238512"/>
    <s v="Dec-2025"/>
    <x v="11"/>
  </r>
  <r>
    <n v="103719"/>
    <d v="2025-12-04T00:00:00"/>
    <s v="South Korea"/>
    <s v="Asia"/>
    <x v="2"/>
    <s v="Wearables"/>
    <n v="4"/>
    <n v="226.86"/>
    <n v="139.76"/>
    <n v="907.44"/>
    <n v="559.04"/>
    <n v="348.40000000000009"/>
    <n v="0.38393723000969771"/>
    <s v="Dec-2025"/>
    <x v="11"/>
  </r>
  <r>
    <n v="100725"/>
    <d v="2025-12-04T00:00:00"/>
    <s v="Japan"/>
    <s v="Asia"/>
    <x v="0"/>
    <s v="Electronics"/>
    <n v="6"/>
    <n v="322.52"/>
    <n v="239.81"/>
    <n v="1935.12"/>
    <n v="1438.86"/>
    <n v="496.26"/>
    <n v="0.25644921245194097"/>
    <s v="Dec-2025"/>
    <x v="11"/>
  </r>
  <r>
    <n v="100913"/>
    <d v="2025-12-04T00:00:00"/>
    <s v="USA"/>
    <s v="North America"/>
    <x v="2"/>
    <s v="Wearables"/>
    <n v="11"/>
    <n v="228.05"/>
    <n v="145.06"/>
    <n v="2508.5500000000002"/>
    <n v="1595.66"/>
    <n v="912.8900000000001"/>
    <n v="0.36391142293356721"/>
    <s v="Dec-2025"/>
    <x v="11"/>
  </r>
  <r>
    <n v="104072"/>
    <d v="2025-12-04T00:00:00"/>
    <s v="Canada"/>
    <s v="North America"/>
    <x v="4"/>
    <s v="Accessories"/>
    <n v="9"/>
    <n v="40.770000000000003"/>
    <n v="22.63"/>
    <n v="366.93"/>
    <n v="203.67"/>
    <n v="163.26000000000002"/>
    <n v="0.44493500122639201"/>
    <s v="Dec-2025"/>
    <x v="11"/>
  </r>
  <r>
    <n v="100517"/>
    <d v="2025-12-04T00:00:00"/>
    <s v="Singapore"/>
    <s v="Asia"/>
    <x v="5"/>
    <s v="Electronics"/>
    <n v="11"/>
    <n v="864.63"/>
    <n v="677.48"/>
    <n v="9510.93"/>
    <n v="7452.28"/>
    <n v="2058.6500000000005"/>
    <n v="0.21645096746585249"/>
    <s v="Dec-2025"/>
    <x v="11"/>
  </r>
  <r>
    <n v="102683"/>
    <d v="2025-12-05T00:00:00"/>
    <s v="France"/>
    <s v="Europe"/>
    <x v="5"/>
    <s v="Electronics"/>
    <n v="14"/>
    <n v="990.09"/>
    <n v="597.22"/>
    <n v="13861.26"/>
    <n v="8361.08"/>
    <n v="5500.18"/>
    <n v="0.39680231090102919"/>
    <s v="Dec-2025"/>
    <x v="11"/>
  </r>
  <r>
    <n v="104047"/>
    <d v="2025-12-05T00:00:00"/>
    <s v="Japan"/>
    <s v="Asia"/>
    <x v="5"/>
    <s v="Electronics"/>
    <n v="2"/>
    <n v="831.35"/>
    <n v="635.30999999999995"/>
    <n v="1662.7"/>
    <n v="1270.6199999999999"/>
    <n v="392.08000000000015"/>
    <n v="0.23580922595777959"/>
    <s v="Dec-2025"/>
    <x v="11"/>
  </r>
  <r>
    <n v="101581"/>
    <d v="2025-12-05T00:00:00"/>
    <s v="Netherlands"/>
    <s v="Europe"/>
    <x v="3"/>
    <s v="Electronics"/>
    <n v="12"/>
    <n v="599.32000000000005"/>
    <n v="439.12"/>
    <n v="7191.84"/>
    <n v="5269.44"/>
    <n v="1922.4000000000005"/>
    <n v="0.26730294333578064"/>
    <s v="Dec-2025"/>
    <x v="11"/>
  </r>
  <r>
    <n v="104573"/>
    <d v="2025-12-05T00:00:00"/>
    <s v="Italy"/>
    <s v="Europe"/>
    <x v="0"/>
    <s v="Electronics"/>
    <n v="11"/>
    <n v="344.29"/>
    <n v="235.21"/>
    <n v="3787.19"/>
    <n v="2587.31"/>
    <n v="1199.8800000000001"/>
    <n v="0.31682593162740713"/>
    <s v="Dec-2025"/>
    <x v="11"/>
  </r>
  <r>
    <n v="100637"/>
    <d v="2025-12-05T00:00:00"/>
    <s v="Japan"/>
    <s v="Asia"/>
    <x v="4"/>
    <s v="Accessories"/>
    <n v="14"/>
    <n v="47.48"/>
    <n v="23.88"/>
    <n v="664.72"/>
    <n v="334.32"/>
    <n v="330.40000000000003"/>
    <n v="0.49705139005897225"/>
    <s v="Dec-2025"/>
    <x v="11"/>
  </r>
  <r>
    <n v="104411"/>
    <d v="2025-12-05T00:00:00"/>
    <s v="UK"/>
    <s v="Europe"/>
    <x v="4"/>
    <s v="Accessories"/>
    <n v="11"/>
    <n v="42.59"/>
    <n v="23.5"/>
    <n v="468.49"/>
    <n v="258.5"/>
    <n v="209.99"/>
    <n v="0.44822728339985912"/>
    <s v="Dec-2025"/>
    <x v="11"/>
  </r>
  <r>
    <n v="102914"/>
    <d v="2025-12-05T00:00:00"/>
    <s v="New Zealand"/>
    <s v="Australia &amp; Oceania"/>
    <x v="1"/>
    <s v="Electronics"/>
    <n v="1"/>
    <n v="477.13"/>
    <n v="295.19"/>
    <n v="477.13"/>
    <n v="295.19"/>
    <n v="181.94"/>
    <n v="0.38132165237985455"/>
    <s v="Dec-2025"/>
    <x v="11"/>
  </r>
  <r>
    <n v="104468"/>
    <d v="2025-12-05T00:00:00"/>
    <s v="Germany"/>
    <s v="Europe"/>
    <x v="3"/>
    <s v="Electronics"/>
    <n v="8"/>
    <n v="594.21"/>
    <n v="410.38"/>
    <n v="4753.68"/>
    <n v="3283.04"/>
    <n v="1470.6400000000003"/>
    <n v="0.30936874169064815"/>
    <s v="Dec-2025"/>
    <x v="11"/>
  </r>
  <r>
    <n v="103568"/>
    <d v="2025-12-05T00:00:00"/>
    <s v="Canada"/>
    <s v="North America"/>
    <x v="4"/>
    <s v="Accessories"/>
    <n v="8"/>
    <n v="46.59"/>
    <n v="22.18"/>
    <n v="372.72"/>
    <n v="177.44"/>
    <n v="195.28000000000003"/>
    <n v="0.52393217428632755"/>
    <s v="Dec-2025"/>
    <x v="11"/>
  </r>
  <r>
    <n v="101057"/>
    <d v="2025-12-06T00:00:00"/>
    <s v="Mexico"/>
    <s v="North America"/>
    <x v="3"/>
    <s v="Electronics"/>
    <n v="1"/>
    <n v="593.86"/>
    <n v="413.98"/>
    <n v="593.86"/>
    <n v="413.98"/>
    <n v="179.88"/>
    <n v="0.30289967332367895"/>
    <s v="Dec-2025"/>
    <x v="11"/>
  </r>
  <r>
    <n v="103491"/>
    <d v="2025-12-06T00:00:00"/>
    <s v="UK"/>
    <s v="Europe"/>
    <x v="7"/>
    <s v="Accessories"/>
    <n v="11"/>
    <n v="67.88"/>
    <n v="37.89"/>
    <n v="746.68"/>
    <n v="416.79"/>
    <n v="329.88999999999993"/>
    <n v="0.44180907483794923"/>
    <s v="Dec-2025"/>
    <x v="11"/>
  </r>
  <r>
    <n v="104064"/>
    <d v="2025-12-06T00:00:00"/>
    <s v="France"/>
    <s v="Europe"/>
    <x v="1"/>
    <s v="Electronics"/>
    <n v="14"/>
    <n v="482.61"/>
    <n v="293.48"/>
    <n v="6756.54"/>
    <n v="4108.72"/>
    <n v="2647.8199999999997"/>
    <n v="0.39188993182901305"/>
    <s v="Dec-2025"/>
    <x v="11"/>
  </r>
  <r>
    <n v="102781"/>
    <d v="2025-12-06T00:00:00"/>
    <s v="Italy"/>
    <s v="Europe"/>
    <x v="7"/>
    <s v="Accessories"/>
    <n v="13"/>
    <n v="72.959999999999994"/>
    <n v="40.340000000000003"/>
    <n v="948.48"/>
    <n v="524.41999999999996"/>
    <n v="424.06000000000006"/>
    <n v="0.44709429824561409"/>
    <s v="Dec-2025"/>
    <x v="11"/>
  </r>
  <r>
    <n v="104567"/>
    <d v="2025-12-06T00:00:00"/>
    <s v="France"/>
    <s v="Europe"/>
    <x v="6"/>
    <s v="Accessories"/>
    <n v="15"/>
    <n v="132.78"/>
    <n v="67.84"/>
    <n v="1991.7"/>
    <n v="1017.6"/>
    <n v="974.1"/>
    <n v="0.4890796806748004"/>
    <s v="Dec-2025"/>
    <x v="11"/>
  </r>
  <r>
    <n v="100893"/>
    <d v="2025-12-07T00:00:00"/>
    <s v="Canada"/>
    <s v="North America"/>
    <x v="2"/>
    <s v="Wearables"/>
    <n v="14"/>
    <n v="199.53"/>
    <n v="142.43"/>
    <n v="2793.42"/>
    <n v="1994.02"/>
    <n v="799.40000000000009"/>
    <n v="0.28617250538766104"/>
    <s v="Dec-2025"/>
    <x v="11"/>
  </r>
  <r>
    <n v="103162"/>
    <d v="2025-12-07T00:00:00"/>
    <s v="France"/>
    <s v="Europe"/>
    <x v="0"/>
    <s v="Electronics"/>
    <n v="5"/>
    <n v="363.33"/>
    <n v="246.67"/>
    <n v="1816.65"/>
    <n v="1233.3499999999999"/>
    <n v="583.30000000000018"/>
    <n v="0.32108551454600509"/>
    <s v="Dec-2025"/>
    <x v="11"/>
  </r>
  <r>
    <n v="103903"/>
    <d v="2025-12-07T00:00:00"/>
    <s v="Australia"/>
    <s v="Australia &amp; Oceania"/>
    <x v="2"/>
    <s v="Wearables"/>
    <n v="15"/>
    <n v="221.7"/>
    <n v="138.25"/>
    <n v="3325.5"/>
    <n v="2073.75"/>
    <n v="1251.75"/>
    <n v="0.37640956247180873"/>
    <s v="Dec-2025"/>
    <x v="11"/>
  </r>
  <r>
    <n v="100867"/>
    <d v="2025-12-07T00:00:00"/>
    <s v="France"/>
    <s v="Europe"/>
    <x v="3"/>
    <s v="Electronics"/>
    <n v="2"/>
    <n v="686.03"/>
    <n v="452.59"/>
    <n v="1372.06"/>
    <n v="905.18"/>
    <n v="466.88"/>
    <n v="0.34027666428581843"/>
    <s v="Dec-2025"/>
    <x v="11"/>
  </r>
  <r>
    <n v="100444"/>
    <d v="2025-12-07T00:00:00"/>
    <s v="UAE"/>
    <s v="Asia"/>
    <x v="5"/>
    <s v="Electronics"/>
    <n v="4"/>
    <n v="915.41"/>
    <n v="648.87"/>
    <n v="3661.64"/>
    <n v="2595.48"/>
    <n v="1066.1599999999999"/>
    <n v="0.29117007679618967"/>
    <s v="Dec-2025"/>
    <x v="11"/>
  </r>
  <r>
    <n v="101438"/>
    <d v="2025-12-07T00:00:00"/>
    <s v="USA"/>
    <s v="North America"/>
    <x v="0"/>
    <s v="Electronics"/>
    <n v="7"/>
    <n v="324.58"/>
    <n v="247.85"/>
    <n v="2272.06"/>
    <n v="1734.95"/>
    <n v="537.1099999999999"/>
    <n v="0.23639780639595781"/>
    <s v="Dec-2025"/>
    <x v="11"/>
  </r>
  <r>
    <n v="104277"/>
    <d v="2025-12-07T00:00:00"/>
    <s v="Singapore"/>
    <s v="Asia"/>
    <x v="3"/>
    <s v="Electronics"/>
    <n v="7"/>
    <n v="666.13"/>
    <n v="412.99"/>
    <n v="4662.91"/>
    <n v="2890.93"/>
    <n v="1771.98"/>
    <n v="0.3800159128098119"/>
    <s v="Dec-2025"/>
    <x v="11"/>
  </r>
  <r>
    <n v="104096"/>
    <d v="2025-12-07T00:00:00"/>
    <s v="UAE"/>
    <s v="Asia"/>
    <x v="5"/>
    <s v="Electronics"/>
    <n v="14"/>
    <n v="874.8"/>
    <n v="648.76"/>
    <n v="12247.2"/>
    <n v="9082.64"/>
    <n v="3164.5600000000013"/>
    <n v="0.25839048925468688"/>
    <s v="Dec-2025"/>
    <x v="11"/>
  </r>
  <r>
    <n v="102228"/>
    <d v="2025-12-07T00:00:00"/>
    <s v="Singapore"/>
    <s v="Asia"/>
    <x v="0"/>
    <s v="Electronics"/>
    <n v="7"/>
    <n v="386.05"/>
    <n v="231.23"/>
    <n v="2702.35"/>
    <n v="1618.61"/>
    <n v="1083.74"/>
    <n v="0.40103613521564568"/>
    <s v="Dec-2025"/>
    <x v="11"/>
  </r>
  <r>
    <n v="102775"/>
    <d v="2025-12-07T00:00:00"/>
    <s v="India"/>
    <s v="Asia"/>
    <x v="4"/>
    <s v="Accessories"/>
    <n v="14"/>
    <n v="46.79"/>
    <n v="22.21"/>
    <n v="655.05999999999995"/>
    <n v="310.94"/>
    <n v="344.11999999999995"/>
    <n v="0.52532592434280823"/>
    <s v="Dec-2025"/>
    <x v="11"/>
  </r>
  <r>
    <n v="101016"/>
    <d v="2025-12-07T00:00:00"/>
    <s v="New Zealand"/>
    <s v="Australia &amp; Oceania"/>
    <x v="6"/>
    <s v="Accessories"/>
    <n v="13"/>
    <n v="128.74"/>
    <n v="72.75"/>
    <n v="1673.62"/>
    <n v="945.75"/>
    <n v="727.86999999999989"/>
    <n v="0.43490756563616589"/>
    <s v="Dec-2025"/>
    <x v="11"/>
  </r>
  <r>
    <n v="104993"/>
    <d v="2025-12-07T00:00:00"/>
    <s v="UAE"/>
    <s v="Asia"/>
    <x v="0"/>
    <s v="Electronics"/>
    <n v="8"/>
    <n v="323.92"/>
    <n v="233.27"/>
    <n v="2591.36"/>
    <n v="1866.16"/>
    <n v="725.2"/>
    <n v="0.279853050135836"/>
    <s v="Dec-2025"/>
    <x v="11"/>
  </r>
  <r>
    <n v="104579"/>
    <d v="2025-12-07T00:00:00"/>
    <s v="New Zealand"/>
    <s v="Australia &amp; Oceania"/>
    <x v="5"/>
    <s v="Electronics"/>
    <n v="14"/>
    <n v="990.53"/>
    <n v="630.34"/>
    <n v="13867.42"/>
    <n v="8824.76"/>
    <n v="5042.66"/>
    <n v="0.36363361028944097"/>
    <s v="Dec-2025"/>
    <x v="11"/>
  </r>
  <r>
    <n v="100431"/>
    <d v="2025-12-07T00:00:00"/>
    <s v="Netherlands"/>
    <s v="Europe"/>
    <x v="1"/>
    <s v="Electronics"/>
    <n v="13"/>
    <n v="423.16"/>
    <n v="323.36"/>
    <n v="5501.08"/>
    <n v="4203.68"/>
    <n v="1297.3999999999996"/>
    <n v="0.23584459778807065"/>
    <s v="Dec-2025"/>
    <x v="11"/>
  </r>
  <r>
    <n v="103824"/>
    <d v="2025-12-08T00:00:00"/>
    <s v="Singapore"/>
    <s v="Asia"/>
    <x v="6"/>
    <s v="Accessories"/>
    <n v="12"/>
    <n v="128.75"/>
    <n v="64.2"/>
    <n v="1545"/>
    <n v="770.4"/>
    <n v="774.6"/>
    <n v="0.50135922330097094"/>
    <s v="Dec-2025"/>
    <x v="11"/>
  </r>
  <r>
    <n v="102798"/>
    <d v="2025-12-08T00:00:00"/>
    <s v="Canada"/>
    <s v="North America"/>
    <x v="4"/>
    <s v="Accessories"/>
    <n v="7"/>
    <n v="44.32"/>
    <n v="24.21"/>
    <n v="310.24"/>
    <n v="169.47"/>
    <n v="140.77000000000001"/>
    <n v="0.45374548736462095"/>
    <s v="Dec-2025"/>
    <x v="11"/>
  </r>
  <r>
    <n v="101200"/>
    <d v="2025-12-08T00:00:00"/>
    <s v="France"/>
    <s v="Europe"/>
    <x v="3"/>
    <s v="Electronics"/>
    <n v="10"/>
    <n v="715.73"/>
    <n v="467.15"/>
    <n v="7157.3"/>
    <n v="4671.5"/>
    <n v="2485.8000000000002"/>
    <n v="0.34730973970631385"/>
    <s v="Dec-2025"/>
    <x v="11"/>
  </r>
  <r>
    <n v="104366"/>
    <d v="2025-12-08T00:00:00"/>
    <s v="USA"/>
    <s v="North America"/>
    <x v="2"/>
    <s v="Wearables"/>
    <n v="12"/>
    <n v="200.17"/>
    <n v="135.96"/>
    <n v="2402.04"/>
    <n v="1631.52"/>
    <n v="770.52"/>
    <n v="0.3207773392616276"/>
    <s v="Dec-2025"/>
    <x v="11"/>
  </r>
  <r>
    <n v="103998"/>
    <d v="2025-12-08T00:00:00"/>
    <s v="India"/>
    <s v="Asia"/>
    <x v="2"/>
    <s v="Wearables"/>
    <n v="1"/>
    <n v="242.56"/>
    <n v="132.32"/>
    <n v="242.56"/>
    <n v="132.32"/>
    <n v="110.24000000000001"/>
    <n v="0.45448548812664913"/>
    <s v="Dec-2025"/>
    <x v="11"/>
  </r>
  <r>
    <n v="103294"/>
    <d v="2025-12-08T00:00:00"/>
    <s v="India"/>
    <s v="Asia"/>
    <x v="7"/>
    <s v="Accessories"/>
    <n v="6"/>
    <n v="63.7"/>
    <n v="39.200000000000003"/>
    <n v="382.2"/>
    <n v="235.2"/>
    <n v="147"/>
    <n v="0.38461538461538464"/>
    <s v="Dec-2025"/>
    <x v="11"/>
  </r>
  <r>
    <n v="100896"/>
    <d v="2025-12-08T00:00:00"/>
    <s v="UK"/>
    <s v="Europe"/>
    <x v="0"/>
    <s v="Electronics"/>
    <n v="3"/>
    <n v="317.94"/>
    <n v="239.51"/>
    <n v="953.82"/>
    <n v="718.53"/>
    <n v="235.29000000000008"/>
    <n v="0.24668176385481544"/>
    <s v="Dec-2025"/>
    <x v="11"/>
  </r>
  <r>
    <n v="102005"/>
    <d v="2025-12-08T00:00:00"/>
    <s v="Spain"/>
    <s v="Europe"/>
    <x v="3"/>
    <s v="Electronics"/>
    <n v="7"/>
    <n v="611.62"/>
    <n v="422.17"/>
    <n v="4281.34"/>
    <n v="2955.19"/>
    <n v="1326.15"/>
    <n v="0.3097511526764985"/>
    <s v="Dec-2025"/>
    <x v="11"/>
  </r>
  <r>
    <n v="104809"/>
    <d v="2025-12-08T00:00:00"/>
    <s v="Germany"/>
    <s v="Europe"/>
    <x v="6"/>
    <s v="Accessories"/>
    <n v="1"/>
    <n v="113.64"/>
    <n v="65.400000000000006"/>
    <n v="113.64"/>
    <n v="65.400000000000006"/>
    <n v="48.239999999999995"/>
    <n v="0.42449841605068633"/>
    <s v="Dec-2025"/>
    <x v="11"/>
  </r>
  <r>
    <n v="101135"/>
    <d v="2025-12-08T00:00:00"/>
    <s v="USA"/>
    <s v="North America"/>
    <x v="5"/>
    <s v="Electronics"/>
    <n v="14"/>
    <n v="936.47"/>
    <n v="616.77"/>
    <n v="13110.58"/>
    <n v="8634.7800000000007"/>
    <n v="4475.7999999999993"/>
    <n v="0.34138840539472698"/>
    <s v="Dec-2025"/>
    <x v="11"/>
  </r>
  <r>
    <n v="102579"/>
    <d v="2025-12-08T00:00:00"/>
    <s v="Singapore"/>
    <s v="Asia"/>
    <x v="1"/>
    <s v="Electronics"/>
    <n v="9"/>
    <n v="503.08"/>
    <n v="330.58"/>
    <n v="4527.72"/>
    <n v="2975.22"/>
    <n v="1552.5000000000005"/>
    <n v="0.34288781108372435"/>
    <s v="Dec-2025"/>
    <x v="11"/>
  </r>
  <r>
    <n v="100868"/>
    <d v="2025-12-08T00:00:00"/>
    <s v="Italy"/>
    <s v="Europe"/>
    <x v="6"/>
    <s v="Accessories"/>
    <n v="3"/>
    <n v="128.08000000000001"/>
    <n v="67.260000000000005"/>
    <n v="384.24"/>
    <n v="201.78"/>
    <n v="182.46"/>
    <n v="0.47485946283572766"/>
    <s v="Dec-2025"/>
    <x v="11"/>
  </r>
  <r>
    <n v="103204"/>
    <d v="2025-12-08T00:00:00"/>
    <s v="New Zealand"/>
    <s v="Australia &amp; Oceania"/>
    <x v="7"/>
    <s v="Accessories"/>
    <n v="15"/>
    <n v="72.33"/>
    <n v="37.93"/>
    <n v="1084.95"/>
    <n v="568.95000000000005"/>
    <n v="516"/>
    <n v="0.47559795382275677"/>
    <s v="Dec-2025"/>
    <x v="11"/>
  </r>
  <r>
    <n v="103702"/>
    <d v="2025-12-09T00:00:00"/>
    <s v="USA"/>
    <s v="North America"/>
    <x v="3"/>
    <s v="Electronics"/>
    <n v="13"/>
    <n v="658.57"/>
    <n v="430.84"/>
    <n v="8561.41"/>
    <n v="5600.92"/>
    <n v="2960.49"/>
    <n v="0.3457946763442003"/>
    <s v="Dec-2025"/>
    <x v="11"/>
  </r>
  <r>
    <n v="100316"/>
    <d v="2025-12-09T00:00:00"/>
    <s v="USA"/>
    <s v="North America"/>
    <x v="5"/>
    <s v="Electronics"/>
    <n v="10"/>
    <n v="844.75"/>
    <n v="682.7"/>
    <n v="8447.5"/>
    <n v="6827"/>
    <n v="1620.5"/>
    <n v="0.19183190292986091"/>
    <s v="Dec-2025"/>
    <x v="11"/>
  </r>
  <r>
    <n v="100855"/>
    <d v="2025-12-09T00:00:00"/>
    <s v="Spain"/>
    <s v="Europe"/>
    <x v="3"/>
    <s v="Electronics"/>
    <n v="15"/>
    <n v="705.58"/>
    <n v="412.1"/>
    <n v="10583.7"/>
    <n v="6181.5"/>
    <n v="4402.2000000000007"/>
    <n v="0.41594149494033283"/>
    <s v="Dec-2025"/>
    <x v="11"/>
  </r>
  <r>
    <n v="102714"/>
    <d v="2025-12-09T00:00:00"/>
    <s v="India"/>
    <s v="Asia"/>
    <x v="2"/>
    <s v="Wearables"/>
    <n v="5"/>
    <n v="245.46"/>
    <n v="145.08000000000001"/>
    <n v="1227.3"/>
    <n v="725.4"/>
    <n v="501.9"/>
    <n v="0.40894646785626987"/>
    <s v="Dec-2025"/>
    <x v="11"/>
  </r>
  <r>
    <n v="101831"/>
    <d v="2025-12-09T00:00:00"/>
    <s v="Australia"/>
    <s v="Australia &amp; Oceania"/>
    <x v="2"/>
    <s v="Wearables"/>
    <n v="15"/>
    <n v="238.4"/>
    <n v="134.28"/>
    <n v="3576"/>
    <n v="2014.2"/>
    <n v="1561.8"/>
    <n v="0.43674496644295302"/>
    <s v="Dec-2025"/>
    <x v="11"/>
  </r>
  <r>
    <n v="100411"/>
    <d v="2025-12-09T00:00:00"/>
    <s v="France"/>
    <s v="Europe"/>
    <x v="7"/>
    <s v="Accessories"/>
    <n v="6"/>
    <n v="74.5"/>
    <n v="38.07"/>
    <n v="447"/>
    <n v="228.42"/>
    <n v="218.58"/>
    <n v="0.48899328859060404"/>
    <s v="Dec-2025"/>
    <x v="11"/>
  </r>
  <r>
    <n v="103916"/>
    <d v="2025-12-09T00:00:00"/>
    <s v="India"/>
    <s v="Asia"/>
    <x v="1"/>
    <s v="Electronics"/>
    <n v="14"/>
    <n v="496.27"/>
    <n v="290.83999999999997"/>
    <n v="6947.78"/>
    <n v="4071.76"/>
    <n v="2876.0199999999995"/>
    <n v="0.41394805247143684"/>
    <s v="Dec-2025"/>
    <x v="11"/>
  </r>
  <r>
    <n v="104571"/>
    <d v="2025-12-09T00:00:00"/>
    <s v="Japan"/>
    <s v="Asia"/>
    <x v="2"/>
    <s v="Wearables"/>
    <n v="3"/>
    <n v="238.94"/>
    <n v="141.59"/>
    <n v="716.82"/>
    <n v="424.77"/>
    <n v="292.05000000000007"/>
    <n v="0.4074244580229347"/>
    <s v="Dec-2025"/>
    <x v="11"/>
  </r>
  <r>
    <n v="103608"/>
    <d v="2025-12-09T00:00:00"/>
    <s v="Italy"/>
    <s v="Europe"/>
    <x v="2"/>
    <s v="Wearables"/>
    <n v="4"/>
    <n v="218.67"/>
    <n v="136.1"/>
    <n v="874.68"/>
    <n v="544.4"/>
    <n v="330.28"/>
    <n v="0.37760095120501214"/>
    <s v="Dec-2025"/>
    <x v="11"/>
  </r>
  <r>
    <n v="100607"/>
    <d v="2025-12-09T00:00:00"/>
    <s v="Italy"/>
    <s v="Europe"/>
    <x v="0"/>
    <s v="Electronics"/>
    <n v="10"/>
    <n v="361.41"/>
    <n v="228.34"/>
    <n v="3614.1"/>
    <n v="2283.4"/>
    <n v="1330.6999999999998"/>
    <n v="0.36819678481502999"/>
    <s v="Dec-2025"/>
    <x v="11"/>
  </r>
  <r>
    <n v="100886"/>
    <d v="2025-12-09T00:00:00"/>
    <s v="France"/>
    <s v="Europe"/>
    <x v="2"/>
    <s v="Wearables"/>
    <n v="2"/>
    <n v="198.41"/>
    <n v="144.88"/>
    <n v="396.82"/>
    <n v="289.76"/>
    <n v="107.06"/>
    <n v="0.26979486921022128"/>
    <s v="Dec-2025"/>
    <x v="11"/>
  </r>
  <r>
    <n v="100845"/>
    <d v="2025-12-09T00:00:00"/>
    <s v="France"/>
    <s v="Europe"/>
    <x v="4"/>
    <s v="Accessories"/>
    <n v="8"/>
    <n v="44.1"/>
    <n v="24.79"/>
    <n v="352.8"/>
    <n v="198.32"/>
    <n v="154.48000000000002"/>
    <n v="0.43786848072562362"/>
    <s v="Dec-2025"/>
    <x v="11"/>
  </r>
  <r>
    <n v="102183"/>
    <d v="2025-12-09T00:00:00"/>
    <s v="UK"/>
    <s v="Europe"/>
    <x v="7"/>
    <s v="Accessories"/>
    <n v="2"/>
    <n v="64.819999999999993"/>
    <n v="37.119999999999997"/>
    <n v="129.63999999999999"/>
    <n v="74.239999999999995"/>
    <n v="55.399999999999991"/>
    <n v="0.42733724159210118"/>
    <s v="Dec-2025"/>
    <x v="11"/>
  </r>
  <r>
    <n v="101795"/>
    <d v="2025-12-09T00:00:00"/>
    <s v="Spain"/>
    <s v="Europe"/>
    <x v="0"/>
    <s v="Electronics"/>
    <n v="13"/>
    <n v="345.19"/>
    <n v="218.4"/>
    <n v="4487.47"/>
    <n v="2839.2"/>
    <n v="1648.2700000000004"/>
    <n v="0.36730496248442895"/>
    <s v="Dec-2025"/>
    <x v="11"/>
  </r>
  <r>
    <n v="101806"/>
    <d v="2025-12-09T00:00:00"/>
    <s v="Canada"/>
    <s v="North America"/>
    <x v="4"/>
    <s v="Accessories"/>
    <n v="7"/>
    <n v="50.33"/>
    <n v="22.59"/>
    <n v="352.31"/>
    <n v="158.13"/>
    <n v="194.18"/>
    <n v="0.5511623286310352"/>
    <s v="Dec-2025"/>
    <x v="11"/>
  </r>
  <r>
    <n v="101039"/>
    <d v="2025-12-09T00:00:00"/>
    <s v="UK"/>
    <s v="Europe"/>
    <x v="6"/>
    <s v="Accessories"/>
    <n v="15"/>
    <n v="115.52"/>
    <n v="65.91"/>
    <n v="1732.8"/>
    <n v="988.65"/>
    <n v="744.15"/>
    <n v="0.42944944598337947"/>
    <s v="Dec-2025"/>
    <x v="11"/>
  </r>
  <r>
    <n v="102919"/>
    <d v="2025-12-09T00:00:00"/>
    <s v="Singapore"/>
    <s v="Asia"/>
    <x v="0"/>
    <s v="Electronics"/>
    <n v="2"/>
    <n v="370.03"/>
    <n v="235.68"/>
    <n v="740.06"/>
    <n v="471.36"/>
    <n v="268.69999999999993"/>
    <n v="0.36307866929708393"/>
    <s v="Dec-2025"/>
    <x v="11"/>
  </r>
  <r>
    <n v="103404"/>
    <d v="2025-12-09T00:00:00"/>
    <s v="Japan"/>
    <s v="Asia"/>
    <x v="6"/>
    <s v="Accessories"/>
    <n v="2"/>
    <n v="131.69999999999999"/>
    <n v="67.37"/>
    <n v="263.39999999999998"/>
    <n v="134.74"/>
    <n v="128.65999999999997"/>
    <n v="0.48845861807137425"/>
    <s v="Dec-2025"/>
    <x v="11"/>
  </r>
  <r>
    <n v="100113"/>
    <d v="2025-12-09T00:00:00"/>
    <s v="New Zealand"/>
    <s v="Australia &amp; Oceania"/>
    <x v="0"/>
    <s v="Electronics"/>
    <n v="7"/>
    <n v="347.7"/>
    <n v="245.71"/>
    <n v="2433.9"/>
    <n v="1719.97"/>
    <n v="713.93000000000006"/>
    <n v="0.29332758124820246"/>
    <s v="Dec-2025"/>
    <x v="11"/>
  </r>
  <r>
    <n v="103987"/>
    <d v="2025-12-09T00:00:00"/>
    <s v="Netherlands"/>
    <s v="Europe"/>
    <x v="7"/>
    <s v="Accessories"/>
    <n v="14"/>
    <n v="63.12"/>
    <n v="36.979999999999997"/>
    <n v="883.68"/>
    <n v="517.72"/>
    <n v="365.95999999999992"/>
    <n v="0.41413181242078573"/>
    <s v="Dec-2025"/>
    <x v="11"/>
  </r>
  <r>
    <n v="100162"/>
    <d v="2025-12-09T00:00:00"/>
    <s v="USA"/>
    <s v="North America"/>
    <x v="6"/>
    <s v="Accessories"/>
    <n v="5"/>
    <n v="119.72"/>
    <n v="69.989999999999995"/>
    <n v="598.6"/>
    <n v="349.95"/>
    <n v="248.65000000000003"/>
    <n v="0.41538590043434687"/>
    <s v="Dec-2025"/>
    <x v="11"/>
  </r>
  <r>
    <n v="100349"/>
    <d v="2025-12-10T00:00:00"/>
    <s v="Singapore"/>
    <s v="Asia"/>
    <x v="7"/>
    <s v="Accessories"/>
    <n v="13"/>
    <n v="64.48"/>
    <n v="37.85"/>
    <n v="838.24"/>
    <n v="492.05"/>
    <n v="346.19"/>
    <n v="0.41299627791563276"/>
    <s v="Dec-2025"/>
    <x v="11"/>
  </r>
  <r>
    <n v="100496"/>
    <d v="2025-12-10T00:00:00"/>
    <s v="UAE"/>
    <s v="Asia"/>
    <x v="5"/>
    <s v="Electronics"/>
    <n v="3"/>
    <n v="824.49"/>
    <n v="631.23"/>
    <n v="2473.4699999999998"/>
    <n v="1893.69"/>
    <n v="579.77999999999975"/>
    <n v="0.2343994469308299"/>
    <s v="Dec-2025"/>
    <x v="11"/>
  </r>
  <r>
    <n v="104591"/>
    <d v="2025-12-10T00:00:00"/>
    <s v="South Korea"/>
    <s v="Asia"/>
    <x v="0"/>
    <s v="Electronics"/>
    <n v="13"/>
    <n v="356.03"/>
    <n v="216.77"/>
    <n v="4628.3900000000003"/>
    <n v="2818.01"/>
    <n v="1810.38"/>
    <n v="0.39114681347077496"/>
    <s v="Dec-2025"/>
    <x v="11"/>
  </r>
  <r>
    <n v="101436"/>
    <d v="2025-12-10T00:00:00"/>
    <s v="Germany"/>
    <s v="Europe"/>
    <x v="7"/>
    <s v="Accessories"/>
    <n v="6"/>
    <n v="70.47"/>
    <n v="35.92"/>
    <n v="422.82"/>
    <n v="215.52"/>
    <n v="207.29999999999998"/>
    <n v="0.49027955158223352"/>
    <s v="Dec-2025"/>
    <x v="11"/>
  </r>
  <r>
    <n v="100097"/>
    <d v="2025-12-10T00:00:00"/>
    <s v="Japan"/>
    <s v="Asia"/>
    <x v="1"/>
    <s v="Electronics"/>
    <n v="10"/>
    <n v="424.64"/>
    <n v="313.91000000000003"/>
    <n v="4246.3999999999996"/>
    <n v="3139.1"/>
    <n v="1107.2999999999997"/>
    <n v="0.26076205727204216"/>
    <s v="Dec-2025"/>
    <x v="11"/>
  </r>
  <r>
    <n v="103737"/>
    <d v="2025-12-10T00:00:00"/>
    <s v="USA"/>
    <s v="North America"/>
    <x v="6"/>
    <s v="Accessories"/>
    <n v="6"/>
    <n v="122.14"/>
    <n v="66.73"/>
    <n v="732.84"/>
    <n v="400.38"/>
    <n v="332.46000000000004"/>
    <n v="0.45365973473063698"/>
    <s v="Dec-2025"/>
    <x v="11"/>
  </r>
  <r>
    <n v="104860"/>
    <d v="2025-12-10T00:00:00"/>
    <s v="New Zealand"/>
    <s v="Australia &amp; Oceania"/>
    <x v="0"/>
    <s v="Electronics"/>
    <n v="9"/>
    <n v="339.86"/>
    <n v="242.29"/>
    <n v="3058.74"/>
    <n v="2180.61"/>
    <n v="878.12999999999965"/>
    <n v="0.28708880127111153"/>
    <s v="Dec-2025"/>
    <x v="11"/>
  </r>
  <r>
    <n v="102587"/>
    <d v="2025-12-11T00:00:00"/>
    <s v="Germany"/>
    <s v="Europe"/>
    <x v="3"/>
    <s v="Electronics"/>
    <n v="15"/>
    <n v="670.13"/>
    <n v="418.67"/>
    <n v="10051.950000000001"/>
    <n v="6280.05"/>
    <n v="3771.9000000000005"/>
    <n v="0.3752406249533673"/>
    <s v="Dec-2025"/>
    <x v="11"/>
  </r>
  <r>
    <n v="100743"/>
    <d v="2025-12-11T00:00:00"/>
    <s v="USA"/>
    <s v="North America"/>
    <x v="5"/>
    <s v="Electronics"/>
    <n v="11"/>
    <n v="959.14"/>
    <n v="601.95000000000005"/>
    <n v="10550.54"/>
    <n v="6621.45"/>
    <n v="3929.0900000000011"/>
    <n v="0.3724065308505537"/>
    <s v="Dec-2025"/>
    <x v="11"/>
  </r>
  <r>
    <n v="101510"/>
    <d v="2025-12-11T00:00:00"/>
    <s v="Mexico"/>
    <s v="North America"/>
    <x v="4"/>
    <s v="Accessories"/>
    <n v="13"/>
    <n v="49.09"/>
    <n v="22.65"/>
    <n v="638.16999999999996"/>
    <n v="294.45"/>
    <n v="343.71999999999997"/>
    <n v="0.53860256671419837"/>
    <s v="Dec-2025"/>
    <x v="11"/>
  </r>
  <r>
    <n v="104790"/>
    <d v="2025-12-11T00:00:00"/>
    <s v="UAE"/>
    <s v="Asia"/>
    <x v="2"/>
    <s v="Wearables"/>
    <n v="13"/>
    <n v="238.39"/>
    <n v="145.38"/>
    <n v="3099.07"/>
    <n v="1889.94"/>
    <n v="1209.1300000000001"/>
    <n v="0.39015898317882464"/>
    <s v="Dec-2025"/>
    <x v="11"/>
  </r>
  <r>
    <n v="101090"/>
    <d v="2025-12-11T00:00:00"/>
    <s v="Germany"/>
    <s v="Europe"/>
    <x v="0"/>
    <s v="Electronics"/>
    <n v="12"/>
    <n v="352.33"/>
    <n v="226.24"/>
    <n v="4227.96"/>
    <n v="2714.88"/>
    <n v="1513.08"/>
    <n v="0.35787471972298696"/>
    <s v="Dec-2025"/>
    <x v="11"/>
  </r>
  <r>
    <n v="100397"/>
    <d v="2025-12-11T00:00:00"/>
    <s v="Australia"/>
    <s v="Australia &amp; Oceania"/>
    <x v="7"/>
    <s v="Accessories"/>
    <n v="1"/>
    <n v="75.53"/>
    <n v="38.07"/>
    <n v="75.53"/>
    <n v="38.07"/>
    <n v="37.46"/>
    <n v="0.49596186945584536"/>
    <s v="Dec-2025"/>
    <x v="11"/>
  </r>
  <r>
    <n v="104490"/>
    <d v="2025-12-11T00:00:00"/>
    <s v="Japan"/>
    <s v="Asia"/>
    <x v="5"/>
    <s v="Electronics"/>
    <n v="2"/>
    <n v="954.11"/>
    <n v="627.99"/>
    <n v="1908.22"/>
    <n v="1255.98"/>
    <n v="652.24"/>
    <n v="0.34180545220152814"/>
    <s v="Dec-2025"/>
    <x v="11"/>
  </r>
  <r>
    <n v="103164"/>
    <d v="2025-12-11T00:00:00"/>
    <s v="India"/>
    <s v="Asia"/>
    <x v="5"/>
    <s v="Electronics"/>
    <n v="13"/>
    <n v="952.24"/>
    <n v="615.48"/>
    <n v="12379.12"/>
    <n v="8001.24"/>
    <n v="4377.880000000001"/>
    <n v="0.35365034025035713"/>
    <s v="Dec-2025"/>
    <x v="11"/>
  </r>
  <r>
    <n v="103722"/>
    <d v="2025-12-11T00:00:00"/>
    <s v="USA"/>
    <s v="North America"/>
    <x v="0"/>
    <s v="Electronics"/>
    <n v="15"/>
    <n v="358.76"/>
    <n v="244.08"/>
    <n v="5381.4"/>
    <n v="3661.2"/>
    <n v="1720.1999999999998"/>
    <n v="0.31965659493812015"/>
    <s v="Dec-2025"/>
    <x v="11"/>
  </r>
  <r>
    <n v="103724"/>
    <d v="2025-12-12T00:00:00"/>
    <s v="Netherlands"/>
    <s v="Europe"/>
    <x v="5"/>
    <s v="Electronics"/>
    <n v="14"/>
    <n v="914.06"/>
    <n v="643.84"/>
    <n v="12796.84"/>
    <n v="9013.76"/>
    <n v="3783.08"/>
    <n v="0.29562610769533726"/>
    <s v="Dec-2025"/>
    <x v="11"/>
  </r>
  <r>
    <n v="101457"/>
    <d v="2025-12-12T00:00:00"/>
    <s v="Mexico"/>
    <s v="North America"/>
    <x v="4"/>
    <s v="Accessories"/>
    <n v="7"/>
    <n v="48.11"/>
    <n v="22.16"/>
    <n v="336.77"/>
    <n v="155.12"/>
    <n v="181.64999999999998"/>
    <n v="0.53938890043649967"/>
    <s v="Dec-2025"/>
    <x v="11"/>
  </r>
  <r>
    <n v="100429"/>
    <d v="2025-12-12T00:00:00"/>
    <s v="Japan"/>
    <s v="Asia"/>
    <x v="2"/>
    <s v="Wearables"/>
    <n v="7"/>
    <n v="245.45"/>
    <n v="141.27000000000001"/>
    <n v="1718.15"/>
    <n v="988.89"/>
    <n v="729.2600000000001"/>
    <n v="0.42444489712772465"/>
    <s v="Dec-2025"/>
    <x v="11"/>
  </r>
  <r>
    <n v="103971"/>
    <d v="2025-12-12T00:00:00"/>
    <s v="Australia"/>
    <s v="Australia &amp; Oceania"/>
    <x v="4"/>
    <s v="Accessories"/>
    <n v="7"/>
    <n v="40.72"/>
    <n v="22.55"/>
    <n v="285.04000000000002"/>
    <n v="157.85"/>
    <n v="127.19000000000003"/>
    <n v="0.44621807465618868"/>
    <s v="Dec-2025"/>
    <x v="11"/>
  </r>
  <r>
    <n v="100406"/>
    <d v="2025-12-12T00:00:00"/>
    <s v="New Zealand"/>
    <s v="Australia &amp; Oceania"/>
    <x v="1"/>
    <s v="Electronics"/>
    <n v="2"/>
    <n v="489.02"/>
    <n v="310.31"/>
    <n v="978.04"/>
    <n v="620.62"/>
    <n v="357.41999999999996"/>
    <n v="0.36544517606641852"/>
    <s v="Dec-2025"/>
    <x v="11"/>
  </r>
  <r>
    <n v="104649"/>
    <d v="2025-12-12T00:00:00"/>
    <s v="Australia"/>
    <s v="Australia &amp; Oceania"/>
    <x v="0"/>
    <s v="Electronics"/>
    <n v="9"/>
    <n v="327.82"/>
    <n v="229.82"/>
    <n v="2950.38"/>
    <n v="2068.38"/>
    <n v="882"/>
    <n v="0.29894454273686777"/>
    <s v="Dec-2025"/>
    <x v="11"/>
  </r>
  <r>
    <n v="103341"/>
    <d v="2025-12-12T00:00:00"/>
    <s v="New Zealand"/>
    <s v="Australia &amp; Oceania"/>
    <x v="7"/>
    <s v="Accessories"/>
    <n v="15"/>
    <n v="73.45"/>
    <n v="40.03"/>
    <n v="1101.75"/>
    <n v="600.45000000000005"/>
    <n v="501.29999999999995"/>
    <n v="0.45500340367597003"/>
    <s v="Dec-2025"/>
    <x v="11"/>
  </r>
  <r>
    <n v="102602"/>
    <d v="2025-12-12T00:00:00"/>
    <s v="Germany"/>
    <s v="Europe"/>
    <x v="6"/>
    <s v="Accessories"/>
    <n v="6"/>
    <n v="120.46"/>
    <n v="70.5"/>
    <n v="722.76"/>
    <n v="423"/>
    <n v="299.76"/>
    <n v="0.41474348331396316"/>
    <s v="Dec-2025"/>
    <x v="11"/>
  </r>
  <r>
    <n v="103951"/>
    <d v="2025-12-12T00:00:00"/>
    <s v="Germany"/>
    <s v="Europe"/>
    <x v="3"/>
    <s v="Electronics"/>
    <n v="15"/>
    <n v="660.44"/>
    <n v="443.09"/>
    <n v="9906.6"/>
    <n v="6646.35"/>
    <n v="3260.25"/>
    <n v="0.32909878262976194"/>
    <s v="Dec-2025"/>
    <x v="11"/>
  </r>
  <r>
    <n v="104928"/>
    <d v="2025-12-12T00:00:00"/>
    <s v="Germany"/>
    <s v="Europe"/>
    <x v="1"/>
    <s v="Electronics"/>
    <n v="1"/>
    <n v="405.12"/>
    <n v="323.25"/>
    <n v="405.12"/>
    <n v="323.25"/>
    <n v="81.87"/>
    <n v="0.20208827014218012"/>
    <s v="Dec-2025"/>
    <x v="11"/>
  </r>
  <r>
    <n v="104683"/>
    <d v="2025-12-12T00:00:00"/>
    <s v="New Zealand"/>
    <s v="Australia &amp; Oceania"/>
    <x v="7"/>
    <s v="Accessories"/>
    <n v="13"/>
    <n v="74.64"/>
    <n v="35.53"/>
    <n v="970.32"/>
    <n v="461.89"/>
    <n v="508.43000000000006"/>
    <n v="0.52398177920685962"/>
    <s v="Dec-2025"/>
    <x v="11"/>
  </r>
  <r>
    <n v="101241"/>
    <d v="2025-12-12T00:00:00"/>
    <s v="New Zealand"/>
    <s v="Australia &amp; Oceania"/>
    <x v="1"/>
    <s v="Electronics"/>
    <n v="2"/>
    <n v="447.94"/>
    <n v="320.51"/>
    <n v="895.88"/>
    <n v="641.02"/>
    <n v="254.86"/>
    <n v="0.28448006429432515"/>
    <s v="Dec-2025"/>
    <x v="11"/>
  </r>
  <r>
    <n v="101277"/>
    <d v="2025-12-13T00:00:00"/>
    <s v="Netherlands"/>
    <s v="Europe"/>
    <x v="0"/>
    <s v="Electronics"/>
    <n v="4"/>
    <n v="388.63"/>
    <n v="236.13"/>
    <n v="1554.52"/>
    <n v="944.52"/>
    <n v="610"/>
    <n v="0.39240408614877903"/>
    <s v="Dec-2025"/>
    <x v="11"/>
  </r>
  <r>
    <n v="100786"/>
    <d v="2025-12-13T00:00:00"/>
    <s v="Australia"/>
    <s v="Australia &amp; Oceania"/>
    <x v="7"/>
    <s v="Accessories"/>
    <n v="15"/>
    <n v="74.83"/>
    <n v="39.42"/>
    <n v="1122.45"/>
    <n v="591.29999999999995"/>
    <n v="531.15000000000009"/>
    <n v="0.47320593344915146"/>
    <s v="Dec-2025"/>
    <x v="11"/>
  </r>
  <r>
    <n v="103754"/>
    <d v="2025-12-13T00:00:00"/>
    <s v="Mexico"/>
    <s v="North America"/>
    <x v="3"/>
    <s v="Electronics"/>
    <n v="15"/>
    <n v="700.81"/>
    <n v="413.27"/>
    <n v="10512.15"/>
    <n v="6199.05"/>
    <n v="4313.0999999999995"/>
    <n v="0.41029665672578869"/>
    <s v="Dec-2025"/>
    <x v="11"/>
  </r>
  <r>
    <n v="103027"/>
    <d v="2025-12-13T00:00:00"/>
    <s v="Australia"/>
    <s v="Australia &amp; Oceania"/>
    <x v="5"/>
    <s v="Electronics"/>
    <n v="15"/>
    <n v="934.97"/>
    <n v="610.63"/>
    <n v="14024.55"/>
    <n v="9159.4500000000007"/>
    <n v="4865.0999999999985"/>
    <n v="0.34689883097853397"/>
    <s v="Dec-2025"/>
    <x v="11"/>
  </r>
  <r>
    <n v="101774"/>
    <d v="2025-12-13T00:00:00"/>
    <s v="New Zealand"/>
    <s v="Australia &amp; Oceania"/>
    <x v="2"/>
    <s v="Wearables"/>
    <n v="1"/>
    <n v="215.24"/>
    <n v="143.87"/>
    <n v="215.24"/>
    <n v="143.87"/>
    <n v="71.37"/>
    <n v="0.33158334881992196"/>
    <s v="Dec-2025"/>
    <x v="11"/>
  </r>
  <r>
    <n v="101140"/>
    <d v="2025-12-14T00:00:00"/>
    <s v="India"/>
    <s v="Asia"/>
    <x v="6"/>
    <s v="Accessories"/>
    <n v="12"/>
    <n v="128.78"/>
    <n v="70.75"/>
    <n v="1545.36"/>
    <n v="849"/>
    <n v="696.3599999999999"/>
    <n v="0.4506134492933685"/>
    <s v="Dec-2025"/>
    <x v="11"/>
  </r>
  <r>
    <n v="103230"/>
    <d v="2025-12-14T00:00:00"/>
    <s v="Spain"/>
    <s v="Europe"/>
    <x v="2"/>
    <s v="Wearables"/>
    <n v="14"/>
    <n v="239.58"/>
    <n v="138.13"/>
    <n v="3354.12"/>
    <n v="1933.82"/>
    <n v="1420.3"/>
    <n v="0.42344936973036146"/>
    <s v="Dec-2025"/>
    <x v="11"/>
  </r>
  <r>
    <n v="103296"/>
    <d v="2025-12-14T00:00:00"/>
    <s v="Italy"/>
    <s v="Europe"/>
    <x v="5"/>
    <s v="Electronics"/>
    <n v="4"/>
    <n v="917.07"/>
    <n v="650.44000000000005"/>
    <n v="3668.28"/>
    <n v="2601.7600000000002"/>
    <n v="1066.52"/>
    <n v="0.29074116479658041"/>
    <s v="Dec-2025"/>
    <x v="11"/>
  </r>
  <r>
    <n v="103463"/>
    <d v="2025-12-14T00:00:00"/>
    <s v="Canada"/>
    <s v="North America"/>
    <x v="3"/>
    <s v="Electronics"/>
    <n v="12"/>
    <n v="618.88"/>
    <n v="455.29"/>
    <n v="7426.56"/>
    <n v="5463.48"/>
    <n v="1963.0800000000008"/>
    <n v="0.26433234229576019"/>
    <s v="Dec-2025"/>
    <x v="11"/>
  </r>
  <r>
    <n v="100213"/>
    <d v="2025-12-14T00:00:00"/>
    <s v="Canada"/>
    <s v="North America"/>
    <x v="2"/>
    <s v="Wearables"/>
    <n v="15"/>
    <n v="236.09"/>
    <n v="127.83"/>
    <n v="3541.35"/>
    <n v="1917.45"/>
    <n v="1623.8999999999999"/>
    <n v="0.45855394129357446"/>
    <s v="Dec-2025"/>
    <x v="11"/>
  </r>
  <r>
    <n v="101715"/>
    <d v="2025-12-14T00:00:00"/>
    <s v="UK"/>
    <s v="Europe"/>
    <x v="3"/>
    <s v="Electronics"/>
    <n v="11"/>
    <n v="643.13"/>
    <n v="467.05"/>
    <n v="7074.43"/>
    <n v="5137.55"/>
    <n v="1936.88"/>
    <n v="0.2737860152690747"/>
    <s v="Dec-2025"/>
    <x v="11"/>
  </r>
  <r>
    <n v="101707"/>
    <d v="2025-12-14T00:00:00"/>
    <s v="Mexico"/>
    <s v="North America"/>
    <x v="7"/>
    <s v="Accessories"/>
    <n v="15"/>
    <n v="71.25"/>
    <n v="35.68"/>
    <n v="1068.75"/>
    <n v="535.20000000000005"/>
    <n v="533.54999999999995"/>
    <n v="0.49922807017543858"/>
    <s v="Dec-2025"/>
    <x v="11"/>
  </r>
  <r>
    <n v="102124"/>
    <d v="2025-12-14T00:00:00"/>
    <s v="UAE"/>
    <s v="Asia"/>
    <x v="7"/>
    <s v="Accessories"/>
    <n v="4"/>
    <n v="76.61"/>
    <n v="40.54"/>
    <n v="306.44"/>
    <n v="162.16"/>
    <n v="144.28"/>
    <n v="0.47082626288996215"/>
    <s v="Dec-2025"/>
    <x v="11"/>
  </r>
  <r>
    <n v="100141"/>
    <d v="2025-12-14T00:00:00"/>
    <s v="Australia"/>
    <s v="Australia &amp; Oceania"/>
    <x v="1"/>
    <s v="Electronics"/>
    <n v="4"/>
    <n v="465.67"/>
    <n v="311.42"/>
    <n v="1862.68"/>
    <n v="1245.68"/>
    <n v="617"/>
    <n v="0.33124315502394397"/>
    <s v="Dec-2025"/>
    <x v="11"/>
  </r>
  <r>
    <n v="104447"/>
    <d v="2025-12-15T00:00:00"/>
    <s v="Netherlands"/>
    <s v="Europe"/>
    <x v="7"/>
    <s v="Accessories"/>
    <n v="4"/>
    <n v="71.180000000000007"/>
    <n v="38.31"/>
    <n v="284.72000000000003"/>
    <n v="153.24"/>
    <n v="131.48000000000002"/>
    <n v="0.46178701882551282"/>
    <s v="Dec-2025"/>
    <x v="11"/>
  </r>
  <r>
    <n v="103048"/>
    <d v="2025-12-15T00:00:00"/>
    <s v="India"/>
    <s v="Asia"/>
    <x v="7"/>
    <s v="Accessories"/>
    <n v="14"/>
    <n v="65.400000000000006"/>
    <n v="38.49"/>
    <n v="915.6"/>
    <n v="538.86"/>
    <n v="376.74"/>
    <n v="0.41146788990825689"/>
    <s v="Dec-2025"/>
    <x v="11"/>
  </r>
  <r>
    <n v="102052"/>
    <d v="2025-12-15T00:00:00"/>
    <s v="Singapore"/>
    <s v="Asia"/>
    <x v="4"/>
    <s v="Accessories"/>
    <n v="14"/>
    <n v="49.6"/>
    <n v="22.85"/>
    <n v="694.4"/>
    <n v="319.89999999999998"/>
    <n v="374.5"/>
    <n v="0.53931451612903225"/>
    <s v="Dec-2025"/>
    <x v="11"/>
  </r>
  <r>
    <n v="104755"/>
    <d v="2025-12-15T00:00:00"/>
    <s v="New Zealand"/>
    <s v="Australia &amp; Oceania"/>
    <x v="0"/>
    <s v="Electronics"/>
    <n v="8"/>
    <n v="338.54"/>
    <n v="237.38"/>
    <n v="2708.32"/>
    <n v="1899.04"/>
    <n v="809.2800000000002"/>
    <n v="0.29881254800023638"/>
    <s v="Dec-2025"/>
    <x v="11"/>
  </r>
  <r>
    <n v="101704"/>
    <d v="2025-12-15T00:00:00"/>
    <s v="South Korea"/>
    <s v="Asia"/>
    <x v="4"/>
    <s v="Accessories"/>
    <n v="2"/>
    <n v="41.83"/>
    <n v="23.49"/>
    <n v="83.66"/>
    <n v="46.98"/>
    <n v="36.68"/>
    <n v="0.43844131006454701"/>
    <s v="Dec-2025"/>
    <x v="11"/>
  </r>
  <r>
    <n v="101643"/>
    <d v="2025-12-15T00:00:00"/>
    <s v="India"/>
    <s v="Asia"/>
    <x v="4"/>
    <s v="Accessories"/>
    <n v="4"/>
    <n v="48.04"/>
    <n v="22.28"/>
    <n v="192.16"/>
    <n v="89.12"/>
    <n v="103.03999999999999"/>
    <n v="0.53621981681931719"/>
    <s v="Dec-2025"/>
    <x v="11"/>
  </r>
  <r>
    <n v="101740"/>
    <d v="2025-12-15T00:00:00"/>
    <s v="UAE"/>
    <s v="Asia"/>
    <x v="7"/>
    <s v="Accessories"/>
    <n v="14"/>
    <n v="65.400000000000006"/>
    <n v="38.68"/>
    <n v="915.6"/>
    <n v="541.52"/>
    <n v="374.08000000000004"/>
    <n v="0.40856269113149851"/>
    <s v="Dec-2025"/>
    <x v="11"/>
  </r>
  <r>
    <n v="101063"/>
    <d v="2025-12-16T00:00:00"/>
    <s v="USA"/>
    <s v="North America"/>
    <x v="5"/>
    <s v="Electronics"/>
    <n v="9"/>
    <n v="986.08"/>
    <n v="661.87"/>
    <n v="8874.7199999999993"/>
    <n v="5956.83"/>
    <n v="2917.8899999999994"/>
    <n v="0.32878671101736162"/>
    <s v="Dec-2025"/>
    <x v="11"/>
  </r>
  <r>
    <n v="100969"/>
    <d v="2025-12-16T00:00:00"/>
    <s v="Japan"/>
    <s v="Asia"/>
    <x v="7"/>
    <s v="Accessories"/>
    <n v="10"/>
    <n v="76.28"/>
    <n v="37.26"/>
    <n v="762.8"/>
    <n v="372.6"/>
    <n v="390.19999999999993"/>
    <n v="0.51153644467750392"/>
    <s v="Dec-2025"/>
    <x v="11"/>
  </r>
  <r>
    <n v="100528"/>
    <d v="2025-12-16T00:00:00"/>
    <s v="Spain"/>
    <s v="Europe"/>
    <x v="3"/>
    <s v="Electronics"/>
    <n v="6"/>
    <n v="712.01"/>
    <n v="464"/>
    <n v="4272.0600000000004"/>
    <n v="2784"/>
    <n v="1488.0600000000004"/>
    <n v="0.3483237594977599"/>
    <s v="Dec-2025"/>
    <x v="11"/>
  </r>
  <r>
    <n v="103070"/>
    <d v="2025-12-16T00:00:00"/>
    <s v="Canada"/>
    <s v="North America"/>
    <x v="2"/>
    <s v="Wearables"/>
    <n v="2"/>
    <n v="203.11"/>
    <n v="146.53"/>
    <n v="406.22"/>
    <n v="293.06"/>
    <n v="113.16000000000003"/>
    <n v="0.27856826350253561"/>
    <s v="Dec-2025"/>
    <x v="11"/>
  </r>
  <r>
    <n v="102409"/>
    <d v="2025-12-16T00:00:00"/>
    <s v="New Zealand"/>
    <s v="Australia &amp; Oceania"/>
    <x v="7"/>
    <s v="Accessories"/>
    <n v="10"/>
    <n v="64.61"/>
    <n v="35.51"/>
    <n v="646.1"/>
    <n v="355.1"/>
    <n v="291"/>
    <n v="0.45039467574678843"/>
    <s v="Dec-2025"/>
    <x v="11"/>
  </r>
  <r>
    <n v="102098"/>
    <d v="2025-12-16T00:00:00"/>
    <s v="Canada"/>
    <s v="North America"/>
    <x v="0"/>
    <s v="Electronics"/>
    <n v="10"/>
    <n v="360.75"/>
    <n v="247.39"/>
    <n v="3607.5"/>
    <n v="2473.9"/>
    <n v="1133.5999999999999"/>
    <n v="0.31423423423423419"/>
    <s v="Dec-2025"/>
    <x v="11"/>
  </r>
  <r>
    <n v="104869"/>
    <d v="2025-12-16T00:00:00"/>
    <s v="South Korea"/>
    <s v="Asia"/>
    <x v="1"/>
    <s v="Electronics"/>
    <n v="5"/>
    <n v="498.67"/>
    <n v="321.14"/>
    <n v="2493.35"/>
    <n v="1605.7"/>
    <n v="887.64999999999986"/>
    <n v="0.35600697856297747"/>
    <s v="Dec-2025"/>
    <x v="11"/>
  </r>
  <r>
    <n v="103146"/>
    <d v="2025-12-16T00:00:00"/>
    <s v="UAE"/>
    <s v="Asia"/>
    <x v="5"/>
    <s v="Electronics"/>
    <n v="11"/>
    <n v="816.04"/>
    <n v="603.63"/>
    <n v="8976.44"/>
    <n v="6639.93"/>
    <n v="2336.5100000000002"/>
    <n v="0.26029361305818344"/>
    <s v="Dec-2025"/>
    <x v="11"/>
  </r>
  <r>
    <n v="101354"/>
    <d v="2025-12-16T00:00:00"/>
    <s v="Canada"/>
    <s v="North America"/>
    <x v="3"/>
    <s v="Electronics"/>
    <n v="1"/>
    <n v="669.07"/>
    <n v="465.72"/>
    <n v="669.07"/>
    <n v="465.72"/>
    <n v="203.35000000000002"/>
    <n v="0.30392933474823264"/>
    <s v="Dec-2025"/>
    <x v="11"/>
  </r>
  <r>
    <n v="104373"/>
    <d v="2025-12-16T00:00:00"/>
    <s v="Germany"/>
    <s v="Europe"/>
    <x v="0"/>
    <s v="Electronics"/>
    <n v="13"/>
    <n v="335.19"/>
    <n v="238.57"/>
    <n v="4357.47"/>
    <n v="3101.41"/>
    <n v="1256.0600000000004"/>
    <n v="0.28825442286464403"/>
    <s v="Dec-2025"/>
    <x v="11"/>
  </r>
  <r>
    <n v="103092"/>
    <d v="2025-12-16T00:00:00"/>
    <s v="New Zealand"/>
    <s v="Australia &amp; Oceania"/>
    <x v="0"/>
    <s v="Electronics"/>
    <n v="7"/>
    <n v="328.88"/>
    <n v="243.66"/>
    <n v="2302.16"/>
    <n v="1705.62"/>
    <n v="596.54"/>
    <n v="0.25912186815859889"/>
    <s v="Dec-2025"/>
    <x v="11"/>
  </r>
  <r>
    <n v="101059"/>
    <d v="2025-12-16T00:00:00"/>
    <s v="South Korea"/>
    <s v="Asia"/>
    <x v="4"/>
    <s v="Accessories"/>
    <n v="13"/>
    <n v="48.69"/>
    <n v="22.14"/>
    <n v="632.97"/>
    <n v="287.82"/>
    <n v="345.15000000000003"/>
    <n v="0.54528650646950094"/>
    <s v="Dec-2025"/>
    <x v="11"/>
  </r>
  <r>
    <n v="103755"/>
    <d v="2025-12-16T00:00:00"/>
    <s v="France"/>
    <s v="Europe"/>
    <x v="5"/>
    <s v="Electronics"/>
    <n v="3"/>
    <n v="958.73"/>
    <n v="665.35"/>
    <n v="2876.19"/>
    <n v="1996.05"/>
    <n v="880.1400000000001"/>
    <n v="0.30600899106109125"/>
    <s v="Dec-2025"/>
    <x v="11"/>
  </r>
  <r>
    <n v="100307"/>
    <d v="2025-12-17T00:00:00"/>
    <s v="Singapore"/>
    <s v="Asia"/>
    <x v="7"/>
    <s v="Accessories"/>
    <n v="9"/>
    <n v="63.14"/>
    <n v="40.590000000000003"/>
    <n v="568.26"/>
    <n v="365.31"/>
    <n v="202.95"/>
    <n v="0.35714285714285715"/>
    <s v="Dec-2025"/>
    <x v="11"/>
  </r>
  <r>
    <n v="102802"/>
    <d v="2025-12-17T00:00:00"/>
    <s v="New Zealand"/>
    <s v="Australia &amp; Oceania"/>
    <x v="0"/>
    <s v="Electronics"/>
    <n v="9"/>
    <n v="337.6"/>
    <n v="219.69"/>
    <n v="3038.4"/>
    <n v="1977.21"/>
    <n v="1061.19"/>
    <n v="0.34925947867298579"/>
    <s v="Dec-2025"/>
    <x v="11"/>
  </r>
  <r>
    <n v="102708"/>
    <d v="2025-12-17T00:00:00"/>
    <s v="Spain"/>
    <s v="Europe"/>
    <x v="2"/>
    <s v="Wearables"/>
    <n v="3"/>
    <n v="222.09"/>
    <n v="141.21"/>
    <n v="666.27"/>
    <n v="423.63"/>
    <n v="242.64"/>
    <n v="0.36417668512765095"/>
    <s v="Dec-2025"/>
    <x v="11"/>
  </r>
  <r>
    <n v="100025"/>
    <d v="2025-12-17T00:00:00"/>
    <s v="UAE"/>
    <s v="Asia"/>
    <x v="5"/>
    <s v="Electronics"/>
    <n v="8"/>
    <n v="826.48"/>
    <n v="657.17"/>
    <n v="6611.84"/>
    <n v="5257.36"/>
    <n v="1354.4800000000005"/>
    <n v="0.2048567418449328"/>
    <s v="Dec-2025"/>
    <x v="11"/>
  </r>
  <r>
    <n v="102725"/>
    <d v="2025-12-17T00:00:00"/>
    <s v="Japan"/>
    <s v="Asia"/>
    <x v="5"/>
    <s v="Electronics"/>
    <n v="3"/>
    <n v="972.88"/>
    <n v="654.9"/>
    <n v="2918.64"/>
    <n v="1964.7"/>
    <n v="953.93999999999983"/>
    <n v="0.3268440095386892"/>
    <s v="Dec-2025"/>
    <x v="11"/>
  </r>
  <r>
    <n v="100024"/>
    <d v="2025-12-17T00:00:00"/>
    <s v="Japan"/>
    <s v="Asia"/>
    <x v="2"/>
    <s v="Wearables"/>
    <n v="9"/>
    <n v="224.51"/>
    <n v="137.58000000000001"/>
    <n v="2020.59"/>
    <n v="1238.22"/>
    <n v="782.36999999999989"/>
    <n v="0.3871987884726738"/>
    <s v="Dec-2025"/>
    <x v="11"/>
  </r>
  <r>
    <n v="102259"/>
    <d v="2025-12-17T00:00:00"/>
    <s v="Italy"/>
    <s v="Europe"/>
    <x v="5"/>
    <s v="Electronics"/>
    <n v="11"/>
    <n v="822.67"/>
    <n v="664.39"/>
    <n v="9049.3700000000008"/>
    <n v="7308.29"/>
    <n v="1741.0800000000008"/>
    <n v="0.1923979238333719"/>
    <s v="Dec-2025"/>
    <x v="11"/>
  </r>
  <r>
    <n v="101249"/>
    <d v="2025-12-17T00:00:00"/>
    <s v="New Zealand"/>
    <s v="Australia &amp; Oceania"/>
    <x v="7"/>
    <s v="Accessories"/>
    <n v="3"/>
    <n v="71.27"/>
    <n v="38.54"/>
    <n v="213.81"/>
    <n v="115.62"/>
    <n v="98.19"/>
    <n v="0.45923951171600952"/>
    <s v="Dec-2025"/>
    <x v="11"/>
  </r>
  <r>
    <n v="100715"/>
    <d v="2025-12-17T00:00:00"/>
    <s v="South Korea"/>
    <s v="Asia"/>
    <x v="1"/>
    <s v="Electronics"/>
    <n v="7"/>
    <n v="453.36"/>
    <n v="296.8"/>
    <n v="3173.52"/>
    <n v="2077.6"/>
    <n v="1095.92"/>
    <n v="0.34533262749250049"/>
    <s v="Dec-2025"/>
    <x v="11"/>
  </r>
  <r>
    <n v="100416"/>
    <d v="2025-12-17T00:00:00"/>
    <s v="UAE"/>
    <s v="Asia"/>
    <x v="3"/>
    <s v="Electronics"/>
    <n v="4"/>
    <n v="609.76"/>
    <n v="434.93"/>
    <n v="2439.04"/>
    <n v="1739.72"/>
    <n v="699.31999999999994"/>
    <n v="0.28671936499606399"/>
    <s v="Dec-2025"/>
    <x v="11"/>
  </r>
  <r>
    <n v="100393"/>
    <d v="2025-12-17T00:00:00"/>
    <s v="South Korea"/>
    <s v="Asia"/>
    <x v="7"/>
    <s v="Accessories"/>
    <n v="8"/>
    <n v="64.89"/>
    <n v="38.53"/>
    <n v="519.12"/>
    <n v="308.24"/>
    <n v="210.88"/>
    <n v="0.40622592078902758"/>
    <s v="Dec-2025"/>
    <x v="11"/>
  </r>
  <r>
    <n v="100325"/>
    <d v="2025-12-17T00:00:00"/>
    <s v="Australia"/>
    <s v="Australia &amp; Oceania"/>
    <x v="3"/>
    <s v="Electronics"/>
    <n v="1"/>
    <n v="652.03"/>
    <n v="446.41"/>
    <n v="652.03"/>
    <n v="446.41"/>
    <n v="205.61999999999995"/>
    <n v="0.31535358802509078"/>
    <s v="Dec-2025"/>
    <x v="11"/>
  </r>
  <r>
    <n v="100407"/>
    <d v="2025-12-18T00:00:00"/>
    <s v="Japan"/>
    <s v="Asia"/>
    <x v="7"/>
    <s v="Accessories"/>
    <n v="9"/>
    <n v="65.14"/>
    <n v="38.46"/>
    <n v="586.26"/>
    <n v="346.14"/>
    <n v="240.12"/>
    <n v="0.40957936751611912"/>
    <s v="Dec-2025"/>
    <x v="11"/>
  </r>
  <r>
    <n v="100186"/>
    <d v="2025-12-18T00:00:00"/>
    <s v="Canada"/>
    <s v="North America"/>
    <x v="6"/>
    <s v="Accessories"/>
    <n v="11"/>
    <n v="120.95"/>
    <n v="69.400000000000006"/>
    <n v="1330.45"/>
    <n v="763.4"/>
    <n v="567.05000000000007"/>
    <n v="0.42620917734601077"/>
    <s v="Dec-2025"/>
    <x v="11"/>
  </r>
  <r>
    <n v="100506"/>
    <d v="2025-12-18T00:00:00"/>
    <s v="France"/>
    <s v="Europe"/>
    <x v="3"/>
    <s v="Electronics"/>
    <n v="5"/>
    <n v="703.85"/>
    <n v="453.38"/>
    <n v="3519.25"/>
    <n v="2266.9"/>
    <n v="1252.3499999999999"/>
    <n v="0.35585707181927967"/>
    <s v="Dec-2025"/>
    <x v="11"/>
  </r>
  <r>
    <n v="103793"/>
    <d v="2025-12-18T00:00:00"/>
    <s v="India"/>
    <s v="Asia"/>
    <x v="4"/>
    <s v="Accessories"/>
    <n v="13"/>
    <n v="48.59"/>
    <n v="23.86"/>
    <n v="631.66999999999996"/>
    <n v="310.18"/>
    <n v="321.48999999999995"/>
    <n v="0.50895245935377642"/>
    <s v="Dec-2025"/>
    <x v="11"/>
  </r>
  <r>
    <n v="100372"/>
    <d v="2025-12-18T00:00:00"/>
    <s v="Spain"/>
    <s v="Europe"/>
    <x v="3"/>
    <s v="Electronics"/>
    <n v="1"/>
    <n v="658.8"/>
    <n v="413.14"/>
    <n v="658.8"/>
    <n v="413.14"/>
    <n v="245.65999999999997"/>
    <n v="0.37289010321797206"/>
    <s v="Dec-2025"/>
    <x v="11"/>
  </r>
  <r>
    <n v="101410"/>
    <d v="2025-12-18T00:00:00"/>
    <s v="New Zealand"/>
    <s v="Australia &amp; Oceania"/>
    <x v="2"/>
    <s v="Wearables"/>
    <n v="15"/>
    <n v="216.98"/>
    <n v="129.16999999999999"/>
    <n v="3254.7"/>
    <n v="1937.55"/>
    <n v="1317.1499999999999"/>
    <n v="0.404691676652226"/>
    <s v="Dec-2025"/>
    <x v="11"/>
  </r>
  <r>
    <n v="103826"/>
    <d v="2025-12-18T00:00:00"/>
    <s v="Spain"/>
    <s v="Europe"/>
    <x v="2"/>
    <s v="Wearables"/>
    <n v="15"/>
    <n v="233.48"/>
    <n v="143.56"/>
    <n v="3502.2"/>
    <n v="2153.4"/>
    <n v="1348.7999999999997"/>
    <n v="0.38512934726743187"/>
    <s v="Dec-2025"/>
    <x v="11"/>
  </r>
  <r>
    <n v="104617"/>
    <d v="2025-12-18T00:00:00"/>
    <s v="Mexico"/>
    <s v="North America"/>
    <x v="3"/>
    <s v="Electronics"/>
    <n v="5"/>
    <n v="724.09"/>
    <n v="428.88"/>
    <n v="3620.45"/>
    <n v="2144.4"/>
    <n v="1476.0499999999997"/>
    <n v="0.40769793810161714"/>
    <s v="Dec-2025"/>
    <x v="11"/>
  </r>
  <r>
    <n v="103114"/>
    <d v="2025-12-18T00:00:00"/>
    <s v="Germany"/>
    <s v="Europe"/>
    <x v="1"/>
    <s v="Electronics"/>
    <n v="15"/>
    <n v="409.88"/>
    <n v="290.49"/>
    <n v="6148.2"/>
    <n v="4357.3500000000004"/>
    <n v="1790.8499999999995"/>
    <n v="0.2912803747438274"/>
    <s v="Dec-2025"/>
    <x v="11"/>
  </r>
  <r>
    <n v="104143"/>
    <d v="2025-12-19T00:00:00"/>
    <s v="Netherlands"/>
    <s v="Europe"/>
    <x v="1"/>
    <s v="Electronics"/>
    <n v="5"/>
    <n v="476.26"/>
    <n v="299.57"/>
    <n v="2381.3000000000002"/>
    <n v="1497.85"/>
    <n v="883.45000000000027"/>
    <n v="0.37099483475412598"/>
    <s v="Dec-2025"/>
    <x v="11"/>
  </r>
  <r>
    <n v="103107"/>
    <d v="2025-12-19T00:00:00"/>
    <s v="Canada"/>
    <s v="North America"/>
    <x v="1"/>
    <s v="Electronics"/>
    <n v="12"/>
    <n v="457.06"/>
    <n v="330.17"/>
    <n v="5484.72"/>
    <n v="3962.04"/>
    <n v="1522.6800000000003"/>
    <n v="0.27762219402266664"/>
    <s v="Dec-2025"/>
    <x v="11"/>
  </r>
  <r>
    <n v="102241"/>
    <d v="2025-12-19T00:00:00"/>
    <s v="Mexico"/>
    <s v="North America"/>
    <x v="4"/>
    <s v="Accessories"/>
    <n v="1"/>
    <n v="48.21"/>
    <n v="24.75"/>
    <n v="48.21"/>
    <n v="24.75"/>
    <n v="23.46"/>
    <n v="0.48662103298070941"/>
    <s v="Dec-2025"/>
    <x v="11"/>
  </r>
  <r>
    <n v="102039"/>
    <d v="2025-12-19T00:00:00"/>
    <s v="Germany"/>
    <s v="Europe"/>
    <x v="2"/>
    <s v="Wearables"/>
    <n v="10"/>
    <n v="234.02"/>
    <n v="127.95"/>
    <n v="2340.1999999999998"/>
    <n v="1279.5"/>
    <n v="1060.6999999999998"/>
    <n v="0.4532518588154858"/>
    <s v="Dec-2025"/>
    <x v="11"/>
  </r>
  <r>
    <n v="102705"/>
    <d v="2025-12-19T00:00:00"/>
    <s v="Canada"/>
    <s v="North America"/>
    <x v="6"/>
    <s v="Accessories"/>
    <n v="14"/>
    <n v="116.93"/>
    <n v="64.31"/>
    <n v="1637.02"/>
    <n v="900.34"/>
    <n v="736.68"/>
    <n v="0.45001282818780464"/>
    <s v="Dec-2025"/>
    <x v="11"/>
  </r>
  <r>
    <n v="103982"/>
    <d v="2025-12-19T00:00:00"/>
    <s v="Mexico"/>
    <s v="North America"/>
    <x v="7"/>
    <s v="Accessories"/>
    <n v="5"/>
    <n v="69.989999999999995"/>
    <n v="40.49"/>
    <n v="349.95"/>
    <n v="202.45"/>
    <n v="147.5"/>
    <n v="0.42148878411201601"/>
    <s v="Dec-2025"/>
    <x v="11"/>
  </r>
  <r>
    <n v="100134"/>
    <d v="2025-12-19T00:00:00"/>
    <s v="Japan"/>
    <s v="Asia"/>
    <x v="4"/>
    <s v="Accessories"/>
    <n v="2"/>
    <n v="46.57"/>
    <n v="24.24"/>
    <n v="93.14"/>
    <n v="48.48"/>
    <n v="44.660000000000004"/>
    <n v="0.47949323598883403"/>
    <s v="Dec-2025"/>
    <x v="11"/>
  </r>
  <r>
    <n v="104013"/>
    <d v="2025-12-19T00:00:00"/>
    <s v="USA"/>
    <s v="North America"/>
    <x v="1"/>
    <s v="Electronics"/>
    <n v="3"/>
    <n v="458.57"/>
    <n v="324.45999999999998"/>
    <n v="1375.71"/>
    <n v="973.38"/>
    <n v="402.33000000000004"/>
    <n v="0.29245262446300457"/>
    <s v="Dec-2025"/>
    <x v="11"/>
  </r>
  <r>
    <n v="102072"/>
    <d v="2025-12-19T00:00:00"/>
    <s v="UAE"/>
    <s v="Asia"/>
    <x v="4"/>
    <s v="Accessories"/>
    <n v="3"/>
    <n v="45.09"/>
    <n v="24.09"/>
    <n v="135.27000000000001"/>
    <n v="72.27"/>
    <n v="63.000000000000014"/>
    <n v="0.46573519627411852"/>
    <s v="Dec-2025"/>
    <x v="11"/>
  </r>
  <r>
    <n v="104484"/>
    <d v="2025-12-20T00:00:00"/>
    <s v="Singapore"/>
    <s v="Asia"/>
    <x v="0"/>
    <s v="Electronics"/>
    <n v="7"/>
    <n v="369.56"/>
    <n v="228.91"/>
    <n v="2586.92"/>
    <n v="1602.37"/>
    <n v="984.55000000000018"/>
    <n v="0.38058772594436635"/>
    <s v="Dec-2025"/>
    <x v="11"/>
  </r>
  <r>
    <n v="104075"/>
    <d v="2025-12-20T00:00:00"/>
    <s v="USA"/>
    <s v="North America"/>
    <x v="7"/>
    <s v="Accessories"/>
    <n v="3"/>
    <n v="74.260000000000005"/>
    <n v="38.21"/>
    <n v="222.78"/>
    <n v="114.63"/>
    <n v="108.15"/>
    <n v="0.48545650417452196"/>
    <s v="Dec-2025"/>
    <x v="11"/>
  </r>
  <r>
    <n v="101316"/>
    <d v="2025-12-20T00:00:00"/>
    <s v="Canada"/>
    <s v="North America"/>
    <x v="5"/>
    <s v="Electronics"/>
    <n v="9"/>
    <n v="876.38"/>
    <n v="641.38"/>
    <n v="7887.42"/>
    <n v="5772.42"/>
    <n v="2115"/>
    <n v="0.26814852004838086"/>
    <s v="Dec-2025"/>
    <x v="11"/>
  </r>
  <r>
    <n v="102462"/>
    <d v="2025-12-20T00:00:00"/>
    <s v="New Zealand"/>
    <s v="Australia &amp; Oceania"/>
    <x v="7"/>
    <s v="Accessories"/>
    <n v="10"/>
    <n v="71.39"/>
    <n v="39.28"/>
    <n v="713.9"/>
    <n v="392.8"/>
    <n v="321.09999999999997"/>
    <n v="0.4497828827566886"/>
    <s v="Dec-2025"/>
    <x v="11"/>
  </r>
  <r>
    <n v="103407"/>
    <d v="2025-12-21T00:00:00"/>
    <s v="New Zealand"/>
    <s v="Australia &amp; Oceania"/>
    <x v="6"/>
    <s v="Accessories"/>
    <n v="14"/>
    <n v="125.54"/>
    <n v="66.5"/>
    <n v="1757.56"/>
    <n v="931"/>
    <n v="826.56"/>
    <n v="0.47028835430938343"/>
    <s v="Dec-2025"/>
    <x v="11"/>
  </r>
  <r>
    <n v="104628"/>
    <d v="2025-12-21T00:00:00"/>
    <s v="South Korea"/>
    <s v="Asia"/>
    <x v="7"/>
    <s v="Accessories"/>
    <n v="14"/>
    <n v="69.319999999999993"/>
    <n v="36.14"/>
    <n v="970.48"/>
    <n v="505.96"/>
    <n v="464.52000000000004"/>
    <n v="0.47864974033467977"/>
    <s v="Dec-2025"/>
    <x v="11"/>
  </r>
  <r>
    <n v="100374"/>
    <d v="2025-12-21T00:00:00"/>
    <s v="Mexico"/>
    <s v="North America"/>
    <x v="0"/>
    <s v="Electronics"/>
    <n v="15"/>
    <n v="366.76"/>
    <n v="225.51"/>
    <n v="5501.4"/>
    <n v="3382.65"/>
    <n v="2118.7499999999995"/>
    <n v="0.38512923982986141"/>
    <s v="Dec-2025"/>
    <x v="11"/>
  </r>
  <r>
    <n v="102586"/>
    <d v="2025-12-21T00:00:00"/>
    <s v="USA"/>
    <s v="North America"/>
    <x v="2"/>
    <s v="Wearables"/>
    <n v="1"/>
    <n v="211.62"/>
    <n v="140.54"/>
    <n v="211.62"/>
    <n v="140.54"/>
    <n v="71.080000000000013"/>
    <n v="0.33588507702485593"/>
    <s v="Dec-2025"/>
    <x v="11"/>
  </r>
  <r>
    <n v="103818"/>
    <d v="2025-12-21T00:00:00"/>
    <s v="USA"/>
    <s v="North America"/>
    <x v="7"/>
    <s v="Accessories"/>
    <n v="12"/>
    <n v="72.45"/>
    <n v="36.47"/>
    <n v="869.4"/>
    <n v="437.64"/>
    <n v="431.76"/>
    <n v="0.49661835748792271"/>
    <s v="Dec-2025"/>
    <x v="11"/>
  </r>
  <r>
    <n v="100861"/>
    <d v="2025-12-21T00:00:00"/>
    <s v="Mexico"/>
    <s v="North America"/>
    <x v="0"/>
    <s v="Electronics"/>
    <n v="5"/>
    <n v="350.64"/>
    <n v="228.21"/>
    <n v="1753.2"/>
    <n v="1141.05"/>
    <n v="612.15000000000009"/>
    <n v="0.34916153319644083"/>
    <s v="Dec-2025"/>
    <x v="11"/>
  </r>
  <r>
    <n v="101924"/>
    <d v="2025-12-22T00:00:00"/>
    <s v="UAE"/>
    <s v="Asia"/>
    <x v="6"/>
    <s v="Accessories"/>
    <n v="1"/>
    <n v="130.82"/>
    <n v="64.709999999999994"/>
    <n v="130.82"/>
    <n v="64.709999999999994"/>
    <n v="66.11"/>
    <n v="0.50535086378229632"/>
    <s v="Dec-2025"/>
    <x v="11"/>
  </r>
  <r>
    <n v="102612"/>
    <d v="2025-12-22T00:00:00"/>
    <s v="Netherlands"/>
    <s v="Europe"/>
    <x v="2"/>
    <s v="Wearables"/>
    <n v="1"/>
    <n v="243.35"/>
    <n v="135.72"/>
    <n v="243.35"/>
    <n v="135.72"/>
    <n v="107.63"/>
    <n v="0.44228477501540991"/>
    <s v="Dec-2025"/>
    <x v="11"/>
  </r>
  <r>
    <n v="103521"/>
    <d v="2025-12-23T00:00:00"/>
    <s v="Italy"/>
    <s v="Europe"/>
    <x v="5"/>
    <s v="Electronics"/>
    <n v="5"/>
    <n v="872.78"/>
    <n v="604.94000000000005"/>
    <n v="4363.8999999999996"/>
    <n v="3024.7"/>
    <n v="1339.1999999999998"/>
    <n v="0.30688145924517057"/>
    <s v="Dec-2025"/>
    <x v="11"/>
  </r>
  <r>
    <n v="102296"/>
    <d v="2025-12-23T00:00:00"/>
    <s v="Germany"/>
    <s v="Europe"/>
    <x v="7"/>
    <s v="Accessories"/>
    <n v="7"/>
    <n v="70.61"/>
    <n v="38.25"/>
    <n v="494.27"/>
    <n v="267.75"/>
    <n v="226.51999999999998"/>
    <n v="0.45829202662512392"/>
    <s v="Dec-2025"/>
    <x v="11"/>
  </r>
  <r>
    <n v="100509"/>
    <d v="2025-12-23T00:00:00"/>
    <s v="New Zealand"/>
    <s v="Australia &amp; Oceania"/>
    <x v="3"/>
    <s v="Electronics"/>
    <n v="5"/>
    <n v="695.47"/>
    <n v="411.43"/>
    <n v="3477.35"/>
    <n v="2057.15"/>
    <n v="1420.1999999999998"/>
    <n v="0.40841445353501943"/>
    <s v="Dec-2025"/>
    <x v="11"/>
  </r>
  <r>
    <n v="101174"/>
    <d v="2025-12-23T00:00:00"/>
    <s v="Netherlands"/>
    <s v="Europe"/>
    <x v="0"/>
    <s v="Electronics"/>
    <n v="1"/>
    <n v="346.19"/>
    <n v="216.35"/>
    <n v="346.19"/>
    <n v="216.35"/>
    <n v="129.84"/>
    <n v="0.37505416100985012"/>
    <s v="Dec-2025"/>
    <x v="11"/>
  </r>
  <r>
    <n v="100087"/>
    <d v="2025-12-23T00:00:00"/>
    <s v="Canada"/>
    <s v="North America"/>
    <x v="1"/>
    <s v="Electronics"/>
    <n v="1"/>
    <n v="446.78"/>
    <n v="300.23"/>
    <n v="446.78"/>
    <n v="300.23"/>
    <n v="146.54999999999995"/>
    <n v="0.32801378754644334"/>
    <s v="Dec-2025"/>
    <x v="11"/>
  </r>
  <r>
    <n v="101542"/>
    <d v="2025-12-23T00:00:00"/>
    <s v="France"/>
    <s v="Europe"/>
    <x v="4"/>
    <s v="Accessories"/>
    <n v="11"/>
    <n v="41.92"/>
    <n v="22.56"/>
    <n v="461.12"/>
    <n v="248.16"/>
    <n v="212.96"/>
    <n v="0.46183206106870228"/>
    <s v="Dec-2025"/>
    <x v="11"/>
  </r>
  <r>
    <n v="104716"/>
    <d v="2025-12-23T00:00:00"/>
    <s v="India"/>
    <s v="Asia"/>
    <x v="7"/>
    <s v="Accessories"/>
    <n v="5"/>
    <n v="68.67"/>
    <n v="37.700000000000003"/>
    <n v="343.35"/>
    <n v="188.5"/>
    <n v="154.85000000000002"/>
    <n v="0.45099752439201984"/>
    <s v="Dec-2025"/>
    <x v="11"/>
  </r>
  <r>
    <n v="101907"/>
    <d v="2025-12-23T00:00:00"/>
    <s v="Australia"/>
    <s v="Australia &amp; Oceania"/>
    <x v="1"/>
    <s v="Electronics"/>
    <n v="7"/>
    <n v="460.12"/>
    <n v="321.70999999999998"/>
    <n v="3220.84"/>
    <n v="2251.9699999999998"/>
    <n v="968.87000000000035"/>
    <n v="0.30081283143527787"/>
    <s v="Dec-2025"/>
    <x v="11"/>
  </r>
  <r>
    <n v="100117"/>
    <d v="2025-12-23T00:00:00"/>
    <s v="Canada"/>
    <s v="North America"/>
    <x v="6"/>
    <s v="Accessories"/>
    <n v="12"/>
    <n v="115.87"/>
    <n v="70.11"/>
    <n v="1390.44"/>
    <n v="841.32"/>
    <n v="549.12"/>
    <n v="0.39492534737205487"/>
    <s v="Dec-2025"/>
    <x v="11"/>
  </r>
  <r>
    <n v="102289"/>
    <d v="2025-12-23T00:00:00"/>
    <s v="India"/>
    <s v="Asia"/>
    <x v="7"/>
    <s v="Accessories"/>
    <n v="15"/>
    <n v="75.489999999999995"/>
    <n v="37.119999999999997"/>
    <n v="1132.3499999999999"/>
    <n v="556.79999999999995"/>
    <n v="575.54999999999995"/>
    <n v="0.50827924228374621"/>
    <s v="Dec-2025"/>
    <x v="11"/>
  </r>
  <r>
    <n v="103207"/>
    <d v="2025-12-23T00:00:00"/>
    <s v="Australia"/>
    <s v="Australia &amp; Oceania"/>
    <x v="4"/>
    <s v="Accessories"/>
    <n v="15"/>
    <n v="43.75"/>
    <n v="22.82"/>
    <n v="656.25"/>
    <n v="342.3"/>
    <n v="313.95"/>
    <n v="0.47839999999999999"/>
    <s v="Dec-2025"/>
    <x v="11"/>
  </r>
  <r>
    <n v="104996"/>
    <d v="2025-12-23T00:00:00"/>
    <s v="Australia"/>
    <s v="Australia &amp; Oceania"/>
    <x v="4"/>
    <s v="Accessories"/>
    <n v="8"/>
    <n v="47.24"/>
    <n v="24.1"/>
    <n v="377.92"/>
    <n v="192.8"/>
    <n v="185.12"/>
    <n v="0.48983911939034713"/>
    <s v="Dec-2025"/>
    <x v="11"/>
  </r>
  <r>
    <n v="100719"/>
    <d v="2025-12-23T00:00:00"/>
    <s v="Italy"/>
    <s v="Europe"/>
    <x v="7"/>
    <s v="Accessories"/>
    <n v="3"/>
    <n v="70.98"/>
    <n v="40.61"/>
    <n v="212.94"/>
    <n v="121.83"/>
    <n v="91.11"/>
    <n v="0.42786700479008172"/>
    <s v="Dec-2025"/>
    <x v="11"/>
  </r>
  <r>
    <n v="104651"/>
    <d v="2025-12-24T00:00:00"/>
    <s v="Germany"/>
    <s v="Europe"/>
    <x v="1"/>
    <s v="Electronics"/>
    <n v="9"/>
    <n v="447.78"/>
    <n v="327.35000000000002"/>
    <n v="4030.02"/>
    <n v="2946.15"/>
    <n v="1083.8699999999999"/>
    <n v="0.26894903747375942"/>
    <s v="Dec-2025"/>
    <x v="11"/>
  </r>
  <r>
    <n v="103361"/>
    <d v="2025-12-24T00:00:00"/>
    <s v="USA"/>
    <s v="North America"/>
    <x v="7"/>
    <s v="Accessories"/>
    <n v="15"/>
    <n v="72.75"/>
    <n v="40.76"/>
    <n v="1091.25"/>
    <n v="611.4"/>
    <n v="479.85"/>
    <n v="0.43972508591065296"/>
    <s v="Dec-2025"/>
    <x v="11"/>
  </r>
  <r>
    <n v="101987"/>
    <d v="2025-12-24T00:00:00"/>
    <s v="Mexico"/>
    <s v="North America"/>
    <x v="5"/>
    <s v="Electronics"/>
    <n v="8"/>
    <n v="847.75"/>
    <n v="603.82000000000005"/>
    <n v="6782"/>
    <n v="4830.5600000000004"/>
    <n v="1951.4399999999996"/>
    <n v="0.28773813034503093"/>
    <s v="Dec-2025"/>
    <x v="11"/>
  </r>
  <r>
    <n v="100273"/>
    <d v="2025-12-24T00:00:00"/>
    <s v="New Zealand"/>
    <s v="Australia &amp; Oceania"/>
    <x v="0"/>
    <s v="Electronics"/>
    <n v="8"/>
    <n v="358.8"/>
    <n v="241.33"/>
    <n v="2870.4"/>
    <n v="1930.64"/>
    <n v="939.76"/>
    <n v="0.32739687848383497"/>
    <s v="Dec-2025"/>
    <x v="11"/>
  </r>
  <r>
    <n v="102468"/>
    <d v="2025-12-24T00:00:00"/>
    <s v="France"/>
    <s v="Europe"/>
    <x v="1"/>
    <s v="Electronics"/>
    <n v="14"/>
    <n v="497.43"/>
    <n v="300.88"/>
    <n v="6964.02"/>
    <n v="4212.32"/>
    <n v="2751.7000000000007"/>
    <n v="0.39513097320225971"/>
    <s v="Dec-2025"/>
    <x v="11"/>
  </r>
  <r>
    <n v="104322"/>
    <d v="2025-12-24T00:00:00"/>
    <s v="Australia"/>
    <s v="Australia &amp; Oceania"/>
    <x v="4"/>
    <s v="Accessories"/>
    <n v="11"/>
    <n v="42.66"/>
    <n v="23.56"/>
    <n v="469.26"/>
    <n v="259.16000000000003"/>
    <n v="210.09999999999997"/>
    <n v="0.44772620721987805"/>
    <s v="Dec-2025"/>
    <x v="11"/>
  </r>
  <r>
    <n v="104926"/>
    <d v="2025-12-24T00:00:00"/>
    <s v="France"/>
    <s v="Europe"/>
    <x v="5"/>
    <s v="Electronics"/>
    <n v="15"/>
    <n v="996.27"/>
    <n v="677.83"/>
    <n v="14944.05"/>
    <n v="10167.450000000001"/>
    <n v="4776.5999999999985"/>
    <n v="0.31963222821122778"/>
    <s v="Dec-2025"/>
    <x v="11"/>
  </r>
  <r>
    <n v="100269"/>
    <d v="2025-12-24T00:00:00"/>
    <s v="Japan"/>
    <s v="Asia"/>
    <x v="4"/>
    <s v="Accessories"/>
    <n v="4"/>
    <n v="48.45"/>
    <n v="23.4"/>
    <n v="193.8"/>
    <n v="93.6"/>
    <n v="100.20000000000002"/>
    <n v="0.51702786377708987"/>
    <s v="Dec-2025"/>
    <x v="11"/>
  </r>
  <r>
    <n v="100245"/>
    <d v="2025-12-24T00:00:00"/>
    <s v="Spain"/>
    <s v="Europe"/>
    <x v="3"/>
    <s v="Electronics"/>
    <n v="14"/>
    <n v="615.45000000000005"/>
    <n v="453.5"/>
    <n v="8616.2999999999993"/>
    <n v="6349"/>
    <n v="2267.2999999999993"/>
    <n v="0.26314079129092527"/>
    <s v="Dec-2025"/>
    <x v="11"/>
  </r>
  <r>
    <n v="101515"/>
    <d v="2025-12-25T00:00:00"/>
    <s v="Spain"/>
    <s v="Europe"/>
    <x v="5"/>
    <s v="Electronics"/>
    <n v="5"/>
    <n v="946.3"/>
    <n v="618.09"/>
    <n v="4731.5"/>
    <n v="3090.45"/>
    <n v="1641.0500000000002"/>
    <n v="0.34683504174151963"/>
    <s v="Dec-2025"/>
    <x v="11"/>
  </r>
  <r>
    <n v="101695"/>
    <d v="2025-12-25T00:00:00"/>
    <s v="Singapore"/>
    <s v="Asia"/>
    <x v="0"/>
    <s v="Electronics"/>
    <n v="12"/>
    <n v="356.81"/>
    <n v="247.03"/>
    <n v="4281.72"/>
    <n v="2964.36"/>
    <n v="1317.3600000000001"/>
    <n v="0.30767074913819681"/>
    <s v="Dec-2025"/>
    <x v="11"/>
  </r>
  <r>
    <n v="103274"/>
    <d v="2025-12-25T00:00:00"/>
    <s v="Singapore"/>
    <s v="Asia"/>
    <x v="1"/>
    <s v="Electronics"/>
    <n v="8"/>
    <n v="446.25"/>
    <n v="297.85000000000002"/>
    <n v="3570"/>
    <n v="2382.8000000000002"/>
    <n v="1187.1999999999998"/>
    <n v="0.33254901960784311"/>
    <s v="Dec-2025"/>
    <x v="11"/>
  </r>
  <r>
    <n v="101036"/>
    <d v="2025-12-25T00:00:00"/>
    <s v="Mexico"/>
    <s v="North America"/>
    <x v="2"/>
    <s v="Wearables"/>
    <n v="6"/>
    <n v="213.93"/>
    <n v="145.47999999999999"/>
    <n v="1283.58"/>
    <n v="872.88"/>
    <n v="410.69999999999993"/>
    <n v="0.31996447436077219"/>
    <s v="Dec-2025"/>
    <x v="11"/>
  </r>
  <r>
    <n v="104211"/>
    <d v="2025-12-25T00:00:00"/>
    <s v="Germany"/>
    <s v="Europe"/>
    <x v="7"/>
    <s v="Accessories"/>
    <n v="11"/>
    <n v="68.41"/>
    <n v="35.85"/>
    <n v="752.51"/>
    <n v="394.35"/>
    <n v="358.15999999999997"/>
    <n v="0.47595380792281827"/>
    <s v="Dec-2025"/>
    <x v="11"/>
  </r>
  <r>
    <n v="102402"/>
    <d v="2025-12-25T00:00:00"/>
    <s v="Netherlands"/>
    <s v="Europe"/>
    <x v="1"/>
    <s v="Electronics"/>
    <n v="8"/>
    <n v="497.46"/>
    <n v="324.39999999999998"/>
    <n v="3979.68"/>
    <n v="2595.1999999999998"/>
    <n v="1384.48"/>
    <n v="0.34788726731797531"/>
    <s v="Dec-2025"/>
    <x v="11"/>
  </r>
  <r>
    <n v="104779"/>
    <d v="2025-12-25T00:00:00"/>
    <s v="Italy"/>
    <s v="Europe"/>
    <x v="1"/>
    <s v="Electronics"/>
    <n v="10"/>
    <n v="452.08"/>
    <n v="300.41000000000003"/>
    <n v="4520.8"/>
    <n v="3004.1"/>
    <n v="1516.7000000000003"/>
    <n v="0.33549371792603083"/>
    <s v="Dec-2025"/>
    <x v="11"/>
  </r>
  <r>
    <n v="101612"/>
    <d v="2025-12-25T00:00:00"/>
    <s v="Canada"/>
    <s v="North America"/>
    <x v="0"/>
    <s v="Electronics"/>
    <n v="8"/>
    <n v="366.63"/>
    <n v="226.61"/>
    <n v="2933.04"/>
    <n v="1812.88"/>
    <n v="1120.1599999999999"/>
    <n v="0.3819109183645637"/>
    <s v="Dec-2025"/>
    <x v="11"/>
  </r>
  <r>
    <n v="104834"/>
    <d v="2025-12-25T00:00:00"/>
    <s v="Germany"/>
    <s v="Europe"/>
    <x v="5"/>
    <s v="Electronics"/>
    <n v="5"/>
    <n v="886.07"/>
    <n v="645.45000000000005"/>
    <n v="4430.3500000000004"/>
    <n v="3227.25"/>
    <n v="1203.1000000000004"/>
    <n v="0.27155868046542603"/>
    <s v="Dec-2025"/>
    <x v="11"/>
  </r>
  <r>
    <n v="104980"/>
    <d v="2025-12-25T00:00:00"/>
    <s v="France"/>
    <s v="Europe"/>
    <x v="4"/>
    <s v="Accessories"/>
    <n v="7"/>
    <n v="45.82"/>
    <n v="22.47"/>
    <n v="320.74"/>
    <n v="157.29"/>
    <n v="163.45000000000002"/>
    <n v="0.50960279353993898"/>
    <s v="Dec-2025"/>
    <x v="11"/>
  </r>
  <r>
    <n v="103077"/>
    <d v="2025-12-25T00:00:00"/>
    <s v="Australia"/>
    <s v="Australia &amp; Oceania"/>
    <x v="0"/>
    <s v="Electronics"/>
    <n v="2"/>
    <n v="356.81"/>
    <n v="236.28"/>
    <n v="713.62"/>
    <n v="472.56"/>
    <n v="241.06"/>
    <n v="0.33779882850816961"/>
    <s v="Dec-2025"/>
    <x v="11"/>
  </r>
  <r>
    <n v="103766"/>
    <d v="2025-12-25T00:00:00"/>
    <s v="France"/>
    <s v="Europe"/>
    <x v="2"/>
    <s v="Wearables"/>
    <n v="15"/>
    <n v="221.83"/>
    <n v="145.75"/>
    <n v="3327.45"/>
    <n v="2186.25"/>
    <n v="1141.1999999999998"/>
    <n v="0.34296533381418198"/>
    <s v="Dec-2025"/>
    <x v="11"/>
  </r>
  <r>
    <n v="104715"/>
    <d v="2025-12-26T00:00:00"/>
    <s v="India"/>
    <s v="Asia"/>
    <x v="4"/>
    <s v="Accessories"/>
    <n v="11"/>
    <n v="47.45"/>
    <n v="23.66"/>
    <n v="521.95000000000005"/>
    <n v="260.26"/>
    <n v="261.69000000000005"/>
    <n v="0.50136986301369868"/>
    <s v="Dec-2025"/>
    <x v="11"/>
  </r>
  <r>
    <n v="102732"/>
    <d v="2025-12-26T00:00:00"/>
    <s v="Japan"/>
    <s v="Asia"/>
    <x v="3"/>
    <s v="Electronics"/>
    <n v="15"/>
    <n v="600.55999999999995"/>
    <n v="449.32"/>
    <n v="9008.4"/>
    <n v="6739.8"/>
    <n v="2268.5999999999995"/>
    <n v="0.25183162381777002"/>
    <s v="Dec-2025"/>
    <x v="11"/>
  </r>
  <r>
    <n v="103749"/>
    <d v="2025-12-26T00:00:00"/>
    <s v="South Korea"/>
    <s v="Asia"/>
    <x v="6"/>
    <s v="Accessories"/>
    <n v="13"/>
    <n v="116.84"/>
    <n v="70.790000000000006"/>
    <n v="1518.92"/>
    <n v="920.27"/>
    <n v="598.65000000000009"/>
    <n v="0.39412872304005481"/>
    <s v="Dec-2025"/>
    <x v="11"/>
  </r>
  <r>
    <n v="101977"/>
    <d v="2025-12-26T00:00:00"/>
    <s v="UK"/>
    <s v="Europe"/>
    <x v="6"/>
    <s v="Accessories"/>
    <n v="10"/>
    <n v="113.59"/>
    <n v="64.89"/>
    <n v="1135.9000000000001"/>
    <n v="648.9"/>
    <n v="487.00000000000011"/>
    <n v="0.42873492384893042"/>
    <s v="Dec-2025"/>
    <x v="11"/>
  </r>
  <r>
    <n v="103955"/>
    <d v="2025-12-27T00:00:00"/>
    <s v="France"/>
    <s v="Europe"/>
    <x v="3"/>
    <s v="Electronics"/>
    <n v="5"/>
    <n v="640.51"/>
    <n v="466.69"/>
    <n v="3202.55"/>
    <n v="2333.4499999999998"/>
    <n v="869.10000000000036"/>
    <n v="0.27137749605782902"/>
    <s v="Dec-2025"/>
    <x v="11"/>
  </r>
  <r>
    <n v="103785"/>
    <d v="2025-12-27T00:00:00"/>
    <s v="Canada"/>
    <s v="North America"/>
    <x v="6"/>
    <s v="Accessories"/>
    <n v="14"/>
    <n v="122.44"/>
    <n v="67.81"/>
    <n v="1714.16"/>
    <n v="949.34"/>
    <n v="764.82"/>
    <n v="0.44617771969944464"/>
    <s v="Dec-2025"/>
    <x v="11"/>
  </r>
  <r>
    <n v="103679"/>
    <d v="2025-12-27T00:00:00"/>
    <s v="USA"/>
    <s v="North America"/>
    <x v="4"/>
    <s v="Accessories"/>
    <n v="13"/>
    <n v="43.52"/>
    <n v="23.96"/>
    <n v="565.76"/>
    <n v="311.48"/>
    <n v="254.27999999999997"/>
    <n v="0.44944852941176466"/>
    <s v="Dec-2025"/>
    <x v="11"/>
  </r>
  <r>
    <n v="102077"/>
    <d v="2025-12-27T00:00:00"/>
    <s v="Netherlands"/>
    <s v="Europe"/>
    <x v="1"/>
    <s v="Electronics"/>
    <n v="4"/>
    <n v="444.43"/>
    <n v="299.70999999999998"/>
    <n v="1777.72"/>
    <n v="1198.8399999999999"/>
    <n v="578.88000000000011"/>
    <n v="0.32563058299394737"/>
    <s v="Dec-2025"/>
    <x v="11"/>
  </r>
  <r>
    <n v="100477"/>
    <d v="2025-12-27T00:00:00"/>
    <s v="France"/>
    <s v="Europe"/>
    <x v="5"/>
    <s v="Electronics"/>
    <n v="6"/>
    <n v="976.86"/>
    <n v="670.77"/>
    <n v="5861.16"/>
    <n v="4024.62"/>
    <n v="1836.54"/>
    <n v="0.31334070388796759"/>
    <s v="Dec-2025"/>
    <x v="11"/>
  </r>
  <r>
    <n v="103917"/>
    <d v="2025-12-27T00:00:00"/>
    <s v="Canada"/>
    <s v="North America"/>
    <x v="0"/>
    <s v="Electronics"/>
    <n v="3"/>
    <n v="328.76"/>
    <n v="246.59"/>
    <n v="986.28"/>
    <n v="739.77"/>
    <n v="246.51"/>
    <n v="0.24993916534858254"/>
    <s v="Dec-2025"/>
    <x v="11"/>
  </r>
  <r>
    <n v="102850"/>
    <d v="2025-12-27T00:00:00"/>
    <s v="UAE"/>
    <s v="Asia"/>
    <x v="2"/>
    <s v="Wearables"/>
    <n v="2"/>
    <n v="222.94"/>
    <n v="132.47999999999999"/>
    <n v="445.88"/>
    <n v="264.95999999999998"/>
    <n v="180.92000000000002"/>
    <n v="0.40575939714721454"/>
    <s v="Dec-2025"/>
    <x v="11"/>
  </r>
  <r>
    <n v="103450"/>
    <d v="2025-12-27T00:00:00"/>
    <s v="Germany"/>
    <s v="Europe"/>
    <x v="0"/>
    <s v="Electronics"/>
    <n v="15"/>
    <n v="390.32"/>
    <n v="234.86"/>
    <n v="5854.8"/>
    <n v="3522.9"/>
    <n v="2331.9"/>
    <n v="0.39828858372617337"/>
    <s v="Dec-2025"/>
    <x v="11"/>
  </r>
  <r>
    <n v="103112"/>
    <d v="2025-12-27T00:00:00"/>
    <s v="Spain"/>
    <s v="Europe"/>
    <x v="2"/>
    <s v="Wearables"/>
    <n v="7"/>
    <n v="206.81"/>
    <n v="134.4"/>
    <n v="1447.67"/>
    <n v="940.8"/>
    <n v="506.87000000000012"/>
    <n v="0.35012813693728551"/>
    <s v="Dec-2025"/>
    <x v="11"/>
  </r>
  <r>
    <n v="103609"/>
    <d v="2025-12-27T00:00:00"/>
    <s v="Australia"/>
    <s v="Australia &amp; Oceania"/>
    <x v="0"/>
    <s v="Electronics"/>
    <n v="1"/>
    <n v="384.46"/>
    <n v="242.09"/>
    <n v="384.46"/>
    <n v="242.09"/>
    <n v="142.36999999999998"/>
    <n v="0.37031160588877904"/>
    <s v="Dec-2025"/>
    <x v="11"/>
  </r>
  <r>
    <n v="103577"/>
    <d v="2025-12-27T00:00:00"/>
    <s v="Germany"/>
    <s v="Europe"/>
    <x v="0"/>
    <s v="Electronics"/>
    <n v="9"/>
    <n v="364.5"/>
    <n v="235.99"/>
    <n v="3280.5"/>
    <n v="2123.91"/>
    <n v="1156.5900000000001"/>
    <n v="0.35256515775034297"/>
    <s v="Dec-2025"/>
    <x v="11"/>
  </r>
  <r>
    <n v="103235"/>
    <d v="2025-12-27T00:00:00"/>
    <s v="Japan"/>
    <s v="Asia"/>
    <x v="6"/>
    <s v="Accessories"/>
    <n v="15"/>
    <n v="122.19"/>
    <n v="65.05"/>
    <n v="1832.85"/>
    <n v="975.75"/>
    <n v="857.09999999999991"/>
    <n v="0.46763237580816758"/>
    <s v="Dec-2025"/>
    <x v="11"/>
  </r>
  <r>
    <n v="102427"/>
    <d v="2025-12-27T00:00:00"/>
    <s v="Germany"/>
    <s v="Europe"/>
    <x v="4"/>
    <s v="Accessories"/>
    <n v="10"/>
    <n v="43.74"/>
    <n v="23.44"/>
    <n v="437.4"/>
    <n v="234.4"/>
    <n v="202.99999999999997"/>
    <n v="0.46410608139003195"/>
    <s v="Dec-2025"/>
    <x v="11"/>
  </r>
  <r>
    <n v="101642"/>
    <d v="2025-12-27T00:00:00"/>
    <s v="Mexico"/>
    <s v="North America"/>
    <x v="0"/>
    <s v="Electronics"/>
    <n v="10"/>
    <n v="369.68"/>
    <n v="246.1"/>
    <n v="3696.8"/>
    <n v="2461"/>
    <n v="1235.8000000000002"/>
    <n v="0.33428911491019264"/>
    <s v="Dec-2025"/>
    <x v="11"/>
  </r>
  <r>
    <n v="100982"/>
    <d v="2025-12-27T00:00:00"/>
    <s v="Canada"/>
    <s v="North America"/>
    <x v="5"/>
    <s v="Electronics"/>
    <n v="14"/>
    <n v="817.91"/>
    <n v="684.33"/>
    <n v="11450.74"/>
    <n v="9580.6200000000008"/>
    <n v="1870.119999999999"/>
    <n v="0.16331870254673489"/>
    <s v="Dec-2025"/>
    <x v="11"/>
  </r>
  <r>
    <n v="100960"/>
    <d v="2025-12-27T00:00:00"/>
    <s v="Mexico"/>
    <s v="North America"/>
    <x v="2"/>
    <s v="Wearables"/>
    <n v="15"/>
    <n v="245.7"/>
    <n v="144.05000000000001"/>
    <n v="3685.5"/>
    <n v="2160.75"/>
    <n v="1524.75"/>
    <n v="0.41371591371591371"/>
    <s v="Dec-2025"/>
    <x v="11"/>
  </r>
  <r>
    <n v="100060"/>
    <d v="2025-12-28T00:00:00"/>
    <s v="UAE"/>
    <s v="Asia"/>
    <x v="4"/>
    <s v="Accessories"/>
    <n v="3"/>
    <n v="44.51"/>
    <n v="21.98"/>
    <n v="133.53"/>
    <n v="65.94"/>
    <n v="67.59"/>
    <n v="0.50617838687935302"/>
    <s v="Dec-2025"/>
    <x v="11"/>
  </r>
  <r>
    <n v="103532"/>
    <d v="2025-12-28T00:00:00"/>
    <s v="Canada"/>
    <s v="North America"/>
    <x v="3"/>
    <s v="Electronics"/>
    <n v="1"/>
    <n v="600.04999999999995"/>
    <n v="438.93"/>
    <n v="600.04999999999995"/>
    <n v="438.93"/>
    <n v="161.11999999999995"/>
    <n v="0.26851095742021491"/>
    <s v="Dec-2025"/>
    <x v="11"/>
  </r>
  <r>
    <n v="103365"/>
    <d v="2025-12-28T00:00:00"/>
    <s v="New Zealand"/>
    <s v="Australia &amp; Oceania"/>
    <x v="5"/>
    <s v="Electronics"/>
    <n v="7"/>
    <n v="942.05"/>
    <n v="612.70000000000005"/>
    <n v="6594.35"/>
    <n v="4288.8999999999996"/>
    <n v="2305.4500000000007"/>
    <n v="0.34960989331776454"/>
    <s v="Dec-2025"/>
    <x v="11"/>
  </r>
  <r>
    <n v="100588"/>
    <d v="2025-12-28T00:00:00"/>
    <s v="UK"/>
    <s v="Europe"/>
    <x v="0"/>
    <s v="Electronics"/>
    <n v="8"/>
    <n v="347.35"/>
    <n v="220.27"/>
    <n v="2778.8"/>
    <n v="1762.16"/>
    <n v="1016.6400000000001"/>
    <n v="0.36585576507845113"/>
    <s v="Dec-2025"/>
    <x v="11"/>
  </r>
  <r>
    <n v="101768"/>
    <d v="2025-12-28T00:00:00"/>
    <s v="Singapore"/>
    <s v="Asia"/>
    <x v="4"/>
    <s v="Accessories"/>
    <n v="4"/>
    <n v="44.09"/>
    <n v="23.47"/>
    <n v="176.36"/>
    <n v="93.88"/>
    <n v="82.480000000000018"/>
    <n v="0.46767974597414386"/>
    <s v="Dec-2025"/>
    <x v="11"/>
  </r>
  <r>
    <n v="101474"/>
    <d v="2025-12-28T00:00:00"/>
    <s v="UAE"/>
    <s v="Asia"/>
    <x v="5"/>
    <s v="Electronics"/>
    <n v="9"/>
    <n v="947.68"/>
    <n v="604.33000000000004"/>
    <n v="8529.1200000000008"/>
    <n v="5438.97"/>
    <n v="3090.1500000000005"/>
    <n v="0.36230584163430696"/>
    <s v="Dec-2025"/>
    <x v="11"/>
  </r>
  <r>
    <n v="101995"/>
    <d v="2025-12-28T00:00:00"/>
    <s v="Mexico"/>
    <s v="North America"/>
    <x v="0"/>
    <s v="Electronics"/>
    <n v="5"/>
    <n v="380.93"/>
    <n v="225.25"/>
    <n v="1904.65"/>
    <n v="1126.25"/>
    <n v="778.40000000000009"/>
    <n v="0.40868401018559841"/>
    <s v="Dec-2025"/>
    <x v="11"/>
  </r>
  <r>
    <n v="101829"/>
    <d v="2025-12-29T00:00:00"/>
    <s v="Mexico"/>
    <s v="North America"/>
    <x v="4"/>
    <s v="Accessories"/>
    <n v="13"/>
    <n v="47.42"/>
    <n v="22.7"/>
    <n v="616.46"/>
    <n v="295.10000000000002"/>
    <n v="321.36"/>
    <n v="0.52129902994517086"/>
    <s v="Dec-2025"/>
    <x v="11"/>
  </r>
  <r>
    <n v="103344"/>
    <d v="2025-12-29T00:00:00"/>
    <s v="Netherlands"/>
    <s v="Europe"/>
    <x v="1"/>
    <s v="Electronics"/>
    <n v="1"/>
    <n v="437.44"/>
    <n v="292.39"/>
    <n v="437.44"/>
    <n v="292.39"/>
    <n v="145.05000000000001"/>
    <n v="0.33158833211411853"/>
    <s v="Dec-2025"/>
    <x v="11"/>
  </r>
  <r>
    <n v="101937"/>
    <d v="2025-12-29T00:00:00"/>
    <s v="UK"/>
    <s v="Europe"/>
    <x v="5"/>
    <s v="Electronics"/>
    <n v="7"/>
    <n v="841.21"/>
    <n v="620.45000000000005"/>
    <n v="5888.47"/>
    <n v="4343.1499999999996"/>
    <n v="1545.3200000000006"/>
    <n v="0.26243149748576466"/>
    <s v="Dec-2025"/>
    <x v="11"/>
  </r>
  <r>
    <n v="102149"/>
    <d v="2025-12-29T00:00:00"/>
    <s v="Japan"/>
    <s v="Asia"/>
    <x v="5"/>
    <s v="Electronics"/>
    <n v="6"/>
    <n v="857.53"/>
    <n v="615.04999999999995"/>
    <n v="5145.18"/>
    <n v="3690.3"/>
    <n v="1454.88"/>
    <n v="0.28276561752941587"/>
    <s v="Dec-2025"/>
    <x v="11"/>
  </r>
  <r>
    <n v="100738"/>
    <d v="2025-12-29T00:00:00"/>
    <s v="Canada"/>
    <s v="North America"/>
    <x v="0"/>
    <s v="Electronics"/>
    <n v="13"/>
    <n v="380.55"/>
    <n v="233.37"/>
    <n v="4947.1499999999996"/>
    <n v="3033.81"/>
    <n v="1913.3399999999997"/>
    <n v="0.38675601103665741"/>
    <s v="Dec-2025"/>
    <x v="11"/>
  </r>
  <r>
    <n v="102455"/>
    <d v="2025-12-29T00:00:00"/>
    <s v="South Korea"/>
    <s v="Asia"/>
    <x v="3"/>
    <s v="Electronics"/>
    <n v="15"/>
    <n v="593.51"/>
    <n v="427.29"/>
    <n v="8902.65"/>
    <n v="6409.35"/>
    <n v="2493.2999999999993"/>
    <n v="0.28006267796667278"/>
    <s v="Dec-2025"/>
    <x v="11"/>
  </r>
  <r>
    <n v="102428"/>
    <d v="2025-12-30T00:00:00"/>
    <s v="Australia"/>
    <s v="Australia &amp; Oceania"/>
    <x v="0"/>
    <s v="Electronics"/>
    <n v="12"/>
    <n v="383.4"/>
    <n v="236.55"/>
    <n v="4600.8"/>
    <n v="2838.6"/>
    <n v="1762.2000000000003"/>
    <n v="0.38302034428794995"/>
    <s v="Dec-2025"/>
    <x v="11"/>
  </r>
  <r>
    <n v="100838"/>
    <d v="2025-12-30T00:00:00"/>
    <s v="Japan"/>
    <s v="Asia"/>
    <x v="6"/>
    <s v="Accessories"/>
    <n v="6"/>
    <n v="111.78"/>
    <n v="71.84"/>
    <n v="670.68"/>
    <n v="431.04"/>
    <n v="239.63999999999993"/>
    <n v="0.35730899982107706"/>
    <s v="Dec-2025"/>
    <x v="11"/>
  </r>
  <r>
    <n v="103042"/>
    <d v="2025-12-30T00:00:00"/>
    <s v="New Zealand"/>
    <s v="Australia &amp; Oceania"/>
    <x v="1"/>
    <s v="Electronics"/>
    <n v="7"/>
    <n v="503.2"/>
    <n v="321.04000000000002"/>
    <n v="3522.4"/>
    <n v="2247.2800000000002"/>
    <n v="1275.1199999999999"/>
    <n v="0.36200317965023843"/>
    <s v="Dec-2025"/>
    <x v="11"/>
  </r>
  <r>
    <n v="102235"/>
    <d v="2025-12-30T00:00:00"/>
    <s v="USA"/>
    <s v="North America"/>
    <x v="1"/>
    <s v="Electronics"/>
    <n v="11"/>
    <n v="447.39"/>
    <n v="299.2"/>
    <n v="4921.29"/>
    <n v="3291.2"/>
    <n v="1630.0900000000001"/>
    <n v="0.33123225820872171"/>
    <s v="Dec-2025"/>
    <x v="11"/>
  </r>
  <r>
    <n v="101095"/>
    <d v="2025-12-30T00:00:00"/>
    <s v="Spain"/>
    <s v="Europe"/>
    <x v="5"/>
    <s v="Electronics"/>
    <n v="13"/>
    <n v="1006.2"/>
    <n v="659.06"/>
    <n v="13080.6"/>
    <n v="8567.7800000000007"/>
    <n v="4512.82"/>
    <n v="0.3450009938382031"/>
    <s v="Dec-2025"/>
    <x v="11"/>
  </r>
  <r>
    <n v="101107"/>
    <d v="2025-12-30T00:00:00"/>
    <s v="India"/>
    <s v="Asia"/>
    <x v="1"/>
    <s v="Electronics"/>
    <n v="11"/>
    <n v="488.29"/>
    <n v="293.26"/>
    <n v="5371.19"/>
    <n v="3225.86"/>
    <n v="2145.3299999999995"/>
    <n v="0.39941428249605759"/>
    <s v="Dec-2025"/>
    <x v="11"/>
  </r>
  <r>
    <n v="100552"/>
    <d v="2025-12-30T00:00:00"/>
    <s v="Australia"/>
    <s v="Australia &amp; Oceania"/>
    <x v="0"/>
    <s v="Electronics"/>
    <n v="14"/>
    <n v="352.88"/>
    <n v="237.86"/>
    <n v="4940.32"/>
    <n v="3330.04"/>
    <n v="1610.2799999999997"/>
    <n v="0.3259464973928814"/>
    <s v="Dec-2025"/>
    <x v="11"/>
  </r>
  <r>
    <n v="104508"/>
    <d v="2025-12-30T00:00:00"/>
    <s v="UK"/>
    <s v="Europe"/>
    <x v="5"/>
    <s v="Electronics"/>
    <n v="3"/>
    <n v="973.04"/>
    <n v="622.29"/>
    <n v="2919.12"/>
    <n v="1866.87"/>
    <n v="1052.25"/>
    <n v="0.36046822330017264"/>
    <s v="Dec-2025"/>
    <x v="11"/>
  </r>
  <r>
    <n v="103081"/>
    <d v="2025-12-31T00:00:00"/>
    <s v="Mexico"/>
    <s v="North America"/>
    <x v="4"/>
    <s v="Accessories"/>
    <n v="13"/>
    <n v="48.9"/>
    <n v="21.59"/>
    <n v="635.70000000000005"/>
    <n v="280.67"/>
    <n v="355.03000000000003"/>
    <n v="0.55848670756646213"/>
    <s v="Dec-2025"/>
    <x v="11"/>
  </r>
  <r>
    <n v="101434"/>
    <d v="2025-12-31T00:00:00"/>
    <s v="Canada"/>
    <s v="North America"/>
    <x v="7"/>
    <s v="Accessories"/>
    <n v="9"/>
    <n v="68.650000000000006"/>
    <n v="37.35"/>
    <n v="617.85"/>
    <n v="336.15"/>
    <n v="281.70000000000005"/>
    <n v="0.45593590677348877"/>
    <s v="Dec-2025"/>
    <x v="11"/>
  </r>
  <r>
    <n v="104505"/>
    <d v="2025-12-31T00:00:00"/>
    <s v="Singapore"/>
    <s v="Asia"/>
    <x v="3"/>
    <s v="Electronics"/>
    <n v="1"/>
    <n v="610.59"/>
    <n v="464.74"/>
    <n v="610.59"/>
    <n v="464.74"/>
    <n v="145.85000000000002"/>
    <n v="0.23886732504626676"/>
    <s v="Dec-2025"/>
    <x v="11"/>
  </r>
  <r>
    <n v="103960"/>
    <d v="2025-12-31T00:00:00"/>
    <s v="UK"/>
    <s v="Europe"/>
    <x v="0"/>
    <s v="Electronics"/>
    <n v="8"/>
    <n v="350.78"/>
    <n v="247.39"/>
    <n v="2806.24"/>
    <n v="1979.12"/>
    <n v="827.11999999999989"/>
    <n v="0.29474314385084666"/>
    <s v="Dec-2025"/>
    <x v="11"/>
  </r>
  <r>
    <n v="104519"/>
    <d v="2025-12-31T00:00:00"/>
    <s v="Spain"/>
    <s v="Europe"/>
    <x v="4"/>
    <s v="Accessories"/>
    <n v="13"/>
    <n v="49.98"/>
    <n v="22.25"/>
    <n v="649.74"/>
    <n v="289.25"/>
    <n v="360.49"/>
    <n v="0.5548219287715086"/>
    <s v="Dec-2025"/>
    <x v="11"/>
  </r>
  <r>
    <n v="100473"/>
    <d v="2025-12-31T00:00:00"/>
    <s v="Germany"/>
    <s v="Europe"/>
    <x v="4"/>
    <s v="Accessories"/>
    <n v="4"/>
    <n v="43.79"/>
    <n v="23.86"/>
    <n v="175.16"/>
    <n v="95.44"/>
    <n v="79.72"/>
    <n v="0.45512674126512903"/>
    <s v="Dec-2025"/>
    <x v="11"/>
  </r>
  <r>
    <n v="103711"/>
    <d v="2025-12-31T00:00:00"/>
    <s v="Italy"/>
    <s v="Europe"/>
    <x v="6"/>
    <s v="Accessories"/>
    <n v="1"/>
    <n v="118.08"/>
    <n v="73.23"/>
    <n v="118.08"/>
    <n v="73.23"/>
    <n v="44.849999999999994"/>
    <n v="0.37982723577235766"/>
    <s v="Dec-2025"/>
    <x v="11"/>
  </r>
  <r>
    <n v="102831"/>
    <d v="2026-01-01T00:00:00"/>
    <s v="Japan"/>
    <s v="Asia"/>
    <x v="3"/>
    <s v="Electronics"/>
    <n v="4"/>
    <n v="723.75"/>
    <n v="447.42"/>
    <n v="2895"/>
    <n v="1789.68"/>
    <n v="1105.32"/>
    <n v="0.38180310880829016"/>
    <s v="Jan-2026"/>
    <x v="0"/>
  </r>
  <r>
    <n v="100230"/>
    <d v="2026-01-01T00:00:00"/>
    <s v="Canada"/>
    <s v="North America"/>
    <x v="7"/>
    <s v="Accessories"/>
    <n v="1"/>
    <n v="74.150000000000006"/>
    <n v="38.119999999999997"/>
    <n v="74.150000000000006"/>
    <n v="38.119999999999997"/>
    <n v="36.030000000000008"/>
    <n v="0.48590694538098456"/>
    <s v="Jan-2026"/>
    <x v="0"/>
  </r>
  <r>
    <n v="100084"/>
    <d v="2026-01-01T00:00:00"/>
    <s v="Italy"/>
    <s v="Europe"/>
    <x v="6"/>
    <s v="Accessories"/>
    <n v="12"/>
    <n v="108.25"/>
    <n v="71.319999999999993"/>
    <n v="1299"/>
    <n v="855.84"/>
    <n v="443.15999999999997"/>
    <n v="0.3411547344110854"/>
    <s v="Jan-2026"/>
    <x v="0"/>
  </r>
  <r>
    <n v="101858"/>
    <d v="2026-01-01T00:00:00"/>
    <s v="South Korea"/>
    <s v="Asia"/>
    <x v="5"/>
    <s v="Electronics"/>
    <n v="9"/>
    <n v="837"/>
    <n v="625.53"/>
    <n v="7533"/>
    <n v="5629.77"/>
    <n v="1903.2299999999996"/>
    <n v="0.2526523297491039"/>
    <s v="Jan-2026"/>
    <x v="0"/>
  </r>
  <r>
    <n v="103173"/>
    <d v="2026-01-01T00:00:00"/>
    <s v="France"/>
    <s v="Europe"/>
    <x v="4"/>
    <s v="Accessories"/>
    <n v="8"/>
    <n v="43.88"/>
    <n v="23.06"/>
    <n v="351.04"/>
    <n v="184.48"/>
    <n v="166.56000000000003"/>
    <n v="0.47447584320875119"/>
    <s v="Jan-2026"/>
    <x v="0"/>
  </r>
  <r>
    <n v="101435"/>
    <d v="2026-01-02T00:00:00"/>
    <s v="Netherlands"/>
    <s v="Europe"/>
    <x v="3"/>
    <s v="Electronics"/>
    <n v="3"/>
    <n v="693.8"/>
    <n v="417.02"/>
    <n v="2081.4"/>
    <n v="1251.06"/>
    <n v="830.34000000000015"/>
    <n v="0.39893341020466999"/>
    <s v="Jan-2026"/>
    <x v="0"/>
  </r>
  <r>
    <n v="101278"/>
    <d v="2026-01-02T00:00:00"/>
    <s v="New Zealand"/>
    <s v="Australia &amp; Oceania"/>
    <x v="2"/>
    <s v="Wearables"/>
    <n v="6"/>
    <n v="240.57"/>
    <n v="132.85"/>
    <n v="1443.42"/>
    <n v="797.1"/>
    <n v="646.32000000000005"/>
    <n v="0.4477698798686453"/>
    <s v="Jan-2026"/>
    <x v="0"/>
  </r>
  <r>
    <n v="102873"/>
    <d v="2026-01-02T00:00:00"/>
    <s v="New Zealand"/>
    <s v="Australia &amp; Oceania"/>
    <x v="0"/>
    <s v="Electronics"/>
    <n v="1"/>
    <n v="352.09"/>
    <n v="240.21"/>
    <n v="352.09"/>
    <n v="240.21"/>
    <n v="111.87999999999997"/>
    <n v="0.31775966372234365"/>
    <s v="Jan-2026"/>
    <x v="0"/>
  </r>
  <r>
    <n v="100661"/>
    <d v="2026-01-02T00:00:00"/>
    <s v="South Korea"/>
    <s v="Asia"/>
    <x v="6"/>
    <s v="Accessories"/>
    <n v="6"/>
    <n v="120.48"/>
    <n v="71.67"/>
    <n v="722.88"/>
    <n v="430.02"/>
    <n v="292.86"/>
    <n v="0.40512948207171318"/>
    <s v="Jan-2026"/>
    <x v="0"/>
  </r>
  <r>
    <n v="103989"/>
    <d v="2026-01-02T00:00:00"/>
    <s v="Japan"/>
    <s v="Asia"/>
    <x v="3"/>
    <s v="Electronics"/>
    <n v="7"/>
    <n v="592.78"/>
    <n v="452.9"/>
    <n v="4149.46"/>
    <n v="3170.3"/>
    <n v="979.15999999999985"/>
    <n v="0.2359728735787307"/>
    <s v="Jan-2026"/>
    <x v="0"/>
  </r>
  <r>
    <n v="102446"/>
    <d v="2026-01-02T00:00:00"/>
    <s v="Spain"/>
    <s v="Europe"/>
    <x v="4"/>
    <s v="Accessories"/>
    <n v="7"/>
    <n v="49.89"/>
    <n v="24.72"/>
    <n v="349.23"/>
    <n v="173.04"/>
    <n v="176.19000000000003"/>
    <n v="0.50450992182802168"/>
    <s v="Jan-2026"/>
    <x v="0"/>
  </r>
  <r>
    <n v="102659"/>
    <d v="2026-01-02T00:00:00"/>
    <s v="Spain"/>
    <s v="Europe"/>
    <x v="4"/>
    <s v="Accessories"/>
    <n v="4"/>
    <n v="44.34"/>
    <n v="21.97"/>
    <n v="177.36"/>
    <n v="87.88"/>
    <n v="89.480000000000018"/>
    <n v="0.50451059990978808"/>
    <s v="Jan-2026"/>
    <x v="0"/>
  </r>
  <r>
    <n v="101261"/>
    <d v="2026-01-02T00:00:00"/>
    <s v="Germany"/>
    <s v="Europe"/>
    <x v="0"/>
    <s v="Electronics"/>
    <n v="15"/>
    <n v="342.19"/>
    <n v="227.94"/>
    <n v="5132.8500000000004"/>
    <n v="3419.1"/>
    <n v="1713.7500000000005"/>
    <n v="0.33387883924135719"/>
    <s v="Jan-2026"/>
    <x v="0"/>
  </r>
  <r>
    <n v="104227"/>
    <d v="2026-01-02T00:00:00"/>
    <s v="South Korea"/>
    <s v="Asia"/>
    <x v="5"/>
    <s v="Electronics"/>
    <n v="12"/>
    <n v="928.6"/>
    <n v="610.30999999999995"/>
    <n v="11143.2"/>
    <n v="7323.72"/>
    <n v="3819.4800000000005"/>
    <n v="0.34276329959078183"/>
    <s v="Jan-2026"/>
    <x v="0"/>
  </r>
  <r>
    <n v="104659"/>
    <d v="2026-01-02T00:00:00"/>
    <s v="Spain"/>
    <s v="Europe"/>
    <x v="4"/>
    <s v="Accessories"/>
    <n v="10"/>
    <n v="48.25"/>
    <n v="23.87"/>
    <n v="482.5"/>
    <n v="238.7"/>
    <n v="243.8"/>
    <n v="0.50528497409326423"/>
    <s v="Jan-2026"/>
    <x v="0"/>
  </r>
  <r>
    <n v="101245"/>
    <d v="2026-01-02T00:00:00"/>
    <s v="Canada"/>
    <s v="North America"/>
    <x v="6"/>
    <s v="Accessories"/>
    <n v="13"/>
    <n v="134.16999999999999"/>
    <n v="70.23"/>
    <n v="1744.21"/>
    <n v="912.99"/>
    <n v="831.22"/>
    <n v="0.47655958858165015"/>
    <s v="Jan-2026"/>
    <x v="0"/>
  </r>
  <r>
    <n v="102639"/>
    <d v="2026-01-02T00:00:00"/>
    <s v="New Zealand"/>
    <s v="Australia &amp; Oceania"/>
    <x v="0"/>
    <s v="Electronics"/>
    <n v="5"/>
    <n v="389.27"/>
    <n v="234.61"/>
    <n v="1946.35"/>
    <n v="1173.05"/>
    <n v="773.3"/>
    <n v="0.39730778123153593"/>
    <s v="Jan-2026"/>
    <x v="0"/>
  </r>
  <r>
    <n v="104848"/>
    <d v="2026-01-02T00:00:00"/>
    <s v="UK"/>
    <s v="Europe"/>
    <x v="4"/>
    <s v="Accessories"/>
    <n v="4"/>
    <n v="48.15"/>
    <n v="22.96"/>
    <n v="192.6"/>
    <n v="91.84"/>
    <n v="100.75999999999999"/>
    <n v="0.52315680166147449"/>
    <s v="Jan-2026"/>
    <x v="0"/>
  </r>
  <r>
    <n v="102312"/>
    <d v="2026-01-02T00:00:00"/>
    <s v="Australia"/>
    <s v="Australia &amp; Oceania"/>
    <x v="7"/>
    <s v="Accessories"/>
    <n v="14"/>
    <n v="73.98"/>
    <n v="38"/>
    <n v="1035.72"/>
    <n v="532"/>
    <n v="503.72"/>
    <n v="0.4863476615301433"/>
    <s v="Jan-2026"/>
    <x v="0"/>
  </r>
  <r>
    <n v="104645"/>
    <d v="2026-01-02T00:00:00"/>
    <s v="USA"/>
    <s v="North America"/>
    <x v="1"/>
    <s v="Electronics"/>
    <n v="10"/>
    <n v="470.35"/>
    <n v="316.60000000000002"/>
    <n v="4703.5"/>
    <n v="3166"/>
    <n v="1537.5"/>
    <n v="0.32688423514404169"/>
    <s v="Jan-2026"/>
    <x v="0"/>
  </r>
  <r>
    <n v="103946"/>
    <d v="2026-01-03T00:00:00"/>
    <s v="Italy"/>
    <s v="Europe"/>
    <x v="7"/>
    <s v="Accessories"/>
    <n v="12"/>
    <n v="78.13"/>
    <n v="36.950000000000003"/>
    <n v="937.56"/>
    <n v="443.4"/>
    <n v="494.15999999999997"/>
    <n v="0.52707026750287977"/>
    <s v="Jan-2026"/>
    <x v="0"/>
  </r>
  <r>
    <n v="100734"/>
    <d v="2026-01-03T00:00:00"/>
    <s v="Singapore"/>
    <s v="Asia"/>
    <x v="4"/>
    <s v="Accessories"/>
    <n v="3"/>
    <n v="45.55"/>
    <n v="24.52"/>
    <n v="136.65"/>
    <n v="73.56"/>
    <n v="63.09"/>
    <n v="0.46169045005488474"/>
    <s v="Jan-2026"/>
    <x v="0"/>
  </r>
  <r>
    <n v="103920"/>
    <d v="2026-01-03T00:00:00"/>
    <s v="USA"/>
    <s v="North America"/>
    <x v="6"/>
    <s v="Accessories"/>
    <n v="15"/>
    <n v="117.8"/>
    <n v="64.239999999999995"/>
    <n v="1767"/>
    <n v="963.6"/>
    <n v="803.4"/>
    <n v="0.45466893039049233"/>
    <s v="Jan-2026"/>
    <x v="0"/>
  </r>
  <r>
    <n v="103966"/>
    <d v="2026-01-03T00:00:00"/>
    <s v="USA"/>
    <s v="North America"/>
    <x v="6"/>
    <s v="Accessories"/>
    <n v="5"/>
    <n v="128.55000000000001"/>
    <n v="69.510000000000005"/>
    <n v="642.75"/>
    <n v="347.55"/>
    <n v="295.2"/>
    <n v="0.45927654609101515"/>
    <s v="Jan-2026"/>
    <x v="0"/>
  </r>
  <r>
    <n v="104750"/>
    <d v="2026-01-03T00:00:00"/>
    <s v="Mexico"/>
    <s v="North America"/>
    <x v="3"/>
    <s v="Electronics"/>
    <n v="2"/>
    <n v="703.84"/>
    <n v="411.2"/>
    <n v="1407.68"/>
    <n v="822.4"/>
    <n v="585.28000000000009"/>
    <n v="0.4157763127983633"/>
    <s v="Jan-2026"/>
    <x v="0"/>
  </r>
  <r>
    <n v="101074"/>
    <d v="2026-01-03T00:00:00"/>
    <s v="Germany"/>
    <s v="Europe"/>
    <x v="2"/>
    <s v="Wearables"/>
    <n v="14"/>
    <n v="204.81"/>
    <n v="134.27000000000001"/>
    <n v="2867.34"/>
    <n v="1879.78"/>
    <n v="987.56000000000017"/>
    <n v="0.3444167765245838"/>
    <s v="Jan-2026"/>
    <x v="0"/>
  </r>
  <r>
    <n v="102162"/>
    <d v="2026-01-03T00:00:00"/>
    <s v="Canada"/>
    <s v="North America"/>
    <x v="6"/>
    <s v="Accessories"/>
    <n v="1"/>
    <n v="122.37"/>
    <n v="72.61"/>
    <n v="122.37"/>
    <n v="72.61"/>
    <n v="49.760000000000005"/>
    <n v="0.4066356133039144"/>
    <s v="Jan-2026"/>
    <x v="0"/>
  </r>
  <r>
    <n v="102116"/>
    <d v="2026-01-03T00:00:00"/>
    <s v="France"/>
    <s v="Europe"/>
    <x v="5"/>
    <s v="Electronics"/>
    <n v="13"/>
    <n v="894.76"/>
    <n v="641.39"/>
    <n v="11631.88"/>
    <n v="8338.07"/>
    <n v="3293.8099999999995"/>
    <n v="0.28317090616478158"/>
    <s v="Jan-2026"/>
    <x v="0"/>
  </r>
  <r>
    <n v="100489"/>
    <d v="2026-01-04T00:00:00"/>
    <s v="New Zealand"/>
    <s v="Australia &amp; Oceania"/>
    <x v="4"/>
    <s v="Accessories"/>
    <n v="10"/>
    <n v="44.08"/>
    <n v="23.25"/>
    <n v="440.8"/>
    <n v="232.5"/>
    <n v="208.3"/>
    <n v="0.4725499092558984"/>
    <s v="Jan-2026"/>
    <x v="0"/>
  </r>
  <r>
    <n v="101402"/>
    <d v="2026-01-04T00:00:00"/>
    <s v="Italy"/>
    <s v="Europe"/>
    <x v="2"/>
    <s v="Wearables"/>
    <n v="2"/>
    <n v="219.9"/>
    <n v="133.74"/>
    <n v="439.8"/>
    <n v="267.48"/>
    <n v="172.32"/>
    <n v="0.39181446111869028"/>
    <s v="Jan-2026"/>
    <x v="0"/>
  </r>
  <r>
    <n v="104234"/>
    <d v="2026-01-04T00:00:00"/>
    <s v="New Zealand"/>
    <s v="Australia &amp; Oceania"/>
    <x v="2"/>
    <s v="Wearables"/>
    <n v="13"/>
    <n v="214.15"/>
    <n v="127.53"/>
    <n v="2783.95"/>
    <n v="1657.89"/>
    <n v="1126.0599999999997"/>
    <n v="0.40448283913144983"/>
    <s v="Jan-2026"/>
    <x v="0"/>
  </r>
  <r>
    <n v="100466"/>
    <d v="2026-01-04T00:00:00"/>
    <s v="UAE"/>
    <s v="Asia"/>
    <x v="1"/>
    <s v="Electronics"/>
    <n v="4"/>
    <n v="425.22"/>
    <n v="311.92"/>
    <n v="1700.88"/>
    <n v="1247.68"/>
    <n v="453.20000000000005"/>
    <n v="0.2664503080758196"/>
    <s v="Jan-2026"/>
    <x v="0"/>
  </r>
  <r>
    <n v="100155"/>
    <d v="2026-01-04T00:00:00"/>
    <s v="Australia"/>
    <s v="Australia &amp; Oceania"/>
    <x v="1"/>
    <s v="Electronics"/>
    <n v="3"/>
    <n v="411.98"/>
    <n v="332.19"/>
    <n v="1235.94"/>
    <n v="996.57"/>
    <n v="239.37"/>
    <n v="0.19367445021602989"/>
    <s v="Jan-2026"/>
    <x v="0"/>
  </r>
  <r>
    <n v="102264"/>
    <d v="2026-01-05T00:00:00"/>
    <s v="South Korea"/>
    <s v="Asia"/>
    <x v="1"/>
    <s v="Electronics"/>
    <n v="11"/>
    <n v="459.53"/>
    <n v="317.95"/>
    <n v="5054.83"/>
    <n v="3497.45"/>
    <n v="1557.38"/>
    <n v="0.30809740386917073"/>
    <s v="Jan-2026"/>
    <x v="0"/>
  </r>
  <r>
    <n v="102361"/>
    <d v="2026-01-05T00:00:00"/>
    <s v="Italy"/>
    <s v="Europe"/>
    <x v="5"/>
    <s v="Electronics"/>
    <n v="3"/>
    <n v="825.22"/>
    <n v="604.29"/>
    <n v="2475.66"/>
    <n v="1812.87"/>
    <n v="662.79"/>
    <n v="0.26772254671481543"/>
    <s v="Jan-2026"/>
    <x v="0"/>
  </r>
  <r>
    <n v="104675"/>
    <d v="2026-01-05T00:00:00"/>
    <s v="UAE"/>
    <s v="Asia"/>
    <x v="7"/>
    <s v="Accessories"/>
    <n v="13"/>
    <n v="68.08"/>
    <n v="37.92"/>
    <n v="885.04"/>
    <n v="492.96"/>
    <n v="392.08"/>
    <n v="0.44300822561692127"/>
    <s v="Jan-2026"/>
    <x v="0"/>
  </r>
  <r>
    <n v="104548"/>
    <d v="2026-01-05T00:00:00"/>
    <s v="Canada"/>
    <s v="North America"/>
    <x v="2"/>
    <s v="Wearables"/>
    <n v="2"/>
    <n v="237.84"/>
    <n v="138.87"/>
    <n v="475.68"/>
    <n v="277.74"/>
    <n v="197.94"/>
    <n v="0.41612008072653883"/>
    <s v="Jan-2026"/>
    <x v="0"/>
  </r>
  <r>
    <n v="103225"/>
    <d v="2026-01-05T00:00:00"/>
    <s v="Spain"/>
    <s v="Europe"/>
    <x v="5"/>
    <s v="Electronics"/>
    <n v="3"/>
    <n v="915.55"/>
    <n v="600.28"/>
    <n v="2746.65"/>
    <n v="1800.84"/>
    <n v="945.81000000000017"/>
    <n v="0.3443503904756704"/>
    <s v="Jan-2026"/>
    <x v="0"/>
  </r>
  <r>
    <n v="100556"/>
    <d v="2026-01-05T00:00:00"/>
    <s v="Singapore"/>
    <s v="Asia"/>
    <x v="5"/>
    <s v="Electronics"/>
    <n v="1"/>
    <n v="962.56"/>
    <n v="653.32000000000005"/>
    <n v="962.56"/>
    <n v="653.32000000000005"/>
    <n v="309.2399999999999"/>
    <n v="0.32126828457446799"/>
    <s v="Jan-2026"/>
    <x v="0"/>
  </r>
  <r>
    <n v="102301"/>
    <d v="2026-01-05T00:00:00"/>
    <s v="Canada"/>
    <s v="North America"/>
    <x v="6"/>
    <s v="Accessories"/>
    <n v="2"/>
    <n v="110.96"/>
    <n v="65.77"/>
    <n v="221.92"/>
    <n v="131.54"/>
    <n v="90.38"/>
    <n v="0.40726387887527038"/>
    <s v="Jan-2026"/>
    <x v="0"/>
  </r>
  <r>
    <n v="102727"/>
    <d v="2026-01-05T00:00:00"/>
    <s v="France"/>
    <s v="Europe"/>
    <x v="7"/>
    <s v="Accessories"/>
    <n v="8"/>
    <n v="63.59"/>
    <n v="35.93"/>
    <n v="508.72"/>
    <n v="287.44"/>
    <n v="221.28000000000003"/>
    <n v="0.4349740525239818"/>
    <s v="Jan-2026"/>
    <x v="0"/>
  </r>
  <r>
    <n v="101824"/>
    <d v="2026-01-05T00:00:00"/>
    <s v="USA"/>
    <s v="North America"/>
    <x v="6"/>
    <s v="Accessories"/>
    <n v="11"/>
    <n v="133.77000000000001"/>
    <n v="69.84"/>
    <n v="1471.47"/>
    <n v="768.24"/>
    <n v="703.23"/>
    <n v="0.47790984525678404"/>
    <s v="Jan-2026"/>
    <x v="0"/>
  </r>
  <r>
    <n v="103165"/>
    <d v="2026-01-05T00:00:00"/>
    <s v="Netherlands"/>
    <s v="Europe"/>
    <x v="5"/>
    <s v="Electronics"/>
    <n v="10"/>
    <n v="879.01"/>
    <n v="628.83000000000004"/>
    <n v="8790.1"/>
    <n v="6288.3"/>
    <n v="2501.8000000000002"/>
    <n v="0.28461564714849663"/>
    <s v="Jan-2026"/>
    <x v="0"/>
  </r>
  <r>
    <n v="103986"/>
    <d v="2026-01-05T00:00:00"/>
    <s v="Australia"/>
    <s v="Australia &amp; Oceania"/>
    <x v="5"/>
    <s v="Electronics"/>
    <n v="4"/>
    <n v="994.07"/>
    <n v="657.4"/>
    <n v="3976.28"/>
    <n v="2629.6"/>
    <n v="1346.6800000000003"/>
    <n v="0.33867836269075624"/>
    <s v="Jan-2026"/>
    <x v="0"/>
  </r>
  <r>
    <n v="104329"/>
    <d v="2026-01-06T00:00:00"/>
    <s v="UK"/>
    <s v="Europe"/>
    <x v="5"/>
    <s v="Electronics"/>
    <n v="7"/>
    <n v="903.39"/>
    <n v="655.84"/>
    <n v="6323.73"/>
    <n v="4590.88"/>
    <n v="1732.8499999999995"/>
    <n v="0.27402340074607862"/>
    <s v="Jan-2026"/>
    <x v="0"/>
  </r>
  <r>
    <n v="103108"/>
    <d v="2026-01-06T00:00:00"/>
    <s v="France"/>
    <s v="Europe"/>
    <x v="0"/>
    <s v="Electronics"/>
    <n v="5"/>
    <n v="332.87"/>
    <n v="218.62"/>
    <n v="1664.35"/>
    <n v="1093.0999999999999"/>
    <n v="571.25"/>
    <n v="0.34322708564905219"/>
    <s v="Jan-2026"/>
    <x v="0"/>
  </r>
  <r>
    <n v="103807"/>
    <d v="2026-01-06T00:00:00"/>
    <s v="South Korea"/>
    <s v="Asia"/>
    <x v="6"/>
    <s v="Accessories"/>
    <n v="15"/>
    <n v="123.72"/>
    <n v="70.150000000000006"/>
    <n v="1855.8"/>
    <n v="1052.25"/>
    <n v="803.55"/>
    <n v="0.43299385709666988"/>
    <s v="Jan-2026"/>
    <x v="0"/>
  </r>
  <r>
    <n v="101685"/>
    <d v="2026-01-06T00:00:00"/>
    <s v="UK"/>
    <s v="Europe"/>
    <x v="0"/>
    <s v="Electronics"/>
    <n v="8"/>
    <n v="357.49"/>
    <n v="217.07"/>
    <n v="2859.92"/>
    <n v="1736.56"/>
    <n v="1123.3600000000001"/>
    <n v="0.39279420403367932"/>
    <s v="Jan-2026"/>
    <x v="0"/>
  </r>
  <r>
    <n v="103622"/>
    <d v="2026-01-06T00:00:00"/>
    <s v="Germany"/>
    <s v="Europe"/>
    <x v="1"/>
    <s v="Electronics"/>
    <n v="6"/>
    <n v="419.59"/>
    <n v="300.06"/>
    <n v="2517.54"/>
    <n v="1800.36"/>
    <n v="717.18000000000006"/>
    <n v="0.28487332872566079"/>
    <s v="Jan-2026"/>
    <x v="0"/>
  </r>
  <r>
    <n v="101904"/>
    <d v="2026-01-06T00:00:00"/>
    <s v="UK"/>
    <s v="Europe"/>
    <x v="5"/>
    <s v="Electronics"/>
    <n v="11"/>
    <n v="872.92"/>
    <n v="660.24"/>
    <n v="9602.1200000000008"/>
    <n v="7262.64"/>
    <n v="2339.4800000000005"/>
    <n v="0.24364202905191773"/>
    <s v="Jan-2026"/>
    <x v="0"/>
  </r>
  <r>
    <n v="103626"/>
    <d v="2026-01-06T00:00:00"/>
    <s v="France"/>
    <s v="Europe"/>
    <x v="3"/>
    <s v="Electronics"/>
    <n v="2"/>
    <n v="695.13"/>
    <n v="458.62"/>
    <n v="1390.26"/>
    <n v="917.24"/>
    <n v="473.02"/>
    <n v="0.34023851653647519"/>
    <s v="Jan-2026"/>
    <x v="0"/>
  </r>
  <r>
    <n v="104861"/>
    <d v="2026-01-06T00:00:00"/>
    <s v="USA"/>
    <s v="North America"/>
    <x v="3"/>
    <s v="Electronics"/>
    <n v="10"/>
    <n v="609.16"/>
    <n v="441.71"/>
    <n v="6091.6"/>
    <n v="4417.1000000000004"/>
    <n v="1674.5"/>
    <n v="0.27488672926653096"/>
    <s v="Jan-2026"/>
    <x v="0"/>
  </r>
  <r>
    <n v="102396"/>
    <d v="2026-01-06T00:00:00"/>
    <s v="Singapore"/>
    <s v="Asia"/>
    <x v="4"/>
    <s v="Accessories"/>
    <n v="4"/>
    <n v="43.72"/>
    <n v="24.25"/>
    <n v="174.88"/>
    <n v="97"/>
    <n v="77.88"/>
    <n v="0.44533394327538883"/>
    <s v="Jan-2026"/>
    <x v="0"/>
  </r>
  <r>
    <n v="102120"/>
    <d v="2026-01-06T00:00:00"/>
    <s v="Australia"/>
    <s v="Australia &amp; Oceania"/>
    <x v="4"/>
    <s v="Accessories"/>
    <n v="13"/>
    <n v="45.09"/>
    <n v="22.8"/>
    <n v="586.16999999999996"/>
    <n v="296.39999999999998"/>
    <n v="289.77"/>
    <n v="0.49434464404524286"/>
    <s v="Jan-2026"/>
    <x v="0"/>
  </r>
  <r>
    <n v="100221"/>
    <d v="2026-01-06T00:00:00"/>
    <s v="Canada"/>
    <s v="North America"/>
    <x v="2"/>
    <s v="Wearables"/>
    <n v="7"/>
    <n v="244.18"/>
    <n v="133.1"/>
    <n v="1709.26"/>
    <n v="931.7"/>
    <n v="777.56"/>
    <n v="0.45491031206487015"/>
    <s v="Jan-2026"/>
    <x v="0"/>
  </r>
  <r>
    <n v="102944"/>
    <d v="2026-01-06T00:00:00"/>
    <s v="USA"/>
    <s v="North America"/>
    <x v="6"/>
    <s v="Accessories"/>
    <n v="11"/>
    <n v="131.94"/>
    <n v="72.510000000000005"/>
    <n v="1451.34"/>
    <n v="797.61"/>
    <n v="653.7299999999999"/>
    <n v="0.4504320145520691"/>
    <s v="Jan-2026"/>
    <x v="0"/>
  </r>
  <r>
    <n v="102857"/>
    <d v="2026-01-06T00:00:00"/>
    <s v="Spain"/>
    <s v="Europe"/>
    <x v="4"/>
    <s v="Accessories"/>
    <n v="8"/>
    <n v="43.08"/>
    <n v="22.61"/>
    <n v="344.64"/>
    <n v="180.88"/>
    <n v="163.76"/>
    <n v="0.47516248839368613"/>
    <s v="Jan-2026"/>
    <x v="0"/>
  </r>
  <r>
    <n v="104940"/>
    <d v="2026-01-06T00:00:00"/>
    <s v="Mexico"/>
    <s v="North America"/>
    <x v="2"/>
    <s v="Wearables"/>
    <n v="12"/>
    <n v="232.74"/>
    <n v="144.11000000000001"/>
    <n v="2792.88"/>
    <n v="1729.32"/>
    <n v="1063.5600000000002"/>
    <n v="0.38081120563719179"/>
    <s v="Jan-2026"/>
    <x v="0"/>
  </r>
  <r>
    <n v="104561"/>
    <d v="2026-01-06T00:00:00"/>
    <s v="Mexico"/>
    <s v="North America"/>
    <x v="3"/>
    <s v="Electronics"/>
    <n v="14"/>
    <n v="692.42"/>
    <n v="415.62"/>
    <n v="9693.8799999999992"/>
    <n v="5818.68"/>
    <n v="3875.1999999999989"/>
    <n v="0.3997573726928742"/>
    <s v="Jan-2026"/>
    <x v="0"/>
  </r>
  <r>
    <n v="101625"/>
    <d v="2026-01-07T00:00:00"/>
    <s v="France"/>
    <s v="Europe"/>
    <x v="3"/>
    <s v="Electronics"/>
    <n v="13"/>
    <n v="633.96"/>
    <n v="448"/>
    <n v="8241.48"/>
    <n v="5824"/>
    <n v="2417.4799999999996"/>
    <n v="0.29333080951479584"/>
    <s v="Jan-2026"/>
    <x v="0"/>
  </r>
  <r>
    <n v="104901"/>
    <d v="2026-01-07T00:00:00"/>
    <s v="UK"/>
    <s v="Europe"/>
    <x v="5"/>
    <s v="Electronics"/>
    <n v="7"/>
    <n v="820.03"/>
    <n v="617.1"/>
    <n v="5740.21"/>
    <n v="4319.7"/>
    <n v="1420.5100000000002"/>
    <n v="0.24746655610160609"/>
    <s v="Jan-2026"/>
    <x v="0"/>
  </r>
  <r>
    <n v="102652"/>
    <d v="2026-01-07T00:00:00"/>
    <s v="Japan"/>
    <s v="Asia"/>
    <x v="0"/>
    <s v="Electronics"/>
    <n v="12"/>
    <n v="338.27"/>
    <n v="234.21"/>
    <n v="4059.24"/>
    <n v="2810.52"/>
    <n v="1248.7199999999998"/>
    <n v="0.30762408726756729"/>
    <s v="Jan-2026"/>
    <x v="0"/>
  </r>
  <r>
    <n v="102535"/>
    <d v="2026-01-07T00:00:00"/>
    <s v="USA"/>
    <s v="North America"/>
    <x v="7"/>
    <s v="Accessories"/>
    <n v="13"/>
    <n v="69.010000000000005"/>
    <n v="36.72"/>
    <n v="897.13"/>
    <n v="477.36"/>
    <n v="419.77"/>
    <n v="0.46790320243442979"/>
    <s v="Jan-2026"/>
    <x v="0"/>
  </r>
  <r>
    <n v="101092"/>
    <d v="2026-01-07T00:00:00"/>
    <s v="Canada"/>
    <s v="North America"/>
    <x v="0"/>
    <s v="Electronics"/>
    <n v="4"/>
    <n v="387.07"/>
    <n v="248.5"/>
    <n v="1548.28"/>
    <n v="994"/>
    <n v="554.28"/>
    <n v="0.35799726147725214"/>
    <s v="Jan-2026"/>
    <x v="0"/>
  </r>
  <r>
    <n v="101555"/>
    <d v="2026-01-07T00:00:00"/>
    <s v="France"/>
    <s v="Europe"/>
    <x v="3"/>
    <s v="Electronics"/>
    <n v="8"/>
    <n v="647.69000000000005"/>
    <n v="448.03"/>
    <n v="5181.5200000000004"/>
    <n v="3584.24"/>
    <n v="1597.2800000000007"/>
    <n v="0.30826475628773037"/>
    <s v="Jan-2026"/>
    <x v="0"/>
  </r>
  <r>
    <n v="101775"/>
    <d v="2026-01-07T00:00:00"/>
    <s v="Mexico"/>
    <s v="North America"/>
    <x v="7"/>
    <s v="Accessories"/>
    <n v="12"/>
    <n v="77.84"/>
    <n v="35.57"/>
    <n v="934.08"/>
    <n v="426.84"/>
    <n v="507.24000000000007"/>
    <n v="0.54303699897225077"/>
    <s v="Jan-2026"/>
    <x v="0"/>
  </r>
  <r>
    <n v="102719"/>
    <d v="2026-01-07T00:00:00"/>
    <s v="Mexico"/>
    <s v="North America"/>
    <x v="3"/>
    <s v="Electronics"/>
    <n v="10"/>
    <n v="658.94"/>
    <n v="448.61"/>
    <n v="6589.4"/>
    <n v="4486.1000000000004"/>
    <n v="2103.2999999999993"/>
    <n v="0.31919446383585748"/>
    <s v="Jan-2026"/>
    <x v="0"/>
  </r>
  <r>
    <n v="100576"/>
    <d v="2026-01-08T00:00:00"/>
    <s v="Australia"/>
    <s v="Australia &amp; Oceania"/>
    <x v="1"/>
    <s v="Electronics"/>
    <n v="13"/>
    <n v="423.53"/>
    <n v="312.13"/>
    <n v="5505.89"/>
    <n v="4057.69"/>
    <n v="1448.2000000000003"/>
    <n v="0.26302741246192718"/>
    <s v="Jan-2026"/>
    <x v="0"/>
  </r>
  <r>
    <n v="100481"/>
    <d v="2026-01-08T00:00:00"/>
    <s v="Mexico"/>
    <s v="North America"/>
    <x v="4"/>
    <s v="Accessories"/>
    <n v="6"/>
    <n v="44.25"/>
    <n v="23.66"/>
    <n v="265.5"/>
    <n v="141.96"/>
    <n v="123.53999999999999"/>
    <n v="0.46531073446327681"/>
    <s v="Jan-2026"/>
    <x v="0"/>
  </r>
  <r>
    <n v="103790"/>
    <d v="2026-01-08T00:00:00"/>
    <s v="New Zealand"/>
    <s v="Australia &amp; Oceania"/>
    <x v="1"/>
    <s v="Electronics"/>
    <n v="6"/>
    <n v="460.54"/>
    <n v="294.89"/>
    <n v="2763.24"/>
    <n v="1769.34"/>
    <n v="993.89999999999986"/>
    <n v="0.35968645503105051"/>
    <s v="Jan-2026"/>
    <x v="0"/>
  </r>
  <r>
    <n v="101133"/>
    <d v="2026-01-08T00:00:00"/>
    <s v="UK"/>
    <s v="Europe"/>
    <x v="4"/>
    <s v="Accessories"/>
    <n v="4"/>
    <n v="44.55"/>
    <n v="21.96"/>
    <n v="178.2"/>
    <n v="87.84"/>
    <n v="90.359999999999985"/>
    <n v="0.50707070707070701"/>
    <s v="Jan-2026"/>
    <x v="0"/>
  </r>
  <r>
    <n v="102702"/>
    <d v="2026-01-08T00:00:00"/>
    <s v="Australia"/>
    <s v="Australia &amp; Oceania"/>
    <x v="4"/>
    <s v="Accessories"/>
    <n v="10"/>
    <n v="49.77"/>
    <n v="23.82"/>
    <n v="497.7"/>
    <n v="238.2"/>
    <n v="259.5"/>
    <n v="0.52139843279083786"/>
    <s v="Jan-2026"/>
    <x v="0"/>
  </r>
  <r>
    <n v="100583"/>
    <d v="2026-01-08T00:00:00"/>
    <s v="South Korea"/>
    <s v="Asia"/>
    <x v="1"/>
    <s v="Electronics"/>
    <n v="15"/>
    <n v="432.88"/>
    <n v="329.28"/>
    <n v="6493.2"/>
    <n v="4939.2"/>
    <n v="1554"/>
    <n v="0.23932729624838292"/>
    <s v="Jan-2026"/>
    <x v="0"/>
  </r>
  <r>
    <n v="100548"/>
    <d v="2026-01-08T00:00:00"/>
    <s v="Mexico"/>
    <s v="North America"/>
    <x v="1"/>
    <s v="Electronics"/>
    <n v="6"/>
    <n v="471.59"/>
    <n v="332.59"/>
    <n v="2829.54"/>
    <n v="1995.54"/>
    <n v="834"/>
    <n v="0.29474755613986725"/>
    <s v="Jan-2026"/>
    <x v="0"/>
  </r>
  <r>
    <n v="100639"/>
    <d v="2026-01-09T00:00:00"/>
    <s v="Netherlands"/>
    <s v="Europe"/>
    <x v="4"/>
    <s v="Accessories"/>
    <n v="15"/>
    <n v="45.15"/>
    <n v="23.36"/>
    <n v="677.25"/>
    <n v="350.4"/>
    <n v="326.85000000000002"/>
    <n v="0.48261351052048729"/>
    <s v="Jan-2026"/>
    <x v="0"/>
  </r>
  <r>
    <n v="100589"/>
    <d v="2026-01-09T00:00:00"/>
    <s v="Germany"/>
    <s v="Europe"/>
    <x v="6"/>
    <s v="Accessories"/>
    <n v="6"/>
    <n v="133.58000000000001"/>
    <n v="66.2"/>
    <n v="801.48"/>
    <n v="397.2"/>
    <n v="404.28000000000003"/>
    <n v="0.50441682886659678"/>
    <s v="Jan-2026"/>
    <x v="0"/>
  </r>
  <r>
    <n v="101223"/>
    <d v="2026-01-09T00:00:00"/>
    <s v="Singapore"/>
    <s v="Asia"/>
    <x v="0"/>
    <s v="Electronics"/>
    <n v="12"/>
    <n v="355.07"/>
    <n v="217.48"/>
    <n v="4260.84"/>
    <n v="2609.7600000000002"/>
    <n v="1651.08"/>
    <n v="0.3875010561297772"/>
    <s v="Jan-2026"/>
    <x v="0"/>
  </r>
  <r>
    <n v="102109"/>
    <d v="2026-01-09T00:00:00"/>
    <s v="Germany"/>
    <s v="Europe"/>
    <x v="5"/>
    <s v="Electronics"/>
    <n v="1"/>
    <n v="879.85"/>
    <n v="653.46"/>
    <n v="879.85"/>
    <n v="653.46"/>
    <n v="226.39"/>
    <n v="0.25730522248110471"/>
    <s v="Jan-2026"/>
    <x v="0"/>
  </r>
  <r>
    <n v="102770"/>
    <d v="2026-01-09T00:00:00"/>
    <s v="Mexico"/>
    <s v="North America"/>
    <x v="6"/>
    <s v="Accessories"/>
    <n v="6"/>
    <n v="128.85"/>
    <n v="70.38"/>
    <n v="773.1"/>
    <n v="422.28"/>
    <n v="350.82000000000005"/>
    <n v="0.45378346915017465"/>
    <s v="Jan-2026"/>
    <x v="0"/>
  </r>
  <r>
    <n v="103353"/>
    <d v="2026-01-09T00:00:00"/>
    <s v="Australia"/>
    <s v="Australia &amp; Oceania"/>
    <x v="4"/>
    <s v="Accessories"/>
    <n v="13"/>
    <n v="40.840000000000003"/>
    <n v="23.9"/>
    <n v="530.91999999999996"/>
    <n v="310.7"/>
    <n v="220.21999999999997"/>
    <n v="0.41478942213516157"/>
    <s v="Jan-2026"/>
    <x v="0"/>
  </r>
  <r>
    <n v="101118"/>
    <d v="2026-01-09T00:00:00"/>
    <s v="Australia"/>
    <s v="Australia &amp; Oceania"/>
    <x v="0"/>
    <s v="Electronics"/>
    <n v="3"/>
    <n v="343.44"/>
    <n v="225.08"/>
    <n v="1030.32"/>
    <n v="675.24"/>
    <n v="355.07999999999993"/>
    <n v="0.34463079431632887"/>
    <s v="Jan-2026"/>
    <x v="0"/>
  </r>
  <r>
    <n v="103312"/>
    <d v="2026-01-09T00:00:00"/>
    <s v="Canada"/>
    <s v="North America"/>
    <x v="1"/>
    <s v="Electronics"/>
    <n v="8"/>
    <n v="437.88"/>
    <n v="294.08"/>
    <n v="3503.04"/>
    <n v="2352.64"/>
    <n v="1150.4000000000001"/>
    <n v="0.32840047501598613"/>
    <s v="Jan-2026"/>
    <x v="0"/>
  </r>
  <r>
    <n v="102828"/>
    <d v="2026-01-09T00:00:00"/>
    <s v="France"/>
    <s v="Europe"/>
    <x v="4"/>
    <s v="Accessories"/>
    <n v="2"/>
    <n v="47.89"/>
    <n v="22.29"/>
    <n v="95.78"/>
    <n v="44.58"/>
    <n v="51.2"/>
    <n v="0.53455836291501357"/>
    <s v="Jan-2026"/>
    <x v="0"/>
  </r>
  <r>
    <n v="102556"/>
    <d v="2026-01-09T00:00:00"/>
    <s v="Australia"/>
    <s v="Australia &amp; Oceania"/>
    <x v="2"/>
    <s v="Wearables"/>
    <n v="1"/>
    <n v="215.55"/>
    <n v="136.01"/>
    <n v="215.55"/>
    <n v="136.01"/>
    <n v="79.54000000000002"/>
    <n v="0.36900951055439579"/>
    <s v="Jan-2026"/>
    <x v="0"/>
  </r>
  <r>
    <n v="103887"/>
    <d v="2026-01-09T00:00:00"/>
    <s v="Australia"/>
    <s v="Australia &amp; Oceania"/>
    <x v="6"/>
    <s v="Accessories"/>
    <n v="9"/>
    <n v="130.85"/>
    <n v="68.95"/>
    <n v="1177.6500000000001"/>
    <n v="620.54999999999995"/>
    <n v="557.10000000000014"/>
    <n v="0.47306075659151708"/>
    <s v="Jan-2026"/>
    <x v="0"/>
  </r>
  <r>
    <n v="103288"/>
    <d v="2026-01-09T00:00:00"/>
    <s v="Mexico"/>
    <s v="North America"/>
    <x v="4"/>
    <s v="Accessories"/>
    <n v="8"/>
    <n v="50.1"/>
    <n v="22.4"/>
    <n v="400.8"/>
    <n v="179.2"/>
    <n v="221.60000000000002"/>
    <n v="0.55289421157684637"/>
    <s v="Jan-2026"/>
    <x v="0"/>
  </r>
  <r>
    <n v="100138"/>
    <d v="2026-01-09T00:00:00"/>
    <s v="Canada"/>
    <s v="North America"/>
    <x v="1"/>
    <s v="Electronics"/>
    <n v="15"/>
    <n v="468.86"/>
    <n v="311.32"/>
    <n v="7032.9"/>
    <n v="4669.8"/>
    <n v="2363.0999999999995"/>
    <n v="0.33600648381179876"/>
    <s v="Jan-2026"/>
    <x v="0"/>
  </r>
  <r>
    <n v="104450"/>
    <d v="2026-01-09T00:00:00"/>
    <s v="Mexico"/>
    <s v="North America"/>
    <x v="0"/>
    <s v="Electronics"/>
    <n v="9"/>
    <n v="383.14"/>
    <n v="225.39"/>
    <n v="3448.26"/>
    <n v="2028.51"/>
    <n v="1419.7500000000002"/>
    <n v="0.41172939395521224"/>
    <s v="Jan-2026"/>
    <x v="0"/>
  </r>
  <r>
    <n v="100943"/>
    <d v="2026-01-10T00:00:00"/>
    <s v="Canada"/>
    <s v="North America"/>
    <x v="6"/>
    <s v="Accessories"/>
    <n v="7"/>
    <n v="121.11"/>
    <n v="69.12"/>
    <n v="847.77"/>
    <n v="483.84"/>
    <n v="363.93"/>
    <n v="0.42927916769878627"/>
    <s v="Jan-2026"/>
    <x v="0"/>
  </r>
  <r>
    <n v="104342"/>
    <d v="2026-01-10T00:00:00"/>
    <s v="Italy"/>
    <s v="Europe"/>
    <x v="0"/>
    <s v="Electronics"/>
    <n v="2"/>
    <n v="351.31"/>
    <n v="243.63"/>
    <n v="702.62"/>
    <n v="487.26"/>
    <n v="215.36"/>
    <n v="0.30650992001366317"/>
    <s v="Jan-2026"/>
    <x v="0"/>
  </r>
  <r>
    <n v="101949"/>
    <d v="2026-01-10T00:00:00"/>
    <s v="Singapore"/>
    <s v="Asia"/>
    <x v="3"/>
    <s v="Electronics"/>
    <n v="2"/>
    <n v="656.62"/>
    <n v="448.46"/>
    <n v="1313.24"/>
    <n v="896.92"/>
    <n v="416.32000000000005"/>
    <n v="0.31701745301696571"/>
    <s v="Jan-2026"/>
    <x v="0"/>
  </r>
  <r>
    <n v="102445"/>
    <d v="2026-01-10T00:00:00"/>
    <s v="South Korea"/>
    <s v="Asia"/>
    <x v="1"/>
    <s v="Electronics"/>
    <n v="5"/>
    <n v="481.43"/>
    <n v="302.54000000000002"/>
    <n v="2407.15"/>
    <n v="1512.7"/>
    <n v="894.45"/>
    <n v="0.37158049976112834"/>
    <s v="Jan-2026"/>
    <x v="0"/>
  </r>
  <r>
    <n v="101574"/>
    <d v="2026-01-11T00:00:00"/>
    <s v="Australia"/>
    <s v="Australia &amp; Oceania"/>
    <x v="1"/>
    <s v="Electronics"/>
    <n v="7"/>
    <n v="412.61"/>
    <n v="324.48"/>
    <n v="2888.27"/>
    <n v="2271.36"/>
    <n v="616.90999999999985"/>
    <n v="0.21359152710792267"/>
    <s v="Jan-2026"/>
    <x v="0"/>
  </r>
  <r>
    <n v="103707"/>
    <d v="2026-01-11T00:00:00"/>
    <s v="Canada"/>
    <s v="North America"/>
    <x v="0"/>
    <s v="Electronics"/>
    <n v="5"/>
    <n v="326.08"/>
    <n v="226.07"/>
    <n v="1630.4"/>
    <n v="1130.3499999999999"/>
    <n v="500.05000000000018"/>
    <n v="0.30670387634936219"/>
    <s v="Jan-2026"/>
    <x v="0"/>
  </r>
  <r>
    <n v="102779"/>
    <d v="2026-01-11T00:00:00"/>
    <s v="India"/>
    <s v="Asia"/>
    <x v="4"/>
    <s v="Accessories"/>
    <n v="14"/>
    <n v="45.09"/>
    <n v="24.3"/>
    <n v="631.26"/>
    <n v="340.2"/>
    <n v="291.06"/>
    <n v="0.46107784431137727"/>
    <s v="Jan-2026"/>
    <x v="0"/>
  </r>
  <r>
    <n v="100270"/>
    <d v="2026-01-11T00:00:00"/>
    <s v="Netherlands"/>
    <s v="Europe"/>
    <x v="0"/>
    <s v="Electronics"/>
    <n v="9"/>
    <n v="382.71"/>
    <n v="225.99"/>
    <n v="3444.39"/>
    <n v="2033.91"/>
    <n v="1410.4799999999998"/>
    <n v="0.40950066630085441"/>
    <s v="Jan-2026"/>
    <x v="0"/>
  </r>
  <r>
    <n v="104176"/>
    <d v="2026-01-11T00:00:00"/>
    <s v="Australia"/>
    <s v="Australia &amp; Oceania"/>
    <x v="1"/>
    <s v="Electronics"/>
    <n v="11"/>
    <n v="455.19"/>
    <n v="328.34"/>
    <n v="5007.09"/>
    <n v="3611.74"/>
    <n v="1395.3500000000004"/>
    <n v="0.27867483907818719"/>
    <s v="Jan-2026"/>
    <x v="0"/>
  </r>
  <r>
    <n v="101908"/>
    <d v="2026-01-11T00:00:00"/>
    <s v="Singapore"/>
    <s v="Asia"/>
    <x v="1"/>
    <s v="Electronics"/>
    <n v="13"/>
    <n v="492.41"/>
    <n v="316.61"/>
    <n v="6401.33"/>
    <n v="4115.93"/>
    <n v="2285.3999999999996"/>
    <n v="0.3570195568733372"/>
    <s v="Jan-2026"/>
    <x v="0"/>
  </r>
  <r>
    <n v="104744"/>
    <d v="2026-01-11T00:00:00"/>
    <s v="Australia"/>
    <s v="Australia &amp; Oceania"/>
    <x v="3"/>
    <s v="Electronics"/>
    <n v="8"/>
    <n v="602.14"/>
    <n v="462.87"/>
    <n v="4817.12"/>
    <n v="3702.96"/>
    <n v="1114.1599999999999"/>
    <n v="0.23129172617663663"/>
    <s v="Jan-2026"/>
    <x v="0"/>
  </r>
  <r>
    <n v="102026"/>
    <d v="2026-01-11T00:00:00"/>
    <s v="France"/>
    <s v="Europe"/>
    <x v="5"/>
    <s v="Electronics"/>
    <n v="8"/>
    <n v="827.32"/>
    <n v="618.48"/>
    <n v="6618.56"/>
    <n v="4947.84"/>
    <n v="1670.7200000000003"/>
    <n v="0.25242953149929898"/>
    <s v="Jan-2026"/>
    <x v="0"/>
  </r>
  <r>
    <n v="101105"/>
    <d v="2026-01-11T00:00:00"/>
    <s v="Australia"/>
    <s v="Australia &amp; Oceania"/>
    <x v="6"/>
    <s v="Accessories"/>
    <n v="6"/>
    <n v="126.71"/>
    <n v="69.86"/>
    <n v="760.26"/>
    <n v="419.16"/>
    <n v="341.09999999999997"/>
    <n v="0.44866229973956273"/>
    <s v="Jan-2026"/>
    <x v="0"/>
  </r>
  <r>
    <n v="101387"/>
    <d v="2026-01-12T00:00:00"/>
    <s v="Mexico"/>
    <s v="North America"/>
    <x v="7"/>
    <s v="Accessories"/>
    <n v="4"/>
    <n v="70.209999999999994"/>
    <n v="35.5"/>
    <n v="280.83999999999997"/>
    <n v="142"/>
    <n v="138.83999999999997"/>
    <n v="0.49437402079475856"/>
    <s v="Jan-2026"/>
    <x v="0"/>
  </r>
  <r>
    <n v="101166"/>
    <d v="2026-01-12T00:00:00"/>
    <s v="USA"/>
    <s v="North America"/>
    <x v="4"/>
    <s v="Accessories"/>
    <n v="9"/>
    <n v="45.44"/>
    <n v="24.37"/>
    <n v="408.96"/>
    <n v="219.33"/>
    <n v="189.62999999999997"/>
    <n v="0.46368838028169007"/>
    <s v="Jan-2026"/>
    <x v="0"/>
  </r>
  <r>
    <n v="102025"/>
    <d v="2026-01-12T00:00:00"/>
    <s v="Singapore"/>
    <s v="Asia"/>
    <x v="1"/>
    <s v="Electronics"/>
    <n v="7"/>
    <n v="455.94"/>
    <n v="311.68"/>
    <n v="3191.58"/>
    <n v="2181.7600000000002"/>
    <n v="1009.8199999999997"/>
    <n v="0.31640128087028985"/>
    <s v="Jan-2026"/>
    <x v="0"/>
  </r>
  <r>
    <n v="101406"/>
    <d v="2026-01-12T00:00:00"/>
    <s v="Japan"/>
    <s v="Asia"/>
    <x v="1"/>
    <s v="Electronics"/>
    <n v="15"/>
    <n v="430.5"/>
    <n v="313.2"/>
    <n v="6457.5"/>
    <n v="4698"/>
    <n v="1759.5"/>
    <n v="0.27247386759581882"/>
    <s v="Jan-2026"/>
    <x v="0"/>
  </r>
  <r>
    <n v="100561"/>
    <d v="2026-01-12T00:00:00"/>
    <s v="USA"/>
    <s v="North America"/>
    <x v="1"/>
    <s v="Electronics"/>
    <n v="6"/>
    <n v="492.15"/>
    <n v="298.10000000000002"/>
    <n v="2952.9"/>
    <n v="1788.6"/>
    <n v="1164.3000000000002"/>
    <n v="0.39429035863049888"/>
    <s v="Jan-2026"/>
    <x v="0"/>
  </r>
  <r>
    <n v="102825"/>
    <d v="2026-01-12T00:00:00"/>
    <s v="Japan"/>
    <s v="Asia"/>
    <x v="4"/>
    <s v="Accessories"/>
    <n v="6"/>
    <n v="49.78"/>
    <n v="24.5"/>
    <n v="298.68"/>
    <n v="147"/>
    <n v="151.68"/>
    <n v="0.50783447167537166"/>
    <s v="Jan-2026"/>
    <x v="0"/>
  </r>
  <r>
    <n v="104282"/>
    <d v="2026-01-12T00:00:00"/>
    <s v="Canada"/>
    <s v="North America"/>
    <x v="3"/>
    <s v="Electronics"/>
    <n v="2"/>
    <n v="601"/>
    <n v="446.1"/>
    <n v="1202"/>
    <n v="892.2"/>
    <n v="309.79999999999995"/>
    <n v="0.25773710482529116"/>
    <s v="Jan-2026"/>
    <x v="0"/>
  </r>
  <r>
    <n v="103877"/>
    <d v="2026-01-12T00:00:00"/>
    <s v="UK"/>
    <s v="Europe"/>
    <x v="4"/>
    <s v="Accessories"/>
    <n v="7"/>
    <n v="47.98"/>
    <n v="22.97"/>
    <n v="335.86"/>
    <n v="160.79"/>
    <n v="175.07000000000002"/>
    <n v="0.52125885785744064"/>
    <s v="Jan-2026"/>
    <x v="0"/>
  </r>
  <r>
    <n v="104491"/>
    <d v="2026-01-12T00:00:00"/>
    <s v="France"/>
    <s v="Europe"/>
    <x v="7"/>
    <s v="Accessories"/>
    <n v="14"/>
    <n v="72.58"/>
    <n v="35.869999999999997"/>
    <n v="1016.12"/>
    <n v="502.18"/>
    <n v="513.94000000000005"/>
    <n v="0.50578671810416098"/>
    <s v="Jan-2026"/>
    <x v="0"/>
  </r>
  <r>
    <n v="101007"/>
    <d v="2026-01-12T00:00:00"/>
    <s v="Mexico"/>
    <s v="North America"/>
    <x v="4"/>
    <s v="Accessories"/>
    <n v="15"/>
    <n v="48"/>
    <n v="22.41"/>
    <n v="720"/>
    <n v="336.15"/>
    <n v="383.85"/>
    <n v="0.53312500000000007"/>
    <s v="Jan-2026"/>
    <x v="0"/>
  </r>
  <r>
    <n v="101296"/>
    <d v="2026-01-12T00:00:00"/>
    <s v="UK"/>
    <s v="Europe"/>
    <x v="6"/>
    <s v="Accessories"/>
    <n v="4"/>
    <n v="133.49"/>
    <n v="73.25"/>
    <n v="533.96"/>
    <n v="293"/>
    <n v="240.96000000000004"/>
    <n v="0.45126975803430974"/>
    <s v="Jan-2026"/>
    <x v="0"/>
  </r>
  <r>
    <n v="104358"/>
    <d v="2026-01-13T00:00:00"/>
    <s v="USA"/>
    <s v="North America"/>
    <x v="1"/>
    <s v="Electronics"/>
    <n v="1"/>
    <n v="433.94"/>
    <n v="304.19"/>
    <n v="433.94"/>
    <n v="304.19"/>
    <n v="129.75"/>
    <n v="0.29900447066414709"/>
    <s v="Jan-2026"/>
    <x v="0"/>
  </r>
  <r>
    <n v="104471"/>
    <d v="2026-01-13T00:00:00"/>
    <s v="Australia"/>
    <s v="Australia &amp; Oceania"/>
    <x v="6"/>
    <s v="Accessories"/>
    <n v="2"/>
    <n v="113.24"/>
    <n v="73.56"/>
    <n v="226.48"/>
    <n v="147.12"/>
    <n v="79.359999999999985"/>
    <n v="0.35040621688449308"/>
    <s v="Jan-2026"/>
    <x v="0"/>
  </r>
  <r>
    <n v="104669"/>
    <d v="2026-01-13T00:00:00"/>
    <s v="Canada"/>
    <s v="North America"/>
    <x v="7"/>
    <s v="Accessories"/>
    <n v="3"/>
    <n v="64.27"/>
    <n v="39.619999999999997"/>
    <n v="192.81"/>
    <n v="118.86"/>
    <n v="73.95"/>
    <n v="0.38353819822623308"/>
    <s v="Jan-2026"/>
    <x v="0"/>
  </r>
  <r>
    <n v="101403"/>
    <d v="2026-01-13T00:00:00"/>
    <s v="France"/>
    <s v="Europe"/>
    <x v="3"/>
    <s v="Electronics"/>
    <n v="10"/>
    <n v="657.44"/>
    <n v="450.36"/>
    <n v="6574.4"/>
    <n v="4503.6000000000004"/>
    <n v="2070.7999999999993"/>
    <n v="0.31497931370163046"/>
    <s v="Jan-2026"/>
    <x v="0"/>
  </r>
  <r>
    <n v="102950"/>
    <d v="2026-01-13T00:00:00"/>
    <s v="Australia"/>
    <s v="Australia &amp; Oceania"/>
    <x v="4"/>
    <s v="Accessories"/>
    <n v="13"/>
    <n v="41.24"/>
    <n v="23.76"/>
    <n v="536.12"/>
    <n v="308.88"/>
    <n v="227.24"/>
    <n v="0.42386032977691562"/>
    <s v="Jan-2026"/>
    <x v="0"/>
  </r>
  <r>
    <n v="100979"/>
    <d v="2026-01-13T00:00:00"/>
    <s v="UAE"/>
    <s v="Asia"/>
    <x v="7"/>
    <s v="Accessories"/>
    <n v="4"/>
    <n v="69.34"/>
    <n v="40.79"/>
    <n v="277.36"/>
    <n v="163.16"/>
    <n v="114.20000000000002"/>
    <n v="0.41173925584078458"/>
    <s v="Jan-2026"/>
    <x v="0"/>
  </r>
  <r>
    <n v="101171"/>
    <d v="2026-01-13T00:00:00"/>
    <s v="Mexico"/>
    <s v="North America"/>
    <x v="2"/>
    <s v="Wearables"/>
    <n v="4"/>
    <n v="199.78"/>
    <n v="135.82"/>
    <n v="799.12"/>
    <n v="543.28"/>
    <n v="255.84000000000003"/>
    <n v="0.32015216738412255"/>
    <s v="Jan-2026"/>
    <x v="0"/>
  </r>
  <r>
    <n v="101764"/>
    <d v="2026-01-13T00:00:00"/>
    <s v="India"/>
    <s v="Asia"/>
    <x v="1"/>
    <s v="Electronics"/>
    <n v="9"/>
    <n v="428.15"/>
    <n v="310.27"/>
    <n v="3853.35"/>
    <n v="2792.43"/>
    <n v="1060.92"/>
    <n v="0.27532406866752307"/>
    <s v="Jan-2026"/>
    <x v="0"/>
  </r>
  <r>
    <n v="102849"/>
    <d v="2026-01-13T00:00:00"/>
    <s v="India"/>
    <s v="Asia"/>
    <x v="1"/>
    <s v="Electronics"/>
    <n v="15"/>
    <n v="499.94"/>
    <n v="299.14"/>
    <n v="7499.1"/>
    <n v="4487.1000000000004"/>
    <n v="3012"/>
    <n v="0.40164819778373401"/>
    <s v="Jan-2026"/>
    <x v="0"/>
  </r>
  <r>
    <n v="104627"/>
    <d v="2026-01-13T00:00:00"/>
    <s v="South Korea"/>
    <s v="Asia"/>
    <x v="6"/>
    <s v="Accessories"/>
    <n v="6"/>
    <n v="119.4"/>
    <n v="66.489999999999995"/>
    <n v="716.4"/>
    <n v="398.94"/>
    <n v="317.45999999999998"/>
    <n v="0.4431323283082077"/>
    <s v="Jan-2026"/>
    <x v="0"/>
  </r>
  <r>
    <n v="100516"/>
    <d v="2026-01-13T00:00:00"/>
    <s v="Spain"/>
    <s v="Europe"/>
    <x v="1"/>
    <s v="Electronics"/>
    <n v="5"/>
    <n v="486.12"/>
    <n v="294.39999999999998"/>
    <n v="2430.6"/>
    <n v="1472"/>
    <n v="958.59999999999991"/>
    <n v="0.39438821690117665"/>
    <s v="Jan-2026"/>
    <x v="0"/>
  </r>
  <r>
    <n v="101132"/>
    <d v="2026-01-13T00:00:00"/>
    <s v="South Korea"/>
    <s v="Asia"/>
    <x v="7"/>
    <s v="Accessories"/>
    <n v="5"/>
    <n v="67.209999999999994"/>
    <n v="36.46"/>
    <n v="336.05"/>
    <n v="182.3"/>
    <n v="153.75"/>
    <n v="0.45752120220205322"/>
    <s v="Jan-2026"/>
    <x v="0"/>
  </r>
  <r>
    <n v="103499"/>
    <d v="2026-01-13T00:00:00"/>
    <s v="Netherlands"/>
    <s v="Europe"/>
    <x v="5"/>
    <s v="Electronics"/>
    <n v="6"/>
    <n v="898.97"/>
    <n v="668.18"/>
    <n v="5393.82"/>
    <n v="4009.08"/>
    <n v="1384.7399999999998"/>
    <n v="0.25672714328620527"/>
    <s v="Jan-2026"/>
    <x v="0"/>
  </r>
  <r>
    <n v="101502"/>
    <d v="2026-01-14T00:00:00"/>
    <s v="India"/>
    <s v="Asia"/>
    <x v="3"/>
    <s v="Electronics"/>
    <n v="14"/>
    <n v="621.87"/>
    <n v="466.12"/>
    <n v="8706.18"/>
    <n v="6525.68"/>
    <n v="2180.5"/>
    <n v="0.25045427500924627"/>
    <s v="Jan-2026"/>
    <x v="0"/>
  </r>
  <r>
    <n v="103069"/>
    <d v="2026-01-14T00:00:00"/>
    <s v="France"/>
    <s v="Europe"/>
    <x v="6"/>
    <s v="Accessories"/>
    <n v="2"/>
    <n v="127.65"/>
    <n v="64.55"/>
    <n v="255.3"/>
    <n v="129.1"/>
    <n v="126.20000000000002"/>
    <n v="0.49432040736388566"/>
    <s v="Jan-2026"/>
    <x v="0"/>
  </r>
  <r>
    <n v="101465"/>
    <d v="2026-01-14T00:00:00"/>
    <s v="Australia"/>
    <s v="Australia &amp; Oceania"/>
    <x v="2"/>
    <s v="Wearables"/>
    <n v="7"/>
    <n v="227.18"/>
    <n v="141.01"/>
    <n v="1590.26"/>
    <n v="987.07"/>
    <n v="603.18999999999994"/>
    <n v="0.37930275552425385"/>
    <s v="Jan-2026"/>
    <x v="0"/>
  </r>
  <r>
    <n v="104703"/>
    <d v="2026-01-14T00:00:00"/>
    <s v="Mexico"/>
    <s v="North America"/>
    <x v="3"/>
    <s v="Electronics"/>
    <n v="3"/>
    <n v="688.17"/>
    <n v="462.53"/>
    <n v="2064.5100000000002"/>
    <n v="1387.59"/>
    <n v="676.9200000000003"/>
    <n v="0.32788409840591726"/>
    <s v="Jan-2026"/>
    <x v="0"/>
  </r>
  <r>
    <n v="102286"/>
    <d v="2026-01-14T00:00:00"/>
    <s v="France"/>
    <s v="Europe"/>
    <x v="4"/>
    <s v="Accessories"/>
    <n v="6"/>
    <n v="48.41"/>
    <n v="21.7"/>
    <n v="290.45999999999998"/>
    <n v="130.19999999999999"/>
    <n v="160.26"/>
    <n v="0.55174550712662673"/>
    <s v="Jan-2026"/>
    <x v="0"/>
  </r>
  <r>
    <n v="101879"/>
    <d v="2026-01-14T00:00:00"/>
    <s v="UK"/>
    <s v="Europe"/>
    <x v="3"/>
    <s v="Electronics"/>
    <n v="15"/>
    <n v="705.61"/>
    <n v="428.99"/>
    <n v="10584.15"/>
    <n v="6434.85"/>
    <n v="4149.2999999999993"/>
    <n v="0.39202959141735516"/>
    <s v="Jan-2026"/>
    <x v="0"/>
  </r>
  <r>
    <n v="102180"/>
    <d v="2026-01-14T00:00:00"/>
    <s v="India"/>
    <s v="Asia"/>
    <x v="7"/>
    <s v="Accessories"/>
    <n v="14"/>
    <n v="74.73"/>
    <n v="36.9"/>
    <n v="1046.22"/>
    <n v="516.6"/>
    <n v="529.62"/>
    <n v="0.50622240064231228"/>
    <s v="Jan-2026"/>
    <x v="0"/>
  </r>
  <r>
    <n v="101483"/>
    <d v="2026-01-14T00:00:00"/>
    <s v="Singapore"/>
    <s v="Asia"/>
    <x v="2"/>
    <s v="Wearables"/>
    <n v="8"/>
    <n v="235.22"/>
    <n v="142.84"/>
    <n v="1881.76"/>
    <n v="1142.72"/>
    <n v="739.04"/>
    <n v="0.39273871269449873"/>
    <s v="Jan-2026"/>
    <x v="0"/>
  </r>
  <r>
    <n v="102331"/>
    <d v="2026-01-14T00:00:00"/>
    <s v="Spain"/>
    <s v="Europe"/>
    <x v="5"/>
    <s v="Electronics"/>
    <n v="5"/>
    <n v="921.98"/>
    <n v="632.96"/>
    <n v="4609.8999999999996"/>
    <n v="3164.8"/>
    <n v="1445.0999999999995"/>
    <n v="0.31347751578125327"/>
    <s v="Jan-2026"/>
    <x v="0"/>
  </r>
  <r>
    <n v="102736"/>
    <d v="2026-01-15T00:00:00"/>
    <s v="Canada"/>
    <s v="North America"/>
    <x v="1"/>
    <s v="Electronics"/>
    <n v="15"/>
    <n v="454.6"/>
    <n v="326.63"/>
    <n v="6819"/>
    <n v="4899.45"/>
    <n v="1919.5500000000002"/>
    <n v="0.28150021997360319"/>
    <s v="Jan-2026"/>
    <x v="0"/>
  </r>
  <r>
    <n v="102869"/>
    <d v="2026-01-15T00:00:00"/>
    <s v="Italy"/>
    <s v="Europe"/>
    <x v="6"/>
    <s v="Accessories"/>
    <n v="14"/>
    <n v="119.09"/>
    <n v="64.790000000000006"/>
    <n v="1667.26"/>
    <n v="907.06"/>
    <n v="760.2"/>
    <n v="0.45595767906625245"/>
    <s v="Jan-2026"/>
    <x v="0"/>
  </r>
  <r>
    <n v="102607"/>
    <d v="2026-01-15T00:00:00"/>
    <s v="UK"/>
    <s v="Europe"/>
    <x v="7"/>
    <s v="Accessories"/>
    <n v="4"/>
    <n v="66.540000000000006"/>
    <n v="35.5"/>
    <n v="266.16000000000003"/>
    <n v="142"/>
    <n v="124.16000000000003"/>
    <n v="0.46648632401562973"/>
    <s v="Jan-2026"/>
    <x v="0"/>
  </r>
  <r>
    <n v="101834"/>
    <d v="2026-01-15T00:00:00"/>
    <s v="Mexico"/>
    <s v="North America"/>
    <x v="1"/>
    <s v="Electronics"/>
    <n v="7"/>
    <n v="451.5"/>
    <n v="314.11"/>
    <n v="3160.5"/>
    <n v="2198.77"/>
    <n v="961.73"/>
    <n v="0.30429678848283498"/>
    <s v="Jan-2026"/>
    <x v="0"/>
  </r>
  <r>
    <n v="100822"/>
    <d v="2026-01-15T00:00:00"/>
    <s v="France"/>
    <s v="Europe"/>
    <x v="4"/>
    <s v="Accessories"/>
    <n v="6"/>
    <n v="44.57"/>
    <n v="21.57"/>
    <n v="267.42"/>
    <n v="129.41999999999999"/>
    <n v="138.00000000000003"/>
    <n v="0.51604218083912956"/>
    <s v="Jan-2026"/>
    <x v="0"/>
  </r>
  <r>
    <n v="101492"/>
    <d v="2026-01-15T00:00:00"/>
    <s v="UAE"/>
    <s v="Asia"/>
    <x v="6"/>
    <s v="Accessories"/>
    <n v="7"/>
    <n v="112.69"/>
    <n v="64.489999999999995"/>
    <n v="788.83"/>
    <n v="451.43"/>
    <n v="337.40000000000003"/>
    <n v="0.42772206939391255"/>
    <s v="Jan-2026"/>
    <x v="0"/>
  </r>
  <r>
    <n v="104040"/>
    <d v="2026-01-15T00:00:00"/>
    <s v="South Korea"/>
    <s v="Asia"/>
    <x v="2"/>
    <s v="Wearables"/>
    <n v="6"/>
    <n v="220.06"/>
    <n v="143.5"/>
    <n v="1320.36"/>
    <n v="861"/>
    <n v="459.3599999999999"/>
    <n v="0.34790511678633096"/>
    <s v="Jan-2026"/>
    <x v="0"/>
  </r>
  <r>
    <n v="102018"/>
    <d v="2026-01-16T00:00:00"/>
    <s v="New Zealand"/>
    <s v="Australia &amp; Oceania"/>
    <x v="7"/>
    <s v="Accessories"/>
    <n v="10"/>
    <n v="68.599999999999994"/>
    <n v="36.130000000000003"/>
    <n v="686"/>
    <n v="361.3"/>
    <n v="324.7"/>
    <n v="0.47332361516034982"/>
    <s v="Jan-2026"/>
    <x v="0"/>
  </r>
  <r>
    <n v="101024"/>
    <d v="2026-01-16T00:00:00"/>
    <s v="Australia"/>
    <s v="Australia &amp; Oceania"/>
    <x v="1"/>
    <s v="Electronics"/>
    <n v="3"/>
    <n v="486.81"/>
    <n v="330.6"/>
    <n v="1460.43"/>
    <n v="991.8"/>
    <n v="468.63000000000011"/>
    <n v="0.32088494484501145"/>
    <s v="Jan-2026"/>
    <x v="0"/>
  </r>
  <r>
    <n v="101101"/>
    <d v="2026-01-16T00:00:00"/>
    <s v="Germany"/>
    <s v="Europe"/>
    <x v="4"/>
    <s v="Accessories"/>
    <n v="15"/>
    <n v="48.94"/>
    <n v="22.7"/>
    <n v="734.1"/>
    <n v="340.5"/>
    <n v="393.6"/>
    <n v="0.53616673477727828"/>
    <s v="Jan-2026"/>
    <x v="0"/>
  </r>
  <r>
    <n v="104267"/>
    <d v="2026-01-16T00:00:00"/>
    <s v="USA"/>
    <s v="North America"/>
    <x v="6"/>
    <s v="Accessories"/>
    <n v="10"/>
    <n v="129.88"/>
    <n v="67.930000000000007"/>
    <n v="1298.8"/>
    <n v="679.3"/>
    <n v="619.5"/>
    <n v="0.47697874961502928"/>
    <s v="Jan-2026"/>
    <x v="0"/>
  </r>
  <r>
    <n v="103218"/>
    <d v="2026-01-16T00:00:00"/>
    <s v="UK"/>
    <s v="Europe"/>
    <x v="4"/>
    <s v="Accessories"/>
    <n v="3"/>
    <n v="46.64"/>
    <n v="22.1"/>
    <n v="139.91999999999999"/>
    <n v="66.3"/>
    <n v="73.61999999999999"/>
    <n v="0.52615780445969118"/>
    <s v="Jan-2026"/>
    <x v="0"/>
  </r>
  <r>
    <n v="103700"/>
    <d v="2026-01-16T00:00:00"/>
    <s v="France"/>
    <s v="Europe"/>
    <x v="4"/>
    <s v="Accessories"/>
    <n v="4"/>
    <n v="41.47"/>
    <n v="23.68"/>
    <n v="165.88"/>
    <n v="94.72"/>
    <n v="71.16"/>
    <n v="0.42898480829515312"/>
    <s v="Jan-2026"/>
    <x v="0"/>
  </r>
  <r>
    <n v="103461"/>
    <d v="2026-01-17T00:00:00"/>
    <s v="Spain"/>
    <s v="Europe"/>
    <x v="5"/>
    <s v="Electronics"/>
    <n v="3"/>
    <n v="945.71"/>
    <n v="683.82"/>
    <n v="2837.13"/>
    <n v="2051.46"/>
    <n v="785.67000000000007"/>
    <n v="0.27692421566865111"/>
    <s v="Jan-2026"/>
    <x v="0"/>
  </r>
  <r>
    <n v="100692"/>
    <d v="2026-01-17T00:00:00"/>
    <s v="India"/>
    <s v="Asia"/>
    <x v="7"/>
    <s v="Accessories"/>
    <n v="1"/>
    <n v="65.37"/>
    <n v="36.380000000000003"/>
    <n v="65.37"/>
    <n v="36.380000000000003"/>
    <n v="28.990000000000002"/>
    <n v="0.44347560042833106"/>
    <s v="Jan-2026"/>
    <x v="0"/>
  </r>
  <r>
    <n v="104353"/>
    <d v="2026-01-17T00:00:00"/>
    <s v="Singapore"/>
    <s v="Asia"/>
    <x v="3"/>
    <s v="Electronics"/>
    <n v="8"/>
    <n v="685.17"/>
    <n v="421.14"/>
    <n v="5481.36"/>
    <n v="3369.12"/>
    <n v="2112.2399999999998"/>
    <n v="0.38534962126187661"/>
    <s v="Jan-2026"/>
    <x v="0"/>
  </r>
  <r>
    <n v="104426"/>
    <d v="2026-01-17T00:00:00"/>
    <s v="India"/>
    <s v="Asia"/>
    <x v="4"/>
    <s v="Accessories"/>
    <n v="5"/>
    <n v="47.97"/>
    <n v="23.71"/>
    <n v="239.85"/>
    <n v="118.55"/>
    <n v="121.3"/>
    <n v="0.50573274963518866"/>
    <s v="Jan-2026"/>
    <x v="0"/>
  </r>
  <r>
    <n v="102545"/>
    <d v="2026-01-17T00:00:00"/>
    <s v="Spain"/>
    <s v="Europe"/>
    <x v="4"/>
    <s v="Accessories"/>
    <n v="5"/>
    <n v="48.07"/>
    <n v="21.6"/>
    <n v="240.35"/>
    <n v="108"/>
    <n v="132.35"/>
    <n v="0.55065529436238814"/>
    <s v="Jan-2026"/>
    <x v="0"/>
  </r>
  <r>
    <n v="102210"/>
    <d v="2026-01-17T00:00:00"/>
    <s v="Australia"/>
    <s v="Australia &amp; Oceania"/>
    <x v="2"/>
    <s v="Wearables"/>
    <n v="6"/>
    <n v="198.01"/>
    <n v="129.38999999999999"/>
    <n v="1188.06"/>
    <n v="776.34"/>
    <n v="411.71999999999991"/>
    <n v="0.34654815413362955"/>
    <s v="Jan-2026"/>
    <x v="0"/>
  </r>
  <r>
    <n v="101444"/>
    <d v="2026-01-17T00:00:00"/>
    <s v="UAE"/>
    <s v="Asia"/>
    <x v="5"/>
    <s v="Electronics"/>
    <n v="7"/>
    <n v="899.51"/>
    <n v="639.89"/>
    <n v="6296.57"/>
    <n v="4479.2299999999996"/>
    <n v="1817.3400000000001"/>
    <n v="0.28862380629453815"/>
    <s v="Jan-2026"/>
    <x v="0"/>
  </r>
  <r>
    <n v="103078"/>
    <d v="2026-01-18T00:00:00"/>
    <s v="UK"/>
    <s v="Europe"/>
    <x v="4"/>
    <s v="Accessories"/>
    <n v="3"/>
    <n v="47.1"/>
    <n v="22.13"/>
    <n v="141.30000000000001"/>
    <n v="66.39"/>
    <n v="74.910000000000011"/>
    <n v="0.53014861995753715"/>
    <s v="Jan-2026"/>
    <x v="0"/>
  </r>
  <r>
    <n v="100199"/>
    <d v="2026-01-18T00:00:00"/>
    <s v="Australia"/>
    <s v="Australia &amp; Oceania"/>
    <x v="7"/>
    <s v="Accessories"/>
    <n v="11"/>
    <n v="70.69"/>
    <n v="39.200000000000003"/>
    <n v="777.59"/>
    <n v="431.2"/>
    <n v="346.39000000000004"/>
    <n v="0.44546611967746502"/>
    <s v="Jan-2026"/>
    <x v="0"/>
  </r>
  <r>
    <n v="100488"/>
    <d v="2026-01-18T00:00:00"/>
    <s v="Spain"/>
    <s v="Europe"/>
    <x v="2"/>
    <s v="Wearables"/>
    <n v="12"/>
    <n v="207.16"/>
    <n v="144.94"/>
    <n v="2485.92"/>
    <n v="1739.28"/>
    <n v="746.6400000000001"/>
    <n v="0.30034755744352193"/>
    <s v="Jan-2026"/>
    <x v="0"/>
  </r>
  <r>
    <n v="100651"/>
    <d v="2026-01-18T00:00:00"/>
    <s v="Spain"/>
    <s v="Europe"/>
    <x v="4"/>
    <s v="Accessories"/>
    <n v="2"/>
    <n v="48.74"/>
    <n v="22.4"/>
    <n v="97.48"/>
    <n v="44.8"/>
    <n v="52.680000000000007"/>
    <n v="0.54041854739433737"/>
    <s v="Jan-2026"/>
    <x v="0"/>
  </r>
  <r>
    <n v="101404"/>
    <d v="2026-01-18T00:00:00"/>
    <s v="USA"/>
    <s v="North America"/>
    <x v="2"/>
    <s v="Wearables"/>
    <n v="1"/>
    <n v="199.58"/>
    <n v="144.4"/>
    <n v="199.58"/>
    <n v="144.4"/>
    <n v="55.180000000000007"/>
    <n v="0.27648060927948692"/>
    <s v="Jan-2026"/>
    <x v="0"/>
  </r>
  <r>
    <n v="101709"/>
    <d v="2026-01-18T00:00:00"/>
    <s v="Canada"/>
    <s v="North America"/>
    <x v="2"/>
    <s v="Wearables"/>
    <n v="2"/>
    <n v="200.81"/>
    <n v="134.21"/>
    <n v="401.62"/>
    <n v="268.42"/>
    <n v="133.19999999999999"/>
    <n v="0.33165679000049797"/>
    <s v="Jan-2026"/>
    <x v="0"/>
  </r>
  <r>
    <n v="102717"/>
    <d v="2026-01-18T00:00:00"/>
    <s v="Canada"/>
    <s v="North America"/>
    <x v="5"/>
    <s v="Electronics"/>
    <n v="3"/>
    <n v="881.21"/>
    <n v="664.27"/>
    <n v="2643.63"/>
    <n v="1992.81"/>
    <n v="650.82000000000016"/>
    <n v="0.24618422396477577"/>
    <s v="Jan-2026"/>
    <x v="0"/>
  </r>
  <r>
    <n v="100223"/>
    <d v="2026-01-18T00:00:00"/>
    <s v="UK"/>
    <s v="Europe"/>
    <x v="4"/>
    <s v="Accessories"/>
    <n v="10"/>
    <n v="48.5"/>
    <n v="21.84"/>
    <n v="485"/>
    <n v="218.4"/>
    <n v="266.60000000000002"/>
    <n v="0.54969072164948463"/>
    <s v="Jan-2026"/>
    <x v="0"/>
  </r>
  <r>
    <n v="101507"/>
    <d v="2026-01-18T00:00:00"/>
    <s v="Singapore"/>
    <s v="Asia"/>
    <x v="1"/>
    <s v="Electronics"/>
    <n v="4"/>
    <n v="421.97"/>
    <n v="291.25"/>
    <n v="1687.88"/>
    <n v="1165"/>
    <n v="522.88000000000011"/>
    <n v="0.30978505580965476"/>
    <s v="Jan-2026"/>
    <x v="0"/>
  </r>
  <r>
    <n v="103053"/>
    <d v="2026-01-18T00:00:00"/>
    <s v="Germany"/>
    <s v="Europe"/>
    <x v="6"/>
    <s v="Accessories"/>
    <n v="2"/>
    <n v="122.09"/>
    <n v="67.17"/>
    <n v="244.18"/>
    <n v="134.34"/>
    <n v="109.84"/>
    <n v="0.44983209108035055"/>
    <s v="Jan-2026"/>
    <x v="0"/>
  </r>
  <r>
    <n v="101498"/>
    <d v="2026-01-19T00:00:00"/>
    <s v="Japan"/>
    <s v="Asia"/>
    <x v="2"/>
    <s v="Wearables"/>
    <n v="11"/>
    <n v="225.23"/>
    <n v="134.24"/>
    <n v="2477.5300000000002"/>
    <n v="1476.64"/>
    <n v="1000.8900000000001"/>
    <n v="0.40398703547484793"/>
    <s v="Jan-2026"/>
    <x v="0"/>
  </r>
  <r>
    <n v="100380"/>
    <d v="2026-01-19T00:00:00"/>
    <s v="Spain"/>
    <s v="Europe"/>
    <x v="3"/>
    <s v="Electronics"/>
    <n v="1"/>
    <n v="621.25"/>
    <n v="458.42"/>
    <n v="621.25"/>
    <n v="458.42"/>
    <n v="162.82999999999998"/>
    <n v="0.26210060362173038"/>
    <s v="Jan-2026"/>
    <x v="0"/>
  </r>
  <r>
    <n v="100787"/>
    <d v="2026-01-19T00:00:00"/>
    <s v="Japan"/>
    <s v="Asia"/>
    <x v="7"/>
    <s v="Accessories"/>
    <n v="13"/>
    <n v="63.19"/>
    <n v="40.79"/>
    <n v="821.47"/>
    <n v="530.27"/>
    <n v="291.20000000000005"/>
    <n v="0.35448646937806622"/>
    <s v="Jan-2026"/>
    <x v="0"/>
  </r>
  <r>
    <n v="102249"/>
    <d v="2026-01-19T00:00:00"/>
    <s v="UAE"/>
    <s v="Asia"/>
    <x v="4"/>
    <s v="Accessories"/>
    <n v="2"/>
    <n v="44.3"/>
    <n v="23.96"/>
    <n v="88.6"/>
    <n v="47.92"/>
    <n v="40.679999999999993"/>
    <n v="0.45914221218961621"/>
    <s v="Jan-2026"/>
    <x v="0"/>
  </r>
  <r>
    <n v="103909"/>
    <d v="2026-01-19T00:00:00"/>
    <s v="UAE"/>
    <s v="Asia"/>
    <x v="7"/>
    <s v="Accessories"/>
    <n v="14"/>
    <n v="66.540000000000006"/>
    <n v="38.54"/>
    <n v="931.56"/>
    <n v="539.55999999999995"/>
    <n v="392"/>
    <n v="0.42079951908626395"/>
    <s v="Jan-2026"/>
    <x v="0"/>
  </r>
  <r>
    <n v="101456"/>
    <d v="2026-01-19T00:00:00"/>
    <s v="New Zealand"/>
    <s v="Australia &amp; Oceania"/>
    <x v="0"/>
    <s v="Electronics"/>
    <n v="10"/>
    <n v="353.75"/>
    <n v="232.88"/>
    <n v="3537.5"/>
    <n v="2328.8000000000002"/>
    <n v="1208.6999999999998"/>
    <n v="0.34168197879858653"/>
    <s v="Jan-2026"/>
    <x v="0"/>
  </r>
  <r>
    <n v="101295"/>
    <d v="2026-01-19T00:00:00"/>
    <s v="Canada"/>
    <s v="North America"/>
    <x v="6"/>
    <s v="Accessories"/>
    <n v="9"/>
    <n v="127.29"/>
    <n v="67.37"/>
    <n v="1145.6099999999999"/>
    <n v="606.33000000000004"/>
    <n v="539.27999999999986"/>
    <n v="0.47073611438447632"/>
    <s v="Jan-2026"/>
    <x v="0"/>
  </r>
  <r>
    <n v="101273"/>
    <d v="2026-01-20T00:00:00"/>
    <s v="Canada"/>
    <s v="North America"/>
    <x v="0"/>
    <s v="Electronics"/>
    <n v="1"/>
    <n v="316.3"/>
    <n v="232.76"/>
    <n v="316.3"/>
    <n v="232.76"/>
    <n v="83.54000000000002"/>
    <n v="0.26411634524185906"/>
    <s v="Jan-2026"/>
    <x v="0"/>
  </r>
  <r>
    <n v="101600"/>
    <d v="2026-01-20T00:00:00"/>
    <s v="New Zealand"/>
    <s v="Australia &amp; Oceania"/>
    <x v="3"/>
    <s v="Electronics"/>
    <n v="7"/>
    <n v="708.87"/>
    <n v="445.4"/>
    <n v="4962.09"/>
    <n v="3117.8"/>
    <n v="1844.29"/>
    <n v="0.37167604779437696"/>
    <s v="Jan-2026"/>
    <x v="0"/>
  </r>
  <r>
    <n v="101969"/>
    <d v="2026-01-20T00:00:00"/>
    <s v="UAE"/>
    <s v="Asia"/>
    <x v="6"/>
    <s v="Accessories"/>
    <n v="11"/>
    <n v="109.84"/>
    <n v="64.540000000000006"/>
    <n v="1208.24"/>
    <n v="709.94"/>
    <n v="498.29999999999995"/>
    <n v="0.41241806263656222"/>
    <s v="Jan-2026"/>
    <x v="0"/>
  </r>
  <r>
    <n v="103756"/>
    <d v="2026-01-20T00:00:00"/>
    <s v="Netherlands"/>
    <s v="Europe"/>
    <x v="5"/>
    <s v="Electronics"/>
    <n v="9"/>
    <n v="960.56"/>
    <n v="673.2"/>
    <n v="8645.0400000000009"/>
    <n v="6058.8"/>
    <n v="2586.2400000000007"/>
    <n v="0.29915882401932209"/>
    <s v="Jan-2026"/>
    <x v="0"/>
  </r>
  <r>
    <n v="101718"/>
    <d v="2026-01-20T00:00:00"/>
    <s v="Mexico"/>
    <s v="North America"/>
    <x v="7"/>
    <s v="Accessories"/>
    <n v="3"/>
    <n v="78.290000000000006"/>
    <n v="38.770000000000003"/>
    <n v="234.87"/>
    <n v="116.31"/>
    <n v="118.56"/>
    <n v="0.50478988376548728"/>
    <s v="Jan-2026"/>
    <x v="0"/>
  </r>
  <r>
    <n v="102962"/>
    <d v="2026-01-20T00:00:00"/>
    <s v="UAE"/>
    <s v="Asia"/>
    <x v="3"/>
    <s v="Electronics"/>
    <n v="5"/>
    <n v="653.85"/>
    <n v="407.77"/>
    <n v="3269.25"/>
    <n v="2038.85"/>
    <n v="1230.4000000000001"/>
    <n v="0.37635543320333414"/>
    <s v="Jan-2026"/>
    <x v="0"/>
  </r>
  <r>
    <n v="101323"/>
    <d v="2026-01-20T00:00:00"/>
    <s v="Australia"/>
    <s v="Australia &amp; Oceania"/>
    <x v="7"/>
    <s v="Accessories"/>
    <n v="5"/>
    <n v="73.66"/>
    <n v="37.17"/>
    <n v="368.3"/>
    <n v="185.85"/>
    <n v="182.45000000000002"/>
    <n v="0.49538419766494707"/>
    <s v="Jan-2026"/>
    <x v="0"/>
  </r>
  <r>
    <n v="102214"/>
    <d v="2026-01-20T00:00:00"/>
    <s v="Australia"/>
    <s v="Australia &amp; Oceania"/>
    <x v="3"/>
    <s v="Electronics"/>
    <n v="1"/>
    <n v="636.72"/>
    <n v="456.43"/>
    <n v="636.72"/>
    <n v="456.43"/>
    <n v="180.29000000000002"/>
    <n v="0.28315429074004272"/>
    <s v="Jan-2026"/>
    <x v="0"/>
  </r>
  <r>
    <n v="103976"/>
    <d v="2026-01-21T00:00:00"/>
    <s v="Australia"/>
    <s v="Australia &amp; Oceania"/>
    <x v="7"/>
    <s v="Accessories"/>
    <n v="10"/>
    <n v="72.099999999999994"/>
    <n v="39.090000000000003"/>
    <n v="721"/>
    <n v="390.9"/>
    <n v="330.1"/>
    <n v="0.45783633841886273"/>
    <s v="Jan-2026"/>
    <x v="0"/>
  </r>
  <r>
    <n v="103084"/>
    <d v="2026-01-21T00:00:00"/>
    <s v="India"/>
    <s v="Asia"/>
    <x v="0"/>
    <s v="Electronics"/>
    <n v="3"/>
    <n v="318.33999999999997"/>
    <n v="234.9"/>
    <n v="955.02"/>
    <n v="704.7"/>
    <n v="250.31999999999994"/>
    <n v="0.26210969403782114"/>
    <s v="Jan-2026"/>
    <x v="0"/>
  </r>
  <r>
    <n v="100262"/>
    <d v="2026-01-21T00:00:00"/>
    <s v="Australia"/>
    <s v="Australia &amp; Oceania"/>
    <x v="6"/>
    <s v="Accessories"/>
    <n v="6"/>
    <n v="110.29"/>
    <n v="70.13"/>
    <n v="661.74"/>
    <n v="420.78"/>
    <n v="240.96000000000004"/>
    <n v="0.36413092755462878"/>
    <s v="Jan-2026"/>
    <x v="0"/>
  </r>
  <r>
    <n v="101050"/>
    <d v="2026-01-21T00:00:00"/>
    <s v="Germany"/>
    <s v="Europe"/>
    <x v="4"/>
    <s v="Accessories"/>
    <n v="14"/>
    <n v="43.04"/>
    <n v="24.58"/>
    <n v="602.55999999999995"/>
    <n v="344.12"/>
    <n v="258.43999999999994"/>
    <n v="0.42890334572490701"/>
    <s v="Jan-2026"/>
    <x v="0"/>
  </r>
  <r>
    <n v="101385"/>
    <d v="2026-01-21T00:00:00"/>
    <s v="Mexico"/>
    <s v="North America"/>
    <x v="2"/>
    <s v="Wearables"/>
    <n v="15"/>
    <n v="242.55"/>
    <n v="144.02000000000001"/>
    <n v="3638.25"/>
    <n v="2160.3000000000002"/>
    <n v="1477.9499999999998"/>
    <n v="0.40622552051123473"/>
    <s v="Jan-2026"/>
    <x v="0"/>
  </r>
  <r>
    <n v="104652"/>
    <d v="2026-01-21T00:00:00"/>
    <s v="Mexico"/>
    <s v="North America"/>
    <x v="2"/>
    <s v="Wearables"/>
    <n v="13"/>
    <n v="232.55"/>
    <n v="137.36000000000001"/>
    <n v="3023.15"/>
    <n v="1785.68"/>
    <n v="1237.47"/>
    <n v="0.40933132659643084"/>
    <s v="Jan-2026"/>
    <x v="0"/>
  </r>
  <r>
    <n v="100504"/>
    <d v="2026-01-21T00:00:00"/>
    <s v="Mexico"/>
    <s v="North America"/>
    <x v="6"/>
    <s v="Accessories"/>
    <n v="9"/>
    <n v="121.22"/>
    <n v="65.349999999999994"/>
    <n v="1090.98"/>
    <n v="588.15"/>
    <n v="502.83000000000004"/>
    <n v="0.46089754165979213"/>
    <s v="Jan-2026"/>
    <x v="0"/>
  </r>
  <r>
    <n v="100890"/>
    <d v="2026-01-22T00:00:00"/>
    <s v="France"/>
    <s v="Europe"/>
    <x v="2"/>
    <s v="Wearables"/>
    <n v="3"/>
    <n v="222.4"/>
    <n v="146.84"/>
    <n v="667.2"/>
    <n v="440.52"/>
    <n v="226.68000000000006"/>
    <n v="0.33974820143884898"/>
    <s v="Jan-2026"/>
    <x v="0"/>
  </r>
  <r>
    <n v="102493"/>
    <d v="2026-01-22T00:00:00"/>
    <s v="Canada"/>
    <s v="North America"/>
    <x v="7"/>
    <s v="Accessories"/>
    <n v="10"/>
    <n v="74.040000000000006"/>
    <n v="37.11"/>
    <n v="740.4"/>
    <n v="371.1"/>
    <n v="369.29999999999995"/>
    <n v="0.49878444084278761"/>
    <s v="Jan-2026"/>
    <x v="0"/>
  </r>
  <r>
    <n v="102306"/>
    <d v="2026-01-22T00:00:00"/>
    <s v="UAE"/>
    <s v="Asia"/>
    <x v="7"/>
    <s v="Accessories"/>
    <n v="6"/>
    <n v="64.75"/>
    <n v="37.85"/>
    <n v="388.5"/>
    <n v="227.1"/>
    <n v="161.4"/>
    <n v="0.41544401544401544"/>
    <s v="Jan-2026"/>
    <x v="0"/>
  </r>
  <r>
    <n v="100557"/>
    <d v="2026-01-22T00:00:00"/>
    <s v="Netherlands"/>
    <s v="Europe"/>
    <x v="0"/>
    <s v="Electronics"/>
    <n v="2"/>
    <n v="389.38"/>
    <n v="243.42"/>
    <n v="778.76"/>
    <n v="486.84"/>
    <n v="291.92"/>
    <n v="0.37485232934408547"/>
    <s v="Jan-2026"/>
    <x v="0"/>
  </r>
  <r>
    <n v="100399"/>
    <d v="2026-01-22T00:00:00"/>
    <s v="USA"/>
    <s v="North America"/>
    <x v="0"/>
    <s v="Electronics"/>
    <n v="6"/>
    <n v="379.54"/>
    <n v="231.52"/>
    <n v="2277.2399999999998"/>
    <n v="1389.12"/>
    <n v="888.11999999999989"/>
    <n v="0.38999841913895766"/>
    <s v="Jan-2026"/>
    <x v="0"/>
  </r>
  <r>
    <n v="100968"/>
    <d v="2026-01-22T00:00:00"/>
    <s v="France"/>
    <s v="Europe"/>
    <x v="7"/>
    <s v="Accessories"/>
    <n v="1"/>
    <n v="64.33"/>
    <n v="36.17"/>
    <n v="64.33"/>
    <n v="36.17"/>
    <n v="28.159999999999997"/>
    <n v="0.43774288823255086"/>
    <s v="Jan-2026"/>
    <x v="0"/>
  </r>
  <r>
    <n v="104987"/>
    <d v="2026-01-22T00:00:00"/>
    <s v="USA"/>
    <s v="North America"/>
    <x v="3"/>
    <s v="Electronics"/>
    <n v="2"/>
    <n v="606.15"/>
    <n v="457.38"/>
    <n v="1212.3"/>
    <n v="914.76"/>
    <n v="297.53999999999996"/>
    <n v="0.24543429844097994"/>
    <s v="Jan-2026"/>
    <x v="0"/>
  </r>
  <r>
    <n v="103090"/>
    <d v="2026-01-22T00:00:00"/>
    <s v="Germany"/>
    <s v="Europe"/>
    <x v="3"/>
    <s v="Electronics"/>
    <n v="6"/>
    <n v="678.25"/>
    <n v="447.19"/>
    <n v="4069.5"/>
    <n v="2683.14"/>
    <n v="1386.3600000000001"/>
    <n v="0.34067084408403986"/>
    <s v="Jan-2026"/>
    <x v="0"/>
  </r>
  <r>
    <n v="104612"/>
    <d v="2026-01-22T00:00:00"/>
    <s v="Spain"/>
    <s v="Europe"/>
    <x v="4"/>
    <s v="Accessories"/>
    <n v="1"/>
    <n v="44.7"/>
    <n v="23.29"/>
    <n v="44.7"/>
    <n v="23.29"/>
    <n v="21.410000000000004"/>
    <n v="0.47897091722595081"/>
    <s v="Jan-2026"/>
    <x v="0"/>
  </r>
  <r>
    <n v="104883"/>
    <d v="2026-01-22T00:00:00"/>
    <s v="Mexico"/>
    <s v="North America"/>
    <x v="4"/>
    <s v="Accessories"/>
    <n v="2"/>
    <n v="40.630000000000003"/>
    <n v="24.76"/>
    <n v="81.260000000000005"/>
    <n v="49.52"/>
    <n v="31.740000000000002"/>
    <n v="0.39059808023627862"/>
    <s v="Jan-2026"/>
    <x v="0"/>
  </r>
  <r>
    <n v="102559"/>
    <d v="2026-01-22T00:00:00"/>
    <s v="UK"/>
    <s v="Europe"/>
    <x v="1"/>
    <s v="Electronics"/>
    <n v="14"/>
    <n v="432.87"/>
    <n v="306.55"/>
    <n v="6060.18"/>
    <n v="4291.7"/>
    <n v="1768.4800000000005"/>
    <n v="0.29181971492595937"/>
    <s v="Jan-2026"/>
    <x v="0"/>
  </r>
  <r>
    <n v="103057"/>
    <d v="2026-01-22T00:00:00"/>
    <s v="USA"/>
    <s v="North America"/>
    <x v="3"/>
    <s v="Electronics"/>
    <n v="4"/>
    <n v="694.13"/>
    <n v="417.48"/>
    <n v="2776.52"/>
    <n v="1669.92"/>
    <n v="1106.5999999999999"/>
    <n v="0.39855646636797137"/>
    <s v="Jan-2026"/>
    <x v="0"/>
  </r>
  <r>
    <n v="104184"/>
    <d v="2026-01-22T00:00:00"/>
    <s v="Spain"/>
    <s v="Europe"/>
    <x v="3"/>
    <s v="Electronics"/>
    <n v="9"/>
    <n v="685.46"/>
    <n v="416.53"/>
    <n v="6169.14"/>
    <n v="3748.77"/>
    <n v="2420.3700000000003"/>
    <n v="0.39233507425670355"/>
    <s v="Jan-2026"/>
    <x v="0"/>
  </r>
  <r>
    <n v="103343"/>
    <d v="2026-01-22T00:00:00"/>
    <s v="USA"/>
    <s v="North America"/>
    <x v="3"/>
    <s v="Electronics"/>
    <n v="6"/>
    <n v="679.74"/>
    <n v="447.96"/>
    <n v="4078.44"/>
    <n v="2687.76"/>
    <n v="1390.6799999999998"/>
    <n v="0.3409833171506752"/>
    <s v="Jan-2026"/>
    <x v="0"/>
  </r>
  <r>
    <n v="104078"/>
    <d v="2026-01-23T00:00:00"/>
    <s v="Netherlands"/>
    <s v="Europe"/>
    <x v="6"/>
    <s v="Accessories"/>
    <n v="13"/>
    <n v="110.79"/>
    <n v="64.91"/>
    <n v="1440.27"/>
    <n v="843.83"/>
    <n v="596.43999999999994"/>
    <n v="0.41411679754490471"/>
    <s v="Jan-2026"/>
    <x v="0"/>
  </r>
  <r>
    <n v="103558"/>
    <d v="2026-01-23T00:00:00"/>
    <s v="Japan"/>
    <s v="Asia"/>
    <x v="2"/>
    <s v="Wearables"/>
    <n v="6"/>
    <n v="241.3"/>
    <n v="131.84"/>
    <n v="1447.8"/>
    <n v="791.04"/>
    <n v="656.76"/>
    <n v="0.45362619146290922"/>
    <s v="Jan-2026"/>
    <x v="0"/>
  </r>
  <r>
    <n v="102422"/>
    <d v="2026-01-23T00:00:00"/>
    <s v="France"/>
    <s v="Europe"/>
    <x v="3"/>
    <s v="Electronics"/>
    <n v="2"/>
    <n v="607.1"/>
    <n v="431.71"/>
    <n v="1214.2"/>
    <n v="863.42"/>
    <n v="350.78000000000009"/>
    <n v="0.28889803986163737"/>
    <s v="Jan-2026"/>
    <x v="0"/>
  </r>
  <r>
    <n v="104894"/>
    <d v="2026-01-23T00:00:00"/>
    <s v="Germany"/>
    <s v="Europe"/>
    <x v="3"/>
    <s v="Electronics"/>
    <n v="2"/>
    <n v="703.26"/>
    <n v="437.04"/>
    <n v="1406.52"/>
    <n v="874.08"/>
    <n v="532.43999999999994"/>
    <n v="0.37855131814691573"/>
    <s v="Jan-2026"/>
    <x v="0"/>
  </r>
  <r>
    <n v="104920"/>
    <d v="2026-01-23T00:00:00"/>
    <s v="South Korea"/>
    <s v="Asia"/>
    <x v="1"/>
    <s v="Electronics"/>
    <n v="5"/>
    <n v="426.81"/>
    <n v="325.3"/>
    <n v="2134.0500000000002"/>
    <n v="1626.5"/>
    <n v="507.55000000000018"/>
    <n v="0.23783416508516678"/>
    <s v="Jan-2026"/>
    <x v="0"/>
  </r>
  <r>
    <n v="104027"/>
    <d v="2026-01-23T00:00:00"/>
    <s v="South Korea"/>
    <s v="Asia"/>
    <x v="4"/>
    <s v="Accessories"/>
    <n v="6"/>
    <n v="44.4"/>
    <n v="23.45"/>
    <n v="266.39999999999998"/>
    <n v="140.69999999999999"/>
    <n v="125.69999999999999"/>
    <n v="0.47184684684684686"/>
    <s v="Jan-2026"/>
    <x v="0"/>
  </r>
  <r>
    <n v="100535"/>
    <d v="2026-01-23T00:00:00"/>
    <s v="USA"/>
    <s v="North America"/>
    <x v="0"/>
    <s v="Electronics"/>
    <n v="6"/>
    <n v="325.39"/>
    <n v="216.58"/>
    <n v="1952.34"/>
    <n v="1299.48"/>
    <n v="652.8599999999999"/>
    <n v="0.33439872153415895"/>
    <s v="Jan-2026"/>
    <x v="0"/>
  </r>
  <r>
    <n v="101412"/>
    <d v="2026-01-23T00:00:00"/>
    <s v="UK"/>
    <s v="Europe"/>
    <x v="4"/>
    <s v="Accessories"/>
    <n v="9"/>
    <n v="48.23"/>
    <n v="22.64"/>
    <n v="434.07"/>
    <n v="203.76"/>
    <n v="230.31"/>
    <n v="0.53058262492224761"/>
    <s v="Jan-2026"/>
    <x v="0"/>
  </r>
  <r>
    <n v="101886"/>
    <d v="2026-01-23T00:00:00"/>
    <s v="UAE"/>
    <s v="Asia"/>
    <x v="4"/>
    <s v="Accessories"/>
    <n v="8"/>
    <n v="41.98"/>
    <n v="22.65"/>
    <n v="335.84"/>
    <n v="181.2"/>
    <n v="154.63999999999999"/>
    <n v="0.46045736064792758"/>
    <s v="Jan-2026"/>
    <x v="0"/>
  </r>
  <r>
    <n v="100870"/>
    <d v="2026-01-23T00:00:00"/>
    <s v="New Zealand"/>
    <s v="Australia &amp; Oceania"/>
    <x v="6"/>
    <s v="Accessories"/>
    <n v="4"/>
    <n v="132.4"/>
    <n v="70.930000000000007"/>
    <n v="529.6"/>
    <n v="283.72000000000003"/>
    <n v="245.88"/>
    <n v="0.46427492447129909"/>
    <s v="Jan-2026"/>
    <x v="0"/>
  </r>
  <r>
    <n v="102463"/>
    <d v="2026-01-23T00:00:00"/>
    <s v="Canada"/>
    <s v="North America"/>
    <x v="6"/>
    <s v="Accessories"/>
    <n v="6"/>
    <n v="120.87"/>
    <n v="68.739999999999995"/>
    <n v="725.22"/>
    <n v="412.44"/>
    <n v="312.78000000000003"/>
    <n v="0.43128981550426082"/>
    <s v="Jan-2026"/>
    <x v="0"/>
  </r>
  <r>
    <n v="100614"/>
    <d v="2026-01-23T00:00:00"/>
    <s v="Italy"/>
    <s v="Europe"/>
    <x v="0"/>
    <s v="Electronics"/>
    <n v="9"/>
    <n v="390.92"/>
    <n v="234.01"/>
    <n v="3518.28"/>
    <n v="2106.09"/>
    <n v="1412.19"/>
    <n v="0.401386472935639"/>
    <s v="Jan-2026"/>
    <x v="0"/>
  </r>
  <r>
    <n v="101327"/>
    <d v="2026-01-24T00:00:00"/>
    <s v="France"/>
    <s v="Europe"/>
    <x v="5"/>
    <s v="Electronics"/>
    <n v="4"/>
    <n v="912.78"/>
    <n v="620.76"/>
    <n v="3651.12"/>
    <n v="2483.04"/>
    <n v="1168.08"/>
    <n v="0.31992374942483404"/>
    <s v="Jan-2026"/>
    <x v="0"/>
  </r>
  <r>
    <n v="100748"/>
    <d v="2026-01-24T00:00:00"/>
    <s v="South Korea"/>
    <s v="Asia"/>
    <x v="0"/>
    <s v="Electronics"/>
    <n v="1"/>
    <n v="351.96"/>
    <n v="226.23"/>
    <n v="351.96"/>
    <n v="226.23"/>
    <n v="125.72999999999999"/>
    <n v="0.35722809410160244"/>
    <s v="Jan-2026"/>
    <x v="0"/>
  </r>
  <r>
    <n v="102787"/>
    <d v="2026-01-24T00:00:00"/>
    <s v="New Zealand"/>
    <s v="Australia &amp; Oceania"/>
    <x v="0"/>
    <s v="Electronics"/>
    <n v="6"/>
    <n v="330.08"/>
    <n v="225.93"/>
    <n v="1980.48"/>
    <n v="1355.58"/>
    <n v="624.90000000000009"/>
    <n v="0.31552956858943293"/>
    <s v="Jan-2026"/>
    <x v="0"/>
  </r>
  <r>
    <n v="101789"/>
    <d v="2026-01-24T00:00:00"/>
    <s v="France"/>
    <s v="Europe"/>
    <x v="7"/>
    <s v="Accessories"/>
    <n v="14"/>
    <n v="73.650000000000006"/>
    <n v="40.33"/>
    <n v="1031.0999999999999"/>
    <n v="564.62"/>
    <n v="466.4799999999999"/>
    <n v="0.45241004752206376"/>
    <s v="Jan-2026"/>
    <x v="0"/>
  </r>
  <r>
    <n v="103515"/>
    <d v="2026-01-24T00:00:00"/>
    <s v="New Zealand"/>
    <s v="Australia &amp; Oceania"/>
    <x v="0"/>
    <s v="Electronics"/>
    <n v="15"/>
    <n v="371.52"/>
    <n v="224.66"/>
    <n v="5572.8"/>
    <n v="3369.9"/>
    <n v="2202.9"/>
    <n v="0.39529500430663222"/>
    <s v="Jan-2026"/>
    <x v="0"/>
  </r>
  <r>
    <n v="102254"/>
    <d v="2026-01-24T00:00:00"/>
    <s v="Mexico"/>
    <s v="North America"/>
    <x v="6"/>
    <s v="Accessories"/>
    <n v="4"/>
    <n v="111.09"/>
    <n v="72.239999999999995"/>
    <n v="444.36"/>
    <n v="288.95999999999998"/>
    <n v="155.40000000000003"/>
    <n v="0.34971644612476377"/>
    <s v="Jan-2026"/>
    <x v="0"/>
  </r>
  <r>
    <n v="100513"/>
    <d v="2026-01-24T00:00:00"/>
    <s v="Australia"/>
    <s v="Australia &amp; Oceania"/>
    <x v="2"/>
    <s v="Wearables"/>
    <n v="5"/>
    <n v="198.93"/>
    <n v="131.97999999999999"/>
    <n v="994.65"/>
    <n v="659.9"/>
    <n v="334.75"/>
    <n v="0.33655054541798624"/>
    <s v="Jan-2026"/>
    <x v="0"/>
  </r>
  <r>
    <n v="103233"/>
    <d v="2026-01-24T00:00:00"/>
    <s v="Italy"/>
    <s v="Europe"/>
    <x v="0"/>
    <s v="Electronics"/>
    <n v="5"/>
    <n v="357"/>
    <n v="237.33"/>
    <n v="1785"/>
    <n v="1186.6500000000001"/>
    <n v="598.34999999999991"/>
    <n v="0.33521008403361341"/>
    <s v="Jan-2026"/>
    <x v="0"/>
  </r>
  <r>
    <n v="101448"/>
    <d v="2026-01-24T00:00:00"/>
    <s v="Mexico"/>
    <s v="North America"/>
    <x v="1"/>
    <s v="Electronics"/>
    <n v="9"/>
    <n v="482.61"/>
    <n v="316.43"/>
    <n v="4343.49"/>
    <n v="2847.87"/>
    <n v="1495.62"/>
    <n v="0.34433600629908206"/>
    <s v="Jan-2026"/>
    <x v="0"/>
  </r>
  <r>
    <n v="101828"/>
    <d v="2026-01-24T00:00:00"/>
    <s v="New Zealand"/>
    <s v="Australia &amp; Oceania"/>
    <x v="3"/>
    <s v="Electronics"/>
    <n v="5"/>
    <n v="668.84"/>
    <n v="454.01"/>
    <n v="3344.2"/>
    <n v="2270.0500000000002"/>
    <n v="1074.1499999999996"/>
    <n v="0.32119789486274736"/>
    <s v="Jan-2026"/>
    <x v="0"/>
  </r>
  <r>
    <n v="101391"/>
    <d v="2026-01-24T00:00:00"/>
    <s v="Spain"/>
    <s v="Europe"/>
    <x v="0"/>
    <s v="Electronics"/>
    <n v="13"/>
    <n v="320.27999999999997"/>
    <n v="240.19"/>
    <n v="4163.6400000000003"/>
    <n v="3122.47"/>
    <n v="1041.1700000000005"/>
    <n v="0.25006244536030986"/>
    <s v="Jan-2026"/>
    <x v="0"/>
  </r>
  <r>
    <n v="103782"/>
    <d v="2026-01-25T00:00:00"/>
    <s v="Singapore"/>
    <s v="Asia"/>
    <x v="4"/>
    <s v="Accessories"/>
    <n v="15"/>
    <n v="46.68"/>
    <n v="24.23"/>
    <n v="700.2"/>
    <n v="363.45"/>
    <n v="336.75000000000006"/>
    <n v="0.48093401885175668"/>
    <s v="Jan-2026"/>
    <x v="0"/>
  </r>
  <r>
    <n v="102024"/>
    <d v="2026-01-25T00:00:00"/>
    <s v="Spain"/>
    <s v="Europe"/>
    <x v="4"/>
    <s v="Accessories"/>
    <n v="8"/>
    <n v="45.72"/>
    <n v="24.6"/>
    <n v="365.76"/>
    <n v="196.8"/>
    <n v="168.95999999999998"/>
    <n v="0.46194225721784771"/>
    <s v="Jan-2026"/>
    <x v="0"/>
  </r>
  <r>
    <n v="101220"/>
    <d v="2026-01-25T00:00:00"/>
    <s v="Italy"/>
    <s v="Europe"/>
    <x v="3"/>
    <s v="Electronics"/>
    <n v="1"/>
    <n v="715.92"/>
    <n v="423.29"/>
    <n v="715.92"/>
    <n v="423.29"/>
    <n v="292.62999999999994"/>
    <n v="0.40874678735054187"/>
    <s v="Jan-2026"/>
    <x v="0"/>
  </r>
  <r>
    <n v="104814"/>
    <d v="2026-01-25T00:00:00"/>
    <s v="Singapore"/>
    <s v="Asia"/>
    <x v="3"/>
    <s v="Electronics"/>
    <n v="15"/>
    <n v="684.37"/>
    <n v="441.01"/>
    <n v="10265.549999999999"/>
    <n v="6615.15"/>
    <n v="3650.3999999999996"/>
    <n v="0.35559711851776082"/>
    <s v="Jan-2026"/>
    <x v="0"/>
  </r>
  <r>
    <n v="101910"/>
    <d v="2026-01-25T00:00:00"/>
    <s v="Germany"/>
    <s v="Europe"/>
    <x v="2"/>
    <s v="Wearables"/>
    <n v="5"/>
    <n v="231.49"/>
    <n v="139.62"/>
    <n v="1157.45"/>
    <n v="698.1"/>
    <n v="459.35"/>
    <n v="0.39686379541232886"/>
    <s v="Jan-2026"/>
    <x v="0"/>
  </r>
  <r>
    <n v="103868"/>
    <d v="2026-01-25T00:00:00"/>
    <s v="Mexico"/>
    <s v="North America"/>
    <x v="3"/>
    <s v="Electronics"/>
    <n v="5"/>
    <n v="586.02"/>
    <n v="436.92"/>
    <n v="2930.1"/>
    <n v="2184.6"/>
    <n v="745.5"/>
    <n v="0.25442817651274702"/>
    <s v="Jan-2026"/>
    <x v="0"/>
  </r>
  <r>
    <n v="102501"/>
    <d v="2026-01-25T00:00:00"/>
    <s v="Mexico"/>
    <s v="North America"/>
    <x v="6"/>
    <s v="Accessories"/>
    <n v="5"/>
    <n v="113.86"/>
    <n v="69.41"/>
    <n v="569.29999999999995"/>
    <n v="347.05"/>
    <n v="222.24999999999994"/>
    <n v="0.39039170911645876"/>
    <s v="Jan-2026"/>
    <x v="0"/>
  </r>
  <r>
    <n v="100454"/>
    <d v="2026-01-26T00:00:00"/>
    <s v="Australia"/>
    <s v="Australia &amp; Oceania"/>
    <x v="7"/>
    <s v="Accessories"/>
    <n v="13"/>
    <n v="72.959999999999994"/>
    <n v="37.520000000000003"/>
    <n v="948.48"/>
    <n v="487.76"/>
    <n v="460.72"/>
    <n v="0.48574561403508776"/>
    <s v="Jan-2026"/>
    <x v="0"/>
  </r>
  <r>
    <n v="104093"/>
    <d v="2026-01-26T00:00:00"/>
    <s v="India"/>
    <s v="Asia"/>
    <x v="3"/>
    <s v="Electronics"/>
    <n v="2"/>
    <n v="601.62"/>
    <n v="457.29"/>
    <n v="1203.24"/>
    <n v="914.58"/>
    <n v="288.65999999999997"/>
    <n v="0.23990226388750371"/>
    <s v="Jan-2026"/>
    <x v="0"/>
  </r>
  <r>
    <n v="104005"/>
    <d v="2026-01-26T00:00:00"/>
    <s v="Italy"/>
    <s v="Europe"/>
    <x v="4"/>
    <s v="Accessories"/>
    <n v="5"/>
    <n v="48.94"/>
    <n v="22.53"/>
    <n v="244.7"/>
    <n v="112.65"/>
    <n v="132.04999999999998"/>
    <n v="0.53964037597057612"/>
    <s v="Jan-2026"/>
    <x v="0"/>
  </r>
  <r>
    <n v="101620"/>
    <d v="2026-01-26T00:00:00"/>
    <s v="Canada"/>
    <s v="North America"/>
    <x v="0"/>
    <s v="Electronics"/>
    <n v="12"/>
    <n v="329.73"/>
    <n v="235.66"/>
    <n v="3956.76"/>
    <n v="2827.92"/>
    <n v="1128.8400000000001"/>
    <n v="0.28529402844751767"/>
    <s v="Jan-2026"/>
    <x v="0"/>
  </r>
  <r>
    <n v="101648"/>
    <d v="2026-01-27T00:00:00"/>
    <s v="Mexico"/>
    <s v="North America"/>
    <x v="7"/>
    <s v="Accessories"/>
    <n v="5"/>
    <n v="77.7"/>
    <n v="36.68"/>
    <n v="388.5"/>
    <n v="183.4"/>
    <n v="205.1"/>
    <n v="0.52792792792792786"/>
    <s v="Jan-2026"/>
    <x v="0"/>
  </r>
  <r>
    <n v="104305"/>
    <d v="2026-01-27T00:00:00"/>
    <s v="USA"/>
    <s v="North America"/>
    <x v="1"/>
    <s v="Electronics"/>
    <n v="15"/>
    <n v="431.46"/>
    <n v="324.93"/>
    <n v="6471.9"/>
    <n v="4873.95"/>
    <n v="1597.9499999999998"/>
    <n v="0.24690585454039771"/>
    <s v="Jan-2026"/>
    <x v="0"/>
  </r>
  <r>
    <n v="100713"/>
    <d v="2026-01-27T00:00:00"/>
    <s v="South Korea"/>
    <s v="Asia"/>
    <x v="6"/>
    <s v="Accessories"/>
    <n v="1"/>
    <n v="112.13"/>
    <n v="67.52"/>
    <n v="112.13"/>
    <n v="67.52"/>
    <n v="44.61"/>
    <n v="0.39784179077856063"/>
    <s v="Jan-2026"/>
    <x v="0"/>
  </r>
  <r>
    <n v="100521"/>
    <d v="2026-01-27T00:00:00"/>
    <s v="UAE"/>
    <s v="Asia"/>
    <x v="0"/>
    <s v="Electronics"/>
    <n v="9"/>
    <n v="341.8"/>
    <n v="237.97"/>
    <n v="3076.2"/>
    <n v="2141.73"/>
    <n v="934.4699999999998"/>
    <n v="0.30377413692217664"/>
    <s v="Jan-2026"/>
    <x v="0"/>
  </r>
  <r>
    <n v="102253"/>
    <d v="2026-01-27T00:00:00"/>
    <s v="Canada"/>
    <s v="North America"/>
    <x v="2"/>
    <s v="Wearables"/>
    <n v="10"/>
    <n v="210.91"/>
    <n v="145.19999999999999"/>
    <n v="2109.1"/>
    <n v="1452"/>
    <n v="657.09999999999991"/>
    <n v="0.31155469157460525"/>
    <s v="Jan-2026"/>
    <x v="0"/>
  </r>
  <r>
    <n v="101470"/>
    <d v="2026-01-27T00:00:00"/>
    <s v="Mexico"/>
    <s v="North America"/>
    <x v="4"/>
    <s v="Accessories"/>
    <n v="14"/>
    <n v="40.92"/>
    <n v="24.03"/>
    <n v="572.88"/>
    <n v="336.42"/>
    <n v="236.45999999999998"/>
    <n v="0.41275659824046917"/>
    <s v="Jan-2026"/>
    <x v="0"/>
  </r>
  <r>
    <n v="100258"/>
    <d v="2026-01-27T00:00:00"/>
    <s v="USA"/>
    <s v="North America"/>
    <x v="3"/>
    <s v="Electronics"/>
    <n v="10"/>
    <n v="592.98"/>
    <n v="433.31"/>
    <n v="5929.8"/>
    <n v="4333.1000000000004"/>
    <n v="1596.6999999999998"/>
    <n v="0.26926709163884105"/>
    <s v="Jan-2026"/>
    <x v="0"/>
  </r>
  <r>
    <n v="100494"/>
    <d v="2026-01-27T00:00:00"/>
    <s v="UK"/>
    <s v="Europe"/>
    <x v="1"/>
    <s v="Electronics"/>
    <n v="1"/>
    <n v="444.48"/>
    <n v="306.85000000000002"/>
    <n v="444.48"/>
    <n v="306.85000000000002"/>
    <n v="137.63"/>
    <n v="0.30964272858171343"/>
    <s v="Jan-2026"/>
    <x v="0"/>
  </r>
  <r>
    <n v="103657"/>
    <d v="2026-01-27T00:00:00"/>
    <s v="UAE"/>
    <s v="Asia"/>
    <x v="3"/>
    <s v="Electronics"/>
    <n v="1"/>
    <n v="675.67"/>
    <n v="414.44"/>
    <n v="675.67"/>
    <n v="414.44"/>
    <n v="261.22999999999996"/>
    <n v="0.38662364763864016"/>
    <s v="Jan-2026"/>
    <x v="0"/>
  </r>
  <r>
    <n v="101771"/>
    <d v="2026-01-27T00:00:00"/>
    <s v="South Korea"/>
    <s v="Asia"/>
    <x v="3"/>
    <s v="Electronics"/>
    <n v="7"/>
    <n v="654.5"/>
    <n v="423.57"/>
    <n v="4581.5"/>
    <n v="2964.99"/>
    <n v="1616.5100000000002"/>
    <n v="0.35283422459893055"/>
    <s v="Jan-2026"/>
    <x v="0"/>
  </r>
  <r>
    <n v="101252"/>
    <d v="2026-01-27T00:00:00"/>
    <s v="UAE"/>
    <s v="Asia"/>
    <x v="5"/>
    <s v="Electronics"/>
    <n v="4"/>
    <n v="912.3"/>
    <n v="615.4"/>
    <n v="3649.2"/>
    <n v="2461.6"/>
    <n v="1187.5999999999999"/>
    <n v="0.32544119259015675"/>
    <s v="Jan-2026"/>
    <x v="0"/>
  </r>
  <r>
    <n v="103765"/>
    <d v="2026-01-27T00:00:00"/>
    <s v="Singapore"/>
    <s v="Asia"/>
    <x v="6"/>
    <s v="Accessories"/>
    <n v="5"/>
    <n v="119.2"/>
    <n v="65.25"/>
    <n v="596"/>
    <n v="326.25"/>
    <n v="269.75"/>
    <n v="0.4526006711409396"/>
    <s v="Jan-2026"/>
    <x v="0"/>
  </r>
  <r>
    <n v="100232"/>
    <d v="2026-01-28T00:00:00"/>
    <s v="UAE"/>
    <s v="Asia"/>
    <x v="6"/>
    <s v="Accessories"/>
    <n v="4"/>
    <n v="132.01"/>
    <n v="68.459999999999994"/>
    <n v="528.04"/>
    <n v="273.83999999999997"/>
    <n v="254.2"/>
    <n v="0.48140292402090751"/>
    <s v="Jan-2026"/>
    <x v="0"/>
  </r>
  <r>
    <n v="104138"/>
    <d v="2026-01-28T00:00:00"/>
    <s v="Singapore"/>
    <s v="Asia"/>
    <x v="4"/>
    <s v="Accessories"/>
    <n v="9"/>
    <n v="43.92"/>
    <n v="22.22"/>
    <n v="395.28"/>
    <n v="199.98"/>
    <n v="195.29999999999998"/>
    <n v="0.49408014571948999"/>
    <s v="Jan-2026"/>
    <x v="0"/>
  </r>
  <r>
    <n v="100403"/>
    <d v="2026-01-28T00:00:00"/>
    <s v="UAE"/>
    <s v="Asia"/>
    <x v="4"/>
    <s v="Accessories"/>
    <n v="5"/>
    <n v="40.86"/>
    <n v="24.08"/>
    <n v="204.3"/>
    <n v="120.4"/>
    <n v="83.9"/>
    <n v="0.41067058247674987"/>
    <s v="Jan-2026"/>
    <x v="0"/>
  </r>
  <r>
    <n v="104344"/>
    <d v="2026-01-28T00:00:00"/>
    <s v="USA"/>
    <s v="North America"/>
    <x v="4"/>
    <s v="Accessories"/>
    <n v="10"/>
    <n v="44.02"/>
    <n v="22.88"/>
    <n v="440.2"/>
    <n v="228.8"/>
    <n v="211.39999999999998"/>
    <n v="0.48023625624716032"/>
    <s v="Jan-2026"/>
    <x v="0"/>
  </r>
  <r>
    <n v="102788"/>
    <d v="2026-01-28T00:00:00"/>
    <s v="Italy"/>
    <s v="Europe"/>
    <x v="4"/>
    <s v="Accessories"/>
    <n v="12"/>
    <n v="48.55"/>
    <n v="22.61"/>
    <n v="582.6"/>
    <n v="271.32"/>
    <n v="311.28000000000003"/>
    <n v="0.5342945417095778"/>
    <s v="Jan-2026"/>
    <x v="0"/>
  </r>
  <r>
    <n v="101157"/>
    <d v="2026-01-28T00:00:00"/>
    <s v="Netherlands"/>
    <s v="Europe"/>
    <x v="7"/>
    <s v="Accessories"/>
    <n v="7"/>
    <n v="75.150000000000006"/>
    <n v="35.83"/>
    <n v="526.04999999999995"/>
    <n v="250.81"/>
    <n v="275.23999999999995"/>
    <n v="0.52322022621423814"/>
    <s v="Jan-2026"/>
    <x v="0"/>
  </r>
  <r>
    <n v="104121"/>
    <d v="2026-01-28T00:00:00"/>
    <s v="Germany"/>
    <s v="Europe"/>
    <x v="4"/>
    <s v="Accessories"/>
    <n v="4"/>
    <n v="45.13"/>
    <n v="23.18"/>
    <n v="180.52"/>
    <n v="92.72"/>
    <n v="87.800000000000011"/>
    <n v="0.48637270108575231"/>
    <s v="Jan-2026"/>
    <x v="0"/>
  </r>
  <r>
    <n v="103825"/>
    <d v="2026-01-28T00:00:00"/>
    <s v="Italy"/>
    <s v="Europe"/>
    <x v="4"/>
    <s v="Accessories"/>
    <n v="1"/>
    <n v="43.17"/>
    <n v="24.48"/>
    <n v="43.17"/>
    <n v="24.48"/>
    <n v="18.690000000000001"/>
    <n v="0.43293954134815843"/>
    <s v="Jan-2026"/>
    <x v="0"/>
  </r>
  <r>
    <n v="104518"/>
    <d v="2026-01-29T00:00:00"/>
    <s v="Australia"/>
    <s v="Australia &amp; Oceania"/>
    <x v="7"/>
    <s v="Accessories"/>
    <n v="6"/>
    <n v="74.010000000000005"/>
    <n v="36.909999999999997"/>
    <n v="444.06"/>
    <n v="221.46"/>
    <n v="222.6"/>
    <n v="0.50128361032292934"/>
    <s v="Jan-2026"/>
    <x v="0"/>
  </r>
  <r>
    <n v="102685"/>
    <d v="2026-01-29T00:00:00"/>
    <s v="Singapore"/>
    <s v="Asia"/>
    <x v="7"/>
    <s v="Accessories"/>
    <n v="7"/>
    <n v="72.94"/>
    <n v="40.450000000000003"/>
    <n v="510.58"/>
    <n v="283.14999999999998"/>
    <n v="227.43"/>
    <n v="0.44543460378393201"/>
    <s v="Jan-2026"/>
    <x v="0"/>
  </r>
  <r>
    <n v="100250"/>
    <d v="2026-01-29T00:00:00"/>
    <s v="New Zealand"/>
    <s v="Australia &amp; Oceania"/>
    <x v="2"/>
    <s v="Wearables"/>
    <n v="10"/>
    <n v="207.33"/>
    <n v="142.49"/>
    <n v="2073.3000000000002"/>
    <n v="1424.9"/>
    <n v="648.40000000000009"/>
    <n v="0.3127381469155453"/>
    <s v="Jan-2026"/>
    <x v="0"/>
  </r>
  <r>
    <n v="102479"/>
    <d v="2026-01-29T00:00:00"/>
    <s v="Spain"/>
    <s v="Europe"/>
    <x v="7"/>
    <s v="Accessories"/>
    <n v="6"/>
    <n v="72.91"/>
    <n v="39.57"/>
    <n v="437.46"/>
    <n v="237.42"/>
    <n v="200.04"/>
    <n v="0.45727609381429157"/>
    <s v="Jan-2026"/>
    <x v="0"/>
  </r>
  <r>
    <n v="102676"/>
    <d v="2026-01-29T00:00:00"/>
    <s v="Italy"/>
    <s v="Europe"/>
    <x v="2"/>
    <s v="Wearables"/>
    <n v="5"/>
    <n v="239.44"/>
    <n v="130.5"/>
    <n v="1197.2"/>
    <n v="652.5"/>
    <n v="544.70000000000005"/>
    <n v="0.45497828265953894"/>
    <s v="Jan-2026"/>
    <x v="0"/>
  </r>
  <r>
    <n v="103437"/>
    <d v="2026-01-29T00:00:00"/>
    <s v="Spain"/>
    <s v="Europe"/>
    <x v="6"/>
    <s v="Accessories"/>
    <n v="14"/>
    <n v="108.94"/>
    <n v="71.989999999999995"/>
    <n v="1525.16"/>
    <n v="1007.86"/>
    <n v="517.30000000000007"/>
    <n v="0.33917752891499908"/>
    <s v="Jan-2026"/>
    <x v="0"/>
  </r>
  <r>
    <n v="100903"/>
    <d v="2026-01-29T00:00:00"/>
    <s v="UK"/>
    <s v="Europe"/>
    <x v="1"/>
    <s v="Electronics"/>
    <n v="1"/>
    <n v="465.65"/>
    <n v="302.67"/>
    <n v="465.65"/>
    <n v="302.67"/>
    <n v="162.97999999999996"/>
    <n v="0.35000536883925687"/>
    <s v="Jan-2026"/>
    <x v="0"/>
  </r>
  <r>
    <n v="104557"/>
    <d v="2026-01-29T00:00:00"/>
    <s v="USA"/>
    <s v="North America"/>
    <x v="7"/>
    <s v="Accessories"/>
    <n v="13"/>
    <n v="76.739999999999995"/>
    <n v="38.369999999999997"/>
    <n v="997.62"/>
    <n v="498.81"/>
    <n v="498.81"/>
    <n v="0.5"/>
    <s v="Jan-2026"/>
    <x v="0"/>
  </r>
  <r>
    <n v="100293"/>
    <d v="2026-01-29T00:00:00"/>
    <s v="Mexico"/>
    <s v="North America"/>
    <x v="0"/>
    <s v="Electronics"/>
    <n v="10"/>
    <n v="359.77"/>
    <n v="244.96"/>
    <n v="3597.7"/>
    <n v="2449.6"/>
    <n v="1148.0999999999999"/>
    <n v="0.31912054923979211"/>
    <s v="Jan-2026"/>
    <x v="0"/>
  </r>
  <r>
    <n v="102288"/>
    <d v="2026-01-30T00:00:00"/>
    <s v="India"/>
    <s v="Asia"/>
    <x v="6"/>
    <s v="Accessories"/>
    <n v="13"/>
    <n v="113.28"/>
    <n v="70.03"/>
    <n v="1472.64"/>
    <n v="910.39"/>
    <n v="562.25000000000011"/>
    <n v="0.38179731638418085"/>
    <s v="Jan-2026"/>
    <x v="0"/>
  </r>
  <r>
    <n v="104728"/>
    <d v="2026-01-30T00:00:00"/>
    <s v="Canada"/>
    <s v="North America"/>
    <x v="3"/>
    <s v="Electronics"/>
    <n v="11"/>
    <n v="690.98"/>
    <n v="437.49"/>
    <n v="7600.78"/>
    <n v="4812.3900000000003"/>
    <n v="2788.3899999999994"/>
    <n v="0.36685577006570375"/>
    <s v="Jan-2026"/>
    <x v="0"/>
  </r>
  <r>
    <n v="102847"/>
    <d v="2026-01-30T00:00:00"/>
    <s v="Canada"/>
    <s v="North America"/>
    <x v="5"/>
    <s v="Electronics"/>
    <n v="8"/>
    <n v="959.59"/>
    <n v="657.98"/>
    <n v="7676.72"/>
    <n v="5263.84"/>
    <n v="2412.88"/>
    <n v="0.31431132045977972"/>
    <s v="Jan-2026"/>
    <x v="0"/>
  </r>
  <r>
    <n v="102729"/>
    <d v="2026-01-30T00:00:00"/>
    <s v="Spain"/>
    <s v="Europe"/>
    <x v="2"/>
    <s v="Wearables"/>
    <n v="8"/>
    <n v="211.56"/>
    <n v="143.02000000000001"/>
    <n v="1692.48"/>
    <n v="1144.1600000000001"/>
    <n v="548.31999999999994"/>
    <n v="0.32397428625449043"/>
    <s v="Jan-2026"/>
    <x v="0"/>
  </r>
  <r>
    <n v="102805"/>
    <d v="2026-01-30T00:00:00"/>
    <s v="India"/>
    <s v="Asia"/>
    <x v="0"/>
    <s v="Electronics"/>
    <n v="7"/>
    <n v="346.97"/>
    <n v="242.64"/>
    <n v="2428.79"/>
    <n v="1698.48"/>
    <n v="730.31"/>
    <n v="0.30068882035910882"/>
    <s v="Jan-2026"/>
    <x v="0"/>
  </r>
  <r>
    <n v="103472"/>
    <d v="2026-01-30T00:00:00"/>
    <s v="Canada"/>
    <s v="North America"/>
    <x v="7"/>
    <s v="Accessories"/>
    <n v="15"/>
    <n v="66.760000000000005"/>
    <n v="36.5"/>
    <n v="1001.4"/>
    <n v="547.5"/>
    <n v="453.9"/>
    <n v="0.45326542840023964"/>
    <s v="Jan-2026"/>
    <x v="0"/>
  </r>
  <r>
    <n v="103120"/>
    <d v="2026-01-30T00:00:00"/>
    <s v="Italy"/>
    <s v="Europe"/>
    <x v="7"/>
    <s v="Accessories"/>
    <n v="3"/>
    <n v="70.44"/>
    <n v="38.840000000000003"/>
    <n v="211.32"/>
    <n v="116.52"/>
    <n v="94.8"/>
    <n v="0.44860874503123227"/>
    <s v="Jan-2026"/>
    <x v="0"/>
  </r>
  <r>
    <n v="101451"/>
    <d v="2026-01-30T00:00:00"/>
    <s v="South Korea"/>
    <s v="Asia"/>
    <x v="2"/>
    <s v="Wearables"/>
    <n v="15"/>
    <n v="232.64"/>
    <n v="146.85"/>
    <n v="3489.6"/>
    <n v="2202.75"/>
    <n v="1286.8499999999999"/>
    <n v="0.36876719394773039"/>
    <s v="Jan-2026"/>
    <x v="0"/>
  </r>
  <r>
    <n v="103117"/>
    <d v="2026-01-30T00:00:00"/>
    <s v="Mexico"/>
    <s v="North America"/>
    <x v="7"/>
    <s v="Accessories"/>
    <n v="6"/>
    <n v="75.55"/>
    <n v="36.47"/>
    <n v="453.3"/>
    <n v="218.82"/>
    <n v="234.48000000000002"/>
    <n v="0.51727332892124422"/>
    <s v="Jan-2026"/>
    <x v="0"/>
  </r>
  <r>
    <n v="100192"/>
    <d v="2026-01-30T00:00:00"/>
    <s v="New Zealand"/>
    <s v="Australia &amp; Oceania"/>
    <x v="0"/>
    <s v="Electronics"/>
    <n v="4"/>
    <n v="387.91"/>
    <n v="244.04"/>
    <n v="1551.64"/>
    <n v="976.16"/>
    <n v="575.48000000000013"/>
    <n v="0.37088499909772893"/>
    <s v="Jan-2026"/>
    <x v="0"/>
  </r>
  <r>
    <n v="101040"/>
    <d v="2026-01-30T00:00:00"/>
    <s v="France"/>
    <s v="Europe"/>
    <x v="6"/>
    <s v="Accessories"/>
    <n v="5"/>
    <n v="119"/>
    <n v="73.760000000000005"/>
    <n v="595"/>
    <n v="368.8"/>
    <n v="226.2"/>
    <n v="0.38016806722689073"/>
    <s v="Jan-2026"/>
    <x v="0"/>
  </r>
  <r>
    <n v="104199"/>
    <d v="2026-01-30T00:00:00"/>
    <s v="Japan"/>
    <s v="Asia"/>
    <x v="5"/>
    <s v="Electronics"/>
    <n v="8"/>
    <n v="963.36"/>
    <n v="686.6"/>
    <n v="7706.88"/>
    <n v="5492.8"/>
    <n v="2214.08"/>
    <n v="0.28728616508885568"/>
    <s v="Jan-2026"/>
    <x v="0"/>
  </r>
  <r>
    <n v="102851"/>
    <d v="2026-01-31T00:00:00"/>
    <s v="USA"/>
    <s v="North America"/>
    <x v="1"/>
    <s v="Electronics"/>
    <n v="8"/>
    <n v="502.32"/>
    <n v="296.37"/>
    <n v="4018.56"/>
    <n v="2370.96"/>
    <n v="1647.6"/>
    <n v="0.40999761108456761"/>
    <s v="Jan-2026"/>
    <x v="0"/>
  </r>
  <r>
    <n v="101104"/>
    <d v="2026-01-31T00:00:00"/>
    <s v="Australia"/>
    <s v="Australia &amp; Oceania"/>
    <x v="3"/>
    <s v="Electronics"/>
    <n v="4"/>
    <n v="658.5"/>
    <n v="449.3"/>
    <n v="2634"/>
    <n v="1797.2"/>
    <n v="836.8"/>
    <n v="0.31769172361427483"/>
    <s v="Jan-2026"/>
    <x v="0"/>
  </r>
  <r>
    <n v="104921"/>
    <d v="2026-01-31T00:00:00"/>
    <s v="New Zealand"/>
    <s v="Australia &amp; Oceania"/>
    <x v="3"/>
    <s v="Electronics"/>
    <n v="14"/>
    <n v="641.36"/>
    <n v="461.86"/>
    <n v="8979.0400000000009"/>
    <n v="6466.04"/>
    <n v="2513.0000000000009"/>
    <n v="0.27987401771236131"/>
    <s v="Jan-2026"/>
    <x v="0"/>
  </r>
  <r>
    <n v="101888"/>
    <d v="2026-01-31T00:00:00"/>
    <s v="Netherlands"/>
    <s v="Europe"/>
    <x v="5"/>
    <s v="Electronics"/>
    <n v="14"/>
    <n v="867.68"/>
    <n v="620.86"/>
    <n v="12147.52"/>
    <n v="8692.0400000000009"/>
    <n v="3455.4799999999996"/>
    <n v="0.28445970864834957"/>
    <s v="Jan-2026"/>
    <x v="0"/>
  </r>
  <r>
    <n v="103912"/>
    <d v="2026-01-31T00:00:00"/>
    <s v="Germany"/>
    <s v="Europe"/>
    <x v="6"/>
    <s v="Accessories"/>
    <n v="14"/>
    <n v="122"/>
    <n v="73.709999999999994"/>
    <n v="1708"/>
    <n v="1031.94"/>
    <n v="676.06"/>
    <n v="0.39581967213114749"/>
    <s v="Jan-2026"/>
    <x v="0"/>
  </r>
  <r>
    <n v="103405"/>
    <d v="2026-01-31T00:00:00"/>
    <s v="USA"/>
    <s v="North America"/>
    <x v="0"/>
    <s v="Electronics"/>
    <n v="3"/>
    <n v="317.92"/>
    <n v="241.89"/>
    <n v="953.76"/>
    <n v="725.67"/>
    <n v="228.09000000000003"/>
    <n v="0.23914821338701564"/>
    <s v="Jan-2026"/>
    <x v="0"/>
  </r>
  <r>
    <n v="100435"/>
    <d v="2026-02-01T00:00:00"/>
    <s v="UK"/>
    <s v="Europe"/>
    <x v="3"/>
    <s v="Electronics"/>
    <n v="3"/>
    <n v="708.21"/>
    <n v="434.33"/>
    <n v="2124.63"/>
    <n v="1302.99"/>
    <n v="821.6400000000001"/>
    <n v="0.38672145267646607"/>
    <s v="Feb-2026"/>
    <x v="1"/>
  </r>
  <r>
    <n v="101550"/>
    <d v="2026-02-01T00:00:00"/>
    <s v="Mexico"/>
    <s v="North America"/>
    <x v="2"/>
    <s v="Wearables"/>
    <n v="7"/>
    <n v="220.83"/>
    <n v="141.94999999999999"/>
    <n v="1545.81"/>
    <n v="993.65"/>
    <n v="552.16"/>
    <n v="0.35719784449576597"/>
    <s v="Feb-2026"/>
    <x v="1"/>
  </r>
  <r>
    <n v="102373"/>
    <d v="2026-02-01T00:00:00"/>
    <s v="Mexico"/>
    <s v="North America"/>
    <x v="1"/>
    <s v="Electronics"/>
    <n v="9"/>
    <n v="405.96"/>
    <n v="303.20999999999998"/>
    <n v="3653.64"/>
    <n v="2728.89"/>
    <n v="924.75"/>
    <n v="0.25310375406443986"/>
    <s v="Feb-2026"/>
    <x v="1"/>
  </r>
  <r>
    <n v="101979"/>
    <d v="2026-02-01T00:00:00"/>
    <s v="Australia"/>
    <s v="Australia &amp; Oceania"/>
    <x v="3"/>
    <s v="Electronics"/>
    <n v="3"/>
    <n v="688.34"/>
    <n v="436.57"/>
    <n v="2065.02"/>
    <n v="1309.71"/>
    <n v="755.31"/>
    <n v="0.36576401197082836"/>
    <s v="Feb-2026"/>
    <x v="1"/>
  </r>
  <r>
    <n v="103371"/>
    <d v="2026-02-01T00:00:00"/>
    <s v="Netherlands"/>
    <s v="Europe"/>
    <x v="5"/>
    <s v="Electronics"/>
    <n v="2"/>
    <n v="933.02"/>
    <n v="603.54999999999995"/>
    <n v="1866.04"/>
    <n v="1207.0999999999999"/>
    <n v="658.94"/>
    <n v="0.35312211956871237"/>
    <s v="Feb-2026"/>
    <x v="1"/>
  </r>
  <r>
    <n v="104308"/>
    <d v="2026-02-01T00:00:00"/>
    <s v="Mexico"/>
    <s v="North America"/>
    <x v="5"/>
    <s v="Electronics"/>
    <n v="4"/>
    <n v="822.75"/>
    <n v="604.74"/>
    <n v="3291"/>
    <n v="2418.96"/>
    <n v="872.04"/>
    <n v="0.26497721057429352"/>
    <s v="Feb-2026"/>
    <x v="1"/>
  </r>
  <r>
    <n v="101842"/>
    <d v="2026-02-01T00:00:00"/>
    <s v="Japan"/>
    <s v="Asia"/>
    <x v="3"/>
    <s v="Electronics"/>
    <n v="2"/>
    <n v="641.49"/>
    <n v="430.47"/>
    <n v="1282.98"/>
    <n v="860.94"/>
    <n v="422.03999999999996"/>
    <n v="0.32895290651452086"/>
    <s v="Feb-2026"/>
    <x v="1"/>
  </r>
  <r>
    <n v="101365"/>
    <d v="2026-02-01T00:00:00"/>
    <s v="USA"/>
    <s v="North America"/>
    <x v="3"/>
    <s v="Electronics"/>
    <n v="2"/>
    <n v="645.04999999999995"/>
    <n v="445.03"/>
    <n v="1290.0999999999999"/>
    <n v="890.06"/>
    <n v="400.03999999999996"/>
    <n v="0.31008448957445156"/>
    <s v="Feb-2026"/>
    <x v="1"/>
  </r>
  <r>
    <n v="102040"/>
    <d v="2026-02-02T00:00:00"/>
    <s v="France"/>
    <s v="Europe"/>
    <x v="3"/>
    <s v="Electronics"/>
    <n v="10"/>
    <n v="691.69"/>
    <n v="443.15"/>
    <n v="6916.9"/>
    <n v="4431.5"/>
    <n v="2485.3999999999996"/>
    <n v="0.35932281802541599"/>
    <s v="Feb-2026"/>
    <x v="1"/>
  </r>
  <r>
    <n v="100566"/>
    <d v="2026-02-02T00:00:00"/>
    <s v="Japan"/>
    <s v="Asia"/>
    <x v="6"/>
    <s v="Accessories"/>
    <n v="4"/>
    <n v="122.4"/>
    <n v="65.66"/>
    <n v="489.6"/>
    <n v="262.64"/>
    <n v="226.96000000000004"/>
    <n v="0.46356209150326805"/>
    <s v="Feb-2026"/>
    <x v="1"/>
  </r>
  <r>
    <n v="103103"/>
    <d v="2026-02-02T00:00:00"/>
    <s v="New Zealand"/>
    <s v="Australia &amp; Oceania"/>
    <x v="0"/>
    <s v="Electronics"/>
    <n v="11"/>
    <n v="391.9"/>
    <n v="242.48"/>
    <n v="4310.8999999999996"/>
    <n v="2667.28"/>
    <n v="1643.6199999999994"/>
    <n v="0.38127073232967584"/>
    <s v="Feb-2026"/>
    <x v="1"/>
  </r>
  <r>
    <n v="100440"/>
    <d v="2026-02-03T00:00:00"/>
    <s v="Italy"/>
    <s v="Europe"/>
    <x v="4"/>
    <s v="Accessories"/>
    <n v="9"/>
    <n v="42.86"/>
    <n v="22.96"/>
    <n v="385.74"/>
    <n v="206.64"/>
    <n v="179.10000000000002"/>
    <n v="0.46430237984134398"/>
    <s v="Feb-2026"/>
    <x v="1"/>
  </r>
  <r>
    <n v="104482"/>
    <d v="2026-02-03T00:00:00"/>
    <s v="UAE"/>
    <s v="Asia"/>
    <x v="7"/>
    <s v="Accessories"/>
    <n v="12"/>
    <n v="69.989999999999995"/>
    <n v="36.78"/>
    <n v="839.88"/>
    <n v="441.36"/>
    <n v="398.52"/>
    <n v="0.4744963566223746"/>
    <s v="Feb-2026"/>
    <x v="1"/>
  </r>
  <r>
    <n v="100872"/>
    <d v="2026-02-03T00:00:00"/>
    <s v="Spain"/>
    <s v="Europe"/>
    <x v="4"/>
    <s v="Accessories"/>
    <n v="15"/>
    <n v="48.85"/>
    <n v="24.07"/>
    <n v="732.75"/>
    <n v="361.05"/>
    <n v="371.7"/>
    <n v="0.50726714431934494"/>
    <s v="Feb-2026"/>
    <x v="1"/>
  </r>
  <r>
    <n v="101520"/>
    <d v="2026-02-03T00:00:00"/>
    <s v="Australia"/>
    <s v="Australia &amp; Oceania"/>
    <x v="5"/>
    <s v="Electronics"/>
    <n v="15"/>
    <n v="829.79"/>
    <n v="644.30999999999995"/>
    <n v="12446.85"/>
    <n v="9664.65"/>
    <n v="2782.2000000000007"/>
    <n v="0.22352643439906489"/>
    <s v="Feb-2026"/>
    <x v="1"/>
  </r>
  <r>
    <n v="102806"/>
    <d v="2026-02-03T00:00:00"/>
    <s v="Australia"/>
    <s v="Australia &amp; Oceania"/>
    <x v="3"/>
    <s v="Electronics"/>
    <n v="3"/>
    <n v="674.9"/>
    <n v="440.82"/>
    <n v="2024.7"/>
    <n v="1322.46"/>
    <n v="702.24"/>
    <n v="0.34683656838050081"/>
    <s v="Feb-2026"/>
    <x v="1"/>
  </r>
  <r>
    <n v="104286"/>
    <d v="2026-02-03T00:00:00"/>
    <s v="Japan"/>
    <s v="Asia"/>
    <x v="5"/>
    <s v="Electronics"/>
    <n v="1"/>
    <n v="987.85"/>
    <n v="667.3"/>
    <n v="987.85"/>
    <n v="667.3"/>
    <n v="320.55000000000007"/>
    <n v="0.32449258490661542"/>
    <s v="Feb-2026"/>
    <x v="1"/>
  </r>
  <r>
    <n v="101864"/>
    <d v="2026-02-03T00:00:00"/>
    <s v="Japan"/>
    <s v="Asia"/>
    <x v="0"/>
    <s v="Electronics"/>
    <n v="15"/>
    <n v="315.31"/>
    <n v="215.82"/>
    <n v="4729.6499999999996"/>
    <n v="3237.3"/>
    <n v="1492.3499999999995"/>
    <n v="0.31553074751831522"/>
    <s v="Feb-2026"/>
    <x v="1"/>
  </r>
  <r>
    <n v="100209"/>
    <d v="2026-02-03T00:00:00"/>
    <s v="Italy"/>
    <s v="Europe"/>
    <x v="4"/>
    <s v="Accessories"/>
    <n v="3"/>
    <n v="41.71"/>
    <n v="24.19"/>
    <n v="125.13"/>
    <n v="72.569999999999993"/>
    <n v="52.56"/>
    <n v="0.42004315511867663"/>
    <s v="Feb-2026"/>
    <x v="1"/>
  </r>
  <r>
    <n v="100562"/>
    <d v="2026-02-03T00:00:00"/>
    <s v="Italy"/>
    <s v="Europe"/>
    <x v="7"/>
    <s v="Accessories"/>
    <n v="15"/>
    <n v="77.849999999999994"/>
    <n v="35.78"/>
    <n v="1167.75"/>
    <n v="536.70000000000005"/>
    <n v="631.04999999999995"/>
    <n v="0.54039820166987795"/>
    <s v="Feb-2026"/>
    <x v="1"/>
  </r>
  <r>
    <n v="102378"/>
    <d v="2026-02-03T00:00:00"/>
    <s v="USA"/>
    <s v="North America"/>
    <x v="5"/>
    <s v="Electronics"/>
    <n v="8"/>
    <n v="872.19"/>
    <n v="665.25"/>
    <n v="6977.52"/>
    <n v="5322"/>
    <n v="1655.5200000000004"/>
    <n v="0.23726481615244391"/>
    <s v="Feb-2026"/>
    <x v="1"/>
  </r>
  <r>
    <n v="104530"/>
    <d v="2026-02-03T00:00:00"/>
    <s v="UK"/>
    <s v="Europe"/>
    <x v="6"/>
    <s v="Accessories"/>
    <n v="2"/>
    <n v="129.37"/>
    <n v="64.760000000000005"/>
    <n v="258.74"/>
    <n v="129.52000000000001"/>
    <n v="129.22"/>
    <n v="0.49942026744994972"/>
    <s v="Feb-2026"/>
    <x v="1"/>
  </r>
  <r>
    <n v="100047"/>
    <d v="2026-02-03T00:00:00"/>
    <s v="UK"/>
    <s v="Europe"/>
    <x v="7"/>
    <s v="Accessories"/>
    <n v="5"/>
    <n v="71.290000000000006"/>
    <n v="40.01"/>
    <n v="356.45"/>
    <n v="200.05"/>
    <n v="156.39999999999998"/>
    <n v="0.43877121615934911"/>
    <s v="Feb-2026"/>
    <x v="1"/>
  </r>
  <r>
    <n v="102595"/>
    <d v="2026-02-03T00:00:00"/>
    <s v="UK"/>
    <s v="Europe"/>
    <x v="2"/>
    <s v="Wearables"/>
    <n v="9"/>
    <n v="239.27"/>
    <n v="139.88999999999999"/>
    <n v="2153.4299999999998"/>
    <n v="1259.01"/>
    <n v="894.41999999999985"/>
    <n v="0.41534667948342874"/>
    <s v="Feb-2026"/>
    <x v="1"/>
  </r>
  <r>
    <n v="100754"/>
    <d v="2026-02-03T00:00:00"/>
    <s v="South Korea"/>
    <s v="Asia"/>
    <x v="1"/>
    <s v="Electronics"/>
    <n v="8"/>
    <n v="420.02"/>
    <n v="296.45"/>
    <n v="3360.16"/>
    <n v="2371.6"/>
    <n v="988.56"/>
    <n v="0.29420027617732486"/>
    <s v="Feb-2026"/>
    <x v="1"/>
  </r>
  <r>
    <n v="100169"/>
    <d v="2026-02-04T00:00:00"/>
    <s v="UK"/>
    <s v="Europe"/>
    <x v="2"/>
    <s v="Wearables"/>
    <n v="5"/>
    <n v="211.87"/>
    <n v="144.04"/>
    <n v="1059.3499999999999"/>
    <n v="720.2"/>
    <n v="339.14999999999986"/>
    <n v="0.32014914806249106"/>
    <s v="Feb-2026"/>
    <x v="1"/>
  </r>
  <r>
    <n v="100935"/>
    <d v="2026-02-04T00:00:00"/>
    <s v="Spain"/>
    <s v="Europe"/>
    <x v="6"/>
    <s v="Accessories"/>
    <n v="1"/>
    <n v="116.98"/>
    <n v="72.650000000000006"/>
    <n v="116.98"/>
    <n v="72.650000000000006"/>
    <n v="44.33"/>
    <n v="0.37895366729355445"/>
    <s v="Feb-2026"/>
    <x v="1"/>
  </r>
  <r>
    <n v="102404"/>
    <d v="2026-02-04T00:00:00"/>
    <s v="Netherlands"/>
    <s v="Europe"/>
    <x v="5"/>
    <s v="Electronics"/>
    <n v="14"/>
    <n v="850.47"/>
    <n v="635.5"/>
    <n v="11906.58"/>
    <n v="8897"/>
    <n v="3009.58"/>
    <n v="0.25276611755852646"/>
    <s v="Feb-2026"/>
    <x v="1"/>
  </r>
  <r>
    <n v="104285"/>
    <d v="2026-02-04T00:00:00"/>
    <s v="South Korea"/>
    <s v="Asia"/>
    <x v="0"/>
    <s v="Electronics"/>
    <n v="15"/>
    <n v="336.38"/>
    <n v="246.16"/>
    <n v="5045.7"/>
    <n v="3692.4"/>
    <n v="1353.2999999999997"/>
    <n v="0.26820857363695816"/>
    <s v="Feb-2026"/>
    <x v="1"/>
  </r>
  <r>
    <n v="102769"/>
    <d v="2026-02-04T00:00:00"/>
    <s v="UAE"/>
    <s v="Asia"/>
    <x v="7"/>
    <s v="Accessories"/>
    <n v="2"/>
    <n v="72.69"/>
    <n v="38.6"/>
    <n v="145.38"/>
    <n v="77.2"/>
    <n v="68.179999999999993"/>
    <n v="0.46897785114871365"/>
    <s v="Feb-2026"/>
    <x v="1"/>
  </r>
  <r>
    <n v="103049"/>
    <d v="2026-02-04T00:00:00"/>
    <s v="Singapore"/>
    <s v="Asia"/>
    <x v="2"/>
    <s v="Wearables"/>
    <n v="11"/>
    <n v="244.64"/>
    <n v="132.51"/>
    <n v="2691.04"/>
    <n v="1457.61"/>
    <n v="1233.43"/>
    <n v="0.45834695879659909"/>
    <s v="Feb-2026"/>
    <x v="1"/>
  </r>
  <r>
    <n v="103856"/>
    <d v="2026-02-04T00:00:00"/>
    <s v="UK"/>
    <s v="Europe"/>
    <x v="5"/>
    <s v="Electronics"/>
    <n v="12"/>
    <n v="921.96"/>
    <n v="649.26"/>
    <n v="11063.52"/>
    <n v="7791.12"/>
    <n v="3272.4000000000005"/>
    <n v="0.29578289730573998"/>
    <s v="Feb-2026"/>
    <x v="1"/>
  </r>
  <r>
    <n v="100485"/>
    <d v="2026-02-04T00:00:00"/>
    <s v="UAE"/>
    <s v="Asia"/>
    <x v="1"/>
    <s v="Electronics"/>
    <n v="3"/>
    <n v="415.18"/>
    <n v="294.08999999999997"/>
    <n v="1245.54"/>
    <n v="882.27"/>
    <n v="363.27"/>
    <n v="0.29165663085890459"/>
    <s v="Feb-2026"/>
    <x v="1"/>
  </r>
  <r>
    <n v="102456"/>
    <d v="2026-02-05T00:00:00"/>
    <s v="Germany"/>
    <s v="Europe"/>
    <x v="4"/>
    <s v="Accessories"/>
    <n v="2"/>
    <n v="46"/>
    <n v="24.33"/>
    <n v="92"/>
    <n v="48.66"/>
    <n v="43.34"/>
    <n v="0.47108695652173915"/>
    <s v="Feb-2026"/>
    <x v="1"/>
  </r>
  <r>
    <n v="104284"/>
    <d v="2026-02-05T00:00:00"/>
    <s v="Germany"/>
    <s v="Europe"/>
    <x v="1"/>
    <s v="Electronics"/>
    <n v="9"/>
    <n v="429"/>
    <n v="320.04000000000002"/>
    <n v="3861"/>
    <n v="2880.36"/>
    <n v="980.63999999999987"/>
    <n v="0.25398601398601395"/>
    <s v="Feb-2026"/>
    <x v="1"/>
  </r>
  <r>
    <n v="103323"/>
    <d v="2026-02-05T00:00:00"/>
    <s v="USA"/>
    <s v="North America"/>
    <x v="1"/>
    <s v="Electronics"/>
    <n v="1"/>
    <n v="408.1"/>
    <n v="318.95"/>
    <n v="408.1"/>
    <n v="318.95"/>
    <n v="89.150000000000034"/>
    <n v="0.21845135996079398"/>
    <s v="Feb-2026"/>
    <x v="1"/>
  </r>
  <r>
    <n v="103541"/>
    <d v="2026-02-05T00:00:00"/>
    <s v="France"/>
    <s v="Europe"/>
    <x v="2"/>
    <s v="Wearables"/>
    <n v="7"/>
    <n v="225.75"/>
    <n v="130.30000000000001"/>
    <n v="1580.25"/>
    <n v="912.1"/>
    <n v="668.15"/>
    <n v="0.42281284606865999"/>
    <s v="Feb-2026"/>
    <x v="1"/>
  </r>
  <r>
    <n v="103584"/>
    <d v="2026-02-05T00:00:00"/>
    <s v="Australia"/>
    <s v="Australia &amp; Oceania"/>
    <x v="6"/>
    <s v="Accessories"/>
    <n v="5"/>
    <n v="121.97"/>
    <n v="68.819999999999993"/>
    <n v="609.85"/>
    <n v="344.1"/>
    <n v="265.75"/>
    <n v="0.43576289251455275"/>
    <s v="Feb-2026"/>
    <x v="1"/>
  </r>
  <r>
    <n v="102384"/>
    <d v="2026-02-05T00:00:00"/>
    <s v="Singapore"/>
    <s v="Asia"/>
    <x v="0"/>
    <s v="Electronics"/>
    <n v="4"/>
    <n v="354.41"/>
    <n v="244.77"/>
    <n v="1417.64"/>
    <n v="979.08"/>
    <n v="438.56000000000006"/>
    <n v="0.30935921672639038"/>
    <s v="Feb-2026"/>
    <x v="1"/>
  </r>
  <r>
    <n v="103612"/>
    <d v="2026-02-05T00:00:00"/>
    <s v="Italy"/>
    <s v="Europe"/>
    <x v="0"/>
    <s v="Electronics"/>
    <n v="15"/>
    <n v="321.43"/>
    <n v="245.23"/>
    <n v="4821.45"/>
    <n v="3678.45"/>
    <n v="1143"/>
    <n v="0.23706561304171983"/>
    <s v="Feb-2026"/>
    <x v="1"/>
  </r>
  <r>
    <n v="103174"/>
    <d v="2026-02-05T00:00:00"/>
    <s v="Netherlands"/>
    <s v="Europe"/>
    <x v="3"/>
    <s v="Electronics"/>
    <n v="15"/>
    <n v="589.13"/>
    <n v="454.63"/>
    <n v="8836.9500000000007"/>
    <n v="6819.45"/>
    <n v="2017.5000000000009"/>
    <n v="0.22830275151494586"/>
    <s v="Feb-2026"/>
    <x v="1"/>
  </r>
  <r>
    <n v="104995"/>
    <d v="2026-02-05T00:00:00"/>
    <s v="France"/>
    <s v="Europe"/>
    <x v="4"/>
    <s v="Accessories"/>
    <n v="9"/>
    <n v="41.79"/>
    <n v="23.09"/>
    <n v="376.11"/>
    <n v="207.81"/>
    <n v="168.3"/>
    <n v="0.44747547260110077"/>
    <s v="Feb-2026"/>
    <x v="1"/>
  </r>
  <r>
    <n v="101473"/>
    <d v="2026-02-05T00:00:00"/>
    <s v="New Zealand"/>
    <s v="Australia &amp; Oceania"/>
    <x v="6"/>
    <s v="Accessories"/>
    <n v="12"/>
    <n v="113.42"/>
    <n v="66.400000000000006"/>
    <n v="1361.04"/>
    <n v="796.8"/>
    <n v="564.24"/>
    <n v="0.41456533239287607"/>
    <s v="Feb-2026"/>
    <x v="1"/>
  </r>
  <r>
    <n v="103010"/>
    <d v="2026-02-05T00:00:00"/>
    <s v="Spain"/>
    <s v="Europe"/>
    <x v="7"/>
    <s v="Accessories"/>
    <n v="15"/>
    <n v="76.44"/>
    <n v="38.659999999999997"/>
    <n v="1146.5999999999999"/>
    <n v="579.9"/>
    <n v="566.69999999999993"/>
    <n v="0.49424385138670851"/>
    <s v="Feb-2026"/>
    <x v="1"/>
  </r>
  <r>
    <n v="103362"/>
    <d v="2026-02-06T00:00:00"/>
    <s v="Spain"/>
    <s v="Europe"/>
    <x v="2"/>
    <s v="Wearables"/>
    <n v="9"/>
    <n v="237.36"/>
    <n v="137.38999999999999"/>
    <n v="2136.2399999999998"/>
    <n v="1236.51"/>
    <n v="899.72999999999979"/>
    <n v="0.42117458712504208"/>
    <s v="Feb-2026"/>
    <x v="1"/>
  </r>
  <r>
    <n v="104297"/>
    <d v="2026-02-06T00:00:00"/>
    <s v="Italy"/>
    <s v="Europe"/>
    <x v="6"/>
    <s v="Accessories"/>
    <n v="5"/>
    <n v="132.91"/>
    <n v="71.88"/>
    <n v="664.55"/>
    <n v="359.4"/>
    <n v="305.14999999999998"/>
    <n v="0.45918290572567905"/>
    <s v="Feb-2026"/>
    <x v="1"/>
  </r>
  <r>
    <n v="104460"/>
    <d v="2026-02-06T00:00:00"/>
    <s v="Japan"/>
    <s v="Asia"/>
    <x v="7"/>
    <s v="Accessories"/>
    <n v="9"/>
    <n v="71.3"/>
    <n v="35.659999999999997"/>
    <n v="641.70000000000005"/>
    <n v="320.94"/>
    <n v="320.76000000000005"/>
    <n v="0.4998597475455821"/>
    <s v="Feb-2026"/>
    <x v="1"/>
  </r>
  <r>
    <n v="101845"/>
    <d v="2026-02-06T00:00:00"/>
    <s v="New Zealand"/>
    <s v="Australia &amp; Oceania"/>
    <x v="6"/>
    <s v="Accessories"/>
    <n v="2"/>
    <n v="124.43"/>
    <n v="69.2"/>
    <n v="248.86"/>
    <n v="138.4"/>
    <n v="110.46000000000001"/>
    <n v="0.44386401993088487"/>
    <s v="Feb-2026"/>
    <x v="1"/>
  </r>
  <r>
    <n v="101471"/>
    <d v="2026-02-06T00:00:00"/>
    <s v="India"/>
    <s v="Asia"/>
    <x v="3"/>
    <s v="Electronics"/>
    <n v="13"/>
    <n v="664.91"/>
    <n v="460.39"/>
    <n v="8643.83"/>
    <n v="5985.07"/>
    <n v="2658.76"/>
    <n v="0.30759050097005614"/>
    <s v="Feb-2026"/>
    <x v="1"/>
  </r>
  <r>
    <n v="101487"/>
    <d v="2026-02-06T00:00:00"/>
    <s v="Japan"/>
    <s v="Asia"/>
    <x v="7"/>
    <s v="Accessories"/>
    <n v="14"/>
    <n v="71.930000000000007"/>
    <n v="39.51"/>
    <n v="1007.02"/>
    <n v="553.14"/>
    <n v="453.88"/>
    <n v="0.45071597386347839"/>
    <s v="Feb-2026"/>
    <x v="1"/>
  </r>
  <r>
    <n v="100836"/>
    <d v="2026-02-06T00:00:00"/>
    <s v="India"/>
    <s v="Asia"/>
    <x v="6"/>
    <s v="Accessories"/>
    <n v="7"/>
    <n v="116.57"/>
    <n v="72.28"/>
    <n v="815.99"/>
    <n v="505.96"/>
    <n v="310.03000000000003"/>
    <n v="0.37994338165908897"/>
    <s v="Feb-2026"/>
    <x v="1"/>
  </r>
  <r>
    <n v="101754"/>
    <d v="2026-02-06T00:00:00"/>
    <s v="Netherlands"/>
    <s v="Europe"/>
    <x v="1"/>
    <s v="Electronics"/>
    <n v="12"/>
    <n v="484.22"/>
    <n v="315.10000000000002"/>
    <n v="5810.64"/>
    <n v="3781.2"/>
    <n v="2029.4400000000005"/>
    <n v="0.34926273181611672"/>
    <s v="Feb-2026"/>
    <x v="1"/>
  </r>
  <r>
    <n v="102170"/>
    <d v="2026-02-07T00:00:00"/>
    <s v="Japan"/>
    <s v="Asia"/>
    <x v="7"/>
    <s v="Accessories"/>
    <n v="10"/>
    <n v="77.03"/>
    <n v="39.99"/>
    <n v="770.3"/>
    <n v="399.9"/>
    <n v="370.4"/>
    <n v="0.48085161625340778"/>
    <s v="Feb-2026"/>
    <x v="1"/>
  </r>
  <r>
    <n v="101319"/>
    <d v="2026-02-07T00:00:00"/>
    <s v="Italy"/>
    <s v="Europe"/>
    <x v="1"/>
    <s v="Electronics"/>
    <n v="14"/>
    <n v="432.58"/>
    <n v="312.31"/>
    <n v="6056.12"/>
    <n v="4372.34"/>
    <n v="1683.7799999999997"/>
    <n v="0.27802949743400063"/>
    <s v="Feb-2026"/>
    <x v="1"/>
  </r>
  <r>
    <n v="103419"/>
    <d v="2026-02-07T00:00:00"/>
    <s v="Germany"/>
    <s v="Europe"/>
    <x v="3"/>
    <s v="Electronics"/>
    <n v="13"/>
    <n v="688.96"/>
    <n v="411.3"/>
    <n v="8956.48"/>
    <n v="5346.9"/>
    <n v="3609.58"/>
    <n v="0.40301323734324201"/>
    <s v="Feb-2026"/>
    <x v="1"/>
  </r>
  <r>
    <n v="101800"/>
    <d v="2026-02-07T00:00:00"/>
    <s v="Spain"/>
    <s v="Europe"/>
    <x v="7"/>
    <s v="Accessories"/>
    <n v="4"/>
    <n v="73.069999999999993"/>
    <n v="38.71"/>
    <n v="292.27999999999997"/>
    <n v="154.84"/>
    <n v="137.43999999999997"/>
    <n v="0.47023402217052135"/>
    <s v="Feb-2026"/>
    <x v="1"/>
  </r>
  <r>
    <n v="100154"/>
    <d v="2026-02-07T00:00:00"/>
    <s v="India"/>
    <s v="Asia"/>
    <x v="2"/>
    <s v="Wearables"/>
    <n v="7"/>
    <n v="207.77"/>
    <n v="139.13"/>
    <n v="1454.39"/>
    <n v="973.91"/>
    <n v="480.48000000000013"/>
    <n v="0.33036530779227036"/>
    <s v="Feb-2026"/>
    <x v="1"/>
  </r>
  <r>
    <n v="100289"/>
    <d v="2026-02-07T00:00:00"/>
    <s v="France"/>
    <s v="Europe"/>
    <x v="6"/>
    <s v="Accessories"/>
    <n v="15"/>
    <n v="128.12"/>
    <n v="73.459999999999994"/>
    <n v="1921.8"/>
    <n v="1101.9000000000001"/>
    <n v="819.89999999999986"/>
    <n v="0.42663128317202614"/>
    <s v="Feb-2026"/>
    <x v="1"/>
  </r>
  <r>
    <n v="102207"/>
    <d v="2026-02-07T00:00:00"/>
    <s v="Germany"/>
    <s v="Europe"/>
    <x v="7"/>
    <s v="Accessories"/>
    <n v="2"/>
    <n v="77.52"/>
    <n v="36.799999999999997"/>
    <n v="155.04"/>
    <n v="73.599999999999994"/>
    <n v="81.44"/>
    <n v="0.5252837977296182"/>
    <s v="Feb-2026"/>
    <x v="1"/>
  </r>
  <r>
    <n v="104634"/>
    <d v="2026-02-07T00:00:00"/>
    <s v="New Zealand"/>
    <s v="Australia &amp; Oceania"/>
    <x v="4"/>
    <s v="Accessories"/>
    <n v="11"/>
    <n v="42.75"/>
    <n v="22.82"/>
    <n v="470.25"/>
    <n v="251.02"/>
    <n v="219.23"/>
    <n v="0.46619883040935672"/>
    <s v="Feb-2026"/>
    <x v="1"/>
  </r>
  <r>
    <n v="103789"/>
    <d v="2026-02-07T00:00:00"/>
    <s v="Spain"/>
    <s v="Europe"/>
    <x v="0"/>
    <s v="Electronics"/>
    <n v="2"/>
    <n v="383"/>
    <n v="219.92"/>
    <n v="766"/>
    <n v="439.84"/>
    <n v="326.16000000000003"/>
    <n v="0.42579634464751964"/>
    <s v="Feb-2026"/>
    <x v="1"/>
  </r>
  <r>
    <n v="103410"/>
    <d v="2026-02-07T00:00:00"/>
    <s v="Germany"/>
    <s v="Europe"/>
    <x v="0"/>
    <s v="Electronics"/>
    <n v="13"/>
    <n v="318.13"/>
    <n v="238.69"/>
    <n v="4135.6899999999996"/>
    <n v="3102.97"/>
    <n v="1032.7199999999998"/>
    <n v="0.24970923836167602"/>
    <s v="Feb-2026"/>
    <x v="1"/>
  </r>
  <r>
    <n v="102573"/>
    <d v="2026-02-07T00:00:00"/>
    <s v="India"/>
    <s v="Asia"/>
    <x v="1"/>
    <s v="Electronics"/>
    <n v="1"/>
    <n v="412.56"/>
    <n v="318.68"/>
    <n v="412.56"/>
    <n v="318.68"/>
    <n v="93.88"/>
    <n v="0.22755477991080084"/>
    <s v="Feb-2026"/>
    <x v="1"/>
  </r>
  <r>
    <n v="104534"/>
    <d v="2026-02-07T00:00:00"/>
    <s v="Netherlands"/>
    <s v="Europe"/>
    <x v="5"/>
    <s v="Electronics"/>
    <n v="15"/>
    <n v="955.93"/>
    <n v="604.29999999999995"/>
    <n v="14338.95"/>
    <n v="9064.5"/>
    <n v="5274.4500000000007"/>
    <n v="0.36784074147688639"/>
    <s v="Feb-2026"/>
    <x v="1"/>
  </r>
  <r>
    <n v="102577"/>
    <d v="2026-02-07T00:00:00"/>
    <s v="New Zealand"/>
    <s v="Australia &amp; Oceania"/>
    <x v="6"/>
    <s v="Accessories"/>
    <n v="14"/>
    <n v="114.54"/>
    <n v="71.739999999999995"/>
    <n v="1603.56"/>
    <n v="1004.36"/>
    <n v="599.19999999999993"/>
    <n v="0.37366858739305042"/>
    <s v="Feb-2026"/>
    <x v="1"/>
  </r>
  <r>
    <n v="102087"/>
    <d v="2026-02-08T00:00:00"/>
    <s v="Spain"/>
    <s v="Europe"/>
    <x v="4"/>
    <s v="Accessories"/>
    <n v="1"/>
    <n v="46.54"/>
    <n v="24.35"/>
    <n v="46.54"/>
    <n v="24.35"/>
    <n v="22.189999999999998"/>
    <n v="0.47679415556510524"/>
    <s v="Feb-2026"/>
    <x v="1"/>
  </r>
  <r>
    <n v="102698"/>
    <d v="2026-02-08T00:00:00"/>
    <s v="Italy"/>
    <s v="Europe"/>
    <x v="1"/>
    <s v="Electronics"/>
    <n v="12"/>
    <n v="427.4"/>
    <n v="327.86"/>
    <n v="5128.8"/>
    <n v="3934.32"/>
    <n v="1194.48"/>
    <n v="0.23289658399625643"/>
    <s v="Feb-2026"/>
    <x v="1"/>
  </r>
  <r>
    <n v="104145"/>
    <d v="2026-02-08T00:00:00"/>
    <s v="Australia"/>
    <s v="Australia &amp; Oceania"/>
    <x v="7"/>
    <s v="Accessories"/>
    <n v="13"/>
    <n v="78.319999999999993"/>
    <n v="37.76"/>
    <n v="1018.16"/>
    <n v="490.88"/>
    <n v="527.28"/>
    <n v="0.51787538304392233"/>
    <s v="Feb-2026"/>
    <x v="1"/>
  </r>
  <r>
    <n v="100984"/>
    <d v="2026-02-08T00:00:00"/>
    <s v="Italy"/>
    <s v="Europe"/>
    <x v="6"/>
    <s v="Accessories"/>
    <n v="13"/>
    <n v="113.54"/>
    <n v="69.010000000000005"/>
    <n v="1476.02"/>
    <n v="897.13"/>
    <n v="578.89"/>
    <n v="0.39219658270213142"/>
    <s v="Feb-2026"/>
    <x v="1"/>
  </r>
  <r>
    <n v="100048"/>
    <d v="2026-02-08T00:00:00"/>
    <s v="India"/>
    <s v="Asia"/>
    <x v="5"/>
    <s v="Electronics"/>
    <n v="3"/>
    <n v="970.64"/>
    <n v="642.1"/>
    <n v="2911.92"/>
    <n v="1926.3"/>
    <n v="985.62000000000012"/>
    <n v="0.33847770543146793"/>
    <s v="Feb-2026"/>
    <x v="1"/>
  </r>
  <r>
    <n v="102606"/>
    <d v="2026-02-08T00:00:00"/>
    <s v="South Korea"/>
    <s v="Asia"/>
    <x v="0"/>
    <s v="Electronics"/>
    <n v="12"/>
    <n v="345.64"/>
    <n v="245.7"/>
    <n v="4147.68"/>
    <n v="2948.4"/>
    <n v="1199.2800000000002"/>
    <n v="0.28914477491031132"/>
    <s v="Feb-2026"/>
    <x v="1"/>
  </r>
  <r>
    <n v="104676"/>
    <d v="2026-02-08T00:00:00"/>
    <s v="Australia"/>
    <s v="Australia &amp; Oceania"/>
    <x v="2"/>
    <s v="Wearables"/>
    <n v="7"/>
    <n v="240.45"/>
    <n v="139.11000000000001"/>
    <n v="1683.15"/>
    <n v="973.77"/>
    <n v="709.38000000000011"/>
    <n v="0.42145976294447912"/>
    <s v="Feb-2026"/>
    <x v="1"/>
  </r>
  <r>
    <n v="102088"/>
    <d v="2026-02-08T00:00:00"/>
    <s v="Canada"/>
    <s v="North America"/>
    <x v="5"/>
    <s v="Electronics"/>
    <n v="4"/>
    <n v="950.26"/>
    <n v="640.66"/>
    <n v="3801.04"/>
    <n v="2562.64"/>
    <n v="1238.4000000000001"/>
    <n v="0.32580556900216784"/>
    <s v="Feb-2026"/>
    <x v="1"/>
  </r>
  <r>
    <n v="104053"/>
    <d v="2026-02-08T00:00:00"/>
    <s v="Canada"/>
    <s v="North America"/>
    <x v="4"/>
    <s v="Accessories"/>
    <n v="13"/>
    <n v="42.02"/>
    <n v="23.59"/>
    <n v="546.26"/>
    <n v="306.67"/>
    <n v="239.58999999999997"/>
    <n v="0.4386006663493574"/>
    <s v="Feb-2026"/>
    <x v="1"/>
  </r>
  <r>
    <n v="101819"/>
    <d v="2026-02-08T00:00:00"/>
    <s v="USA"/>
    <s v="North America"/>
    <x v="5"/>
    <s v="Electronics"/>
    <n v="4"/>
    <n v="986.72"/>
    <n v="677.69"/>
    <n v="3946.88"/>
    <n v="2710.76"/>
    <n v="1236.1199999999999"/>
    <n v="0.31318915193773306"/>
    <s v="Feb-2026"/>
    <x v="1"/>
  </r>
  <r>
    <n v="103811"/>
    <d v="2026-02-08T00:00:00"/>
    <s v="Canada"/>
    <s v="North America"/>
    <x v="0"/>
    <s v="Electronics"/>
    <n v="11"/>
    <n v="370.85"/>
    <n v="223.46"/>
    <n v="4079.35"/>
    <n v="2458.06"/>
    <n v="1621.29"/>
    <n v="0.39743831737899421"/>
    <s v="Feb-2026"/>
    <x v="1"/>
  </r>
  <r>
    <n v="104400"/>
    <d v="2026-02-08T00:00:00"/>
    <s v="Spain"/>
    <s v="Europe"/>
    <x v="1"/>
    <s v="Electronics"/>
    <n v="13"/>
    <n v="451.99"/>
    <n v="300.2"/>
    <n v="5875.87"/>
    <n v="3902.6"/>
    <n v="1973.27"/>
    <n v="0.33582601384986394"/>
    <s v="Feb-2026"/>
    <x v="1"/>
  </r>
  <r>
    <n v="103191"/>
    <d v="2026-02-08T00:00:00"/>
    <s v="Germany"/>
    <s v="Europe"/>
    <x v="2"/>
    <s v="Wearables"/>
    <n v="13"/>
    <n v="230.13"/>
    <n v="146.35"/>
    <n v="2991.69"/>
    <n v="1902.55"/>
    <n v="1089.1400000000001"/>
    <n v="0.36405509929170471"/>
    <s v="Feb-2026"/>
    <x v="1"/>
  </r>
  <r>
    <n v="102466"/>
    <d v="2026-02-09T00:00:00"/>
    <s v="UK"/>
    <s v="Europe"/>
    <x v="1"/>
    <s v="Electronics"/>
    <n v="7"/>
    <n v="492.5"/>
    <n v="332.45"/>
    <n v="3447.5"/>
    <n v="2327.15"/>
    <n v="1120.3499999999999"/>
    <n v="0.32497461928934007"/>
    <s v="Feb-2026"/>
    <x v="1"/>
  </r>
  <r>
    <n v="103697"/>
    <d v="2026-02-09T00:00:00"/>
    <s v="Australia"/>
    <s v="Australia &amp; Oceania"/>
    <x v="6"/>
    <s v="Accessories"/>
    <n v="2"/>
    <n v="127.11"/>
    <n v="64.83"/>
    <n v="254.22"/>
    <n v="129.66"/>
    <n v="124.56"/>
    <n v="0.48996931791361814"/>
    <s v="Feb-2026"/>
    <x v="1"/>
  </r>
  <r>
    <n v="102398"/>
    <d v="2026-02-09T00:00:00"/>
    <s v="Germany"/>
    <s v="Europe"/>
    <x v="3"/>
    <s v="Electronics"/>
    <n v="11"/>
    <n v="622.89"/>
    <n v="440.53"/>
    <n v="6851.79"/>
    <n v="4845.83"/>
    <n v="2005.96"/>
    <n v="0.29276437252163307"/>
    <s v="Feb-2026"/>
    <x v="1"/>
  </r>
  <r>
    <n v="101645"/>
    <d v="2026-02-10T00:00:00"/>
    <s v="Netherlands"/>
    <s v="Europe"/>
    <x v="6"/>
    <s v="Accessories"/>
    <n v="5"/>
    <n v="111"/>
    <n v="72.650000000000006"/>
    <n v="555"/>
    <n v="363.25"/>
    <n v="191.75"/>
    <n v="0.34549549549549552"/>
    <s v="Feb-2026"/>
    <x v="1"/>
  </r>
  <r>
    <n v="103177"/>
    <d v="2026-02-10T00:00:00"/>
    <s v="Canada"/>
    <s v="North America"/>
    <x v="6"/>
    <s v="Accessories"/>
    <n v="4"/>
    <n v="124.53"/>
    <n v="72.02"/>
    <n v="498.12"/>
    <n v="288.08"/>
    <n v="210.04000000000002"/>
    <n v="0.42166546213763756"/>
    <s v="Feb-2026"/>
    <x v="1"/>
  </r>
  <r>
    <n v="104126"/>
    <d v="2026-02-10T00:00:00"/>
    <s v="Mexico"/>
    <s v="North America"/>
    <x v="6"/>
    <s v="Accessories"/>
    <n v="7"/>
    <n v="127.7"/>
    <n v="72.39"/>
    <n v="893.9"/>
    <n v="506.73"/>
    <n v="387.16999999999996"/>
    <n v="0.4331245105716523"/>
    <s v="Feb-2026"/>
    <x v="1"/>
  </r>
  <r>
    <n v="101259"/>
    <d v="2026-02-10T00:00:00"/>
    <s v="Spain"/>
    <s v="Europe"/>
    <x v="4"/>
    <s v="Accessories"/>
    <n v="7"/>
    <n v="44.51"/>
    <n v="22.48"/>
    <n v="311.57"/>
    <n v="157.36000000000001"/>
    <n v="154.20999999999998"/>
    <n v="0.49494495618962026"/>
    <s v="Feb-2026"/>
    <x v="1"/>
  </r>
  <r>
    <n v="100999"/>
    <d v="2026-02-10T00:00:00"/>
    <s v="Australia"/>
    <s v="Australia &amp; Oceania"/>
    <x v="5"/>
    <s v="Electronics"/>
    <n v="1"/>
    <n v="913.77"/>
    <n v="631.12"/>
    <n v="913.77"/>
    <n v="631.12"/>
    <n v="282.64999999999998"/>
    <n v="0.30932291495671776"/>
    <s v="Feb-2026"/>
    <x v="1"/>
  </r>
  <r>
    <n v="104272"/>
    <d v="2026-02-10T00:00:00"/>
    <s v="New Zealand"/>
    <s v="Australia &amp; Oceania"/>
    <x v="5"/>
    <s v="Electronics"/>
    <n v="4"/>
    <n v="975.14"/>
    <n v="641.47"/>
    <n v="3900.56"/>
    <n v="2565.88"/>
    <n v="1334.6799999999998"/>
    <n v="0.34217650798859645"/>
    <s v="Feb-2026"/>
    <x v="1"/>
  </r>
  <r>
    <n v="104637"/>
    <d v="2026-02-10T00:00:00"/>
    <s v="UAE"/>
    <s v="Asia"/>
    <x v="2"/>
    <s v="Wearables"/>
    <n v="5"/>
    <n v="212.97"/>
    <n v="135.13999999999999"/>
    <n v="1064.8499999999999"/>
    <n v="675.7"/>
    <n v="389.14999999999986"/>
    <n v="0.3654505329389115"/>
    <s v="Feb-2026"/>
    <x v="1"/>
  </r>
  <r>
    <n v="104738"/>
    <d v="2026-02-10T00:00:00"/>
    <s v="UAE"/>
    <s v="Asia"/>
    <x v="0"/>
    <s v="Electronics"/>
    <n v="4"/>
    <n v="316.58999999999997"/>
    <n v="232.29"/>
    <n v="1266.3599999999999"/>
    <n v="929.16"/>
    <n v="337.19999999999993"/>
    <n v="0.26627499289301615"/>
    <s v="Feb-2026"/>
    <x v="1"/>
  </r>
  <r>
    <n v="103142"/>
    <d v="2026-02-10T00:00:00"/>
    <s v="Australia"/>
    <s v="Australia &amp; Oceania"/>
    <x v="2"/>
    <s v="Wearables"/>
    <n v="13"/>
    <n v="243.84"/>
    <n v="143.94999999999999"/>
    <n v="3169.92"/>
    <n v="1871.35"/>
    <n v="1298.5700000000002"/>
    <n v="0.40965387139107617"/>
    <s v="Feb-2026"/>
    <x v="1"/>
  </r>
  <r>
    <n v="104223"/>
    <d v="2026-02-10T00:00:00"/>
    <s v="New Zealand"/>
    <s v="Australia &amp; Oceania"/>
    <x v="6"/>
    <s v="Accessories"/>
    <n v="14"/>
    <n v="111.81"/>
    <n v="64.87"/>
    <n v="1565.34"/>
    <n v="908.18"/>
    <n v="657.16"/>
    <n v="0.41981933637420626"/>
    <s v="Feb-2026"/>
    <x v="1"/>
  </r>
  <r>
    <n v="104088"/>
    <d v="2026-02-10T00:00:00"/>
    <s v="Mexico"/>
    <s v="North America"/>
    <x v="6"/>
    <s v="Accessories"/>
    <n v="4"/>
    <n v="114.05"/>
    <n v="68.8"/>
    <n v="456.2"/>
    <n v="275.2"/>
    <n v="181"/>
    <n v="0.396755808855765"/>
    <s v="Feb-2026"/>
    <x v="1"/>
  </r>
  <r>
    <n v="104118"/>
    <d v="2026-02-10T00:00:00"/>
    <s v="UAE"/>
    <s v="Asia"/>
    <x v="1"/>
    <s v="Electronics"/>
    <n v="1"/>
    <n v="498.96"/>
    <n v="300.39999999999998"/>
    <n v="498.96"/>
    <n v="300.39999999999998"/>
    <n v="198.56"/>
    <n v="0.39794773128106464"/>
    <s v="Feb-2026"/>
    <x v="1"/>
  </r>
  <r>
    <n v="102229"/>
    <d v="2026-02-11T00:00:00"/>
    <s v="Germany"/>
    <s v="Europe"/>
    <x v="0"/>
    <s v="Electronics"/>
    <n v="2"/>
    <n v="343.96"/>
    <n v="230.49"/>
    <n v="687.92"/>
    <n v="460.98"/>
    <n v="226.93999999999994"/>
    <n v="0.329893010815211"/>
    <s v="Feb-2026"/>
    <x v="1"/>
  </r>
  <r>
    <n v="103210"/>
    <d v="2026-02-11T00:00:00"/>
    <s v="USA"/>
    <s v="North America"/>
    <x v="3"/>
    <s v="Electronics"/>
    <n v="10"/>
    <n v="721.66"/>
    <n v="455.03"/>
    <n v="7216.6"/>
    <n v="4550.3"/>
    <n v="2666.3"/>
    <n v="0.3694676163290192"/>
    <s v="Feb-2026"/>
    <x v="1"/>
  </r>
  <r>
    <n v="100058"/>
    <d v="2026-02-11T00:00:00"/>
    <s v="Spain"/>
    <s v="Europe"/>
    <x v="2"/>
    <s v="Wearables"/>
    <n v="2"/>
    <n v="227.09"/>
    <n v="129.78"/>
    <n v="454.18"/>
    <n v="259.56"/>
    <n v="194.62"/>
    <n v="0.42850852085076402"/>
    <s v="Feb-2026"/>
    <x v="1"/>
  </r>
  <r>
    <n v="102313"/>
    <d v="2026-02-11T00:00:00"/>
    <s v="Singapore"/>
    <s v="Asia"/>
    <x v="7"/>
    <s v="Accessories"/>
    <n v="2"/>
    <n v="77.400000000000006"/>
    <n v="37.049999999999997"/>
    <n v="154.80000000000001"/>
    <n v="74.099999999999994"/>
    <n v="80.700000000000017"/>
    <n v="0.52131782945736438"/>
    <s v="Feb-2026"/>
    <x v="1"/>
  </r>
  <r>
    <n v="101307"/>
    <d v="2026-02-11T00:00:00"/>
    <s v="USA"/>
    <s v="North America"/>
    <x v="6"/>
    <s v="Accessories"/>
    <n v="3"/>
    <n v="120.82"/>
    <n v="73.73"/>
    <n v="362.46"/>
    <n v="221.19"/>
    <n v="141.26999999999998"/>
    <n v="0.38975335209402412"/>
    <s v="Feb-2026"/>
    <x v="1"/>
  </r>
  <r>
    <n v="104576"/>
    <d v="2026-02-11T00:00:00"/>
    <s v="Germany"/>
    <s v="Europe"/>
    <x v="7"/>
    <s v="Accessories"/>
    <n v="4"/>
    <n v="68.05"/>
    <n v="38.74"/>
    <n v="272.2"/>
    <n v="154.96"/>
    <n v="117.23999999999998"/>
    <n v="0.43071271124173399"/>
    <s v="Feb-2026"/>
    <x v="1"/>
  </r>
  <r>
    <n v="101098"/>
    <d v="2026-02-12T00:00:00"/>
    <s v="Netherlands"/>
    <s v="Europe"/>
    <x v="5"/>
    <s v="Electronics"/>
    <n v="9"/>
    <n v="827.63"/>
    <n v="645.69000000000005"/>
    <n v="7448.67"/>
    <n v="5811.21"/>
    <n v="1637.46"/>
    <n v="0.21983253386174981"/>
    <s v="Feb-2026"/>
    <x v="1"/>
  </r>
  <r>
    <n v="104139"/>
    <d v="2026-02-12T00:00:00"/>
    <s v="Mexico"/>
    <s v="North America"/>
    <x v="4"/>
    <s v="Accessories"/>
    <n v="2"/>
    <n v="41.54"/>
    <n v="21.62"/>
    <n v="83.08"/>
    <n v="43.24"/>
    <n v="39.839999999999996"/>
    <n v="0.47953779489648529"/>
    <s v="Feb-2026"/>
    <x v="1"/>
  </r>
  <r>
    <n v="101276"/>
    <d v="2026-02-12T00:00:00"/>
    <s v="UK"/>
    <s v="Europe"/>
    <x v="1"/>
    <s v="Electronics"/>
    <n v="10"/>
    <n v="493.69"/>
    <n v="293.89999999999998"/>
    <n v="4936.8999999999996"/>
    <n v="2939"/>
    <n v="1997.8999999999996"/>
    <n v="0.40468715185642806"/>
    <s v="Feb-2026"/>
    <x v="1"/>
  </r>
  <r>
    <n v="103285"/>
    <d v="2026-02-12T00:00:00"/>
    <s v="India"/>
    <s v="Asia"/>
    <x v="7"/>
    <s v="Accessories"/>
    <n v="7"/>
    <n v="77.709999999999994"/>
    <n v="37.68"/>
    <n v="543.97"/>
    <n v="263.76"/>
    <n v="280.21000000000004"/>
    <n v="0.51512031913524647"/>
    <s v="Feb-2026"/>
    <x v="1"/>
  </r>
  <r>
    <n v="103715"/>
    <d v="2026-02-12T00:00:00"/>
    <s v="Australia"/>
    <s v="Australia &amp; Oceania"/>
    <x v="1"/>
    <s v="Electronics"/>
    <n v="6"/>
    <n v="440.12"/>
    <n v="331.57"/>
    <n v="2640.72"/>
    <n v="1989.42"/>
    <n v="651.29999999999973"/>
    <n v="0.24663728074161584"/>
    <s v="Feb-2026"/>
    <x v="1"/>
  </r>
  <r>
    <n v="102383"/>
    <d v="2026-02-12T00:00:00"/>
    <s v="New Zealand"/>
    <s v="Australia &amp; Oceania"/>
    <x v="1"/>
    <s v="Electronics"/>
    <n v="11"/>
    <n v="439.58"/>
    <n v="298.45999999999998"/>
    <n v="4835.38"/>
    <n v="3283.06"/>
    <n v="1552.3200000000002"/>
    <n v="0.32103371399972702"/>
    <s v="Feb-2026"/>
    <x v="1"/>
  </r>
  <r>
    <n v="102256"/>
    <d v="2026-02-12T00:00:00"/>
    <s v="Singapore"/>
    <s v="Asia"/>
    <x v="4"/>
    <s v="Accessories"/>
    <n v="14"/>
    <n v="41.56"/>
    <n v="22.76"/>
    <n v="581.84"/>
    <n v="318.64"/>
    <n v="263.20000000000005"/>
    <n v="0.45235803657362855"/>
    <s v="Feb-2026"/>
    <x v="1"/>
  </r>
  <r>
    <n v="104620"/>
    <d v="2026-02-13T00:00:00"/>
    <s v="Australia"/>
    <s v="Australia &amp; Oceania"/>
    <x v="6"/>
    <s v="Accessories"/>
    <n v="9"/>
    <n v="117.65"/>
    <n v="64.150000000000006"/>
    <n v="1058.8499999999999"/>
    <n v="577.35"/>
    <n v="481.49999999999989"/>
    <n v="0.45473863153421157"/>
    <s v="Feb-2026"/>
    <x v="1"/>
  </r>
  <r>
    <n v="101511"/>
    <d v="2026-02-13T00:00:00"/>
    <s v="USA"/>
    <s v="North America"/>
    <x v="7"/>
    <s v="Accessories"/>
    <n v="15"/>
    <n v="76.069999999999993"/>
    <n v="40.270000000000003"/>
    <n v="1141.05"/>
    <n v="604.04999999999995"/>
    <n v="537"/>
    <n v="0.47061916655711844"/>
    <s v="Feb-2026"/>
    <x v="1"/>
  </r>
  <r>
    <n v="100104"/>
    <d v="2026-02-13T00:00:00"/>
    <s v="Singapore"/>
    <s v="Asia"/>
    <x v="7"/>
    <s v="Accessories"/>
    <n v="5"/>
    <n v="66.52"/>
    <n v="40.44"/>
    <n v="332.6"/>
    <n v="202.2"/>
    <n v="130.40000000000003"/>
    <n v="0.392062537582682"/>
    <s v="Feb-2026"/>
    <x v="1"/>
  </r>
  <r>
    <n v="103417"/>
    <d v="2026-02-13T00:00:00"/>
    <s v="Germany"/>
    <s v="Europe"/>
    <x v="2"/>
    <s v="Wearables"/>
    <n v="11"/>
    <n v="205.88"/>
    <n v="143.16"/>
    <n v="2264.6799999999998"/>
    <n v="1574.76"/>
    <n v="689.91999999999985"/>
    <n v="0.3046434816397901"/>
    <s v="Feb-2026"/>
    <x v="1"/>
  </r>
  <r>
    <n v="102684"/>
    <d v="2026-02-13T00:00:00"/>
    <s v="UAE"/>
    <s v="Asia"/>
    <x v="1"/>
    <s v="Electronics"/>
    <n v="1"/>
    <n v="471.43"/>
    <n v="303.07"/>
    <n v="471.43"/>
    <n v="303.07"/>
    <n v="168.36"/>
    <n v="0.35712619052669542"/>
    <s v="Feb-2026"/>
    <x v="1"/>
  </r>
  <r>
    <n v="103315"/>
    <d v="2026-02-13T00:00:00"/>
    <s v="Italy"/>
    <s v="Europe"/>
    <x v="5"/>
    <s v="Electronics"/>
    <n v="6"/>
    <n v="971.85"/>
    <n v="681.84"/>
    <n v="5831.1"/>
    <n v="4091.04"/>
    <n v="1740.0600000000004"/>
    <n v="0.2984102484951382"/>
    <s v="Feb-2026"/>
    <x v="1"/>
  </r>
  <r>
    <n v="102638"/>
    <d v="2026-02-13T00:00:00"/>
    <s v="Canada"/>
    <s v="North America"/>
    <x v="5"/>
    <s v="Electronics"/>
    <n v="7"/>
    <n v="987.03"/>
    <n v="608.96"/>
    <n v="6909.21"/>
    <n v="4262.72"/>
    <n v="2646.49"/>
    <n v="0.38303800289758161"/>
    <s v="Feb-2026"/>
    <x v="1"/>
  </r>
  <r>
    <n v="102648"/>
    <d v="2026-02-13T00:00:00"/>
    <s v="Japan"/>
    <s v="Asia"/>
    <x v="1"/>
    <s v="Electronics"/>
    <n v="7"/>
    <n v="461.01"/>
    <n v="320.07"/>
    <n v="3227.07"/>
    <n v="2240.4899999999998"/>
    <n v="986.58000000000038"/>
    <n v="0.30572004945662795"/>
    <s v="Feb-2026"/>
    <x v="1"/>
  </r>
  <r>
    <n v="101432"/>
    <d v="2026-02-14T00:00:00"/>
    <s v="UAE"/>
    <s v="Asia"/>
    <x v="2"/>
    <s v="Wearables"/>
    <n v="5"/>
    <n v="235.43"/>
    <n v="141.4"/>
    <n v="1177.1500000000001"/>
    <n v="707"/>
    <n v="470.15000000000009"/>
    <n v="0.3993968483200952"/>
    <s v="Feb-2026"/>
    <x v="1"/>
  </r>
  <r>
    <n v="103581"/>
    <d v="2026-02-14T00:00:00"/>
    <s v="India"/>
    <s v="Asia"/>
    <x v="2"/>
    <s v="Wearables"/>
    <n v="3"/>
    <n v="235.77"/>
    <n v="139.62"/>
    <n v="707.31"/>
    <n v="418.86"/>
    <n v="288.44999999999993"/>
    <n v="0.40781269881664328"/>
    <s v="Feb-2026"/>
    <x v="1"/>
  </r>
  <r>
    <n v="101579"/>
    <d v="2026-02-14T00:00:00"/>
    <s v="USA"/>
    <s v="North America"/>
    <x v="6"/>
    <s v="Accessories"/>
    <n v="5"/>
    <n v="111.15"/>
    <n v="71.790000000000006"/>
    <n v="555.75"/>
    <n v="358.95"/>
    <n v="196.8"/>
    <n v="0.35411605937921731"/>
    <s v="Feb-2026"/>
    <x v="1"/>
  </r>
  <r>
    <n v="101567"/>
    <d v="2026-02-14T00:00:00"/>
    <s v="Canada"/>
    <s v="North America"/>
    <x v="4"/>
    <s v="Accessories"/>
    <n v="11"/>
    <n v="42.73"/>
    <n v="22.03"/>
    <n v="470.03"/>
    <n v="242.33"/>
    <n v="227.69999999999996"/>
    <n v="0.48443716358530303"/>
    <s v="Feb-2026"/>
    <x v="1"/>
  </r>
  <r>
    <n v="102959"/>
    <d v="2026-02-14T00:00:00"/>
    <s v="Italy"/>
    <s v="Europe"/>
    <x v="2"/>
    <s v="Wearables"/>
    <n v="6"/>
    <n v="231.75"/>
    <n v="138.66999999999999"/>
    <n v="1390.5"/>
    <n v="832.02"/>
    <n v="558.48"/>
    <n v="0.40163969795037757"/>
    <s v="Feb-2026"/>
    <x v="1"/>
  </r>
  <r>
    <n v="102157"/>
    <d v="2026-02-14T00:00:00"/>
    <s v="Germany"/>
    <s v="Europe"/>
    <x v="0"/>
    <s v="Electronics"/>
    <n v="6"/>
    <n v="323.44"/>
    <n v="233.41"/>
    <n v="1940.64"/>
    <n v="1400.46"/>
    <n v="540.18000000000006"/>
    <n v="0.27835147167944596"/>
    <s v="Feb-2026"/>
    <x v="1"/>
  </r>
  <r>
    <n v="100173"/>
    <d v="2026-02-14T00:00:00"/>
    <s v="India"/>
    <s v="Asia"/>
    <x v="7"/>
    <s v="Accessories"/>
    <n v="7"/>
    <n v="76.69"/>
    <n v="40.520000000000003"/>
    <n v="536.83000000000004"/>
    <n v="283.64"/>
    <n v="253.19000000000005"/>
    <n v="0.47163906637110453"/>
    <s v="Feb-2026"/>
    <x v="1"/>
  </r>
  <r>
    <n v="104857"/>
    <d v="2026-02-14T00:00:00"/>
    <s v="Spain"/>
    <s v="Europe"/>
    <x v="2"/>
    <s v="Wearables"/>
    <n v="10"/>
    <n v="228.5"/>
    <n v="127.81"/>
    <n v="2285"/>
    <n v="1278.0999999999999"/>
    <n v="1006.9000000000001"/>
    <n v="0.44065645514223201"/>
    <s v="Feb-2026"/>
    <x v="1"/>
  </r>
  <r>
    <n v="103769"/>
    <d v="2026-02-14T00:00:00"/>
    <s v="UK"/>
    <s v="Europe"/>
    <x v="1"/>
    <s v="Electronics"/>
    <n v="14"/>
    <n v="440.88"/>
    <n v="330.96"/>
    <n v="6172.32"/>
    <n v="4633.4399999999996"/>
    <n v="1538.88"/>
    <n v="0.24931954273271642"/>
    <s v="Feb-2026"/>
    <x v="1"/>
  </r>
  <r>
    <n v="103055"/>
    <d v="2026-02-14T00:00:00"/>
    <s v="Mexico"/>
    <s v="North America"/>
    <x v="5"/>
    <s v="Electronics"/>
    <n v="3"/>
    <n v="934.23"/>
    <n v="630.73"/>
    <n v="2802.69"/>
    <n v="1892.19"/>
    <n v="910.5"/>
    <n v="0.32486646757222526"/>
    <s v="Feb-2026"/>
    <x v="1"/>
  </r>
  <r>
    <n v="104014"/>
    <d v="2026-02-14T00:00:00"/>
    <s v="France"/>
    <s v="Europe"/>
    <x v="6"/>
    <s v="Accessories"/>
    <n v="1"/>
    <n v="132.62"/>
    <n v="66.209999999999994"/>
    <n v="132.62"/>
    <n v="66.209999999999994"/>
    <n v="66.410000000000011"/>
    <n v="0.50075403408234054"/>
    <s v="Feb-2026"/>
    <x v="1"/>
  </r>
  <r>
    <n v="101601"/>
    <d v="2026-02-14T00:00:00"/>
    <s v="Italy"/>
    <s v="Europe"/>
    <x v="3"/>
    <s v="Electronics"/>
    <n v="6"/>
    <n v="711.24"/>
    <n v="414.76"/>
    <n v="4267.4399999999996"/>
    <n v="2488.56"/>
    <n v="1778.8799999999997"/>
    <n v="0.41684944603790558"/>
    <s v="Feb-2026"/>
    <x v="1"/>
  </r>
  <r>
    <n v="102371"/>
    <d v="2026-02-14T00:00:00"/>
    <s v="USA"/>
    <s v="North America"/>
    <x v="2"/>
    <s v="Wearables"/>
    <n v="7"/>
    <n v="241.93"/>
    <n v="133.82"/>
    <n v="1693.51"/>
    <n v="936.74"/>
    <n v="756.77"/>
    <n v="0.44686479560203363"/>
    <s v="Feb-2026"/>
    <x v="1"/>
  </r>
  <r>
    <n v="103247"/>
    <d v="2026-02-14T00:00:00"/>
    <s v="South Korea"/>
    <s v="Asia"/>
    <x v="3"/>
    <s v="Electronics"/>
    <n v="9"/>
    <n v="672.52"/>
    <n v="441.26"/>
    <n v="6052.68"/>
    <n v="3971.34"/>
    <n v="2081.34"/>
    <n v="0.34387081425087729"/>
    <s v="Feb-2026"/>
    <x v="1"/>
  </r>
  <r>
    <n v="101203"/>
    <d v="2026-02-14T00:00:00"/>
    <s v="UK"/>
    <s v="Europe"/>
    <x v="2"/>
    <s v="Wearables"/>
    <n v="7"/>
    <n v="220.83"/>
    <n v="136.52000000000001"/>
    <n v="1545.81"/>
    <n v="955.64"/>
    <n v="590.16999999999996"/>
    <n v="0.38178689489652673"/>
    <s v="Feb-2026"/>
    <x v="1"/>
  </r>
  <r>
    <n v="104946"/>
    <d v="2026-02-14T00:00:00"/>
    <s v="New Zealand"/>
    <s v="Australia &amp; Oceania"/>
    <x v="1"/>
    <s v="Electronics"/>
    <n v="13"/>
    <n v="420.56"/>
    <n v="292.27999999999997"/>
    <n v="5467.28"/>
    <n v="3799.64"/>
    <n v="1667.6399999999999"/>
    <n v="0.30502187559444549"/>
    <s v="Feb-2026"/>
    <x v="1"/>
  </r>
  <r>
    <n v="103065"/>
    <d v="2026-02-15T00:00:00"/>
    <s v="Canada"/>
    <s v="North America"/>
    <x v="3"/>
    <s v="Electronics"/>
    <n v="15"/>
    <n v="627.73"/>
    <n v="460.06"/>
    <n v="9415.9500000000007"/>
    <n v="6900.9"/>
    <n v="2515.0500000000011"/>
    <n v="0.26710528411896844"/>
    <s v="Feb-2026"/>
    <x v="1"/>
  </r>
  <r>
    <n v="102317"/>
    <d v="2026-02-15T00:00:00"/>
    <s v="Italy"/>
    <s v="Europe"/>
    <x v="3"/>
    <s v="Electronics"/>
    <n v="13"/>
    <n v="709.12"/>
    <n v="409.98"/>
    <n v="9218.56"/>
    <n v="5329.74"/>
    <n v="3888.8199999999997"/>
    <n v="0.42184679602888087"/>
    <s v="Feb-2026"/>
    <x v="1"/>
  </r>
  <r>
    <n v="102746"/>
    <d v="2026-02-15T00:00:00"/>
    <s v="Canada"/>
    <s v="North America"/>
    <x v="3"/>
    <s v="Electronics"/>
    <n v="8"/>
    <n v="633.44000000000005"/>
    <n v="455.46"/>
    <n v="5067.5200000000004"/>
    <n v="3643.68"/>
    <n v="1423.8400000000006"/>
    <n v="0.28097373074008597"/>
    <s v="Feb-2026"/>
    <x v="1"/>
  </r>
  <r>
    <n v="102881"/>
    <d v="2026-02-15T00:00:00"/>
    <s v="Singapore"/>
    <s v="Asia"/>
    <x v="5"/>
    <s v="Electronics"/>
    <n v="15"/>
    <n v="850.7"/>
    <n v="631.39"/>
    <n v="12760.5"/>
    <n v="9470.85"/>
    <n v="3289.6499999999996"/>
    <n v="0.25779945926883741"/>
    <s v="Feb-2026"/>
    <x v="1"/>
  </r>
  <r>
    <n v="102931"/>
    <d v="2026-02-15T00:00:00"/>
    <s v="India"/>
    <s v="Asia"/>
    <x v="3"/>
    <s v="Electronics"/>
    <n v="5"/>
    <n v="679.55"/>
    <n v="423.2"/>
    <n v="3397.75"/>
    <n v="2116"/>
    <n v="1281.75"/>
    <n v="0.37723493488337873"/>
    <s v="Feb-2026"/>
    <x v="1"/>
  </r>
  <r>
    <n v="102247"/>
    <d v="2026-02-15T00:00:00"/>
    <s v="Italy"/>
    <s v="Europe"/>
    <x v="7"/>
    <s v="Accessories"/>
    <n v="15"/>
    <n v="75.72"/>
    <n v="38.44"/>
    <n v="1135.8"/>
    <n v="576.6"/>
    <n v="559.19999999999993"/>
    <n v="0.4923402007395668"/>
    <s v="Feb-2026"/>
    <x v="1"/>
  </r>
  <r>
    <n v="102298"/>
    <d v="2026-02-15T00:00:00"/>
    <s v="UK"/>
    <s v="Europe"/>
    <x v="1"/>
    <s v="Electronics"/>
    <n v="4"/>
    <n v="461.3"/>
    <n v="289.94"/>
    <n v="1845.2"/>
    <n v="1159.76"/>
    <n v="685.44"/>
    <n v="0.37147192716236727"/>
    <s v="Feb-2026"/>
    <x v="1"/>
  </r>
  <r>
    <n v="102598"/>
    <d v="2026-02-15T00:00:00"/>
    <s v="Singapore"/>
    <s v="Asia"/>
    <x v="6"/>
    <s v="Accessories"/>
    <n v="9"/>
    <n v="122.31"/>
    <n v="68.11"/>
    <n v="1100.79"/>
    <n v="612.99"/>
    <n v="487.79999999999995"/>
    <n v="0.44313629302591773"/>
    <s v="Feb-2026"/>
    <x v="1"/>
  </r>
  <r>
    <n v="100874"/>
    <d v="2026-02-15T00:00:00"/>
    <s v="UAE"/>
    <s v="Asia"/>
    <x v="4"/>
    <s v="Accessories"/>
    <n v="11"/>
    <n v="43.52"/>
    <n v="22.47"/>
    <n v="478.72"/>
    <n v="247.17"/>
    <n v="231.55000000000004"/>
    <n v="0.48368566176470595"/>
    <s v="Feb-2026"/>
    <x v="1"/>
  </r>
  <r>
    <n v="102491"/>
    <d v="2026-02-15T00:00:00"/>
    <s v="Italy"/>
    <s v="Europe"/>
    <x v="6"/>
    <s v="Accessories"/>
    <n v="12"/>
    <n v="108.2"/>
    <n v="65.5"/>
    <n v="1298.4000000000001"/>
    <n v="786"/>
    <n v="512.40000000000009"/>
    <n v="0.39463955637707954"/>
    <s v="Feb-2026"/>
    <x v="1"/>
  </r>
  <r>
    <n v="102621"/>
    <d v="2026-02-15T00:00:00"/>
    <s v="Mexico"/>
    <s v="North America"/>
    <x v="3"/>
    <s v="Electronics"/>
    <n v="9"/>
    <n v="660.52"/>
    <n v="459.02"/>
    <n v="5944.68"/>
    <n v="4131.18"/>
    <n v="1813.5"/>
    <n v="0.30506267789014713"/>
    <s v="Feb-2026"/>
    <x v="1"/>
  </r>
  <r>
    <n v="100752"/>
    <d v="2026-02-16T00:00:00"/>
    <s v="New Zealand"/>
    <s v="Australia &amp; Oceania"/>
    <x v="0"/>
    <s v="Electronics"/>
    <n v="5"/>
    <n v="337.93"/>
    <n v="243.9"/>
    <n v="1689.65"/>
    <n v="1219.5"/>
    <n v="470.15000000000009"/>
    <n v="0.27825289261089581"/>
    <s v="Feb-2026"/>
    <x v="1"/>
  </r>
  <r>
    <n v="103995"/>
    <d v="2026-02-16T00:00:00"/>
    <s v="UAE"/>
    <s v="Asia"/>
    <x v="2"/>
    <s v="Wearables"/>
    <n v="13"/>
    <n v="243.22"/>
    <n v="133.82"/>
    <n v="3161.86"/>
    <n v="1739.66"/>
    <n v="1422.2"/>
    <n v="0.44979853630458022"/>
    <s v="Feb-2026"/>
    <x v="1"/>
  </r>
  <r>
    <n v="101053"/>
    <d v="2026-02-16T00:00:00"/>
    <s v="Australia"/>
    <s v="Australia &amp; Oceania"/>
    <x v="1"/>
    <s v="Electronics"/>
    <n v="6"/>
    <n v="457.8"/>
    <n v="292.86"/>
    <n v="2746.8"/>
    <n v="1757.16"/>
    <n v="989.6400000000001"/>
    <n v="0.36028833551769335"/>
    <s v="Feb-2026"/>
    <x v="1"/>
  </r>
  <r>
    <n v="102294"/>
    <d v="2026-02-16T00:00:00"/>
    <s v="India"/>
    <s v="Asia"/>
    <x v="5"/>
    <s v="Electronics"/>
    <n v="9"/>
    <n v="836.09"/>
    <n v="658.4"/>
    <n v="7524.81"/>
    <n v="5925.6"/>
    <n v="1599.21"/>
    <n v="0.21252496740781493"/>
    <s v="Feb-2026"/>
    <x v="1"/>
  </r>
  <r>
    <n v="103269"/>
    <d v="2026-02-16T00:00:00"/>
    <s v="Mexico"/>
    <s v="North America"/>
    <x v="4"/>
    <s v="Accessories"/>
    <n v="3"/>
    <n v="47.68"/>
    <n v="23"/>
    <n v="143.04"/>
    <n v="69"/>
    <n v="74.039999999999992"/>
    <n v="0.51761744966442946"/>
    <s v="Feb-2026"/>
    <x v="1"/>
  </r>
  <r>
    <n v="103651"/>
    <d v="2026-02-16T00:00:00"/>
    <s v="USA"/>
    <s v="North America"/>
    <x v="4"/>
    <s v="Accessories"/>
    <n v="3"/>
    <n v="43.81"/>
    <n v="22.81"/>
    <n v="131.43"/>
    <n v="68.430000000000007"/>
    <n v="63"/>
    <n v="0.47934261584113214"/>
    <s v="Feb-2026"/>
    <x v="1"/>
  </r>
  <r>
    <n v="102485"/>
    <d v="2026-02-16T00:00:00"/>
    <s v="India"/>
    <s v="Asia"/>
    <x v="2"/>
    <s v="Wearables"/>
    <n v="14"/>
    <n v="223.75"/>
    <n v="137.08000000000001"/>
    <n v="3132.5"/>
    <n v="1919.12"/>
    <n v="1213.3800000000001"/>
    <n v="0.38735195530726263"/>
    <s v="Feb-2026"/>
    <x v="1"/>
  </r>
  <r>
    <n v="104376"/>
    <d v="2026-02-16T00:00:00"/>
    <s v="UAE"/>
    <s v="Asia"/>
    <x v="5"/>
    <s v="Electronics"/>
    <n v="8"/>
    <n v="867.66"/>
    <n v="659.06"/>
    <n v="6941.28"/>
    <n v="5272.48"/>
    <n v="1668.8000000000002"/>
    <n v="0.2404167531060554"/>
    <s v="Feb-2026"/>
    <x v="1"/>
  </r>
  <r>
    <n v="104250"/>
    <d v="2026-02-17T00:00:00"/>
    <s v="Australia"/>
    <s v="Australia &amp; Oceania"/>
    <x v="7"/>
    <s v="Accessories"/>
    <n v="1"/>
    <n v="64.81"/>
    <n v="40.74"/>
    <n v="64.81"/>
    <n v="40.74"/>
    <n v="24.07"/>
    <n v="0.3713933035025459"/>
    <s v="Feb-2026"/>
    <x v="1"/>
  </r>
  <r>
    <n v="103718"/>
    <d v="2026-02-17T00:00:00"/>
    <s v="Italy"/>
    <s v="Europe"/>
    <x v="4"/>
    <s v="Accessories"/>
    <n v="14"/>
    <n v="49.64"/>
    <n v="21.71"/>
    <n v="694.96"/>
    <n v="303.94"/>
    <n v="391.02000000000004"/>
    <n v="0.56265108783239326"/>
    <s v="Feb-2026"/>
    <x v="1"/>
  </r>
  <r>
    <n v="104624"/>
    <d v="2026-02-17T00:00:00"/>
    <s v="Canada"/>
    <s v="North America"/>
    <x v="3"/>
    <s v="Electronics"/>
    <n v="1"/>
    <n v="651.83000000000004"/>
    <n v="445.51"/>
    <n v="651.83000000000004"/>
    <n v="445.51"/>
    <n v="206.32000000000005"/>
    <n v="0.31652424711964783"/>
    <s v="Feb-2026"/>
    <x v="1"/>
  </r>
  <r>
    <n v="101494"/>
    <d v="2026-02-17T00:00:00"/>
    <s v="Italy"/>
    <s v="Europe"/>
    <x v="0"/>
    <s v="Electronics"/>
    <n v="4"/>
    <n v="367.59"/>
    <n v="230.29"/>
    <n v="1470.36"/>
    <n v="921.16"/>
    <n v="549.19999999999993"/>
    <n v="0.37351396936804587"/>
    <s v="Feb-2026"/>
    <x v="1"/>
  </r>
  <r>
    <n v="103772"/>
    <d v="2026-02-17T00:00:00"/>
    <s v="Australia"/>
    <s v="Australia &amp; Oceania"/>
    <x v="0"/>
    <s v="Electronics"/>
    <n v="15"/>
    <n v="354.71"/>
    <n v="225.51"/>
    <n v="5320.65"/>
    <n v="3382.65"/>
    <n v="1937.9999999999995"/>
    <n v="0.36424121113021901"/>
    <s v="Feb-2026"/>
    <x v="1"/>
  </r>
  <r>
    <n v="100798"/>
    <d v="2026-02-17T00:00:00"/>
    <s v="Singapore"/>
    <s v="Asia"/>
    <x v="6"/>
    <s v="Accessories"/>
    <n v="15"/>
    <n v="110.22"/>
    <n v="73.75"/>
    <n v="1653.3"/>
    <n v="1106.25"/>
    <n v="547.04999999999995"/>
    <n v="0.33088368717111233"/>
    <s v="Feb-2026"/>
    <x v="1"/>
  </r>
  <r>
    <n v="100767"/>
    <d v="2026-02-17T00:00:00"/>
    <s v="USA"/>
    <s v="North America"/>
    <x v="2"/>
    <s v="Wearables"/>
    <n v="3"/>
    <n v="218.44"/>
    <n v="146.75"/>
    <n v="655.32000000000005"/>
    <n v="440.25"/>
    <n v="215.07000000000005"/>
    <n v="0.32819080754440583"/>
    <s v="Feb-2026"/>
    <x v="1"/>
  </r>
  <r>
    <n v="100644"/>
    <d v="2026-02-17T00:00:00"/>
    <s v="Japan"/>
    <s v="Asia"/>
    <x v="3"/>
    <s v="Electronics"/>
    <n v="12"/>
    <n v="605.13"/>
    <n v="417.34"/>
    <n v="7261.56"/>
    <n v="5008.08"/>
    <n v="2253.4800000000005"/>
    <n v="0.31033001173301611"/>
    <s v="Feb-2026"/>
    <x v="1"/>
  </r>
  <r>
    <n v="101062"/>
    <d v="2026-02-17T00:00:00"/>
    <s v="New Zealand"/>
    <s v="Australia &amp; Oceania"/>
    <x v="7"/>
    <s v="Accessories"/>
    <n v="7"/>
    <n v="78.17"/>
    <n v="37.4"/>
    <n v="547.19000000000005"/>
    <n v="261.8"/>
    <n v="285.39000000000004"/>
    <n v="0.52155558398362545"/>
    <s v="Feb-2026"/>
    <x v="1"/>
  </r>
  <r>
    <n v="103857"/>
    <d v="2026-02-18T00:00:00"/>
    <s v="India"/>
    <s v="Asia"/>
    <x v="3"/>
    <s v="Electronics"/>
    <n v="11"/>
    <n v="617.30999999999995"/>
    <n v="454.87"/>
    <n v="6790.41"/>
    <n v="5003.57"/>
    <n v="1786.8400000000001"/>
    <n v="0.26314169542045329"/>
    <s v="Feb-2026"/>
    <x v="1"/>
  </r>
  <r>
    <n v="101212"/>
    <d v="2026-02-18T00:00:00"/>
    <s v="Japan"/>
    <s v="Asia"/>
    <x v="6"/>
    <s v="Accessories"/>
    <n v="13"/>
    <n v="132.62"/>
    <n v="64.27"/>
    <n v="1724.06"/>
    <n v="835.51"/>
    <n v="888.55"/>
    <n v="0.51538229527974666"/>
    <s v="Feb-2026"/>
    <x v="1"/>
  </r>
  <r>
    <n v="102895"/>
    <d v="2026-02-18T00:00:00"/>
    <s v="France"/>
    <s v="Europe"/>
    <x v="5"/>
    <s v="Electronics"/>
    <n v="10"/>
    <n v="998.29"/>
    <n v="661.75"/>
    <n v="9982.9"/>
    <n v="6617.5"/>
    <n v="3365.3999999999996"/>
    <n v="0.33711646916226745"/>
    <s v="Feb-2026"/>
    <x v="1"/>
  </r>
  <r>
    <n v="100799"/>
    <d v="2026-02-18T00:00:00"/>
    <s v="USA"/>
    <s v="North America"/>
    <x v="1"/>
    <s v="Electronics"/>
    <n v="12"/>
    <n v="422.95"/>
    <n v="301.24"/>
    <n v="5075.3999999999996"/>
    <n v="3614.88"/>
    <n v="1460.5199999999995"/>
    <n v="0.28776451117153323"/>
    <s v="Feb-2026"/>
    <x v="1"/>
  </r>
  <r>
    <n v="102807"/>
    <d v="2026-02-18T00:00:00"/>
    <s v="Canada"/>
    <s v="North America"/>
    <x v="1"/>
    <s v="Electronics"/>
    <n v="1"/>
    <n v="495.54"/>
    <n v="328.39"/>
    <n v="495.54"/>
    <n v="328.39"/>
    <n v="167.15000000000003"/>
    <n v="0.3373087944464625"/>
    <s v="Feb-2026"/>
    <x v="1"/>
  </r>
  <r>
    <n v="104295"/>
    <d v="2026-02-18T00:00:00"/>
    <s v="Singapore"/>
    <s v="Asia"/>
    <x v="2"/>
    <s v="Wearables"/>
    <n v="12"/>
    <n v="235.38"/>
    <n v="133.04"/>
    <n v="2824.56"/>
    <n v="1596.48"/>
    <n v="1228.08"/>
    <n v="0.43478630299940518"/>
    <s v="Feb-2026"/>
    <x v="1"/>
  </r>
  <r>
    <n v="103549"/>
    <d v="2026-02-18T00:00:00"/>
    <s v="Netherlands"/>
    <s v="Europe"/>
    <x v="2"/>
    <s v="Wearables"/>
    <n v="15"/>
    <n v="199.51"/>
    <n v="145.29"/>
    <n v="2992.65"/>
    <n v="2179.35"/>
    <n v="813.30000000000018"/>
    <n v="0.27176582627437229"/>
    <s v="Feb-2026"/>
    <x v="1"/>
  </r>
  <r>
    <n v="103416"/>
    <d v="2026-02-18T00:00:00"/>
    <s v="India"/>
    <s v="Asia"/>
    <x v="7"/>
    <s v="Accessories"/>
    <n v="13"/>
    <n v="73.19"/>
    <n v="36.229999999999997"/>
    <n v="951.47"/>
    <n v="470.99"/>
    <n v="480.48"/>
    <n v="0.50498702008471108"/>
    <s v="Feb-2026"/>
    <x v="1"/>
  </r>
  <r>
    <n v="103508"/>
    <d v="2026-02-18T00:00:00"/>
    <s v="UAE"/>
    <s v="Asia"/>
    <x v="4"/>
    <s v="Accessories"/>
    <n v="6"/>
    <n v="46.53"/>
    <n v="23.41"/>
    <n v="279.18"/>
    <n v="140.46"/>
    <n v="138.72"/>
    <n v="0.49688373092628413"/>
    <s v="Feb-2026"/>
    <x v="1"/>
  </r>
  <r>
    <n v="101401"/>
    <d v="2026-02-18T00:00:00"/>
    <s v="Spain"/>
    <s v="Europe"/>
    <x v="3"/>
    <s v="Electronics"/>
    <n v="11"/>
    <n v="700.68"/>
    <n v="433.37"/>
    <n v="7707.48"/>
    <n v="4767.07"/>
    <n v="2940.41"/>
    <n v="0.38150082776731176"/>
    <s v="Feb-2026"/>
    <x v="1"/>
  </r>
  <r>
    <n v="102089"/>
    <d v="2026-02-18T00:00:00"/>
    <s v="USA"/>
    <s v="North America"/>
    <x v="1"/>
    <s v="Electronics"/>
    <n v="11"/>
    <n v="470.38"/>
    <n v="319.86"/>
    <n v="5174.18"/>
    <n v="3518.46"/>
    <n v="1655.7200000000003"/>
    <n v="0.31999659849483397"/>
    <s v="Feb-2026"/>
    <x v="1"/>
  </r>
  <r>
    <n v="100824"/>
    <d v="2026-02-19T00:00:00"/>
    <s v="India"/>
    <s v="Asia"/>
    <x v="7"/>
    <s v="Accessories"/>
    <n v="5"/>
    <n v="67.569999999999993"/>
    <n v="35.83"/>
    <n v="337.85"/>
    <n v="179.15"/>
    <n v="158.70000000000002"/>
    <n v="0.46973508953677667"/>
    <s v="Feb-2026"/>
    <x v="1"/>
  </r>
  <r>
    <n v="103293"/>
    <d v="2026-02-19T00:00:00"/>
    <s v="Japan"/>
    <s v="Asia"/>
    <x v="5"/>
    <s v="Electronics"/>
    <n v="3"/>
    <n v="843.21"/>
    <n v="680.26"/>
    <n v="2529.63"/>
    <n v="2040.78"/>
    <n v="488.85000000000014"/>
    <n v="0.19324960567355703"/>
    <s v="Feb-2026"/>
    <x v="1"/>
  </r>
  <r>
    <n v="101765"/>
    <d v="2026-02-19T00:00:00"/>
    <s v="UK"/>
    <s v="Europe"/>
    <x v="1"/>
    <s v="Electronics"/>
    <n v="13"/>
    <n v="412.91"/>
    <n v="304.27"/>
    <n v="5367.83"/>
    <n v="3955.51"/>
    <n v="1412.3199999999997"/>
    <n v="0.26310818338136632"/>
    <s v="Feb-2026"/>
    <x v="1"/>
  </r>
  <r>
    <n v="103566"/>
    <d v="2026-02-19T00:00:00"/>
    <s v="USA"/>
    <s v="North America"/>
    <x v="2"/>
    <s v="Wearables"/>
    <n v="10"/>
    <n v="215.13"/>
    <n v="133.41"/>
    <n v="2151.3000000000002"/>
    <n v="1334.1"/>
    <n v="817.20000000000027"/>
    <n v="0.37986333844652082"/>
    <s v="Feb-2026"/>
    <x v="1"/>
  </r>
  <r>
    <n v="101717"/>
    <d v="2026-02-19T00:00:00"/>
    <s v="France"/>
    <s v="Europe"/>
    <x v="7"/>
    <s v="Accessories"/>
    <n v="11"/>
    <n v="77.459999999999994"/>
    <n v="40.07"/>
    <n v="852.06"/>
    <n v="440.77"/>
    <n v="411.28999999999996"/>
    <n v="0.48270074877356056"/>
    <s v="Feb-2026"/>
    <x v="1"/>
  </r>
  <r>
    <n v="102601"/>
    <d v="2026-02-19T00:00:00"/>
    <s v="Canada"/>
    <s v="North America"/>
    <x v="6"/>
    <s v="Accessories"/>
    <n v="5"/>
    <n v="116.67"/>
    <n v="65.349999999999994"/>
    <n v="583.35"/>
    <n v="326.75"/>
    <n v="256.60000000000002"/>
    <n v="0.43987314648152914"/>
    <s v="Feb-2026"/>
    <x v="1"/>
  </r>
  <r>
    <n v="104516"/>
    <d v="2026-02-19T00:00:00"/>
    <s v="Japan"/>
    <s v="Asia"/>
    <x v="4"/>
    <s v="Accessories"/>
    <n v="11"/>
    <n v="45.21"/>
    <n v="23.93"/>
    <n v="497.31"/>
    <n v="263.23"/>
    <n v="234.07999999999998"/>
    <n v="0.47069232470692324"/>
    <s v="Feb-2026"/>
    <x v="1"/>
  </r>
  <r>
    <n v="101423"/>
    <d v="2026-02-19T00:00:00"/>
    <s v="Germany"/>
    <s v="Europe"/>
    <x v="4"/>
    <s v="Accessories"/>
    <n v="6"/>
    <n v="45.03"/>
    <n v="22.39"/>
    <n v="270.18"/>
    <n v="134.34"/>
    <n v="135.84"/>
    <n v="0.50277592715967134"/>
    <s v="Feb-2026"/>
    <x v="1"/>
  </r>
  <r>
    <n v="100818"/>
    <d v="2026-02-19T00:00:00"/>
    <s v="South Korea"/>
    <s v="Asia"/>
    <x v="4"/>
    <s v="Accessories"/>
    <n v="15"/>
    <n v="46.72"/>
    <n v="22.82"/>
    <n v="700.8"/>
    <n v="342.3"/>
    <n v="358.49999999999994"/>
    <n v="0.5115582191780822"/>
    <s v="Feb-2026"/>
    <x v="1"/>
  </r>
  <r>
    <n v="101151"/>
    <d v="2026-02-19T00:00:00"/>
    <s v="USA"/>
    <s v="North America"/>
    <x v="7"/>
    <s v="Accessories"/>
    <n v="10"/>
    <n v="75.88"/>
    <n v="39.11"/>
    <n v="758.8"/>
    <n v="391.1"/>
    <n v="367.69999999999993"/>
    <n v="0.48458091723774377"/>
    <s v="Feb-2026"/>
    <x v="1"/>
  </r>
  <r>
    <n v="104000"/>
    <d v="2026-02-20T00:00:00"/>
    <s v="UK"/>
    <s v="Europe"/>
    <x v="4"/>
    <s v="Accessories"/>
    <n v="9"/>
    <n v="46.53"/>
    <n v="22.71"/>
    <n v="418.77"/>
    <n v="204.39"/>
    <n v="214.38"/>
    <n v="0.51192778852353327"/>
    <s v="Feb-2026"/>
    <x v="1"/>
  </r>
  <r>
    <n v="101652"/>
    <d v="2026-02-20T00:00:00"/>
    <s v="Germany"/>
    <s v="Europe"/>
    <x v="0"/>
    <s v="Electronics"/>
    <n v="10"/>
    <n v="334.06"/>
    <n v="230.8"/>
    <n v="3340.6"/>
    <n v="2308"/>
    <n v="1032.5999999999999"/>
    <n v="0.30910614859606056"/>
    <s v="Feb-2026"/>
    <x v="1"/>
  </r>
  <r>
    <n v="102948"/>
    <d v="2026-02-20T00:00:00"/>
    <s v="Japan"/>
    <s v="Asia"/>
    <x v="7"/>
    <s v="Accessories"/>
    <n v="2"/>
    <n v="63.33"/>
    <n v="35.979999999999997"/>
    <n v="126.66"/>
    <n v="71.959999999999994"/>
    <n v="54.7"/>
    <n v="0.43186483499131539"/>
    <s v="Feb-2026"/>
    <x v="1"/>
  </r>
  <r>
    <n v="103895"/>
    <d v="2026-02-20T00:00:00"/>
    <s v="Mexico"/>
    <s v="North America"/>
    <x v="0"/>
    <s v="Electronics"/>
    <n v="3"/>
    <n v="390.49"/>
    <n v="236.24"/>
    <n v="1171.47"/>
    <n v="708.72"/>
    <n v="462.75"/>
    <n v="0.39501651770852003"/>
    <s v="Feb-2026"/>
    <x v="1"/>
  </r>
  <r>
    <n v="102695"/>
    <d v="2026-02-20T00:00:00"/>
    <s v="Australia"/>
    <s v="Australia &amp; Oceania"/>
    <x v="2"/>
    <s v="Wearables"/>
    <n v="4"/>
    <n v="235.01"/>
    <n v="129.19999999999999"/>
    <n v="940.04"/>
    <n v="516.79999999999995"/>
    <n v="423.24"/>
    <n v="0.45023616016339735"/>
    <s v="Feb-2026"/>
    <x v="1"/>
  </r>
  <r>
    <n v="103330"/>
    <d v="2026-02-20T00:00:00"/>
    <s v="USA"/>
    <s v="North America"/>
    <x v="3"/>
    <s v="Electronics"/>
    <n v="12"/>
    <n v="688.29"/>
    <n v="454.78"/>
    <n v="8259.48"/>
    <n v="5457.36"/>
    <n v="2802.12"/>
    <n v="0.33926106728268607"/>
    <s v="Feb-2026"/>
    <x v="1"/>
  </r>
  <r>
    <n v="102861"/>
    <d v="2026-02-20T00:00:00"/>
    <s v="New Zealand"/>
    <s v="Australia &amp; Oceania"/>
    <x v="1"/>
    <s v="Electronics"/>
    <n v="13"/>
    <n v="443.64"/>
    <n v="304.66000000000003"/>
    <n v="5767.32"/>
    <n v="3960.58"/>
    <n v="1806.7399999999998"/>
    <n v="0.31327202236047241"/>
    <s v="Feb-2026"/>
    <x v="1"/>
  </r>
  <r>
    <n v="101056"/>
    <d v="2026-02-20T00:00:00"/>
    <s v="India"/>
    <s v="Asia"/>
    <x v="4"/>
    <s v="Accessories"/>
    <n v="9"/>
    <n v="47.64"/>
    <n v="22.68"/>
    <n v="428.76"/>
    <n v="204.12"/>
    <n v="224.64"/>
    <n v="0.52392947103274556"/>
    <s v="Feb-2026"/>
    <x v="1"/>
  </r>
  <r>
    <n v="104094"/>
    <d v="2026-02-20T00:00:00"/>
    <s v="New Zealand"/>
    <s v="Australia &amp; Oceania"/>
    <x v="1"/>
    <s v="Electronics"/>
    <n v="11"/>
    <n v="488"/>
    <n v="321.81"/>
    <n v="5368"/>
    <n v="3539.91"/>
    <n v="1828.0900000000001"/>
    <n v="0.34055327868852464"/>
    <s v="Feb-2026"/>
    <x v="1"/>
  </r>
  <r>
    <n v="103985"/>
    <d v="2026-02-20T00:00:00"/>
    <s v="USA"/>
    <s v="North America"/>
    <x v="7"/>
    <s v="Accessories"/>
    <n v="2"/>
    <n v="77.349999999999994"/>
    <n v="40.299999999999997"/>
    <n v="154.69999999999999"/>
    <n v="80.599999999999994"/>
    <n v="74.099999999999994"/>
    <n v="0.47899159663865548"/>
    <s v="Feb-2026"/>
    <x v="1"/>
  </r>
  <r>
    <n v="103102"/>
    <d v="2026-02-20T00:00:00"/>
    <s v="Mexico"/>
    <s v="North America"/>
    <x v="6"/>
    <s v="Accessories"/>
    <n v="12"/>
    <n v="123.89"/>
    <n v="68.8"/>
    <n v="1486.68"/>
    <n v="825.6"/>
    <n v="661.08"/>
    <n v="0.4446686576802002"/>
    <s v="Feb-2026"/>
    <x v="1"/>
  </r>
  <r>
    <n v="102773"/>
    <d v="2026-02-21T00:00:00"/>
    <s v="Mexico"/>
    <s v="North America"/>
    <x v="3"/>
    <s v="Electronics"/>
    <n v="8"/>
    <n v="661.08"/>
    <n v="443.45"/>
    <n v="5288.64"/>
    <n v="3547.6"/>
    <n v="1741.0400000000004"/>
    <n v="0.32920372723422286"/>
    <s v="Feb-2026"/>
    <x v="1"/>
  </r>
  <r>
    <n v="100385"/>
    <d v="2026-02-21T00:00:00"/>
    <s v="Canada"/>
    <s v="North America"/>
    <x v="6"/>
    <s v="Accessories"/>
    <n v="10"/>
    <n v="126.03"/>
    <n v="64.94"/>
    <n v="1260.3"/>
    <n v="649.4"/>
    <n v="610.9"/>
    <n v="0.48472585892247877"/>
    <s v="Feb-2026"/>
    <x v="1"/>
  </r>
  <r>
    <n v="102661"/>
    <d v="2026-02-21T00:00:00"/>
    <s v="South Korea"/>
    <s v="Asia"/>
    <x v="3"/>
    <s v="Electronics"/>
    <n v="13"/>
    <n v="704.3"/>
    <n v="426.73"/>
    <n v="9155.9"/>
    <n v="5547.49"/>
    <n v="3608.41"/>
    <n v="0.39410762459179327"/>
    <s v="Feb-2026"/>
    <x v="1"/>
  </r>
  <r>
    <n v="102251"/>
    <d v="2026-02-21T00:00:00"/>
    <s v="Germany"/>
    <s v="Europe"/>
    <x v="7"/>
    <s v="Accessories"/>
    <n v="7"/>
    <n v="75.89"/>
    <n v="36.29"/>
    <n v="531.23"/>
    <n v="254.03"/>
    <n v="277.20000000000005"/>
    <n v="0.52180787982606414"/>
    <s v="Feb-2026"/>
    <x v="1"/>
  </r>
  <r>
    <n v="102348"/>
    <d v="2026-02-21T00:00:00"/>
    <s v="South Korea"/>
    <s v="Asia"/>
    <x v="2"/>
    <s v="Wearables"/>
    <n v="12"/>
    <n v="205.64"/>
    <n v="128.30000000000001"/>
    <n v="2467.6799999999998"/>
    <n v="1539.6"/>
    <n v="928.07999999999993"/>
    <n v="0.37609414510795564"/>
    <s v="Feb-2026"/>
    <x v="1"/>
  </r>
  <r>
    <n v="104043"/>
    <d v="2026-02-21T00:00:00"/>
    <s v="India"/>
    <s v="Asia"/>
    <x v="0"/>
    <s v="Electronics"/>
    <n v="3"/>
    <n v="353.05"/>
    <n v="230.42"/>
    <n v="1059.1500000000001"/>
    <n v="691.26"/>
    <n v="367.8900000000001"/>
    <n v="0.34734456875796638"/>
    <s v="Feb-2026"/>
    <x v="1"/>
  </r>
  <r>
    <n v="103861"/>
    <d v="2026-02-21T00:00:00"/>
    <s v="Canada"/>
    <s v="North America"/>
    <x v="0"/>
    <s v="Electronics"/>
    <n v="1"/>
    <n v="389.43"/>
    <n v="231.04"/>
    <n v="389.43"/>
    <n v="231.04"/>
    <n v="158.39000000000001"/>
    <n v="0.40672264591839358"/>
    <s v="Feb-2026"/>
    <x v="1"/>
  </r>
  <r>
    <n v="103915"/>
    <d v="2026-02-22T00:00:00"/>
    <s v="Australia"/>
    <s v="Australia &amp; Oceania"/>
    <x v="3"/>
    <s v="Electronics"/>
    <n v="4"/>
    <n v="674.85"/>
    <n v="438.53"/>
    <n v="2699.4"/>
    <n v="1754.12"/>
    <n v="945.2800000000002"/>
    <n v="0.35018152181966367"/>
    <s v="Feb-2026"/>
    <x v="1"/>
  </r>
  <r>
    <n v="100782"/>
    <d v="2026-02-22T00:00:00"/>
    <s v="UAE"/>
    <s v="Asia"/>
    <x v="4"/>
    <s v="Accessories"/>
    <n v="5"/>
    <n v="41.19"/>
    <n v="23.61"/>
    <n v="205.95"/>
    <n v="118.05"/>
    <n v="87.899999999999991"/>
    <n v="0.42680262199563002"/>
    <s v="Feb-2026"/>
    <x v="1"/>
  </r>
  <r>
    <n v="103157"/>
    <d v="2026-02-22T00:00:00"/>
    <s v="New Zealand"/>
    <s v="Australia &amp; Oceania"/>
    <x v="4"/>
    <s v="Accessories"/>
    <n v="15"/>
    <n v="41.94"/>
    <n v="22.65"/>
    <n v="629.1"/>
    <n v="339.75"/>
    <n v="289.35000000000002"/>
    <n v="0.45994277539341921"/>
    <s v="Feb-2026"/>
    <x v="1"/>
  </r>
  <r>
    <n v="102611"/>
    <d v="2026-02-22T00:00:00"/>
    <s v="Canada"/>
    <s v="North America"/>
    <x v="6"/>
    <s v="Accessories"/>
    <n v="13"/>
    <n v="131.34"/>
    <n v="65.5"/>
    <n v="1707.42"/>
    <n v="851.5"/>
    <n v="855.92000000000007"/>
    <n v="0.50129435054058169"/>
    <s v="Feb-2026"/>
    <x v="1"/>
  </r>
  <r>
    <n v="102510"/>
    <d v="2026-02-22T00:00:00"/>
    <s v="Australia"/>
    <s v="Australia &amp; Oceania"/>
    <x v="4"/>
    <s v="Accessories"/>
    <n v="3"/>
    <n v="42.56"/>
    <n v="22.17"/>
    <n v="127.68"/>
    <n v="66.510000000000005"/>
    <n v="61.17"/>
    <n v="0.47908834586466165"/>
    <s v="Feb-2026"/>
    <x v="1"/>
  </r>
  <r>
    <n v="101204"/>
    <d v="2026-02-22T00:00:00"/>
    <s v="Japan"/>
    <s v="Asia"/>
    <x v="7"/>
    <s v="Accessories"/>
    <n v="9"/>
    <n v="67.14"/>
    <n v="35.83"/>
    <n v="604.26"/>
    <n v="322.47000000000003"/>
    <n v="281.78999999999996"/>
    <n v="0.46633899314864458"/>
    <s v="Feb-2026"/>
    <x v="1"/>
  </r>
  <r>
    <n v="104748"/>
    <d v="2026-02-22T00:00:00"/>
    <s v="Spain"/>
    <s v="Europe"/>
    <x v="0"/>
    <s v="Electronics"/>
    <n v="10"/>
    <n v="366.69"/>
    <n v="245.37"/>
    <n v="3666.9"/>
    <n v="2453.6999999999998"/>
    <n v="1213.2000000000003"/>
    <n v="0.33085167307534979"/>
    <s v="Feb-2026"/>
    <x v="1"/>
  </r>
  <r>
    <n v="101991"/>
    <d v="2026-02-23T00:00:00"/>
    <s v="USA"/>
    <s v="North America"/>
    <x v="3"/>
    <s v="Electronics"/>
    <n v="13"/>
    <n v="700.79"/>
    <n v="466.1"/>
    <n v="9110.27"/>
    <n v="6059.3"/>
    <n v="3050.9700000000003"/>
    <n v="0.33489347736126374"/>
    <s v="Feb-2026"/>
    <x v="1"/>
  </r>
  <r>
    <n v="100118"/>
    <d v="2026-02-23T00:00:00"/>
    <s v="Netherlands"/>
    <s v="Europe"/>
    <x v="3"/>
    <s v="Electronics"/>
    <n v="8"/>
    <n v="705.85"/>
    <n v="433.81"/>
    <n v="5646.8"/>
    <n v="3470.48"/>
    <n v="2176.3200000000002"/>
    <n v="0.3854076645179571"/>
    <s v="Feb-2026"/>
    <x v="1"/>
  </r>
  <r>
    <n v="104657"/>
    <d v="2026-02-23T00:00:00"/>
    <s v="Mexico"/>
    <s v="North America"/>
    <x v="0"/>
    <s v="Electronics"/>
    <n v="11"/>
    <n v="371.34"/>
    <n v="226.12"/>
    <n v="4084.74"/>
    <n v="2487.3200000000002"/>
    <n v="1597.4199999999996"/>
    <n v="0.3910701782732805"/>
    <s v="Feb-2026"/>
    <x v="1"/>
  </r>
  <r>
    <n v="101176"/>
    <d v="2026-02-23T00:00:00"/>
    <s v="UAE"/>
    <s v="Asia"/>
    <x v="2"/>
    <s v="Wearables"/>
    <n v="12"/>
    <n v="223.4"/>
    <n v="143.9"/>
    <n v="2680.8"/>
    <n v="1726.8"/>
    <n v="954.00000000000023"/>
    <n v="0.35586392121754706"/>
    <s v="Feb-2026"/>
    <x v="1"/>
  </r>
  <r>
    <n v="102290"/>
    <d v="2026-02-23T00:00:00"/>
    <s v="Italy"/>
    <s v="Europe"/>
    <x v="0"/>
    <s v="Electronics"/>
    <n v="6"/>
    <n v="327.10000000000002"/>
    <n v="239.41"/>
    <n v="1962.6"/>
    <n v="1436.46"/>
    <n v="526.13999999999987"/>
    <n v="0.26808315499847135"/>
    <s v="Feb-2026"/>
    <x v="1"/>
  </r>
  <r>
    <n v="104487"/>
    <d v="2026-02-23T00:00:00"/>
    <s v="France"/>
    <s v="Europe"/>
    <x v="1"/>
    <s v="Electronics"/>
    <n v="5"/>
    <n v="491.22"/>
    <n v="319.43"/>
    <n v="2456.1"/>
    <n v="1597.15"/>
    <n v="858.94999999999982"/>
    <n v="0.34972110256097061"/>
    <s v="Feb-2026"/>
    <x v="1"/>
  </r>
  <r>
    <n v="100596"/>
    <d v="2026-02-23T00:00:00"/>
    <s v="South Korea"/>
    <s v="Asia"/>
    <x v="2"/>
    <s v="Wearables"/>
    <n v="15"/>
    <n v="231.85"/>
    <n v="145.44"/>
    <n v="3477.75"/>
    <n v="2181.6"/>
    <n v="1296.1500000000001"/>
    <n v="0.37269786499892177"/>
    <s v="Feb-2026"/>
    <x v="1"/>
  </r>
  <r>
    <n v="103484"/>
    <d v="2026-02-23T00:00:00"/>
    <s v="New Zealand"/>
    <s v="Australia &amp; Oceania"/>
    <x v="4"/>
    <s v="Accessories"/>
    <n v="8"/>
    <n v="49.31"/>
    <n v="22.95"/>
    <n v="394.48"/>
    <n v="183.6"/>
    <n v="210.88000000000002"/>
    <n v="0.53457716487527884"/>
    <s v="Feb-2026"/>
    <x v="1"/>
  </r>
  <r>
    <n v="102438"/>
    <d v="2026-02-23T00:00:00"/>
    <s v="Japan"/>
    <s v="Asia"/>
    <x v="0"/>
    <s v="Electronics"/>
    <n v="1"/>
    <n v="360.38"/>
    <n v="242.56"/>
    <n v="360.38"/>
    <n v="242.56"/>
    <n v="117.82"/>
    <n v="0.32693268216882176"/>
    <s v="Feb-2026"/>
    <x v="1"/>
  </r>
  <r>
    <n v="100124"/>
    <d v="2026-02-23T00:00:00"/>
    <s v="France"/>
    <s v="Europe"/>
    <x v="0"/>
    <s v="Electronics"/>
    <n v="12"/>
    <n v="383.75"/>
    <n v="247.77"/>
    <n v="4605"/>
    <n v="2973.24"/>
    <n v="1631.7600000000002"/>
    <n v="0.35434527687296424"/>
    <s v="Feb-2026"/>
    <x v="1"/>
  </r>
  <r>
    <n v="100483"/>
    <d v="2026-02-24T00:00:00"/>
    <s v="UAE"/>
    <s v="Asia"/>
    <x v="1"/>
    <s v="Electronics"/>
    <n v="15"/>
    <n v="433.1"/>
    <n v="295.99"/>
    <n v="6496.5"/>
    <n v="4439.8500000000004"/>
    <n v="2056.6499999999996"/>
    <n v="0.31657815746940654"/>
    <s v="Feb-2026"/>
    <x v="1"/>
  </r>
  <r>
    <n v="102546"/>
    <d v="2026-02-24T00:00:00"/>
    <s v="India"/>
    <s v="Asia"/>
    <x v="1"/>
    <s v="Electronics"/>
    <n v="8"/>
    <n v="480"/>
    <n v="313.52"/>
    <n v="3840"/>
    <n v="2508.16"/>
    <n v="1331.8400000000001"/>
    <n v="0.34683333333333338"/>
    <s v="Feb-2026"/>
    <x v="1"/>
  </r>
  <r>
    <n v="104195"/>
    <d v="2026-02-24T00:00:00"/>
    <s v="Mexico"/>
    <s v="North America"/>
    <x v="1"/>
    <s v="Electronics"/>
    <n v="2"/>
    <n v="491.6"/>
    <n v="330.44"/>
    <n v="983.2"/>
    <n v="660.88"/>
    <n v="322.32000000000005"/>
    <n v="0.32782750203417416"/>
    <s v="Feb-2026"/>
    <x v="1"/>
  </r>
  <r>
    <n v="102813"/>
    <d v="2026-02-24T00:00:00"/>
    <s v="Mexico"/>
    <s v="North America"/>
    <x v="0"/>
    <s v="Electronics"/>
    <n v="1"/>
    <n v="371.14"/>
    <n v="221.23"/>
    <n v="371.14"/>
    <n v="221.23"/>
    <n v="149.91"/>
    <n v="0.4039176591043811"/>
    <s v="Feb-2026"/>
    <x v="1"/>
  </r>
  <r>
    <n v="101784"/>
    <d v="2026-02-24T00:00:00"/>
    <s v="Canada"/>
    <s v="North America"/>
    <x v="3"/>
    <s v="Electronics"/>
    <n v="1"/>
    <n v="687.44"/>
    <n v="432.66"/>
    <n v="687.44"/>
    <n v="432.66"/>
    <n v="254.78000000000003"/>
    <n v="0.37062143605260095"/>
    <s v="Feb-2026"/>
    <x v="1"/>
  </r>
  <r>
    <n v="104772"/>
    <d v="2026-02-25T00:00:00"/>
    <s v="Singapore"/>
    <s v="Asia"/>
    <x v="5"/>
    <s v="Electronics"/>
    <n v="11"/>
    <n v="839.51"/>
    <n v="613.20000000000005"/>
    <n v="9234.61"/>
    <n v="6745.2"/>
    <n v="2489.4100000000008"/>
    <n v="0.26957391811890274"/>
    <s v="Feb-2026"/>
    <x v="1"/>
  </r>
  <r>
    <n v="100139"/>
    <d v="2026-02-25T00:00:00"/>
    <s v="South Korea"/>
    <s v="Asia"/>
    <x v="2"/>
    <s v="Wearables"/>
    <n v="12"/>
    <n v="224.98"/>
    <n v="134.91"/>
    <n v="2699.76"/>
    <n v="1618.92"/>
    <n v="1080.8400000000001"/>
    <n v="0.40034669748422086"/>
    <s v="Feb-2026"/>
    <x v="1"/>
  </r>
  <r>
    <n v="100171"/>
    <d v="2026-02-25T00:00:00"/>
    <s v="Canada"/>
    <s v="North America"/>
    <x v="2"/>
    <s v="Wearables"/>
    <n v="9"/>
    <n v="225.03"/>
    <n v="137.33000000000001"/>
    <n v="2025.27"/>
    <n v="1235.97"/>
    <n v="789.3"/>
    <n v="0.38972581433586628"/>
    <s v="Feb-2026"/>
    <x v="1"/>
  </r>
  <r>
    <n v="100569"/>
    <d v="2026-02-25T00:00:00"/>
    <s v="New Zealand"/>
    <s v="Australia &amp; Oceania"/>
    <x v="2"/>
    <s v="Wearables"/>
    <n v="15"/>
    <n v="243.08"/>
    <n v="136.59"/>
    <n v="3646.2"/>
    <n v="2048.85"/>
    <n v="1597.35"/>
    <n v="0.43808622675662334"/>
    <s v="Feb-2026"/>
    <x v="1"/>
  </r>
  <r>
    <n v="101218"/>
    <d v="2026-02-25T00:00:00"/>
    <s v="USA"/>
    <s v="North America"/>
    <x v="2"/>
    <s v="Wearables"/>
    <n v="5"/>
    <n v="215.16"/>
    <n v="137.09"/>
    <n v="1075.8"/>
    <n v="685.45"/>
    <n v="390.34999999999991"/>
    <n v="0.36284625395054837"/>
    <s v="Feb-2026"/>
    <x v="1"/>
  </r>
  <r>
    <n v="103295"/>
    <d v="2026-02-25T00:00:00"/>
    <s v="Australia"/>
    <s v="Australia &amp; Oceania"/>
    <x v="2"/>
    <s v="Wearables"/>
    <n v="4"/>
    <n v="241.66"/>
    <n v="135.55000000000001"/>
    <n v="966.64"/>
    <n v="542.20000000000005"/>
    <n v="424.43999999999994"/>
    <n v="0.43908797484068518"/>
    <s v="Feb-2026"/>
    <x v="1"/>
  </r>
  <r>
    <n v="104648"/>
    <d v="2026-02-25T00:00:00"/>
    <s v="Spain"/>
    <s v="Europe"/>
    <x v="5"/>
    <s v="Electronics"/>
    <n v="2"/>
    <n v="895.65"/>
    <n v="644.41999999999996"/>
    <n v="1791.3"/>
    <n v="1288.8399999999999"/>
    <n v="502.46000000000004"/>
    <n v="0.28050019538882381"/>
    <s v="Feb-2026"/>
    <x v="1"/>
  </r>
  <r>
    <n v="101106"/>
    <d v="2026-02-25T00:00:00"/>
    <s v="Germany"/>
    <s v="Europe"/>
    <x v="7"/>
    <s v="Accessories"/>
    <n v="5"/>
    <n v="69.02"/>
    <n v="35.71"/>
    <n v="345.1"/>
    <n v="178.55"/>
    <n v="166.55"/>
    <n v="0.48261373514923211"/>
    <s v="Feb-2026"/>
    <x v="1"/>
  </r>
  <r>
    <n v="102608"/>
    <d v="2026-02-25T00:00:00"/>
    <s v="Germany"/>
    <s v="Europe"/>
    <x v="2"/>
    <s v="Wearables"/>
    <n v="14"/>
    <n v="214.35"/>
    <n v="139.97999999999999"/>
    <n v="3000.9"/>
    <n v="1959.72"/>
    <n v="1041.18"/>
    <n v="0.3469559132260322"/>
    <s v="Feb-2026"/>
    <x v="1"/>
  </r>
  <r>
    <n v="103880"/>
    <d v="2026-02-25T00:00:00"/>
    <s v="France"/>
    <s v="Europe"/>
    <x v="7"/>
    <s v="Accessories"/>
    <n v="8"/>
    <n v="68.39"/>
    <n v="36.57"/>
    <n v="547.12"/>
    <n v="292.56"/>
    <n v="254.56"/>
    <n v="0.46527270068723497"/>
    <s v="Feb-2026"/>
    <x v="1"/>
  </r>
  <r>
    <n v="101944"/>
    <d v="2026-02-25T00:00:00"/>
    <s v="Mexico"/>
    <s v="North America"/>
    <x v="1"/>
    <s v="Electronics"/>
    <n v="4"/>
    <n v="448.37"/>
    <n v="312.24"/>
    <n v="1793.48"/>
    <n v="1248.96"/>
    <n v="544.52"/>
    <n v="0.30361085710462338"/>
    <s v="Feb-2026"/>
    <x v="1"/>
  </r>
  <r>
    <n v="100593"/>
    <d v="2026-02-25T00:00:00"/>
    <s v="France"/>
    <s v="Europe"/>
    <x v="3"/>
    <s v="Electronics"/>
    <n v="1"/>
    <n v="724.37"/>
    <n v="444.27"/>
    <n v="724.37"/>
    <n v="444.27"/>
    <n v="280.10000000000002"/>
    <n v="0.38668083990225993"/>
    <s v="Feb-2026"/>
    <x v="1"/>
  </r>
  <r>
    <n v="103865"/>
    <d v="2026-02-26T00:00:00"/>
    <s v="Germany"/>
    <s v="Europe"/>
    <x v="4"/>
    <s v="Accessories"/>
    <n v="4"/>
    <n v="42.65"/>
    <n v="23.31"/>
    <n v="170.6"/>
    <n v="93.24"/>
    <n v="77.36"/>
    <n v="0.4534583821805393"/>
    <s v="Feb-2026"/>
    <x v="1"/>
  </r>
  <r>
    <n v="100001"/>
    <d v="2026-02-26T00:00:00"/>
    <s v="Singapore"/>
    <s v="Asia"/>
    <x v="0"/>
    <s v="Electronics"/>
    <n v="14"/>
    <n v="386.61"/>
    <n v="241.01"/>
    <n v="5412.54"/>
    <n v="3374.14"/>
    <n v="2038.4"/>
    <n v="0.37660691653087092"/>
    <s v="Feb-2026"/>
    <x v="1"/>
  </r>
  <r>
    <n v="100873"/>
    <d v="2026-02-26T00:00:00"/>
    <s v="Canada"/>
    <s v="North America"/>
    <x v="2"/>
    <s v="Wearables"/>
    <n v="5"/>
    <n v="230.57"/>
    <n v="138.79"/>
    <n v="1152.8499999999999"/>
    <n v="693.95"/>
    <n v="458.89999999999986"/>
    <n v="0.3980569892006765"/>
    <s v="Feb-2026"/>
    <x v="1"/>
  </r>
  <r>
    <n v="102553"/>
    <d v="2026-02-26T00:00:00"/>
    <s v="Canada"/>
    <s v="North America"/>
    <x v="1"/>
    <s v="Electronics"/>
    <n v="15"/>
    <n v="503.68"/>
    <n v="314.14999999999998"/>
    <n v="7555.2"/>
    <n v="4712.25"/>
    <n v="2842.95"/>
    <n v="0.37629050190597202"/>
    <s v="Feb-2026"/>
    <x v="1"/>
  </r>
  <r>
    <n v="101298"/>
    <d v="2026-02-26T00:00:00"/>
    <s v="France"/>
    <s v="Europe"/>
    <x v="2"/>
    <s v="Wearables"/>
    <n v="10"/>
    <n v="243.51"/>
    <n v="136.94999999999999"/>
    <n v="2435.1"/>
    <n v="1369.5"/>
    <n v="1065.5999999999999"/>
    <n v="0.43760009855858073"/>
    <s v="Feb-2026"/>
    <x v="1"/>
  </r>
  <r>
    <n v="101280"/>
    <d v="2026-02-26T00:00:00"/>
    <s v="UAE"/>
    <s v="Asia"/>
    <x v="6"/>
    <s v="Accessories"/>
    <n v="13"/>
    <n v="119.74"/>
    <n v="69.42"/>
    <n v="1556.62"/>
    <n v="902.46"/>
    <n v="654.15999999999985"/>
    <n v="0.42024386170035072"/>
    <s v="Feb-2026"/>
    <x v="1"/>
  </r>
  <r>
    <n v="103031"/>
    <d v="2026-02-26T00:00:00"/>
    <s v="Germany"/>
    <s v="Europe"/>
    <x v="7"/>
    <s v="Accessories"/>
    <n v="8"/>
    <n v="73.19"/>
    <n v="40.090000000000003"/>
    <n v="585.52"/>
    <n v="320.72000000000003"/>
    <n v="264.79999999999995"/>
    <n v="0.4522475748053012"/>
    <s v="Feb-2026"/>
    <x v="1"/>
  </r>
  <r>
    <n v="102459"/>
    <d v="2026-02-26T00:00:00"/>
    <s v="Singapore"/>
    <s v="Asia"/>
    <x v="3"/>
    <s v="Electronics"/>
    <n v="2"/>
    <n v="622.94000000000005"/>
    <n v="438.04"/>
    <n v="1245.8800000000001"/>
    <n v="876.08"/>
    <n v="369.80000000000007"/>
    <n v="0.29681831316017598"/>
    <s v="Feb-2026"/>
    <x v="1"/>
  </r>
  <r>
    <n v="100866"/>
    <d v="2026-02-26T00:00:00"/>
    <s v="UAE"/>
    <s v="Asia"/>
    <x v="0"/>
    <s v="Electronics"/>
    <n v="9"/>
    <n v="382.37"/>
    <n v="217.02"/>
    <n v="3441.33"/>
    <n v="1953.18"/>
    <n v="1488.1499999999999"/>
    <n v="0.43243455291994659"/>
    <s v="Feb-2026"/>
    <x v="1"/>
  </r>
  <r>
    <n v="103588"/>
    <d v="2026-02-26T00:00:00"/>
    <s v="Mexico"/>
    <s v="North America"/>
    <x v="6"/>
    <s v="Accessories"/>
    <n v="4"/>
    <n v="133.4"/>
    <n v="68.17"/>
    <n v="533.6"/>
    <n v="272.68"/>
    <n v="260.92"/>
    <n v="0.48898050974512747"/>
    <s v="Feb-2026"/>
    <x v="1"/>
  </r>
  <r>
    <n v="103183"/>
    <d v="2026-02-26T00:00:00"/>
    <s v="Italy"/>
    <s v="Europe"/>
    <x v="5"/>
    <s v="Electronics"/>
    <n v="6"/>
    <n v="924.29"/>
    <n v="683.49"/>
    <n v="5545.74"/>
    <n v="4100.9399999999996"/>
    <n v="1444.8000000000002"/>
    <n v="0.26052429432321028"/>
    <s v="Feb-2026"/>
    <x v="1"/>
  </r>
  <r>
    <n v="101513"/>
    <d v="2026-02-26T00:00:00"/>
    <s v="Australia"/>
    <s v="Australia &amp; Oceania"/>
    <x v="3"/>
    <s v="Electronics"/>
    <n v="10"/>
    <n v="686.06"/>
    <n v="466.8"/>
    <n v="6860.6"/>
    <n v="4668"/>
    <n v="2192.6000000000004"/>
    <n v="0.31959303850975135"/>
    <s v="Feb-2026"/>
    <x v="1"/>
  </r>
  <r>
    <n v="101288"/>
    <d v="2026-02-27T00:00:00"/>
    <s v="Singapore"/>
    <s v="Asia"/>
    <x v="0"/>
    <s v="Electronics"/>
    <n v="2"/>
    <n v="363.48"/>
    <n v="232.06"/>
    <n v="726.96"/>
    <n v="464.12"/>
    <n v="262.84000000000003"/>
    <n v="0.36156047100253114"/>
    <s v="Feb-2026"/>
    <x v="1"/>
  </r>
  <r>
    <n v="103664"/>
    <d v="2026-02-27T00:00:00"/>
    <s v="France"/>
    <s v="Europe"/>
    <x v="2"/>
    <s v="Wearables"/>
    <n v="13"/>
    <n v="238.29"/>
    <n v="130.52000000000001"/>
    <n v="3097.77"/>
    <n v="1696.76"/>
    <n v="1401.01"/>
    <n v="0.45226404800872888"/>
    <s v="Feb-2026"/>
    <x v="1"/>
  </r>
  <r>
    <n v="101226"/>
    <d v="2026-02-27T00:00:00"/>
    <s v="Canada"/>
    <s v="North America"/>
    <x v="1"/>
    <s v="Electronics"/>
    <n v="15"/>
    <n v="500.96"/>
    <n v="311.79000000000002"/>
    <n v="7514.4"/>
    <n v="4676.8500000000004"/>
    <n v="2837.5499999999993"/>
    <n v="0.37761497923985937"/>
    <s v="Feb-2026"/>
    <x v="1"/>
  </r>
  <r>
    <n v="101357"/>
    <d v="2026-02-27T00:00:00"/>
    <s v="New Zealand"/>
    <s v="Australia &amp; Oceania"/>
    <x v="7"/>
    <s v="Accessories"/>
    <n v="7"/>
    <n v="71.86"/>
    <n v="40.450000000000003"/>
    <n v="503.02"/>
    <n v="283.14999999999998"/>
    <n v="219.87"/>
    <n v="0.43709991650431396"/>
    <s v="Feb-2026"/>
    <x v="1"/>
  </r>
  <r>
    <n v="102830"/>
    <d v="2026-02-27T00:00:00"/>
    <s v="Netherlands"/>
    <s v="Europe"/>
    <x v="4"/>
    <s v="Accessories"/>
    <n v="15"/>
    <n v="46.9"/>
    <n v="23.17"/>
    <n v="703.5"/>
    <n v="347.55"/>
    <n v="355.95"/>
    <n v="0.50597014925373129"/>
    <s v="Feb-2026"/>
    <x v="1"/>
  </r>
  <r>
    <n v="104784"/>
    <d v="2026-02-27T00:00:00"/>
    <s v="Germany"/>
    <s v="Europe"/>
    <x v="1"/>
    <s v="Electronics"/>
    <n v="15"/>
    <n v="487.04"/>
    <n v="331.63"/>
    <n v="7305.6"/>
    <n v="4974.45"/>
    <n v="2331.1500000000005"/>
    <n v="0.31909083442838376"/>
    <s v="Feb-2026"/>
    <x v="1"/>
  </r>
  <r>
    <n v="103462"/>
    <d v="2026-02-27T00:00:00"/>
    <s v="Germany"/>
    <s v="Europe"/>
    <x v="3"/>
    <s v="Electronics"/>
    <n v="6"/>
    <n v="661.36"/>
    <n v="434.77"/>
    <n v="3968.16"/>
    <n v="2608.62"/>
    <n v="1359.54"/>
    <n v="0.34261219305673157"/>
    <s v="Feb-2026"/>
    <x v="1"/>
  </r>
  <r>
    <n v="100012"/>
    <d v="2026-02-28T00:00:00"/>
    <s v="Australia"/>
    <s v="Australia &amp; Oceania"/>
    <x v="2"/>
    <s v="Wearables"/>
    <n v="11"/>
    <n v="220.6"/>
    <n v="141.43"/>
    <n v="2426.6"/>
    <n v="1555.73"/>
    <n v="870.86999999999989"/>
    <n v="0.35888485947416132"/>
    <s v="Feb-2026"/>
    <x v="1"/>
  </r>
  <r>
    <n v="104116"/>
    <d v="2026-02-28T00:00:00"/>
    <s v="Japan"/>
    <s v="Asia"/>
    <x v="0"/>
    <s v="Electronics"/>
    <n v="15"/>
    <n v="317.52999999999997"/>
    <n v="227.45"/>
    <n v="4762.95"/>
    <n v="3411.75"/>
    <n v="1351.1999999999998"/>
    <n v="0.28368973010424209"/>
    <s v="Feb-2026"/>
    <x v="1"/>
  </r>
  <r>
    <n v="102820"/>
    <d v="2026-02-28T00:00:00"/>
    <s v="Singapore"/>
    <s v="Asia"/>
    <x v="5"/>
    <s v="Electronics"/>
    <n v="2"/>
    <n v="989.39"/>
    <n v="659.48"/>
    <n v="1978.78"/>
    <n v="1318.96"/>
    <n v="659.81999999999994"/>
    <n v="0.33344788202832043"/>
    <s v="Feb-2026"/>
    <x v="1"/>
  </r>
  <r>
    <n v="102933"/>
    <d v="2026-02-28T00:00:00"/>
    <s v="Netherlands"/>
    <s v="Europe"/>
    <x v="4"/>
    <s v="Accessories"/>
    <n v="12"/>
    <n v="47.47"/>
    <n v="24.17"/>
    <n v="569.64"/>
    <n v="290.04000000000002"/>
    <n v="279.59999999999997"/>
    <n v="0.49083631767432057"/>
    <s v="Feb-2026"/>
    <x v="1"/>
  </r>
  <r>
    <n v="100415"/>
    <d v="2026-02-28T00:00:00"/>
    <s v="Mexico"/>
    <s v="North America"/>
    <x v="4"/>
    <s v="Accessories"/>
    <n v="5"/>
    <n v="44.92"/>
    <n v="24.79"/>
    <n v="224.6"/>
    <n v="123.95"/>
    <n v="100.64999999999999"/>
    <n v="0.44813000890471949"/>
    <s v="Feb-2026"/>
    <x v="1"/>
  </r>
  <r>
    <n v="100550"/>
    <d v="2026-02-28T00:00:00"/>
    <s v="USA"/>
    <s v="North America"/>
    <x v="3"/>
    <s v="Electronics"/>
    <n v="12"/>
    <n v="616.96"/>
    <n v="436.57"/>
    <n v="7403.52"/>
    <n v="5238.84"/>
    <n v="2164.6800000000003"/>
    <n v="0.29238524377593361"/>
    <s v="Feb-2026"/>
    <x v="1"/>
  </r>
  <r>
    <n v="101749"/>
    <d v="2026-02-28T00:00:00"/>
    <s v="Canada"/>
    <s v="North America"/>
    <x v="2"/>
    <s v="Wearables"/>
    <n v="13"/>
    <n v="234.68"/>
    <n v="133.97999999999999"/>
    <n v="3050.84"/>
    <n v="1741.74"/>
    <n v="1309.1000000000001"/>
    <n v="0.42909493778762575"/>
    <s v="Feb-2026"/>
    <x v="1"/>
  </r>
  <r>
    <n v="100807"/>
    <d v="2026-02-28T00:00:00"/>
    <s v="New Zealand"/>
    <s v="Australia &amp; Oceania"/>
    <x v="7"/>
    <s v="Accessories"/>
    <n v="14"/>
    <n v="69.09"/>
    <n v="38.36"/>
    <n v="967.26"/>
    <n v="537.04"/>
    <n v="430.22"/>
    <n v="0.44478216818642352"/>
    <s v="Feb-2026"/>
    <x v="1"/>
  </r>
  <r>
    <n v="101729"/>
    <d v="2026-02-28T00:00:00"/>
    <s v="USA"/>
    <s v="North America"/>
    <x v="1"/>
    <s v="Electronics"/>
    <n v="1"/>
    <n v="450.91"/>
    <n v="323.70999999999998"/>
    <n v="450.91"/>
    <n v="323.70999999999998"/>
    <n v="127.20000000000005"/>
    <n v="0.28209620545119879"/>
    <s v="Feb-2026"/>
    <x v="1"/>
  </r>
  <r>
    <n v="104507"/>
    <d v="2026-03-01T00:00:00"/>
    <s v="Canada"/>
    <s v="North America"/>
    <x v="7"/>
    <s v="Accessories"/>
    <n v="13"/>
    <n v="78.260000000000005"/>
    <n v="38.26"/>
    <n v="1017.38"/>
    <n v="497.38"/>
    <n v="520"/>
    <n v="0.51111679018655765"/>
    <s v="Mar-2026"/>
    <x v="2"/>
  </r>
  <r>
    <n v="101128"/>
    <d v="2026-03-01T00:00:00"/>
    <s v="South Korea"/>
    <s v="Asia"/>
    <x v="7"/>
    <s v="Accessories"/>
    <n v="10"/>
    <n v="65.94"/>
    <n v="40.33"/>
    <n v="659.4"/>
    <n v="403.3"/>
    <n v="256.09999999999997"/>
    <n v="0.38838337882923868"/>
    <s v="Mar-2026"/>
    <x v="2"/>
  </r>
  <r>
    <n v="103705"/>
    <d v="2026-03-01T00:00:00"/>
    <s v="Australia"/>
    <s v="Australia &amp; Oceania"/>
    <x v="1"/>
    <s v="Electronics"/>
    <n v="4"/>
    <n v="487.42"/>
    <n v="312.86"/>
    <n v="1949.68"/>
    <n v="1251.44"/>
    <n v="698.24"/>
    <n v="0.35813056501579743"/>
    <s v="Mar-2026"/>
    <x v="2"/>
  </r>
  <r>
    <n v="103752"/>
    <d v="2026-03-01T00:00:00"/>
    <s v="Australia"/>
    <s v="Australia &amp; Oceania"/>
    <x v="6"/>
    <s v="Accessories"/>
    <n v="10"/>
    <n v="108.61"/>
    <n v="71.680000000000007"/>
    <n v="1086.0999999999999"/>
    <n v="716.8"/>
    <n v="369.29999999999995"/>
    <n v="0.3400239388638247"/>
    <s v="Mar-2026"/>
    <x v="2"/>
  </r>
  <r>
    <n v="101748"/>
    <d v="2026-03-01T00:00:00"/>
    <s v="Spain"/>
    <s v="Europe"/>
    <x v="6"/>
    <s v="Accessories"/>
    <n v="14"/>
    <n v="113.19"/>
    <n v="72.06"/>
    <n v="1584.66"/>
    <n v="1008.84"/>
    <n v="575.82000000000005"/>
    <n v="0.36337132255499605"/>
    <s v="Mar-2026"/>
    <x v="2"/>
  </r>
  <r>
    <n v="104690"/>
    <d v="2026-03-01T00:00:00"/>
    <s v="New Zealand"/>
    <s v="Australia &amp; Oceania"/>
    <x v="2"/>
    <s v="Wearables"/>
    <n v="6"/>
    <n v="225.82"/>
    <n v="135.26"/>
    <n v="1354.92"/>
    <n v="811.56"/>
    <n v="543.36000000000013"/>
    <n v="0.40102736692941288"/>
    <s v="Mar-2026"/>
    <x v="2"/>
  </r>
  <r>
    <n v="101324"/>
    <d v="2026-03-01T00:00:00"/>
    <s v="Germany"/>
    <s v="Europe"/>
    <x v="2"/>
    <s v="Wearables"/>
    <n v="2"/>
    <n v="228.5"/>
    <n v="145.6"/>
    <n v="457"/>
    <n v="291.2"/>
    <n v="165.8"/>
    <n v="0.362800875273523"/>
    <s v="Mar-2026"/>
    <x v="2"/>
  </r>
  <r>
    <n v="104969"/>
    <d v="2026-03-01T00:00:00"/>
    <s v="Australia"/>
    <s v="Australia &amp; Oceania"/>
    <x v="6"/>
    <s v="Accessories"/>
    <n v="3"/>
    <n v="119.44"/>
    <n v="69.14"/>
    <n v="358.32"/>
    <n v="207.42"/>
    <n v="150.9"/>
    <n v="0.42113194909578033"/>
    <s v="Mar-2026"/>
    <x v="2"/>
  </r>
  <r>
    <n v="100028"/>
    <d v="2026-03-01T00:00:00"/>
    <s v="Singapore"/>
    <s v="Asia"/>
    <x v="2"/>
    <s v="Wearables"/>
    <n v="12"/>
    <n v="217.05"/>
    <n v="136.35"/>
    <n v="2604.6"/>
    <n v="1636.2"/>
    <n v="968.39999999999986"/>
    <n v="0.3718037318590186"/>
    <s v="Mar-2026"/>
    <x v="2"/>
  </r>
  <r>
    <n v="104210"/>
    <d v="2026-03-02T00:00:00"/>
    <s v="France"/>
    <s v="Europe"/>
    <x v="3"/>
    <s v="Electronics"/>
    <n v="13"/>
    <n v="626.33000000000004"/>
    <n v="410.03"/>
    <n v="8142.29"/>
    <n v="5330.39"/>
    <n v="2811.8999999999996"/>
    <n v="0.34534510561525072"/>
    <s v="Mar-2026"/>
    <x v="2"/>
  </r>
  <r>
    <n v="100252"/>
    <d v="2026-03-02T00:00:00"/>
    <s v="Japan"/>
    <s v="Asia"/>
    <x v="1"/>
    <s v="Electronics"/>
    <n v="15"/>
    <n v="437.48"/>
    <n v="299.66000000000003"/>
    <n v="6562.2"/>
    <n v="4494.8999999999996"/>
    <n v="2067.3000000000002"/>
    <n v="0.31503154429916802"/>
    <s v="Mar-2026"/>
    <x v="2"/>
  </r>
  <r>
    <n v="101256"/>
    <d v="2026-03-02T00:00:00"/>
    <s v="UAE"/>
    <s v="Asia"/>
    <x v="0"/>
    <s v="Electronics"/>
    <n v="1"/>
    <n v="358.94"/>
    <n v="239.21"/>
    <n v="358.94"/>
    <n v="239.21"/>
    <n v="119.72999999999999"/>
    <n v="0.33356549841199085"/>
    <s v="Mar-2026"/>
    <x v="2"/>
  </r>
  <r>
    <n v="100917"/>
    <d v="2026-03-02T00:00:00"/>
    <s v="Netherlands"/>
    <s v="Europe"/>
    <x v="6"/>
    <s v="Accessories"/>
    <n v="12"/>
    <n v="122.21"/>
    <n v="69.28"/>
    <n v="1466.52"/>
    <n v="831.36"/>
    <n v="635.16"/>
    <n v="0.43310694705834218"/>
    <s v="Mar-2026"/>
    <x v="2"/>
  </r>
  <r>
    <n v="102127"/>
    <d v="2026-03-02T00:00:00"/>
    <s v="Canada"/>
    <s v="North America"/>
    <x v="5"/>
    <s v="Electronics"/>
    <n v="6"/>
    <n v="902.01"/>
    <n v="658.27"/>
    <n v="5412.06"/>
    <n v="3949.62"/>
    <n v="1462.4400000000005"/>
    <n v="0.27021873371692118"/>
    <s v="Mar-2026"/>
    <x v="2"/>
  </r>
  <r>
    <n v="101674"/>
    <d v="2026-03-02T00:00:00"/>
    <s v="Canada"/>
    <s v="North America"/>
    <x v="2"/>
    <s v="Wearables"/>
    <n v="14"/>
    <n v="223.35"/>
    <n v="133.63999999999999"/>
    <n v="3126.9"/>
    <n v="1870.96"/>
    <n v="1255.94"/>
    <n v="0.40165659279158272"/>
    <s v="Mar-2026"/>
    <x v="2"/>
  </r>
  <r>
    <n v="104777"/>
    <d v="2026-03-02T00:00:00"/>
    <s v="Italy"/>
    <s v="Europe"/>
    <x v="1"/>
    <s v="Electronics"/>
    <n v="4"/>
    <n v="431.15"/>
    <n v="304.45"/>
    <n v="1724.6"/>
    <n v="1217.8"/>
    <n v="506.79999999999995"/>
    <n v="0.29386524411457726"/>
    <s v="Mar-2026"/>
    <x v="2"/>
  </r>
  <r>
    <n v="103543"/>
    <d v="2026-03-02T00:00:00"/>
    <s v="Netherlands"/>
    <s v="Europe"/>
    <x v="1"/>
    <s v="Electronics"/>
    <n v="9"/>
    <n v="495.5"/>
    <n v="296.98"/>
    <n v="4459.5"/>
    <n v="2672.82"/>
    <n v="1786.6799999999998"/>
    <n v="0.40064581231079716"/>
    <s v="Mar-2026"/>
    <x v="2"/>
  </r>
  <r>
    <n v="101596"/>
    <d v="2026-03-02T00:00:00"/>
    <s v="Singapore"/>
    <s v="Asia"/>
    <x v="7"/>
    <s v="Accessories"/>
    <n v="5"/>
    <n v="70.17"/>
    <n v="40.299999999999997"/>
    <n v="350.85"/>
    <n v="201.5"/>
    <n v="149.35000000000002"/>
    <n v="0.42568049023799348"/>
    <s v="Mar-2026"/>
    <x v="2"/>
  </r>
  <r>
    <n v="103846"/>
    <d v="2026-03-02T00:00:00"/>
    <s v="USA"/>
    <s v="North America"/>
    <x v="1"/>
    <s v="Electronics"/>
    <n v="14"/>
    <n v="482.32"/>
    <n v="294.51"/>
    <n v="6752.48"/>
    <n v="4123.1400000000003"/>
    <n v="2629.3399999999992"/>
    <n v="0.389388787526953"/>
    <s v="Mar-2026"/>
    <x v="2"/>
  </r>
  <r>
    <n v="104984"/>
    <d v="2026-03-03T00:00:00"/>
    <s v="Mexico"/>
    <s v="North America"/>
    <x v="2"/>
    <s v="Wearables"/>
    <n v="1"/>
    <n v="235.46"/>
    <n v="141.80000000000001"/>
    <n v="235.46"/>
    <n v="141.80000000000001"/>
    <n v="93.66"/>
    <n v="0.39777456892890511"/>
    <s v="Mar-2026"/>
    <x v="2"/>
  </r>
  <r>
    <n v="103867"/>
    <d v="2026-03-03T00:00:00"/>
    <s v="India"/>
    <s v="Asia"/>
    <x v="5"/>
    <s v="Electronics"/>
    <n v="5"/>
    <n v="874.26"/>
    <n v="679.61"/>
    <n v="4371.3"/>
    <n v="3398.05"/>
    <n v="973.25"/>
    <n v="0.22264543728410313"/>
    <s v="Mar-2026"/>
    <x v="2"/>
  </r>
  <r>
    <n v="104933"/>
    <d v="2026-03-03T00:00:00"/>
    <s v="New Zealand"/>
    <s v="Australia &amp; Oceania"/>
    <x v="1"/>
    <s v="Electronics"/>
    <n v="9"/>
    <n v="465.07"/>
    <n v="304.17"/>
    <n v="4185.63"/>
    <n v="2737.53"/>
    <n v="1448.1"/>
    <n v="0.34596942395768376"/>
    <s v="Mar-2026"/>
    <x v="2"/>
  </r>
  <r>
    <n v="102244"/>
    <d v="2026-03-03T00:00:00"/>
    <s v="New Zealand"/>
    <s v="Australia &amp; Oceania"/>
    <x v="6"/>
    <s v="Accessories"/>
    <n v="10"/>
    <n v="110.53"/>
    <n v="67.959999999999994"/>
    <n v="1105.3"/>
    <n v="679.6"/>
    <n v="425.69999999999993"/>
    <n v="0.38514430471365235"/>
    <s v="Mar-2026"/>
    <x v="2"/>
  </r>
  <r>
    <n v="101962"/>
    <d v="2026-03-03T00:00:00"/>
    <s v="South Korea"/>
    <s v="Asia"/>
    <x v="4"/>
    <s v="Accessories"/>
    <n v="3"/>
    <n v="49.39"/>
    <n v="22.37"/>
    <n v="148.16999999999999"/>
    <n v="67.11"/>
    <n v="81.059999999999988"/>
    <n v="0.54707430653978539"/>
    <s v="Mar-2026"/>
    <x v="2"/>
  </r>
  <r>
    <n v="104393"/>
    <d v="2026-03-03T00:00:00"/>
    <s v="Mexico"/>
    <s v="North America"/>
    <x v="1"/>
    <s v="Electronics"/>
    <n v="9"/>
    <n v="491.34"/>
    <n v="302.81"/>
    <n v="4422.0600000000004"/>
    <n v="2725.29"/>
    <n v="1696.7700000000004"/>
    <n v="0.38370578418203288"/>
    <s v="Mar-2026"/>
    <x v="2"/>
  </r>
  <r>
    <n v="101734"/>
    <d v="2026-03-03T00:00:00"/>
    <s v="South Korea"/>
    <s v="Asia"/>
    <x v="7"/>
    <s v="Accessories"/>
    <n v="14"/>
    <n v="69.760000000000005"/>
    <n v="39.93"/>
    <n v="976.64"/>
    <n v="559.02"/>
    <n v="417.62"/>
    <n v="0.42760894495412843"/>
    <s v="Mar-2026"/>
    <x v="2"/>
  </r>
  <r>
    <n v="103814"/>
    <d v="2026-03-03T00:00:00"/>
    <s v="Mexico"/>
    <s v="North America"/>
    <x v="4"/>
    <s v="Accessories"/>
    <n v="1"/>
    <n v="49.39"/>
    <n v="23.67"/>
    <n v="49.39"/>
    <n v="23.67"/>
    <n v="25.72"/>
    <n v="0.52075318890463651"/>
    <s v="Mar-2026"/>
    <x v="2"/>
  </r>
  <r>
    <n v="101318"/>
    <d v="2026-03-03T00:00:00"/>
    <s v="Canada"/>
    <s v="North America"/>
    <x v="5"/>
    <s v="Electronics"/>
    <n v="4"/>
    <n v="870.97"/>
    <n v="681.29"/>
    <n v="3483.88"/>
    <n v="2725.16"/>
    <n v="758.72000000000025"/>
    <n v="0.21778017612546938"/>
    <s v="Mar-2026"/>
    <x v="2"/>
  </r>
  <r>
    <n v="103301"/>
    <d v="2026-03-03T00:00:00"/>
    <s v="Singapore"/>
    <s v="Asia"/>
    <x v="2"/>
    <s v="Wearables"/>
    <n v="3"/>
    <n v="244.82"/>
    <n v="129.52000000000001"/>
    <n v="734.46"/>
    <n v="388.56"/>
    <n v="345.90000000000003"/>
    <n v="0.47095825504452254"/>
    <s v="Mar-2026"/>
    <x v="2"/>
  </r>
  <r>
    <n v="101901"/>
    <d v="2026-03-04T00:00:00"/>
    <s v="South Korea"/>
    <s v="Asia"/>
    <x v="0"/>
    <s v="Electronics"/>
    <n v="1"/>
    <n v="334.29"/>
    <n v="229.74"/>
    <n v="334.29"/>
    <n v="229.74"/>
    <n v="104.55000000000001"/>
    <n v="0.31275240061024862"/>
    <s v="Mar-2026"/>
    <x v="2"/>
  </r>
  <r>
    <n v="103038"/>
    <d v="2026-03-04T00:00:00"/>
    <s v="New Zealand"/>
    <s v="Australia &amp; Oceania"/>
    <x v="4"/>
    <s v="Accessories"/>
    <n v="10"/>
    <n v="48.01"/>
    <n v="24.35"/>
    <n v="480.1"/>
    <n v="243.5"/>
    <n v="236.60000000000002"/>
    <n v="0.49281399708394086"/>
    <s v="Mar-2026"/>
    <x v="2"/>
  </r>
  <r>
    <n v="101544"/>
    <d v="2026-03-04T00:00:00"/>
    <s v="Spain"/>
    <s v="Europe"/>
    <x v="6"/>
    <s v="Accessories"/>
    <n v="9"/>
    <n v="117.37"/>
    <n v="69.06"/>
    <n v="1056.33"/>
    <n v="621.54"/>
    <n v="434.78999999999996"/>
    <n v="0.41160432819289428"/>
    <s v="Mar-2026"/>
    <x v="2"/>
  </r>
  <r>
    <n v="101476"/>
    <d v="2026-03-04T00:00:00"/>
    <s v="Mexico"/>
    <s v="North America"/>
    <x v="7"/>
    <s v="Accessories"/>
    <n v="12"/>
    <n v="66.989999999999995"/>
    <n v="40.22"/>
    <n v="803.88"/>
    <n v="482.64"/>
    <n v="321.24"/>
    <n v="0.39961188237050305"/>
    <s v="Mar-2026"/>
    <x v="2"/>
  </r>
  <r>
    <n v="103965"/>
    <d v="2026-03-04T00:00:00"/>
    <s v="Italy"/>
    <s v="Europe"/>
    <x v="3"/>
    <s v="Electronics"/>
    <n v="6"/>
    <n v="637.5"/>
    <n v="446.75"/>
    <n v="3825"/>
    <n v="2680.5"/>
    <n v="1144.5"/>
    <n v="0.29921568627450978"/>
    <s v="Mar-2026"/>
    <x v="2"/>
  </r>
  <r>
    <n v="104466"/>
    <d v="2026-03-04T00:00:00"/>
    <s v="Singapore"/>
    <s v="Asia"/>
    <x v="2"/>
    <s v="Wearables"/>
    <n v="12"/>
    <n v="200.3"/>
    <n v="137.96"/>
    <n v="2403.6"/>
    <n v="1655.52"/>
    <n v="748.07999999999993"/>
    <n v="0.31123315027458809"/>
    <s v="Mar-2026"/>
    <x v="2"/>
  </r>
  <r>
    <n v="100179"/>
    <d v="2026-03-04T00:00:00"/>
    <s v="Australia"/>
    <s v="Australia &amp; Oceania"/>
    <x v="1"/>
    <s v="Electronics"/>
    <n v="11"/>
    <n v="455.72"/>
    <n v="293.83999999999997"/>
    <n v="5012.92"/>
    <n v="3232.24"/>
    <n v="1780.6800000000003"/>
    <n v="0.35521811638725537"/>
    <s v="Mar-2026"/>
    <x v="2"/>
  </r>
  <r>
    <n v="100964"/>
    <d v="2026-03-04T00:00:00"/>
    <s v="Japan"/>
    <s v="Asia"/>
    <x v="1"/>
    <s v="Electronics"/>
    <n v="1"/>
    <n v="462.92"/>
    <n v="307.48"/>
    <n v="462.92"/>
    <n v="307.48"/>
    <n v="155.44"/>
    <n v="0.33578156052881708"/>
    <s v="Mar-2026"/>
    <x v="2"/>
  </r>
  <r>
    <n v="100193"/>
    <d v="2026-03-05T00:00:00"/>
    <s v="New Zealand"/>
    <s v="Australia &amp; Oceania"/>
    <x v="7"/>
    <s v="Accessories"/>
    <n v="12"/>
    <n v="67.489999999999995"/>
    <n v="37.200000000000003"/>
    <n v="809.88"/>
    <n v="446.4"/>
    <n v="363.48"/>
    <n v="0.44880723070084461"/>
    <s v="Mar-2026"/>
    <x v="2"/>
  </r>
  <r>
    <n v="102332"/>
    <d v="2026-03-05T00:00:00"/>
    <s v="Netherlands"/>
    <s v="Europe"/>
    <x v="6"/>
    <s v="Accessories"/>
    <n v="10"/>
    <n v="131.80000000000001"/>
    <n v="67.290000000000006"/>
    <n v="1318"/>
    <n v="672.9"/>
    <n v="645.1"/>
    <n v="0.48945371775417301"/>
    <s v="Mar-2026"/>
    <x v="2"/>
  </r>
  <r>
    <n v="101733"/>
    <d v="2026-03-05T00:00:00"/>
    <s v="South Korea"/>
    <s v="Asia"/>
    <x v="2"/>
    <s v="Wearables"/>
    <n v="10"/>
    <n v="225.96"/>
    <n v="144.54"/>
    <n v="2259.6"/>
    <n v="1445.4"/>
    <n v="814.19999999999982"/>
    <n v="0.36032926181625058"/>
    <s v="Mar-2026"/>
    <x v="2"/>
  </r>
  <r>
    <n v="102747"/>
    <d v="2026-03-05T00:00:00"/>
    <s v="India"/>
    <s v="Asia"/>
    <x v="3"/>
    <s v="Electronics"/>
    <n v="6"/>
    <n v="643.88"/>
    <n v="407.01"/>
    <n v="3863.28"/>
    <n v="2442.06"/>
    <n v="1421.2200000000003"/>
    <n v="0.36787910790830597"/>
    <s v="Mar-2026"/>
    <x v="2"/>
  </r>
  <r>
    <n v="101743"/>
    <d v="2026-03-05T00:00:00"/>
    <s v="Mexico"/>
    <s v="North America"/>
    <x v="7"/>
    <s v="Accessories"/>
    <n v="5"/>
    <n v="67.02"/>
    <n v="36.68"/>
    <n v="335.1"/>
    <n v="183.4"/>
    <n v="151.70000000000002"/>
    <n v="0.45270068636227995"/>
    <s v="Mar-2026"/>
    <x v="2"/>
  </r>
  <r>
    <n v="103339"/>
    <d v="2026-03-05T00:00:00"/>
    <s v="South Korea"/>
    <s v="Asia"/>
    <x v="6"/>
    <s v="Accessories"/>
    <n v="4"/>
    <n v="127.67"/>
    <n v="66.91"/>
    <n v="510.68"/>
    <n v="267.64"/>
    <n v="243.04000000000002"/>
    <n v="0.47591446698519624"/>
    <s v="Mar-2026"/>
    <x v="2"/>
  </r>
  <r>
    <n v="104520"/>
    <d v="2026-03-05T00:00:00"/>
    <s v="Germany"/>
    <s v="Europe"/>
    <x v="7"/>
    <s v="Accessories"/>
    <n v="1"/>
    <n v="73.64"/>
    <n v="37.47"/>
    <n v="73.64"/>
    <n v="37.47"/>
    <n v="36.17"/>
    <n v="0.49117327539380773"/>
    <s v="Mar-2026"/>
    <x v="2"/>
  </r>
  <r>
    <n v="103611"/>
    <d v="2026-03-05T00:00:00"/>
    <s v="Japan"/>
    <s v="Asia"/>
    <x v="2"/>
    <s v="Wearables"/>
    <n v="1"/>
    <n v="217.28"/>
    <n v="146.41999999999999"/>
    <n v="217.28"/>
    <n v="146.41999999999999"/>
    <n v="70.860000000000014"/>
    <n v="0.32612297496318121"/>
    <s v="Mar-2026"/>
    <x v="2"/>
  </r>
  <r>
    <n v="104843"/>
    <d v="2026-03-05T00:00:00"/>
    <s v="Singapore"/>
    <s v="Asia"/>
    <x v="5"/>
    <s v="Electronics"/>
    <n v="13"/>
    <n v="964.16"/>
    <n v="617.32000000000005"/>
    <n v="12534.08"/>
    <n v="8025.16"/>
    <n v="4508.92"/>
    <n v="0.35973282442748095"/>
    <s v="Mar-2026"/>
    <x v="2"/>
  </r>
  <r>
    <n v="100856"/>
    <d v="2026-03-06T00:00:00"/>
    <s v="Germany"/>
    <s v="Europe"/>
    <x v="6"/>
    <s v="Accessories"/>
    <n v="14"/>
    <n v="133.13"/>
    <n v="64.599999999999994"/>
    <n v="1863.82"/>
    <n v="904.4"/>
    <n v="959.42"/>
    <n v="0.51476000901374597"/>
    <s v="Mar-2026"/>
    <x v="2"/>
  </r>
  <r>
    <n v="104673"/>
    <d v="2026-03-06T00:00:00"/>
    <s v="USA"/>
    <s v="North America"/>
    <x v="7"/>
    <s v="Accessories"/>
    <n v="8"/>
    <n v="68.81"/>
    <n v="37.06"/>
    <n v="550.48"/>
    <n v="296.48"/>
    <n v="254"/>
    <n v="0.46141549193431186"/>
    <s v="Mar-2026"/>
    <x v="2"/>
  </r>
  <r>
    <n v="104819"/>
    <d v="2026-03-06T00:00:00"/>
    <s v="New Zealand"/>
    <s v="Australia &amp; Oceania"/>
    <x v="6"/>
    <s v="Accessories"/>
    <n v="3"/>
    <n v="114.31"/>
    <n v="70.75"/>
    <n v="342.93"/>
    <n v="212.25"/>
    <n v="130.68"/>
    <n v="0.3810690228326481"/>
    <s v="Mar-2026"/>
    <x v="2"/>
  </r>
  <r>
    <n v="101142"/>
    <d v="2026-03-06T00:00:00"/>
    <s v="UAE"/>
    <s v="Asia"/>
    <x v="0"/>
    <s v="Electronics"/>
    <n v="13"/>
    <n v="382.86"/>
    <n v="219.42"/>
    <n v="4977.18"/>
    <n v="2852.46"/>
    <n v="2124.7200000000003"/>
    <n v="0.42689233662435355"/>
    <s v="Mar-2026"/>
    <x v="2"/>
  </r>
  <r>
    <n v="100211"/>
    <d v="2026-03-06T00:00:00"/>
    <s v="UAE"/>
    <s v="Asia"/>
    <x v="5"/>
    <s v="Electronics"/>
    <n v="4"/>
    <n v="851.88"/>
    <n v="660.87"/>
    <n v="3407.52"/>
    <n v="2643.48"/>
    <n v="764.04"/>
    <n v="0.22422172136920693"/>
    <s v="Mar-2026"/>
    <x v="2"/>
  </r>
  <r>
    <n v="102969"/>
    <d v="2026-03-06T00:00:00"/>
    <s v="New Zealand"/>
    <s v="Australia &amp; Oceania"/>
    <x v="3"/>
    <s v="Electronics"/>
    <n v="8"/>
    <n v="639.04999999999995"/>
    <n v="466.35"/>
    <n v="5112.3999999999996"/>
    <n v="3730.8"/>
    <n v="1381.5999999999995"/>
    <n v="0.27024489476566771"/>
    <s v="Mar-2026"/>
    <x v="2"/>
  </r>
  <r>
    <n v="100170"/>
    <d v="2026-03-07T00:00:00"/>
    <s v="India"/>
    <s v="Asia"/>
    <x v="2"/>
    <s v="Wearables"/>
    <n v="14"/>
    <n v="245.06"/>
    <n v="131.71"/>
    <n v="3430.84"/>
    <n v="1843.94"/>
    <n v="1586.9"/>
    <n v="0.46253978617481434"/>
    <s v="Mar-2026"/>
    <x v="2"/>
  </r>
  <r>
    <n v="100927"/>
    <d v="2026-03-07T00:00:00"/>
    <s v="Italy"/>
    <s v="Europe"/>
    <x v="1"/>
    <s v="Electronics"/>
    <n v="14"/>
    <n v="493.83"/>
    <n v="293.58"/>
    <n v="6913.62"/>
    <n v="4110.12"/>
    <n v="2803.5"/>
    <n v="0.40550391835246946"/>
    <s v="Mar-2026"/>
    <x v="2"/>
  </r>
  <r>
    <n v="103550"/>
    <d v="2026-03-07T00:00:00"/>
    <s v="South Korea"/>
    <s v="Asia"/>
    <x v="1"/>
    <s v="Electronics"/>
    <n v="8"/>
    <n v="455.82"/>
    <n v="315.64"/>
    <n v="3646.56"/>
    <n v="2525.12"/>
    <n v="1121.44"/>
    <n v="0.30753367557369138"/>
    <s v="Mar-2026"/>
    <x v="2"/>
  </r>
  <r>
    <n v="101447"/>
    <d v="2026-03-07T00:00:00"/>
    <s v="USA"/>
    <s v="North America"/>
    <x v="6"/>
    <s v="Accessories"/>
    <n v="15"/>
    <n v="111.96"/>
    <n v="73.319999999999993"/>
    <n v="1679.4"/>
    <n v="1099.8"/>
    <n v="579.60000000000014"/>
    <n v="0.34512325830653812"/>
    <s v="Mar-2026"/>
    <x v="2"/>
  </r>
  <r>
    <n v="103667"/>
    <d v="2026-03-07T00:00:00"/>
    <s v="USA"/>
    <s v="North America"/>
    <x v="0"/>
    <s v="Electronics"/>
    <n v="1"/>
    <n v="333.36"/>
    <n v="231.8"/>
    <n v="333.36"/>
    <n v="231.8"/>
    <n v="101.56"/>
    <n v="0.30465562754979603"/>
    <s v="Mar-2026"/>
    <x v="2"/>
  </r>
  <r>
    <n v="100995"/>
    <d v="2026-03-07T00:00:00"/>
    <s v="India"/>
    <s v="Asia"/>
    <x v="1"/>
    <s v="Electronics"/>
    <n v="6"/>
    <n v="449.67"/>
    <n v="318.75"/>
    <n v="2698.02"/>
    <n v="1912.5"/>
    <n v="785.52"/>
    <n v="0.29114684101674559"/>
    <s v="Mar-2026"/>
    <x v="2"/>
  </r>
  <r>
    <n v="100658"/>
    <d v="2026-03-07T00:00:00"/>
    <s v="Japan"/>
    <s v="Asia"/>
    <x v="5"/>
    <s v="Electronics"/>
    <n v="5"/>
    <n v="951.1"/>
    <n v="646.4"/>
    <n v="4755.5"/>
    <n v="3232"/>
    <n v="1523.5"/>
    <n v="0.32036589212490801"/>
    <s v="Mar-2026"/>
    <x v="2"/>
  </r>
  <r>
    <n v="102904"/>
    <d v="2026-03-07T00:00:00"/>
    <s v="UAE"/>
    <s v="Asia"/>
    <x v="5"/>
    <s v="Electronics"/>
    <n v="13"/>
    <n v="908.25"/>
    <n v="680.87"/>
    <n v="11807.25"/>
    <n v="8851.31"/>
    <n v="2955.9400000000005"/>
    <n v="0.25034957335535374"/>
    <s v="Mar-2026"/>
    <x v="2"/>
  </r>
  <r>
    <n v="103245"/>
    <d v="2026-03-07T00:00:00"/>
    <s v="USA"/>
    <s v="North America"/>
    <x v="1"/>
    <s v="Electronics"/>
    <n v="15"/>
    <n v="423.11"/>
    <n v="301.29000000000002"/>
    <n v="6346.65"/>
    <n v="4519.3500000000004"/>
    <n v="1827.2999999999993"/>
    <n v="0.28791567204745799"/>
    <s v="Mar-2026"/>
    <x v="2"/>
  </r>
  <r>
    <n v="100934"/>
    <d v="2026-03-08T00:00:00"/>
    <s v="South Korea"/>
    <s v="Asia"/>
    <x v="0"/>
    <s v="Electronics"/>
    <n v="10"/>
    <n v="365.45"/>
    <n v="239.05"/>
    <n v="3654.5"/>
    <n v="2390.5"/>
    <n v="1264"/>
    <n v="0.34587494869339169"/>
    <s v="Mar-2026"/>
    <x v="2"/>
  </r>
  <r>
    <n v="103911"/>
    <d v="2026-03-08T00:00:00"/>
    <s v="Spain"/>
    <s v="Europe"/>
    <x v="3"/>
    <s v="Electronics"/>
    <n v="2"/>
    <n v="716.55"/>
    <n v="415.81"/>
    <n v="1433.1"/>
    <n v="831.62"/>
    <n v="601.4799999999999"/>
    <n v="0.41970553345893513"/>
    <s v="Mar-2026"/>
    <x v="2"/>
  </r>
  <r>
    <n v="103034"/>
    <d v="2026-03-08T00:00:00"/>
    <s v="Spain"/>
    <s v="Europe"/>
    <x v="6"/>
    <s v="Accessories"/>
    <n v="3"/>
    <n v="124.19"/>
    <n v="68.56"/>
    <n v="372.57"/>
    <n v="205.68"/>
    <n v="166.89"/>
    <n v="0.44794266849182701"/>
    <s v="Mar-2026"/>
    <x v="2"/>
  </r>
  <r>
    <n v="103260"/>
    <d v="2026-03-08T00:00:00"/>
    <s v="New Zealand"/>
    <s v="Australia &amp; Oceania"/>
    <x v="4"/>
    <s v="Accessories"/>
    <n v="12"/>
    <n v="48.46"/>
    <n v="23.48"/>
    <n v="581.52"/>
    <n v="281.76"/>
    <n v="299.76"/>
    <n v="0.51547668179942219"/>
    <s v="Mar-2026"/>
    <x v="2"/>
  </r>
  <r>
    <n v="104569"/>
    <d v="2026-03-08T00:00:00"/>
    <s v="France"/>
    <s v="Europe"/>
    <x v="6"/>
    <s v="Accessories"/>
    <n v="15"/>
    <n v="130.93"/>
    <n v="71.489999999999995"/>
    <n v="1963.95"/>
    <n v="1072.3499999999999"/>
    <n v="891.60000000000014"/>
    <n v="0.45398304437485687"/>
    <s v="Mar-2026"/>
    <x v="2"/>
  </r>
  <r>
    <n v="101478"/>
    <d v="2026-03-08T00:00:00"/>
    <s v="Mexico"/>
    <s v="North America"/>
    <x v="0"/>
    <s v="Electronics"/>
    <n v="10"/>
    <n v="391.27"/>
    <n v="243.64"/>
    <n v="3912.7"/>
    <n v="2436.4"/>
    <n v="1476.2999999999997"/>
    <n v="0.37730978608122262"/>
    <s v="Mar-2026"/>
    <x v="2"/>
  </r>
  <r>
    <n v="104404"/>
    <d v="2026-03-08T00:00:00"/>
    <s v="UAE"/>
    <s v="Asia"/>
    <x v="7"/>
    <s v="Accessories"/>
    <n v="3"/>
    <n v="71.91"/>
    <n v="39.659999999999997"/>
    <n v="215.73"/>
    <n v="118.98"/>
    <n v="96.749999999999986"/>
    <n v="0.44847726324572379"/>
    <s v="Mar-2026"/>
    <x v="2"/>
  </r>
  <r>
    <n v="102113"/>
    <d v="2026-03-08T00:00:00"/>
    <s v="Spain"/>
    <s v="Europe"/>
    <x v="7"/>
    <s v="Accessories"/>
    <n v="9"/>
    <n v="73.819999999999993"/>
    <n v="40.69"/>
    <n v="664.38"/>
    <n v="366.21"/>
    <n v="298.17"/>
    <n v="0.44879436467082096"/>
    <s v="Mar-2026"/>
    <x v="2"/>
  </r>
  <r>
    <n v="104359"/>
    <d v="2026-03-09T00:00:00"/>
    <s v="UAE"/>
    <s v="Asia"/>
    <x v="6"/>
    <s v="Accessories"/>
    <n v="5"/>
    <n v="112.01"/>
    <n v="66.98"/>
    <n v="560.04999999999995"/>
    <n v="334.9"/>
    <n v="225.14999999999998"/>
    <n v="0.40201767699312563"/>
    <s v="Mar-2026"/>
    <x v="2"/>
  </r>
  <r>
    <n v="101265"/>
    <d v="2026-03-09T00:00:00"/>
    <s v="Spain"/>
    <s v="Europe"/>
    <x v="5"/>
    <s v="Electronics"/>
    <n v="2"/>
    <n v="822.92"/>
    <n v="629.29999999999995"/>
    <n v="1645.84"/>
    <n v="1258.5999999999999"/>
    <n v="387.24"/>
    <n v="0.23528411024157878"/>
    <s v="Mar-2026"/>
    <x v="2"/>
  </r>
  <r>
    <n v="103050"/>
    <d v="2026-03-09T00:00:00"/>
    <s v="Spain"/>
    <s v="Europe"/>
    <x v="7"/>
    <s v="Accessories"/>
    <n v="13"/>
    <n v="77.58"/>
    <n v="37.79"/>
    <n v="1008.54"/>
    <n v="491.27"/>
    <n v="517.27"/>
    <n v="0.51288992008249545"/>
    <s v="Mar-2026"/>
    <x v="2"/>
  </r>
  <r>
    <n v="101337"/>
    <d v="2026-03-09T00:00:00"/>
    <s v="Germany"/>
    <s v="Europe"/>
    <x v="5"/>
    <s v="Electronics"/>
    <n v="6"/>
    <n v="881.1"/>
    <n v="647.74"/>
    <n v="5286.6"/>
    <n v="3886.44"/>
    <n v="1400.1600000000003"/>
    <n v="0.26485075473839526"/>
    <s v="Mar-2026"/>
    <x v="2"/>
  </r>
  <r>
    <n v="101076"/>
    <d v="2026-03-09T00:00:00"/>
    <s v="Singapore"/>
    <s v="Asia"/>
    <x v="7"/>
    <s v="Accessories"/>
    <n v="4"/>
    <n v="70.42"/>
    <n v="39.29"/>
    <n v="281.68"/>
    <n v="157.16"/>
    <n v="124.52000000000001"/>
    <n v="0.44206191422891228"/>
    <s v="Mar-2026"/>
    <x v="2"/>
  </r>
  <r>
    <n v="102594"/>
    <d v="2026-03-09T00:00:00"/>
    <s v="Japan"/>
    <s v="Asia"/>
    <x v="4"/>
    <s v="Accessories"/>
    <n v="14"/>
    <n v="45.17"/>
    <n v="23.09"/>
    <n v="632.38"/>
    <n v="323.26"/>
    <n v="309.12"/>
    <n v="0.48882001328315255"/>
    <s v="Mar-2026"/>
    <x v="2"/>
  </r>
  <r>
    <n v="100965"/>
    <d v="2026-03-09T00:00:00"/>
    <s v="Spain"/>
    <s v="Europe"/>
    <x v="0"/>
    <s v="Electronics"/>
    <n v="14"/>
    <n v="331.55"/>
    <n v="229.05"/>
    <n v="4641.7"/>
    <n v="3206.7"/>
    <n v="1435"/>
    <n v="0.30915397375961395"/>
    <s v="Mar-2026"/>
    <x v="2"/>
  </r>
  <r>
    <n v="104452"/>
    <d v="2026-03-09T00:00:00"/>
    <s v="Japan"/>
    <s v="Asia"/>
    <x v="2"/>
    <s v="Wearables"/>
    <n v="9"/>
    <n v="213.65"/>
    <n v="131.68"/>
    <n v="1922.85"/>
    <n v="1185.1199999999999"/>
    <n v="737.73"/>
    <n v="0.38366487245494973"/>
    <s v="Mar-2026"/>
    <x v="2"/>
  </r>
  <r>
    <n v="102687"/>
    <d v="2026-03-09T00:00:00"/>
    <s v="France"/>
    <s v="Europe"/>
    <x v="6"/>
    <s v="Accessories"/>
    <n v="9"/>
    <n v="109.21"/>
    <n v="67.540000000000006"/>
    <n v="982.89"/>
    <n v="607.86"/>
    <n v="375.03"/>
    <n v="0.38155846534200161"/>
    <s v="Mar-2026"/>
    <x v="2"/>
  </r>
  <r>
    <n v="100238"/>
    <d v="2026-03-09T00:00:00"/>
    <s v="UK"/>
    <s v="Europe"/>
    <x v="4"/>
    <s v="Accessories"/>
    <n v="4"/>
    <n v="47"/>
    <n v="23.7"/>
    <n v="188"/>
    <n v="94.8"/>
    <n v="93.2"/>
    <n v="0.49574468085106382"/>
    <s v="Mar-2026"/>
    <x v="2"/>
  </r>
  <r>
    <n v="100663"/>
    <d v="2026-03-10T00:00:00"/>
    <s v="Mexico"/>
    <s v="North America"/>
    <x v="0"/>
    <s v="Electronics"/>
    <n v="14"/>
    <n v="382.02"/>
    <n v="228.33"/>
    <n v="5348.28"/>
    <n v="3196.62"/>
    <n v="2151.66"/>
    <n v="0.40230877964504475"/>
    <s v="Mar-2026"/>
    <x v="2"/>
  </r>
  <r>
    <n v="100514"/>
    <d v="2026-03-10T00:00:00"/>
    <s v="New Zealand"/>
    <s v="Australia &amp; Oceania"/>
    <x v="7"/>
    <s v="Accessories"/>
    <n v="12"/>
    <n v="77.87"/>
    <n v="37.68"/>
    <n v="934.44"/>
    <n v="452.16"/>
    <n v="482.28000000000003"/>
    <n v="0.51611660459740594"/>
    <s v="Mar-2026"/>
    <x v="2"/>
  </r>
  <r>
    <n v="102309"/>
    <d v="2026-03-10T00:00:00"/>
    <s v="Spain"/>
    <s v="Europe"/>
    <x v="0"/>
    <s v="Electronics"/>
    <n v="7"/>
    <n v="370.08"/>
    <n v="227.75"/>
    <n v="2590.56"/>
    <n v="1594.25"/>
    <n v="996.31"/>
    <n v="0.38459252053610027"/>
    <s v="Mar-2026"/>
    <x v="2"/>
  </r>
  <r>
    <n v="100441"/>
    <d v="2026-03-10T00:00:00"/>
    <s v="Netherlands"/>
    <s v="Europe"/>
    <x v="5"/>
    <s v="Electronics"/>
    <n v="13"/>
    <n v="991.69"/>
    <n v="685.56"/>
    <n v="12891.97"/>
    <n v="8912.2800000000007"/>
    <n v="3979.6899999999987"/>
    <n v="0.30869525759057759"/>
    <s v="Mar-2026"/>
    <x v="2"/>
  </r>
  <r>
    <n v="100899"/>
    <d v="2026-03-10T00:00:00"/>
    <s v="Italy"/>
    <s v="Europe"/>
    <x v="5"/>
    <s v="Electronics"/>
    <n v="13"/>
    <n v="966.25"/>
    <n v="660.83"/>
    <n v="12561.25"/>
    <n v="8590.7900000000009"/>
    <n v="3970.4599999999991"/>
    <n v="0.31608796895213448"/>
    <s v="Mar-2026"/>
    <x v="2"/>
  </r>
  <r>
    <n v="103200"/>
    <d v="2026-03-10T00:00:00"/>
    <s v="India"/>
    <s v="Asia"/>
    <x v="3"/>
    <s v="Electronics"/>
    <n v="12"/>
    <n v="690.74"/>
    <n v="454.58"/>
    <n v="8288.8799999999992"/>
    <n v="5454.96"/>
    <n v="2833.9199999999992"/>
    <n v="0.341894200422735"/>
    <s v="Mar-2026"/>
    <x v="2"/>
  </r>
  <r>
    <n v="104495"/>
    <d v="2026-03-10T00:00:00"/>
    <s v="USA"/>
    <s v="North America"/>
    <x v="0"/>
    <s v="Electronics"/>
    <n v="2"/>
    <n v="378.26"/>
    <n v="223.7"/>
    <n v="756.52"/>
    <n v="447.4"/>
    <n v="309.12"/>
    <n v="0.40860783588008248"/>
    <s v="Mar-2026"/>
    <x v="2"/>
  </r>
  <r>
    <n v="104778"/>
    <d v="2026-03-10T00:00:00"/>
    <s v="France"/>
    <s v="Europe"/>
    <x v="0"/>
    <s v="Electronics"/>
    <n v="12"/>
    <n v="321.75"/>
    <n v="247.45"/>
    <n v="3861"/>
    <n v="2969.4"/>
    <n v="891.59999999999991"/>
    <n v="0.23092463092463089"/>
    <s v="Mar-2026"/>
    <x v="2"/>
  </r>
  <r>
    <n v="100495"/>
    <d v="2026-03-10T00:00:00"/>
    <s v="UAE"/>
    <s v="Asia"/>
    <x v="6"/>
    <s v="Accessories"/>
    <n v="4"/>
    <n v="127.81"/>
    <n v="71.86"/>
    <n v="511.24"/>
    <n v="287.44"/>
    <n v="223.8"/>
    <n v="0.43775917377357015"/>
    <s v="Mar-2026"/>
    <x v="2"/>
  </r>
  <r>
    <n v="100044"/>
    <d v="2026-03-10T00:00:00"/>
    <s v="Australia"/>
    <s v="Australia &amp; Oceania"/>
    <x v="6"/>
    <s v="Accessories"/>
    <n v="2"/>
    <n v="130.69"/>
    <n v="72.37"/>
    <n v="261.38"/>
    <n v="144.74"/>
    <n v="116.63999999999999"/>
    <n v="0.44624684367587414"/>
    <s v="Mar-2026"/>
    <x v="2"/>
  </r>
  <r>
    <n v="100758"/>
    <d v="2026-03-10T00:00:00"/>
    <s v="UAE"/>
    <s v="Asia"/>
    <x v="2"/>
    <s v="Wearables"/>
    <n v="14"/>
    <n v="220.91"/>
    <n v="130.88"/>
    <n v="3092.74"/>
    <n v="1832.32"/>
    <n v="1260.4199999999998"/>
    <n v="0.407541532750894"/>
    <s v="Mar-2026"/>
    <x v="2"/>
  </r>
  <r>
    <n v="102870"/>
    <d v="2026-03-10T00:00:00"/>
    <s v="UAE"/>
    <s v="Asia"/>
    <x v="5"/>
    <s v="Electronics"/>
    <n v="4"/>
    <n v="827.48"/>
    <n v="646.62"/>
    <n v="3309.92"/>
    <n v="2586.48"/>
    <n v="723.44"/>
    <n v="0.21856721612606952"/>
    <s v="Mar-2026"/>
    <x v="2"/>
  </r>
  <r>
    <n v="104998"/>
    <d v="2026-03-11T00:00:00"/>
    <s v="South Korea"/>
    <s v="Asia"/>
    <x v="3"/>
    <s v="Electronics"/>
    <n v="4"/>
    <n v="689.86"/>
    <n v="451.95"/>
    <n v="2759.44"/>
    <n v="1807.8"/>
    <n v="951.6400000000001"/>
    <n v="0.34486707447887982"/>
    <s v="Mar-2026"/>
    <x v="2"/>
  </r>
  <r>
    <n v="101644"/>
    <d v="2026-03-11T00:00:00"/>
    <s v="USA"/>
    <s v="North America"/>
    <x v="7"/>
    <s v="Accessories"/>
    <n v="2"/>
    <n v="77.45"/>
    <n v="38.08"/>
    <n v="154.9"/>
    <n v="76.16"/>
    <n v="78.740000000000009"/>
    <n v="0.50832795351839899"/>
    <s v="Mar-2026"/>
    <x v="2"/>
  </r>
  <r>
    <n v="103279"/>
    <d v="2026-03-11T00:00:00"/>
    <s v="Japan"/>
    <s v="Asia"/>
    <x v="2"/>
    <s v="Wearables"/>
    <n v="15"/>
    <n v="222.12"/>
    <n v="145.86000000000001"/>
    <n v="3331.8"/>
    <n v="2187.9"/>
    <n v="1143.9000000000001"/>
    <n v="0.34332793084819019"/>
    <s v="Mar-2026"/>
    <x v="2"/>
  </r>
  <r>
    <n v="102360"/>
    <d v="2026-03-11T00:00:00"/>
    <s v="UK"/>
    <s v="Europe"/>
    <x v="5"/>
    <s v="Electronics"/>
    <n v="1"/>
    <n v="921.62"/>
    <n v="612.05999999999995"/>
    <n v="921.62"/>
    <n v="612.05999999999995"/>
    <n v="309.56000000000006"/>
    <n v="0.33588680801197895"/>
    <s v="Mar-2026"/>
    <x v="2"/>
  </r>
  <r>
    <n v="102644"/>
    <d v="2026-03-11T00:00:00"/>
    <s v="Canada"/>
    <s v="North America"/>
    <x v="7"/>
    <s v="Accessories"/>
    <n v="14"/>
    <n v="68.459999999999994"/>
    <n v="40.67"/>
    <n v="958.44"/>
    <n v="569.38"/>
    <n v="389.06000000000006"/>
    <n v="0.40593047034764829"/>
    <s v="Mar-2026"/>
    <x v="2"/>
  </r>
  <r>
    <n v="100105"/>
    <d v="2026-03-12T00:00:00"/>
    <s v="New Zealand"/>
    <s v="Australia &amp; Oceania"/>
    <x v="3"/>
    <s v="Electronics"/>
    <n v="9"/>
    <n v="645.49"/>
    <n v="439.48"/>
    <n v="5809.41"/>
    <n v="3955.32"/>
    <n v="1854.0899999999997"/>
    <n v="0.31915289160172888"/>
    <s v="Mar-2026"/>
    <x v="2"/>
  </r>
  <r>
    <n v="100102"/>
    <d v="2026-03-12T00:00:00"/>
    <s v="Canada"/>
    <s v="North America"/>
    <x v="6"/>
    <s v="Accessories"/>
    <n v="6"/>
    <n v="117.98"/>
    <n v="72.16"/>
    <n v="707.88"/>
    <n v="432.96"/>
    <n v="274.92"/>
    <n v="0.38837091032378374"/>
    <s v="Mar-2026"/>
    <x v="2"/>
  </r>
  <r>
    <n v="102102"/>
    <d v="2026-03-12T00:00:00"/>
    <s v="India"/>
    <s v="Asia"/>
    <x v="1"/>
    <s v="Electronics"/>
    <n v="2"/>
    <n v="482.61"/>
    <n v="290.52999999999997"/>
    <n v="965.22"/>
    <n v="581.05999999999995"/>
    <n v="384.16000000000008"/>
    <n v="0.39800252792109581"/>
    <s v="Mar-2026"/>
    <x v="2"/>
  </r>
  <r>
    <n v="101999"/>
    <d v="2026-03-12T00:00:00"/>
    <s v="Italy"/>
    <s v="Europe"/>
    <x v="6"/>
    <s v="Accessories"/>
    <n v="12"/>
    <n v="132.78"/>
    <n v="68.77"/>
    <n v="1593.36"/>
    <n v="825.24"/>
    <n v="768.11999999999989"/>
    <n v="0.48207561379725861"/>
    <s v="Mar-2026"/>
    <x v="2"/>
  </r>
  <r>
    <n v="103978"/>
    <d v="2026-03-12T00:00:00"/>
    <s v="UAE"/>
    <s v="Asia"/>
    <x v="0"/>
    <s v="Electronics"/>
    <n v="4"/>
    <n v="368.9"/>
    <n v="241.86"/>
    <n v="1475.6"/>
    <n v="967.44"/>
    <n v="508.15999999999985"/>
    <n v="0.34437516942260765"/>
    <s v="Mar-2026"/>
    <x v="2"/>
  </r>
  <r>
    <n v="103262"/>
    <d v="2026-03-12T00:00:00"/>
    <s v="Singapore"/>
    <s v="Asia"/>
    <x v="1"/>
    <s v="Electronics"/>
    <n v="6"/>
    <n v="457.21"/>
    <n v="333.79"/>
    <n v="2743.26"/>
    <n v="2002.74"/>
    <n v="740.52000000000021"/>
    <n v="0.26994160232715825"/>
    <s v="Mar-2026"/>
    <x v="2"/>
  </r>
  <r>
    <n v="103378"/>
    <d v="2026-03-12T00:00:00"/>
    <s v="Netherlands"/>
    <s v="Europe"/>
    <x v="0"/>
    <s v="Electronics"/>
    <n v="15"/>
    <n v="372.27"/>
    <n v="246.02"/>
    <n v="5584.05"/>
    <n v="3690.3"/>
    <n v="1893.75"/>
    <n v="0.33913557364278613"/>
    <s v="Mar-2026"/>
    <x v="2"/>
  </r>
  <r>
    <n v="102564"/>
    <d v="2026-03-12T00:00:00"/>
    <s v="Italy"/>
    <s v="Europe"/>
    <x v="2"/>
    <s v="Wearables"/>
    <n v="8"/>
    <n v="202.5"/>
    <n v="133.63999999999999"/>
    <n v="1620"/>
    <n v="1069.1199999999999"/>
    <n v="550.88000000000011"/>
    <n v="0.34004938271604945"/>
    <s v="Mar-2026"/>
    <x v="2"/>
  </r>
  <r>
    <n v="103172"/>
    <d v="2026-03-12T00:00:00"/>
    <s v="France"/>
    <s v="Europe"/>
    <x v="4"/>
    <s v="Accessories"/>
    <n v="5"/>
    <n v="46.62"/>
    <n v="21.79"/>
    <n v="233.1"/>
    <n v="108.95"/>
    <n v="124.14999999999999"/>
    <n v="0.53260403260403255"/>
    <s v="Mar-2026"/>
    <x v="2"/>
  </r>
  <r>
    <n v="104757"/>
    <d v="2026-03-12T00:00:00"/>
    <s v="Spain"/>
    <s v="Europe"/>
    <x v="2"/>
    <s v="Wearables"/>
    <n v="15"/>
    <n v="212.6"/>
    <n v="129.66999999999999"/>
    <n v="3189"/>
    <n v="1945.05"/>
    <n v="1243.95"/>
    <n v="0.39007525870178739"/>
    <s v="Mar-2026"/>
    <x v="2"/>
  </r>
  <r>
    <n v="103189"/>
    <d v="2026-03-12T00:00:00"/>
    <s v="Mexico"/>
    <s v="North America"/>
    <x v="0"/>
    <s v="Electronics"/>
    <n v="5"/>
    <n v="328.5"/>
    <n v="228.18"/>
    <n v="1642.5"/>
    <n v="1140.9000000000001"/>
    <n v="501.59999999999991"/>
    <n v="0.3053881278538812"/>
    <s v="Mar-2026"/>
    <x v="2"/>
  </r>
  <r>
    <n v="100180"/>
    <d v="2026-03-13T00:00:00"/>
    <s v="Italy"/>
    <s v="Europe"/>
    <x v="0"/>
    <s v="Electronics"/>
    <n v="2"/>
    <n v="375.79"/>
    <n v="219.46"/>
    <n v="751.58"/>
    <n v="438.92"/>
    <n v="312.66000000000003"/>
    <n v="0.4160036190425504"/>
    <s v="Mar-2026"/>
    <x v="2"/>
  </r>
  <r>
    <n v="104668"/>
    <d v="2026-03-13T00:00:00"/>
    <s v="USA"/>
    <s v="North America"/>
    <x v="2"/>
    <s v="Wearables"/>
    <n v="9"/>
    <n v="206.65"/>
    <n v="141.88999999999999"/>
    <n v="1859.85"/>
    <n v="1277.01"/>
    <n v="582.83999999999992"/>
    <n v="0.31338011129929833"/>
    <s v="Mar-2026"/>
    <x v="2"/>
  </r>
  <r>
    <n v="101566"/>
    <d v="2026-03-13T00:00:00"/>
    <s v="UAE"/>
    <s v="Asia"/>
    <x v="0"/>
    <s v="Electronics"/>
    <n v="13"/>
    <n v="386.85"/>
    <n v="229.53"/>
    <n v="5029.05"/>
    <n v="2983.89"/>
    <n v="2045.1600000000003"/>
    <n v="0.40666925164792561"/>
    <s v="Mar-2026"/>
    <x v="2"/>
  </r>
  <r>
    <n v="100069"/>
    <d v="2026-03-13T00:00:00"/>
    <s v="Germany"/>
    <s v="Europe"/>
    <x v="0"/>
    <s v="Electronics"/>
    <n v="8"/>
    <n v="355.56"/>
    <n v="239.54"/>
    <n v="2844.48"/>
    <n v="1916.32"/>
    <n v="928.16000000000008"/>
    <n v="0.32630217122285976"/>
    <s v="Mar-2026"/>
    <x v="2"/>
  </r>
  <r>
    <n v="100670"/>
    <d v="2026-03-13T00:00:00"/>
    <s v="Italy"/>
    <s v="Europe"/>
    <x v="5"/>
    <s v="Electronics"/>
    <n v="13"/>
    <n v="994.59"/>
    <n v="612.9"/>
    <n v="12929.67"/>
    <n v="7967.7"/>
    <n v="4961.97"/>
    <n v="0.38376617500678673"/>
    <s v="Mar-2026"/>
    <x v="2"/>
  </r>
  <r>
    <n v="101060"/>
    <d v="2026-03-13T00:00:00"/>
    <s v="Canada"/>
    <s v="North America"/>
    <x v="4"/>
    <s v="Accessories"/>
    <n v="8"/>
    <n v="44.97"/>
    <n v="22.6"/>
    <n v="359.76"/>
    <n v="180.8"/>
    <n v="178.95999999999998"/>
    <n v="0.49744273960418051"/>
    <s v="Mar-2026"/>
    <x v="2"/>
  </r>
  <r>
    <n v="104863"/>
    <d v="2026-03-13T00:00:00"/>
    <s v="Germany"/>
    <s v="Europe"/>
    <x v="4"/>
    <s v="Accessories"/>
    <n v="8"/>
    <n v="43.67"/>
    <n v="21.58"/>
    <n v="349.36"/>
    <n v="172.64"/>
    <n v="176.72000000000003"/>
    <n v="0.50583924891229681"/>
    <s v="Mar-2026"/>
    <x v="2"/>
  </r>
  <r>
    <n v="101009"/>
    <d v="2026-03-13T00:00:00"/>
    <s v="Spain"/>
    <s v="Europe"/>
    <x v="5"/>
    <s v="Electronics"/>
    <n v="2"/>
    <n v="855.77"/>
    <n v="649.66"/>
    <n v="1711.54"/>
    <n v="1299.32"/>
    <n v="412.22"/>
    <n v="0.24084742395737174"/>
    <s v="Mar-2026"/>
    <x v="2"/>
  </r>
  <r>
    <n v="100915"/>
    <d v="2026-03-13T00:00:00"/>
    <s v="UAE"/>
    <s v="Asia"/>
    <x v="7"/>
    <s v="Accessories"/>
    <n v="10"/>
    <n v="66.040000000000006"/>
    <n v="39.090000000000003"/>
    <n v="660.4"/>
    <n v="390.9"/>
    <n v="269.5"/>
    <n v="0.40808600847970927"/>
    <s v="Mar-2026"/>
    <x v="2"/>
  </r>
  <r>
    <n v="102604"/>
    <d v="2026-03-14T00:00:00"/>
    <s v="Italy"/>
    <s v="Europe"/>
    <x v="5"/>
    <s v="Electronics"/>
    <n v="13"/>
    <n v="819.2"/>
    <n v="610.84"/>
    <n v="10649.6"/>
    <n v="7940.92"/>
    <n v="2708.6800000000003"/>
    <n v="0.25434570312500004"/>
    <s v="Mar-2026"/>
    <x v="2"/>
  </r>
  <r>
    <n v="103941"/>
    <d v="2026-03-14T00:00:00"/>
    <s v="USA"/>
    <s v="North America"/>
    <x v="4"/>
    <s v="Accessories"/>
    <n v="13"/>
    <n v="41.56"/>
    <n v="22.3"/>
    <n v="540.28"/>
    <n v="289.89999999999998"/>
    <n v="250.38"/>
    <n v="0.46342637151106836"/>
    <s v="Mar-2026"/>
    <x v="2"/>
  </r>
  <r>
    <n v="103347"/>
    <d v="2026-03-14T00:00:00"/>
    <s v="France"/>
    <s v="Europe"/>
    <x v="2"/>
    <s v="Wearables"/>
    <n v="5"/>
    <n v="198.83"/>
    <n v="128.08000000000001"/>
    <n v="994.15"/>
    <n v="640.4"/>
    <n v="353.75"/>
    <n v="0.35583161494744253"/>
    <s v="Mar-2026"/>
    <x v="2"/>
  </r>
  <r>
    <n v="104185"/>
    <d v="2026-03-14T00:00:00"/>
    <s v="Italy"/>
    <s v="Europe"/>
    <x v="7"/>
    <s v="Accessories"/>
    <n v="1"/>
    <n v="74.92"/>
    <n v="37.97"/>
    <n v="74.92"/>
    <n v="37.97"/>
    <n v="36.950000000000003"/>
    <n v="0.49319273892151633"/>
    <s v="Mar-2026"/>
    <x v="2"/>
  </r>
  <r>
    <n v="101297"/>
    <d v="2026-03-14T00:00:00"/>
    <s v="France"/>
    <s v="Europe"/>
    <x v="5"/>
    <s v="Electronics"/>
    <n v="7"/>
    <n v="970.24"/>
    <n v="602.66999999999996"/>
    <n v="6791.68"/>
    <n v="4218.6899999999996"/>
    <n v="2572.9900000000007"/>
    <n v="0.37884440963060695"/>
    <s v="Mar-2026"/>
    <x v="2"/>
  </r>
  <r>
    <n v="103757"/>
    <d v="2026-03-14T00:00:00"/>
    <s v="Spain"/>
    <s v="Europe"/>
    <x v="1"/>
    <s v="Electronics"/>
    <n v="4"/>
    <n v="443.52"/>
    <n v="315.7"/>
    <n v="1774.08"/>
    <n v="1262.8"/>
    <n v="511.28"/>
    <n v="0.28819444444444442"/>
    <s v="Mar-2026"/>
    <x v="2"/>
  </r>
  <r>
    <n v="100628"/>
    <d v="2026-03-14T00:00:00"/>
    <s v="Mexico"/>
    <s v="North America"/>
    <x v="6"/>
    <s v="Accessories"/>
    <n v="3"/>
    <n v="119.45"/>
    <n v="67.72"/>
    <n v="358.35"/>
    <n v="203.16"/>
    <n v="155.19000000000003"/>
    <n v="0.43306822938467981"/>
    <s v="Mar-2026"/>
    <x v="2"/>
  </r>
  <r>
    <n v="103123"/>
    <d v="2026-03-14T00:00:00"/>
    <s v="Germany"/>
    <s v="Europe"/>
    <x v="2"/>
    <s v="Wearables"/>
    <n v="3"/>
    <n v="233.49"/>
    <n v="144.35"/>
    <n v="700.47"/>
    <n v="433.05"/>
    <n v="267.42"/>
    <n v="0.38177223863977044"/>
    <s v="Mar-2026"/>
    <x v="2"/>
  </r>
  <r>
    <n v="103632"/>
    <d v="2026-03-14T00:00:00"/>
    <s v="UK"/>
    <s v="Europe"/>
    <x v="2"/>
    <s v="Wearables"/>
    <n v="7"/>
    <n v="225.26"/>
    <n v="131.59"/>
    <n v="1576.82"/>
    <n v="921.13"/>
    <n v="655.68999999999994"/>
    <n v="0.41583059575601528"/>
    <s v="Mar-2026"/>
    <x v="2"/>
  </r>
  <r>
    <n v="104249"/>
    <d v="2026-03-14T00:00:00"/>
    <s v="South Korea"/>
    <s v="Asia"/>
    <x v="1"/>
    <s v="Electronics"/>
    <n v="10"/>
    <n v="446.14"/>
    <n v="324.98"/>
    <n v="4461.3999999999996"/>
    <n v="3249.8"/>
    <n v="1211.5999999999995"/>
    <n v="0.27157394539830537"/>
    <s v="Mar-2026"/>
    <x v="2"/>
  </r>
  <r>
    <n v="103268"/>
    <d v="2026-03-14T00:00:00"/>
    <s v="UAE"/>
    <s v="Asia"/>
    <x v="7"/>
    <s v="Accessories"/>
    <n v="8"/>
    <n v="72.989999999999995"/>
    <n v="39.229999999999997"/>
    <n v="583.91999999999996"/>
    <n v="313.83999999999997"/>
    <n v="270.08"/>
    <n v="0.46252911357720239"/>
    <s v="Mar-2026"/>
    <x v="2"/>
  </r>
  <r>
    <n v="103908"/>
    <d v="2026-03-15T00:00:00"/>
    <s v="Germany"/>
    <s v="Europe"/>
    <x v="7"/>
    <s v="Accessories"/>
    <n v="5"/>
    <n v="65.5"/>
    <n v="40.22"/>
    <n v="327.5"/>
    <n v="201.1"/>
    <n v="126.4"/>
    <n v="0.38595419847328244"/>
    <s v="Mar-2026"/>
    <x v="2"/>
  </r>
  <r>
    <n v="104526"/>
    <d v="2026-03-15T00:00:00"/>
    <s v="Singapore"/>
    <s v="Asia"/>
    <x v="1"/>
    <s v="Electronics"/>
    <n v="8"/>
    <n v="455.27"/>
    <n v="299.64999999999998"/>
    <n v="3642.16"/>
    <n v="2397.1999999999998"/>
    <n v="1244.96"/>
    <n v="0.34181914029037719"/>
    <s v="Mar-2026"/>
    <x v="2"/>
  </r>
  <r>
    <n v="102626"/>
    <d v="2026-03-15T00:00:00"/>
    <s v="Australia"/>
    <s v="Australia &amp; Oceania"/>
    <x v="0"/>
    <s v="Electronics"/>
    <n v="6"/>
    <n v="372.47"/>
    <n v="246.88"/>
    <n v="2234.8200000000002"/>
    <n v="1481.28"/>
    <n v="753.54000000000019"/>
    <n v="0.33718151797460205"/>
    <s v="Mar-2026"/>
    <x v="2"/>
  </r>
  <r>
    <n v="104443"/>
    <d v="2026-03-15T00:00:00"/>
    <s v="Netherlands"/>
    <s v="Europe"/>
    <x v="3"/>
    <s v="Electronics"/>
    <n v="11"/>
    <n v="667.07"/>
    <n v="419.96"/>
    <n v="7337.77"/>
    <n v="4619.5600000000004"/>
    <n v="2718.21"/>
    <n v="0.3704408832656243"/>
    <s v="Mar-2026"/>
    <x v="2"/>
  </r>
  <r>
    <n v="101681"/>
    <d v="2026-03-15T00:00:00"/>
    <s v="South Korea"/>
    <s v="Asia"/>
    <x v="5"/>
    <s v="Electronics"/>
    <n v="6"/>
    <n v="943.36"/>
    <n v="617.41999999999996"/>
    <n v="5660.16"/>
    <n v="3704.52"/>
    <n v="1955.6399999999999"/>
    <n v="0.34550966757123475"/>
    <s v="Mar-2026"/>
    <x v="2"/>
  </r>
  <r>
    <n v="103553"/>
    <d v="2026-03-15T00:00:00"/>
    <s v="India"/>
    <s v="Asia"/>
    <x v="6"/>
    <s v="Accessories"/>
    <n v="5"/>
    <n v="132.63"/>
    <n v="73"/>
    <n v="663.15"/>
    <n v="365"/>
    <n v="298.14999999999998"/>
    <n v="0.44959662218201007"/>
    <s v="Mar-2026"/>
    <x v="2"/>
  </r>
  <r>
    <n v="101954"/>
    <d v="2026-03-15T00:00:00"/>
    <s v="Mexico"/>
    <s v="North America"/>
    <x v="2"/>
    <s v="Wearables"/>
    <n v="3"/>
    <n v="230.89"/>
    <n v="135"/>
    <n v="692.67"/>
    <n v="405"/>
    <n v="287.66999999999996"/>
    <n v="0.41530598986530382"/>
    <s v="Mar-2026"/>
    <x v="2"/>
  </r>
  <r>
    <n v="103469"/>
    <d v="2026-03-15T00:00:00"/>
    <s v="Canada"/>
    <s v="North America"/>
    <x v="4"/>
    <s v="Accessories"/>
    <n v="2"/>
    <n v="49.78"/>
    <n v="24.76"/>
    <n v="99.56"/>
    <n v="49.52"/>
    <n v="50.04"/>
    <n v="0.50261149055845722"/>
    <s v="Mar-2026"/>
    <x v="2"/>
  </r>
  <r>
    <n v="102767"/>
    <d v="2026-03-15T00:00:00"/>
    <s v="Singapore"/>
    <s v="Asia"/>
    <x v="0"/>
    <s v="Electronics"/>
    <n v="15"/>
    <n v="371.57"/>
    <n v="221.89"/>
    <n v="5573.55"/>
    <n v="3328.35"/>
    <n v="2245.2000000000003"/>
    <n v="0.40283122964717283"/>
    <s v="Mar-2026"/>
    <x v="2"/>
  </r>
  <r>
    <n v="101920"/>
    <d v="2026-03-15T00:00:00"/>
    <s v="India"/>
    <s v="Asia"/>
    <x v="4"/>
    <s v="Accessories"/>
    <n v="9"/>
    <n v="49.76"/>
    <n v="24.56"/>
    <n v="447.84"/>
    <n v="221.04"/>
    <n v="226.79999999999998"/>
    <n v="0.50643086816720251"/>
    <s v="Mar-2026"/>
    <x v="2"/>
  </r>
  <r>
    <n v="102160"/>
    <d v="2026-03-16T00:00:00"/>
    <s v="Mexico"/>
    <s v="North America"/>
    <x v="0"/>
    <s v="Electronics"/>
    <n v="3"/>
    <n v="368.51"/>
    <n v="247.48"/>
    <n v="1105.53"/>
    <n v="742.44"/>
    <n v="363.08999999999992"/>
    <n v="0.32843070744348857"/>
    <s v="Mar-2026"/>
    <x v="2"/>
  </r>
  <r>
    <n v="101618"/>
    <d v="2026-03-16T00:00:00"/>
    <s v="Mexico"/>
    <s v="North America"/>
    <x v="5"/>
    <s v="Electronics"/>
    <n v="3"/>
    <n v="911.68"/>
    <n v="683.53"/>
    <n v="2735.04"/>
    <n v="2050.59"/>
    <n v="684.44999999999982"/>
    <n v="0.25025228150228146"/>
    <s v="Mar-2026"/>
    <x v="2"/>
  </r>
  <r>
    <n v="101263"/>
    <d v="2026-03-16T00:00:00"/>
    <s v="Spain"/>
    <s v="Europe"/>
    <x v="1"/>
    <s v="Electronics"/>
    <n v="2"/>
    <n v="502.17"/>
    <n v="294.22000000000003"/>
    <n v="1004.34"/>
    <n v="588.44000000000005"/>
    <n v="415.9"/>
    <n v="0.41410279387458426"/>
    <s v="Mar-2026"/>
    <x v="2"/>
  </r>
  <r>
    <n v="102090"/>
    <d v="2026-03-16T00:00:00"/>
    <s v="India"/>
    <s v="Asia"/>
    <x v="2"/>
    <s v="Wearables"/>
    <n v="5"/>
    <n v="203.53"/>
    <n v="129.16999999999999"/>
    <n v="1017.65"/>
    <n v="645.85"/>
    <n v="371.79999999999995"/>
    <n v="0.36535154522674784"/>
    <s v="Mar-2026"/>
    <x v="2"/>
  </r>
  <r>
    <n v="104792"/>
    <d v="2026-03-16T00:00:00"/>
    <s v="New Zealand"/>
    <s v="Australia &amp; Oceania"/>
    <x v="2"/>
    <s v="Wearables"/>
    <n v="3"/>
    <n v="200.87"/>
    <n v="139.91999999999999"/>
    <n v="602.61"/>
    <n v="419.76"/>
    <n v="182.85000000000002"/>
    <n v="0.30343007915567283"/>
    <s v="Mar-2026"/>
    <x v="2"/>
  </r>
  <r>
    <n v="102642"/>
    <d v="2026-03-16T00:00:00"/>
    <s v="Spain"/>
    <s v="Europe"/>
    <x v="1"/>
    <s v="Electronics"/>
    <n v="1"/>
    <n v="482.74"/>
    <n v="307.14999999999998"/>
    <n v="482.74"/>
    <n v="307.14999999999998"/>
    <n v="175.59000000000003"/>
    <n v="0.36373617268094632"/>
    <s v="Mar-2026"/>
    <x v="2"/>
  </r>
  <r>
    <n v="103894"/>
    <d v="2026-03-16T00:00:00"/>
    <s v="India"/>
    <s v="Asia"/>
    <x v="4"/>
    <s v="Accessories"/>
    <n v="10"/>
    <n v="42.09"/>
    <n v="24.73"/>
    <n v="420.9"/>
    <n v="247.3"/>
    <n v="173.59999999999997"/>
    <n v="0.41244951294844373"/>
    <s v="Mar-2026"/>
    <x v="2"/>
  </r>
  <r>
    <n v="102198"/>
    <d v="2026-03-16T00:00:00"/>
    <s v="New Zealand"/>
    <s v="Australia &amp; Oceania"/>
    <x v="3"/>
    <s v="Electronics"/>
    <n v="15"/>
    <n v="643.5"/>
    <n v="431.82"/>
    <n v="9652.5"/>
    <n v="6477.3"/>
    <n v="3175.2"/>
    <n v="0.32895104895104893"/>
    <s v="Mar-2026"/>
    <x v="2"/>
  </r>
  <r>
    <n v="101737"/>
    <d v="2026-03-16T00:00:00"/>
    <s v="South Korea"/>
    <s v="Asia"/>
    <x v="1"/>
    <s v="Electronics"/>
    <n v="8"/>
    <n v="458.81"/>
    <n v="324.77"/>
    <n v="3670.48"/>
    <n v="2598.16"/>
    <n v="1072.3200000000002"/>
    <n v="0.29214707613173213"/>
    <s v="Mar-2026"/>
    <x v="2"/>
  </r>
  <r>
    <n v="104481"/>
    <d v="2026-03-16T00:00:00"/>
    <s v="Germany"/>
    <s v="Europe"/>
    <x v="4"/>
    <s v="Accessories"/>
    <n v="10"/>
    <n v="45.25"/>
    <n v="24.14"/>
    <n v="452.5"/>
    <n v="241.4"/>
    <n v="211.1"/>
    <n v="0.46651933701657455"/>
    <s v="Mar-2026"/>
    <x v="2"/>
  </r>
  <r>
    <n v="101340"/>
    <d v="2026-03-16T00:00:00"/>
    <s v="Germany"/>
    <s v="Europe"/>
    <x v="1"/>
    <s v="Electronics"/>
    <n v="11"/>
    <n v="484.02"/>
    <n v="320.70999999999998"/>
    <n v="5324.22"/>
    <n v="3527.81"/>
    <n v="1796.4100000000003"/>
    <n v="0.33740341308210409"/>
    <s v="Mar-2026"/>
    <x v="2"/>
  </r>
  <r>
    <n v="100061"/>
    <d v="2026-03-17T00:00:00"/>
    <s v="Singapore"/>
    <s v="Asia"/>
    <x v="2"/>
    <s v="Wearables"/>
    <n v="4"/>
    <n v="218.77"/>
    <n v="144.61000000000001"/>
    <n v="875.08"/>
    <n v="578.44000000000005"/>
    <n v="296.64"/>
    <n v="0.33898614983772907"/>
    <s v="Mar-2026"/>
    <x v="2"/>
  </r>
  <r>
    <n v="103132"/>
    <d v="2026-03-17T00:00:00"/>
    <s v="Mexico"/>
    <s v="North America"/>
    <x v="3"/>
    <s v="Electronics"/>
    <n v="14"/>
    <n v="703.25"/>
    <n v="407.18"/>
    <n v="9845.5"/>
    <n v="5700.52"/>
    <n v="4144.9799999999996"/>
    <n v="0.42100248844649835"/>
    <s v="Mar-2026"/>
    <x v="2"/>
  </r>
  <r>
    <n v="103792"/>
    <d v="2026-03-17T00:00:00"/>
    <s v="Italy"/>
    <s v="Europe"/>
    <x v="5"/>
    <s v="Electronics"/>
    <n v="8"/>
    <n v="983.26"/>
    <n v="664.29"/>
    <n v="7866.08"/>
    <n v="5314.32"/>
    <n v="2551.7600000000002"/>
    <n v="0.32440046376339932"/>
    <s v="Mar-2026"/>
    <x v="2"/>
  </r>
  <r>
    <n v="102443"/>
    <d v="2026-03-17T00:00:00"/>
    <s v="Mexico"/>
    <s v="North America"/>
    <x v="3"/>
    <s v="Electronics"/>
    <n v="1"/>
    <n v="682.12"/>
    <n v="417.97"/>
    <n v="682.12"/>
    <n v="417.97"/>
    <n v="264.14999999999998"/>
    <n v="0.38724857796282175"/>
    <s v="Mar-2026"/>
    <x v="2"/>
  </r>
  <r>
    <n v="103930"/>
    <d v="2026-03-18T00:00:00"/>
    <s v="UK"/>
    <s v="Europe"/>
    <x v="6"/>
    <s v="Accessories"/>
    <n v="2"/>
    <n v="110.15"/>
    <n v="64.55"/>
    <n v="220.3"/>
    <n v="129.1"/>
    <n v="91.200000000000017"/>
    <n v="0.41398093508851569"/>
    <s v="Mar-2026"/>
    <x v="2"/>
  </r>
  <r>
    <n v="100314"/>
    <d v="2026-03-18T00:00:00"/>
    <s v="New Zealand"/>
    <s v="Australia &amp; Oceania"/>
    <x v="7"/>
    <s v="Accessories"/>
    <n v="4"/>
    <n v="73.05"/>
    <n v="36.630000000000003"/>
    <n v="292.2"/>
    <n v="146.52000000000001"/>
    <n v="145.67999999999998"/>
    <n v="0.49856262833675558"/>
    <s v="Mar-2026"/>
    <x v="2"/>
  </r>
  <r>
    <n v="101430"/>
    <d v="2026-03-18T00:00:00"/>
    <s v="Australia"/>
    <s v="Australia &amp; Oceania"/>
    <x v="2"/>
    <s v="Wearables"/>
    <n v="12"/>
    <n v="201.47"/>
    <n v="142.99"/>
    <n v="2417.64"/>
    <n v="1715.88"/>
    <n v="701.75999999999976"/>
    <n v="0.29026654092420701"/>
    <s v="Mar-2026"/>
    <x v="2"/>
  </r>
  <r>
    <n v="104761"/>
    <d v="2026-03-18T00:00:00"/>
    <s v="UAE"/>
    <s v="Asia"/>
    <x v="0"/>
    <s v="Electronics"/>
    <n v="2"/>
    <n v="375.66"/>
    <n v="219.62"/>
    <n v="751.32"/>
    <n v="439.24"/>
    <n v="312.08000000000004"/>
    <n v="0.41537560560080927"/>
    <s v="Mar-2026"/>
    <x v="2"/>
  </r>
  <r>
    <n v="100762"/>
    <d v="2026-03-18T00:00:00"/>
    <s v="Netherlands"/>
    <s v="Europe"/>
    <x v="1"/>
    <s v="Electronics"/>
    <n v="11"/>
    <n v="498.94"/>
    <n v="291.22000000000003"/>
    <n v="5488.34"/>
    <n v="3203.42"/>
    <n v="2284.92"/>
    <n v="0.41632260392031106"/>
    <s v="Mar-2026"/>
    <x v="2"/>
  </r>
  <r>
    <n v="103937"/>
    <d v="2026-03-18T00:00:00"/>
    <s v="UAE"/>
    <s v="Asia"/>
    <x v="0"/>
    <s v="Electronics"/>
    <n v="6"/>
    <n v="368.42"/>
    <n v="230.62"/>
    <n v="2210.52"/>
    <n v="1383.72"/>
    <n v="826.8"/>
    <n v="0.37402964008468592"/>
    <s v="Mar-2026"/>
    <x v="2"/>
  </r>
  <r>
    <n v="104228"/>
    <d v="2026-03-18T00:00:00"/>
    <s v="Canada"/>
    <s v="North America"/>
    <x v="2"/>
    <s v="Wearables"/>
    <n v="3"/>
    <n v="206.73"/>
    <n v="136.49"/>
    <n v="620.19000000000005"/>
    <n v="409.47"/>
    <n v="210.72000000000003"/>
    <n v="0.33976684564407683"/>
    <s v="Mar-2026"/>
    <x v="2"/>
  </r>
  <r>
    <n v="104953"/>
    <d v="2026-03-18T00:00:00"/>
    <s v="South Korea"/>
    <s v="Asia"/>
    <x v="7"/>
    <s v="Accessories"/>
    <n v="2"/>
    <n v="73.180000000000007"/>
    <n v="39.83"/>
    <n v="146.36000000000001"/>
    <n v="79.66"/>
    <n v="66.700000000000017"/>
    <n v="0.45572560808964208"/>
    <s v="Mar-2026"/>
    <x v="2"/>
  </r>
  <r>
    <n v="100839"/>
    <d v="2026-03-18T00:00:00"/>
    <s v="Singapore"/>
    <s v="Asia"/>
    <x v="7"/>
    <s v="Accessories"/>
    <n v="1"/>
    <n v="77.55"/>
    <n v="39.659999999999997"/>
    <n v="77.55"/>
    <n v="39.659999999999997"/>
    <n v="37.89"/>
    <n v="0.48858800773694394"/>
    <s v="Mar-2026"/>
    <x v="2"/>
  </r>
  <r>
    <n v="103993"/>
    <d v="2026-03-18T00:00:00"/>
    <s v="Canada"/>
    <s v="North America"/>
    <x v="3"/>
    <s v="Electronics"/>
    <n v="3"/>
    <n v="671.47"/>
    <n v="467.01"/>
    <n v="2014.41"/>
    <n v="1401.03"/>
    <n v="613.38000000000011"/>
    <n v="0.30449610555944423"/>
    <s v="Mar-2026"/>
    <x v="2"/>
  </r>
  <r>
    <n v="104684"/>
    <d v="2026-03-18T00:00:00"/>
    <s v="France"/>
    <s v="Europe"/>
    <x v="0"/>
    <s v="Electronics"/>
    <n v="10"/>
    <n v="327.64999999999998"/>
    <n v="217.91"/>
    <n v="3276.5"/>
    <n v="2179.1"/>
    <n v="1097.4000000000001"/>
    <n v="0.33493056615290712"/>
    <s v="Mar-2026"/>
    <x v="2"/>
  </r>
  <r>
    <n v="101158"/>
    <d v="2026-03-19T00:00:00"/>
    <s v="New Zealand"/>
    <s v="Australia &amp; Oceania"/>
    <x v="5"/>
    <s v="Electronics"/>
    <n v="10"/>
    <n v="875.38"/>
    <n v="596.47"/>
    <n v="8753.7999999999993"/>
    <n v="5964.7"/>
    <n v="2789.0999999999995"/>
    <n v="0.31861591537389472"/>
    <s v="Mar-2026"/>
    <x v="2"/>
  </r>
  <r>
    <n v="104934"/>
    <d v="2026-03-19T00:00:00"/>
    <s v="UAE"/>
    <s v="Asia"/>
    <x v="2"/>
    <s v="Wearables"/>
    <n v="2"/>
    <n v="219.91"/>
    <n v="128.76"/>
    <n v="439.82"/>
    <n v="257.52"/>
    <n v="182.3"/>
    <n v="0.41448774498658547"/>
    <s v="Mar-2026"/>
    <x v="2"/>
  </r>
  <r>
    <n v="104086"/>
    <d v="2026-03-19T00:00:00"/>
    <s v="Italy"/>
    <s v="Europe"/>
    <x v="6"/>
    <s v="Accessories"/>
    <n v="6"/>
    <n v="115.16"/>
    <n v="68.87"/>
    <n v="690.96"/>
    <n v="413.22"/>
    <n v="277.74"/>
    <n v="0.40196248697464398"/>
    <s v="Mar-2026"/>
    <x v="2"/>
  </r>
  <r>
    <n v="102749"/>
    <d v="2026-03-19T00:00:00"/>
    <s v="Canada"/>
    <s v="North America"/>
    <x v="6"/>
    <s v="Accessories"/>
    <n v="7"/>
    <n v="114.23"/>
    <n v="69.27"/>
    <n v="799.61"/>
    <n v="484.89"/>
    <n v="314.72000000000003"/>
    <n v="0.3935918760395693"/>
    <s v="Mar-2026"/>
    <x v="2"/>
  </r>
  <r>
    <n v="100290"/>
    <d v="2026-03-19T00:00:00"/>
    <s v="South Korea"/>
    <s v="Asia"/>
    <x v="7"/>
    <s v="Accessories"/>
    <n v="15"/>
    <n v="76.5"/>
    <n v="36.04"/>
    <n v="1147.5"/>
    <n v="540.6"/>
    <n v="606.9"/>
    <n v="0.52888888888888885"/>
    <s v="Mar-2026"/>
    <x v="2"/>
  </r>
  <r>
    <n v="100772"/>
    <d v="2026-03-19T00:00:00"/>
    <s v="USA"/>
    <s v="North America"/>
    <x v="5"/>
    <s v="Electronics"/>
    <n v="11"/>
    <n v="847.04"/>
    <n v="679.75"/>
    <n v="9317.44"/>
    <n v="7477.25"/>
    <n v="1840.1900000000005"/>
    <n v="0.19749952776728377"/>
    <s v="Mar-2026"/>
    <x v="2"/>
  </r>
  <r>
    <n v="101253"/>
    <d v="2026-03-19T00:00:00"/>
    <s v="UK"/>
    <s v="Europe"/>
    <x v="5"/>
    <s v="Electronics"/>
    <n v="13"/>
    <n v="930.72"/>
    <n v="643.47"/>
    <n v="12099.36"/>
    <n v="8365.11"/>
    <n v="3734.25"/>
    <n v="0.30863202681794738"/>
    <s v="Mar-2026"/>
    <x v="2"/>
  </r>
  <r>
    <n v="103796"/>
    <d v="2026-03-19T00:00:00"/>
    <s v="USA"/>
    <s v="North America"/>
    <x v="3"/>
    <s v="Electronics"/>
    <n v="3"/>
    <n v="646.96"/>
    <n v="424.05"/>
    <n v="1940.88"/>
    <n v="1272.1500000000001"/>
    <n v="668.73"/>
    <n v="0.34454989489303822"/>
    <s v="Mar-2026"/>
    <x v="2"/>
  </r>
  <r>
    <n v="100730"/>
    <d v="2026-03-19T00:00:00"/>
    <s v="UK"/>
    <s v="Europe"/>
    <x v="1"/>
    <s v="Electronics"/>
    <n v="14"/>
    <n v="496.93"/>
    <n v="321.83999999999997"/>
    <n v="6957.02"/>
    <n v="4505.76"/>
    <n v="2451.2600000000002"/>
    <n v="0.3523433884048055"/>
    <s v="Mar-2026"/>
    <x v="2"/>
  </r>
  <r>
    <n v="102104"/>
    <d v="2026-03-20T00:00:00"/>
    <s v="Canada"/>
    <s v="North America"/>
    <x v="1"/>
    <s v="Electronics"/>
    <n v="15"/>
    <n v="472.42"/>
    <n v="326.39"/>
    <n v="7086.3"/>
    <n v="4895.8500000000004"/>
    <n v="2190.4499999999998"/>
    <n v="0.30911053723381732"/>
    <s v="Mar-2026"/>
    <x v="2"/>
  </r>
  <r>
    <n v="100068"/>
    <d v="2026-03-20T00:00:00"/>
    <s v="Mexico"/>
    <s v="North America"/>
    <x v="4"/>
    <s v="Accessories"/>
    <n v="3"/>
    <n v="49.74"/>
    <n v="21.98"/>
    <n v="149.22"/>
    <n v="65.94"/>
    <n v="83.28"/>
    <n v="0.55810213108162443"/>
    <s v="Mar-2026"/>
    <x v="2"/>
  </r>
  <r>
    <n v="104259"/>
    <d v="2026-03-20T00:00:00"/>
    <s v="UAE"/>
    <s v="Asia"/>
    <x v="1"/>
    <s v="Electronics"/>
    <n v="1"/>
    <n v="463.94"/>
    <n v="326.93"/>
    <n v="463.94"/>
    <n v="326.93"/>
    <n v="137.01"/>
    <n v="0.29531836013277579"/>
    <s v="Mar-2026"/>
    <x v="2"/>
  </r>
  <r>
    <n v="104915"/>
    <d v="2026-03-20T00:00:00"/>
    <s v="Spain"/>
    <s v="Europe"/>
    <x v="0"/>
    <s v="Electronics"/>
    <n v="1"/>
    <n v="389.13"/>
    <n v="234.18"/>
    <n v="389.13"/>
    <n v="234.18"/>
    <n v="154.94999999999999"/>
    <n v="0.39819597563796161"/>
    <s v="Mar-2026"/>
    <x v="2"/>
  </r>
  <r>
    <n v="100037"/>
    <d v="2026-03-20T00:00:00"/>
    <s v="Spain"/>
    <s v="Europe"/>
    <x v="0"/>
    <s v="Electronics"/>
    <n v="2"/>
    <n v="382.28"/>
    <n v="247.36"/>
    <n v="764.56"/>
    <n v="494.72"/>
    <n v="269.83999999999992"/>
    <n v="0.3529350214502458"/>
    <s v="Mar-2026"/>
    <x v="2"/>
  </r>
  <r>
    <n v="100131"/>
    <d v="2026-03-21T00:00:00"/>
    <s v="UAE"/>
    <s v="Asia"/>
    <x v="0"/>
    <s v="Electronics"/>
    <n v="12"/>
    <n v="380.29"/>
    <n v="233.82"/>
    <n v="4563.4799999999996"/>
    <n v="2805.84"/>
    <n v="1757.6399999999994"/>
    <n v="0.3851534355360382"/>
    <s v="Mar-2026"/>
    <x v="2"/>
  </r>
  <r>
    <n v="103886"/>
    <d v="2026-03-21T00:00:00"/>
    <s v="New Zealand"/>
    <s v="Australia &amp; Oceania"/>
    <x v="1"/>
    <s v="Electronics"/>
    <n v="4"/>
    <n v="479.61"/>
    <n v="290.05"/>
    <n v="1918.44"/>
    <n v="1160.2"/>
    <n v="758.24"/>
    <n v="0.39523779737703552"/>
    <s v="Mar-2026"/>
    <x v="2"/>
  </r>
  <r>
    <n v="100236"/>
    <d v="2026-03-21T00:00:00"/>
    <s v="USA"/>
    <s v="North America"/>
    <x v="4"/>
    <s v="Accessories"/>
    <n v="14"/>
    <n v="43.2"/>
    <n v="23.18"/>
    <n v="604.79999999999995"/>
    <n v="324.52"/>
    <n v="280.27999999999997"/>
    <n v="0.46342592592592591"/>
    <s v="Mar-2026"/>
    <x v="2"/>
  </r>
  <r>
    <n v="104538"/>
    <d v="2026-03-21T00:00:00"/>
    <s v="USA"/>
    <s v="North America"/>
    <x v="0"/>
    <s v="Electronics"/>
    <n v="2"/>
    <n v="349.57"/>
    <n v="238.87"/>
    <n v="699.14"/>
    <n v="477.74"/>
    <n v="221.39999999999998"/>
    <n v="0.31667477186257398"/>
    <s v="Mar-2026"/>
    <x v="2"/>
  </r>
  <r>
    <n v="103935"/>
    <d v="2026-03-21T00:00:00"/>
    <s v="France"/>
    <s v="Europe"/>
    <x v="3"/>
    <s v="Electronics"/>
    <n v="11"/>
    <n v="718.57"/>
    <n v="461"/>
    <n v="7904.27"/>
    <n v="5071"/>
    <n v="2833.2700000000004"/>
    <n v="0.35844802872371517"/>
    <s v="Mar-2026"/>
    <x v="2"/>
  </r>
  <r>
    <n v="103075"/>
    <d v="2026-03-21T00:00:00"/>
    <s v="UAE"/>
    <s v="Asia"/>
    <x v="3"/>
    <s v="Electronics"/>
    <n v="14"/>
    <n v="657.21"/>
    <n v="412.25"/>
    <n v="9200.94"/>
    <n v="5771.5"/>
    <n v="3429.4400000000005"/>
    <n v="0.37272713440148508"/>
    <s v="Mar-2026"/>
    <x v="2"/>
  </r>
  <r>
    <n v="101199"/>
    <d v="2026-03-21T00:00:00"/>
    <s v="USA"/>
    <s v="North America"/>
    <x v="0"/>
    <s v="Electronics"/>
    <n v="13"/>
    <n v="359.17"/>
    <n v="236.07"/>
    <n v="4669.21"/>
    <n v="3068.91"/>
    <n v="1600.3000000000002"/>
    <n v="0.34273463819361311"/>
    <s v="Mar-2026"/>
    <x v="2"/>
  </r>
  <r>
    <n v="100974"/>
    <d v="2026-03-22T00:00:00"/>
    <s v="Germany"/>
    <s v="Europe"/>
    <x v="2"/>
    <s v="Wearables"/>
    <n v="10"/>
    <n v="210.69"/>
    <n v="133.19"/>
    <n v="2106.9"/>
    <n v="1331.9"/>
    <n v="775"/>
    <n v="0.36783900517347762"/>
    <s v="Mar-2026"/>
    <x v="2"/>
  </r>
  <r>
    <n v="104258"/>
    <d v="2026-03-22T00:00:00"/>
    <s v="Japan"/>
    <s v="Asia"/>
    <x v="1"/>
    <s v="Electronics"/>
    <n v="1"/>
    <n v="439.6"/>
    <n v="328.78"/>
    <n v="439.6"/>
    <n v="328.78"/>
    <n v="110.82000000000005"/>
    <n v="0.25209281164695185"/>
    <s v="Mar-2026"/>
    <x v="2"/>
  </r>
  <r>
    <n v="104136"/>
    <d v="2026-03-22T00:00:00"/>
    <s v="Italy"/>
    <s v="Europe"/>
    <x v="0"/>
    <s v="Electronics"/>
    <n v="1"/>
    <n v="336.46"/>
    <n v="230.67"/>
    <n v="336.46"/>
    <n v="230.67"/>
    <n v="105.78999999999999"/>
    <n v="0.31442073351958627"/>
    <s v="Mar-2026"/>
    <x v="2"/>
  </r>
  <r>
    <n v="100884"/>
    <d v="2026-03-22T00:00:00"/>
    <s v="Italy"/>
    <s v="Europe"/>
    <x v="2"/>
    <s v="Wearables"/>
    <n v="9"/>
    <n v="215.72"/>
    <n v="135.58000000000001"/>
    <n v="1941.48"/>
    <n v="1220.22"/>
    <n v="721.26"/>
    <n v="0.37150009271277579"/>
    <s v="Mar-2026"/>
    <x v="2"/>
  </r>
  <r>
    <n v="100311"/>
    <d v="2026-03-22T00:00:00"/>
    <s v="Japan"/>
    <s v="Asia"/>
    <x v="6"/>
    <s v="Accessories"/>
    <n v="5"/>
    <n v="114.71"/>
    <n v="64.86"/>
    <n v="573.54999999999995"/>
    <n v="324.3"/>
    <n v="249.24999999999994"/>
    <n v="0.43457414349228485"/>
    <s v="Mar-2026"/>
    <x v="2"/>
  </r>
  <r>
    <n v="102366"/>
    <d v="2026-03-22T00:00:00"/>
    <s v="UK"/>
    <s v="Europe"/>
    <x v="0"/>
    <s v="Electronics"/>
    <n v="6"/>
    <n v="340.08"/>
    <n v="237.4"/>
    <n v="2040.48"/>
    <n v="1424.4"/>
    <n v="616.07999999999993"/>
    <n v="0.3019289578922606"/>
    <s v="Mar-2026"/>
    <x v="2"/>
  </r>
  <r>
    <n v="102554"/>
    <d v="2026-03-22T00:00:00"/>
    <s v="Australia"/>
    <s v="Australia &amp; Oceania"/>
    <x v="1"/>
    <s v="Electronics"/>
    <n v="3"/>
    <n v="448.02"/>
    <n v="327.12"/>
    <n v="1344.06"/>
    <n v="981.36"/>
    <n v="362.69999999999993"/>
    <n v="0.26985402437391182"/>
    <s v="Mar-2026"/>
    <x v="2"/>
  </r>
  <r>
    <n v="104747"/>
    <d v="2026-03-22T00:00:00"/>
    <s v="France"/>
    <s v="Europe"/>
    <x v="6"/>
    <s v="Accessories"/>
    <n v="13"/>
    <n v="109.77"/>
    <n v="64.98"/>
    <n v="1427.01"/>
    <n v="844.74"/>
    <n v="582.27"/>
    <n v="0.40803498223558349"/>
    <s v="Mar-2026"/>
    <x v="2"/>
  </r>
  <r>
    <n v="103391"/>
    <d v="2026-03-22T00:00:00"/>
    <s v="Japan"/>
    <s v="Asia"/>
    <x v="2"/>
    <s v="Wearables"/>
    <n v="1"/>
    <n v="230.03"/>
    <n v="141.77000000000001"/>
    <n v="230.03"/>
    <n v="141.77000000000001"/>
    <n v="88.259999999999991"/>
    <n v="0.38368908403251745"/>
    <s v="Mar-2026"/>
    <x v="2"/>
  </r>
  <r>
    <n v="103412"/>
    <d v="2026-03-23T00:00:00"/>
    <s v="Germany"/>
    <s v="Europe"/>
    <x v="0"/>
    <s v="Electronics"/>
    <n v="13"/>
    <n v="349.7"/>
    <n v="239.75"/>
    <n v="4546.1000000000004"/>
    <n v="3116.75"/>
    <n v="1429.3500000000004"/>
    <n v="0.31441235344581075"/>
    <s v="Mar-2026"/>
    <x v="2"/>
  </r>
  <r>
    <n v="103470"/>
    <d v="2026-03-23T00:00:00"/>
    <s v="France"/>
    <s v="Europe"/>
    <x v="4"/>
    <s v="Accessories"/>
    <n v="4"/>
    <n v="42.14"/>
    <n v="23.63"/>
    <n v="168.56"/>
    <n v="94.52"/>
    <n v="74.040000000000006"/>
    <n v="0.43925011865211205"/>
    <s v="Mar-2026"/>
    <x v="2"/>
  </r>
  <r>
    <n v="101874"/>
    <d v="2026-03-23T00:00:00"/>
    <s v="USA"/>
    <s v="North America"/>
    <x v="6"/>
    <s v="Accessories"/>
    <n v="14"/>
    <n v="129.91"/>
    <n v="67.040000000000006"/>
    <n v="1818.74"/>
    <n v="938.56"/>
    <n v="880.18000000000006"/>
    <n v="0.48395042721884385"/>
    <s v="Mar-2026"/>
    <x v="2"/>
  </r>
  <r>
    <n v="101192"/>
    <d v="2026-03-23T00:00:00"/>
    <s v="Japan"/>
    <s v="Asia"/>
    <x v="6"/>
    <s v="Accessories"/>
    <n v="2"/>
    <n v="111.48"/>
    <n v="70.33"/>
    <n v="222.96"/>
    <n v="140.66"/>
    <n v="82.300000000000011"/>
    <n v="0.36912450663796198"/>
    <s v="Mar-2026"/>
    <x v="2"/>
  </r>
  <r>
    <n v="101807"/>
    <d v="2026-03-23T00:00:00"/>
    <s v="Canada"/>
    <s v="North America"/>
    <x v="4"/>
    <s v="Accessories"/>
    <n v="14"/>
    <n v="47.42"/>
    <n v="22.36"/>
    <n v="663.88"/>
    <n v="313.04000000000002"/>
    <n v="350.84"/>
    <n v="0.52846900042176292"/>
    <s v="Mar-2026"/>
    <x v="2"/>
  </r>
  <r>
    <n v="103548"/>
    <d v="2026-03-23T00:00:00"/>
    <s v="Singapore"/>
    <s v="Asia"/>
    <x v="7"/>
    <s v="Accessories"/>
    <n v="2"/>
    <n v="66.14"/>
    <n v="37.94"/>
    <n v="132.28"/>
    <n v="75.88"/>
    <n v="56.400000000000006"/>
    <n v="0.42636830964620503"/>
    <s v="Mar-2026"/>
    <x v="2"/>
  </r>
  <r>
    <n v="104368"/>
    <d v="2026-03-23T00:00:00"/>
    <s v="Japan"/>
    <s v="Asia"/>
    <x v="3"/>
    <s v="Electronics"/>
    <n v="13"/>
    <n v="721.26"/>
    <n v="448.47"/>
    <n v="9376.3799999999992"/>
    <n v="5830.11"/>
    <n v="3546.2699999999995"/>
    <n v="0.37821312702770149"/>
    <s v="Mar-2026"/>
    <x v="2"/>
  </r>
  <r>
    <n v="102071"/>
    <d v="2026-03-23T00:00:00"/>
    <s v="Canada"/>
    <s v="North America"/>
    <x v="3"/>
    <s v="Electronics"/>
    <n v="2"/>
    <n v="667.31"/>
    <n v="444.35"/>
    <n v="1334.62"/>
    <n v="888.7"/>
    <n v="445.91999999999985"/>
    <n v="0.3341175765386401"/>
    <s v="Mar-2026"/>
    <x v="2"/>
  </r>
  <r>
    <n v="103870"/>
    <d v="2026-03-24T00:00:00"/>
    <s v="UK"/>
    <s v="Europe"/>
    <x v="5"/>
    <s v="Electronics"/>
    <n v="7"/>
    <n v="863.2"/>
    <n v="673.9"/>
    <n v="6042.4"/>
    <n v="4717.3"/>
    <n v="1325.0999999999995"/>
    <n v="0.21930027803521771"/>
    <s v="Mar-2026"/>
    <x v="2"/>
  </r>
  <r>
    <n v="103158"/>
    <d v="2026-03-24T00:00:00"/>
    <s v="Spain"/>
    <s v="Europe"/>
    <x v="5"/>
    <s v="Electronics"/>
    <n v="14"/>
    <n v="982.07"/>
    <n v="610.73"/>
    <n v="13748.98"/>
    <n v="8550.2199999999993"/>
    <n v="5198.76"/>
    <n v="0.37811968596943196"/>
    <s v="Mar-2026"/>
    <x v="2"/>
  </r>
  <r>
    <n v="102846"/>
    <d v="2026-03-24T00:00:00"/>
    <s v="India"/>
    <s v="Asia"/>
    <x v="3"/>
    <s v="Electronics"/>
    <n v="9"/>
    <n v="596.45000000000005"/>
    <n v="418.61"/>
    <n v="5368.05"/>
    <n v="3767.49"/>
    <n v="1600.5600000000004"/>
    <n v="0.2981641378154079"/>
    <s v="Mar-2026"/>
    <x v="2"/>
  </r>
  <r>
    <n v="104708"/>
    <d v="2026-03-24T00:00:00"/>
    <s v="France"/>
    <s v="Europe"/>
    <x v="5"/>
    <s v="Electronics"/>
    <n v="4"/>
    <n v="820.68"/>
    <n v="649.33000000000004"/>
    <n v="3282.72"/>
    <n v="2597.3200000000002"/>
    <n v="685.39999999999964"/>
    <n v="0.2087902714821854"/>
    <s v="Mar-2026"/>
    <x v="2"/>
  </r>
  <r>
    <n v="104801"/>
    <d v="2026-03-24T00:00:00"/>
    <s v="France"/>
    <s v="Europe"/>
    <x v="5"/>
    <s v="Electronics"/>
    <n v="12"/>
    <n v="939.61"/>
    <n v="634.80999999999995"/>
    <n v="11275.32"/>
    <n v="7617.72"/>
    <n v="3657.5999999999995"/>
    <n v="0.3243899064505486"/>
    <s v="Mar-2026"/>
    <x v="2"/>
  </r>
  <r>
    <n v="104966"/>
    <d v="2026-03-24T00:00:00"/>
    <s v="Netherlands"/>
    <s v="Europe"/>
    <x v="4"/>
    <s v="Accessories"/>
    <n v="15"/>
    <n v="45.62"/>
    <n v="23.01"/>
    <n v="684.3"/>
    <n v="345.15"/>
    <n v="339.15"/>
    <n v="0.49561595791319596"/>
    <s v="Mar-2026"/>
    <x v="2"/>
  </r>
  <r>
    <n v="100619"/>
    <d v="2026-03-24T00:00:00"/>
    <s v="Mexico"/>
    <s v="North America"/>
    <x v="2"/>
    <s v="Wearables"/>
    <n v="9"/>
    <n v="215.24"/>
    <n v="146.52000000000001"/>
    <n v="1937.16"/>
    <n v="1318.68"/>
    <n v="618.48"/>
    <n v="0.31927151087158523"/>
    <s v="Mar-2026"/>
    <x v="2"/>
  </r>
  <r>
    <n v="100366"/>
    <d v="2026-03-25T00:00:00"/>
    <s v="Japan"/>
    <s v="Asia"/>
    <x v="1"/>
    <s v="Electronics"/>
    <n v="2"/>
    <n v="482.46"/>
    <n v="290.82"/>
    <n v="964.92"/>
    <n v="581.64"/>
    <n v="383.28"/>
    <n v="0.39721427683123989"/>
    <s v="Mar-2026"/>
    <x v="2"/>
  </r>
  <r>
    <n v="103476"/>
    <d v="2026-03-25T00:00:00"/>
    <s v="Mexico"/>
    <s v="North America"/>
    <x v="5"/>
    <s v="Electronics"/>
    <n v="8"/>
    <n v="966.63"/>
    <n v="613.5"/>
    <n v="7733.04"/>
    <n v="4908"/>
    <n v="2825.04"/>
    <n v="0.36532075354582416"/>
    <s v="Mar-2026"/>
    <x v="2"/>
  </r>
  <r>
    <n v="104099"/>
    <d v="2026-03-25T00:00:00"/>
    <s v="Germany"/>
    <s v="Europe"/>
    <x v="2"/>
    <s v="Wearables"/>
    <n v="11"/>
    <n v="222.54"/>
    <n v="142.63999999999999"/>
    <n v="2447.94"/>
    <n v="1569.04"/>
    <n v="878.90000000000009"/>
    <n v="0.35903657769389774"/>
    <s v="Mar-2026"/>
    <x v="2"/>
  </r>
  <r>
    <n v="103122"/>
    <d v="2026-03-25T00:00:00"/>
    <s v="Netherlands"/>
    <s v="Europe"/>
    <x v="2"/>
    <s v="Wearables"/>
    <n v="8"/>
    <n v="221.8"/>
    <n v="143.59"/>
    <n v="1774.4"/>
    <n v="1148.72"/>
    <n v="625.68000000000006"/>
    <n v="0.35261496844003609"/>
    <s v="Mar-2026"/>
    <x v="2"/>
  </r>
  <r>
    <n v="103215"/>
    <d v="2026-03-26T00:00:00"/>
    <s v="France"/>
    <s v="Europe"/>
    <x v="3"/>
    <s v="Electronics"/>
    <n v="11"/>
    <n v="648.11"/>
    <n v="438.85"/>
    <n v="7129.21"/>
    <n v="4827.3500000000004"/>
    <n v="2301.8599999999997"/>
    <n v="0.32287728934903021"/>
    <s v="Mar-2026"/>
    <x v="2"/>
  </r>
  <r>
    <n v="104517"/>
    <d v="2026-03-26T00:00:00"/>
    <s v="Japan"/>
    <s v="Asia"/>
    <x v="7"/>
    <s v="Accessories"/>
    <n v="7"/>
    <n v="67.16"/>
    <n v="36.090000000000003"/>
    <n v="470.12"/>
    <n v="252.63"/>
    <n v="217.49"/>
    <n v="0.46262656343061348"/>
    <s v="Mar-2026"/>
    <x v="2"/>
  </r>
  <r>
    <n v="102054"/>
    <d v="2026-03-26T00:00:00"/>
    <s v="Australia"/>
    <s v="Australia &amp; Oceania"/>
    <x v="0"/>
    <s v="Electronics"/>
    <n v="4"/>
    <n v="385.84"/>
    <n v="219.07"/>
    <n v="1543.36"/>
    <n v="876.28"/>
    <n v="667.07999999999993"/>
    <n v="0.43222579307484965"/>
    <s v="Mar-2026"/>
    <x v="2"/>
  </r>
  <r>
    <n v="100567"/>
    <d v="2026-03-26T00:00:00"/>
    <s v="Singapore"/>
    <s v="Asia"/>
    <x v="5"/>
    <s v="Electronics"/>
    <n v="11"/>
    <n v="845.61"/>
    <n v="636.6"/>
    <n v="9301.7099999999991"/>
    <n v="7002.6"/>
    <n v="2299.1099999999988"/>
    <n v="0.24717068151984947"/>
    <s v="Mar-2026"/>
    <x v="2"/>
  </r>
  <r>
    <n v="100265"/>
    <d v="2026-03-26T00:00:00"/>
    <s v="Australia"/>
    <s v="Australia &amp; Oceania"/>
    <x v="6"/>
    <s v="Accessories"/>
    <n v="11"/>
    <n v="113.03"/>
    <n v="72.25"/>
    <n v="1243.33"/>
    <n v="794.75"/>
    <n v="448.57999999999993"/>
    <n v="0.36078917101654423"/>
    <s v="Mar-2026"/>
    <x v="2"/>
  </r>
  <r>
    <n v="100957"/>
    <d v="2026-03-26T00:00:00"/>
    <s v="India"/>
    <s v="Asia"/>
    <x v="6"/>
    <s v="Accessories"/>
    <n v="11"/>
    <n v="128.41999999999999"/>
    <n v="71.56"/>
    <n v="1412.62"/>
    <n v="787.16"/>
    <n v="625.45999999999992"/>
    <n v="0.44276592431085499"/>
    <s v="Mar-2026"/>
    <x v="2"/>
  </r>
  <r>
    <n v="102185"/>
    <d v="2026-03-26T00:00:00"/>
    <s v="Canada"/>
    <s v="North America"/>
    <x v="3"/>
    <s v="Electronics"/>
    <n v="1"/>
    <n v="714.23"/>
    <n v="440.4"/>
    <n v="714.23"/>
    <n v="440.4"/>
    <n v="273.83000000000004"/>
    <n v="0.38339190456855637"/>
    <s v="Mar-2026"/>
    <x v="2"/>
  </r>
  <r>
    <n v="104736"/>
    <d v="2026-03-26T00:00:00"/>
    <s v="UK"/>
    <s v="Europe"/>
    <x v="5"/>
    <s v="Electronics"/>
    <n v="2"/>
    <n v="927.35"/>
    <n v="656.19"/>
    <n v="1854.7"/>
    <n v="1312.38"/>
    <n v="542.31999999999994"/>
    <n v="0.29240308405672072"/>
    <s v="Mar-2026"/>
    <x v="2"/>
  </r>
  <r>
    <n v="101211"/>
    <d v="2026-03-26T00:00:00"/>
    <s v="India"/>
    <s v="Asia"/>
    <x v="6"/>
    <s v="Accessories"/>
    <n v="14"/>
    <n v="111.55"/>
    <n v="65.06"/>
    <n v="1561.7"/>
    <n v="910.84"/>
    <n v="650.86"/>
    <n v="0.41676378305692513"/>
    <s v="Mar-2026"/>
    <x v="2"/>
  </r>
  <r>
    <n v="104108"/>
    <d v="2026-03-26T00:00:00"/>
    <s v="Netherlands"/>
    <s v="Europe"/>
    <x v="1"/>
    <s v="Electronics"/>
    <n v="7"/>
    <n v="479.89"/>
    <n v="323.95"/>
    <n v="3359.23"/>
    <n v="2267.65"/>
    <n v="1091.58"/>
    <n v="0.32494946758632182"/>
    <s v="Mar-2026"/>
    <x v="2"/>
  </r>
  <r>
    <n v="103650"/>
    <d v="2026-03-26T00:00:00"/>
    <s v="Australia"/>
    <s v="Australia &amp; Oceania"/>
    <x v="7"/>
    <s v="Accessories"/>
    <n v="11"/>
    <n v="75.11"/>
    <n v="40.799999999999997"/>
    <n v="826.21"/>
    <n v="448.8"/>
    <n v="377.41"/>
    <n v="0.45679669817600854"/>
    <s v="Mar-2026"/>
    <x v="2"/>
  </r>
  <r>
    <n v="103866"/>
    <d v="2026-03-27T00:00:00"/>
    <s v="South Korea"/>
    <s v="Asia"/>
    <x v="4"/>
    <s v="Accessories"/>
    <n v="10"/>
    <n v="42.52"/>
    <n v="21.66"/>
    <n v="425.2"/>
    <n v="216.6"/>
    <n v="208.6"/>
    <n v="0.49059266227657572"/>
    <s v="Mar-2026"/>
    <x v="2"/>
  </r>
  <r>
    <n v="102837"/>
    <d v="2026-03-27T00:00:00"/>
    <s v="Australia"/>
    <s v="Australia &amp; Oceania"/>
    <x v="7"/>
    <s v="Accessories"/>
    <n v="8"/>
    <n v="74.27"/>
    <n v="38.83"/>
    <n v="594.16"/>
    <n v="310.64"/>
    <n v="283.52"/>
    <n v="0.47717786454826983"/>
    <s v="Mar-2026"/>
    <x v="2"/>
  </r>
  <r>
    <n v="100553"/>
    <d v="2026-03-27T00:00:00"/>
    <s v="South Korea"/>
    <s v="Asia"/>
    <x v="3"/>
    <s v="Electronics"/>
    <n v="14"/>
    <n v="702.62"/>
    <n v="410.9"/>
    <n v="9836.68"/>
    <n v="5752.6"/>
    <n v="4084.08"/>
    <n v="0.41518886453559534"/>
    <s v="Mar-2026"/>
    <x v="2"/>
  </r>
  <r>
    <n v="101905"/>
    <d v="2026-03-27T00:00:00"/>
    <s v="Mexico"/>
    <s v="North America"/>
    <x v="4"/>
    <s v="Accessories"/>
    <n v="4"/>
    <n v="43.57"/>
    <n v="22.89"/>
    <n v="174.28"/>
    <n v="91.56"/>
    <n v="82.72"/>
    <n v="0.47463851273812258"/>
    <s v="Mar-2026"/>
    <x v="2"/>
  </r>
  <r>
    <n v="102350"/>
    <d v="2026-03-27T00:00:00"/>
    <s v="Germany"/>
    <s v="Europe"/>
    <x v="7"/>
    <s v="Accessories"/>
    <n v="1"/>
    <n v="66.55"/>
    <n v="40.369999999999997"/>
    <n v="66.55"/>
    <n v="40.369999999999997"/>
    <n v="26.18"/>
    <n v="0.39338842975206612"/>
    <s v="Mar-2026"/>
    <x v="2"/>
  </r>
  <r>
    <n v="104936"/>
    <d v="2026-03-27T00:00:00"/>
    <s v="India"/>
    <s v="Asia"/>
    <x v="4"/>
    <s v="Accessories"/>
    <n v="14"/>
    <n v="44.71"/>
    <n v="24.71"/>
    <n v="625.94000000000005"/>
    <n v="345.94"/>
    <n v="280.00000000000006"/>
    <n v="0.44732721986132862"/>
    <s v="Mar-2026"/>
    <x v="2"/>
  </r>
  <r>
    <n v="103280"/>
    <d v="2026-03-27T00:00:00"/>
    <s v="Mexico"/>
    <s v="North America"/>
    <x v="2"/>
    <s v="Wearables"/>
    <n v="10"/>
    <n v="221.92"/>
    <n v="141.66999999999999"/>
    <n v="2219.1999999999998"/>
    <n v="1416.7"/>
    <n v="802.49999999999977"/>
    <n v="0.36161679884643105"/>
    <s v="Mar-2026"/>
    <x v="2"/>
  </r>
  <r>
    <n v="100659"/>
    <d v="2026-03-27T00:00:00"/>
    <s v="Mexico"/>
    <s v="North America"/>
    <x v="0"/>
    <s v="Electronics"/>
    <n v="14"/>
    <n v="320.36"/>
    <n v="219.76"/>
    <n v="4485.04"/>
    <n v="3076.64"/>
    <n v="1408.4"/>
    <n v="0.31402172555874641"/>
    <s v="Mar-2026"/>
    <x v="2"/>
  </r>
  <r>
    <n v="100214"/>
    <d v="2026-03-27T00:00:00"/>
    <s v="Spain"/>
    <s v="Europe"/>
    <x v="4"/>
    <s v="Accessories"/>
    <n v="11"/>
    <n v="43.61"/>
    <n v="22.35"/>
    <n v="479.71"/>
    <n v="245.85"/>
    <n v="233.85999999999999"/>
    <n v="0.48750286631506534"/>
    <s v="Mar-2026"/>
    <x v="2"/>
  </r>
  <r>
    <n v="104545"/>
    <d v="2026-03-27T00:00:00"/>
    <s v="South Korea"/>
    <s v="Asia"/>
    <x v="4"/>
    <s v="Accessories"/>
    <n v="3"/>
    <n v="49.75"/>
    <n v="24.57"/>
    <n v="149.25"/>
    <n v="73.709999999999994"/>
    <n v="75.540000000000006"/>
    <n v="0.50613065326633166"/>
    <s v="Mar-2026"/>
    <x v="2"/>
  </r>
  <r>
    <n v="103465"/>
    <d v="2026-03-28T00:00:00"/>
    <s v="Spain"/>
    <s v="Europe"/>
    <x v="5"/>
    <s v="Electronics"/>
    <n v="6"/>
    <n v="903.74"/>
    <n v="658.15"/>
    <n v="5422.44"/>
    <n v="3948.9"/>
    <n v="1473.5399999999995"/>
    <n v="0.27174851174010217"/>
    <s v="Mar-2026"/>
    <x v="2"/>
  </r>
  <r>
    <n v="100992"/>
    <d v="2026-03-28T00:00:00"/>
    <s v="Mexico"/>
    <s v="North America"/>
    <x v="0"/>
    <s v="Electronics"/>
    <n v="1"/>
    <n v="373.99"/>
    <n v="244.98"/>
    <n v="373.99"/>
    <n v="244.98"/>
    <n v="129.01000000000002"/>
    <n v="0.34495574747987917"/>
    <s v="Mar-2026"/>
    <x v="2"/>
  </r>
  <r>
    <n v="100895"/>
    <d v="2026-03-28T00:00:00"/>
    <s v="Canada"/>
    <s v="North America"/>
    <x v="3"/>
    <s v="Electronics"/>
    <n v="6"/>
    <n v="592.44000000000005"/>
    <n v="429.65"/>
    <n v="3554.64"/>
    <n v="2577.9"/>
    <n v="976.73999999999978"/>
    <n v="0.2747788805617446"/>
    <s v="Mar-2026"/>
    <x v="2"/>
  </r>
  <r>
    <n v="102783"/>
    <d v="2026-03-28T00:00:00"/>
    <s v="New Zealand"/>
    <s v="Australia &amp; Oceania"/>
    <x v="2"/>
    <s v="Wearables"/>
    <n v="1"/>
    <n v="228.13"/>
    <n v="135.18"/>
    <n v="228.13"/>
    <n v="135.18"/>
    <n v="92.949999999999989"/>
    <n v="0.40744312453425674"/>
    <s v="Mar-2026"/>
    <x v="2"/>
  </r>
  <r>
    <n v="103761"/>
    <d v="2026-03-28T00:00:00"/>
    <s v="France"/>
    <s v="Europe"/>
    <x v="0"/>
    <s v="Electronics"/>
    <n v="1"/>
    <n v="328.65"/>
    <n v="233.8"/>
    <n v="328.65"/>
    <n v="233.8"/>
    <n v="94.849999999999966"/>
    <n v="0.2886048988285409"/>
    <s v="Mar-2026"/>
    <x v="2"/>
  </r>
  <r>
    <n v="102519"/>
    <d v="2026-03-28T00:00:00"/>
    <s v="Canada"/>
    <s v="North America"/>
    <x v="3"/>
    <s v="Electronics"/>
    <n v="5"/>
    <n v="648.08000000000004"/>
    <n v="420.42"/>
    <n v="3240.4"/>
    <n v="2102.1"/>
    <n v="1138.3000000000002"/>
    <n v="0.35128379212442912"/>
    <s v="Mar-2026"/>
    <x v="2"/>
  </r>
  <r>
    <n v="101869"/>
    <d v="2026-03-28T00:00:00"/>
    <s v="UK"/>
    <s v="Europe"/>
    <x v="5"/>
    <s v="Electronics"/>
    <n v="3"/>
    <n v="906.53"/>
    <n v="635.96"/>
    <n v="2719.59"/>
    <n v="1907.88"/>
    <n v="811.71"/>
    <n v="0.29846778374681476"/>
    <s v="Mar-2026"/>
    <x v="2"/>
  </r>
  <r>
    <n v="100779"/>
    <d v="2026-03-28T00:00:00"/>
    <s v="USA"/>
    <s v="North America"/>
    <x v="2"/>
    <s v="Wearables"/>
    <n v="11"/>
    <n v="230.31"/>
    <n v="139.85"/>
    <n v="2533.41"/>
    <n v="1538.35"/>
    <n v="995.06"/>
    <n v="0.39277495549476793"/>
    <s v="Mar-2026"/>
    <x v="2"/>
  </r>
  <r>
    <n v="101145"/>
    <d v="2026-03-29T00:00:00"/>
    <s v="Germany"/>
    <s v="Europe"/>
    <x v="4"/>
    <s v="Accessories"/>
    <n v="4"/>
    <n v="45.91"/>
    <n v="22.01"/>
    <n v="183.64"/>
    <n v="88.04"/>
    <n v="95.59999999999998"/>
    <n v="0.5205837508168154"/>
    <s v="Mar-2026"/>
    <x v="2"/>
  </r>
  <r>
    <n v="100825"/>
    <d v="2026-03-29T00:00:00"/>
    <s v="UAE"/>
    <s v="Asia"/>
    <x v="6"/>
    <s v="Accessories"/>
    <n v="2"/>
    <n v="112.02"/>
    <n v="66.819999999999993"/>
    <n v="224.04"/>
    <n v="133.63999999999999"/>
    <n v="90.4"/>
    <n v="0.40349937511158723"/>
    <s v="Mar-2026"/>
    <x v="2"/>
  </r>
  <r>
    <n v="100897"/>
    <d v="2026-03-29T00:00:00"/>
    <s v="Germany"/>
    <s v="Europe"/>
    <x v="4"/>
    <s v="Accessories"/>
    <n v="1"/>
    <n v="44.76"/>
    <n v="23.17"/>
    <n v="44.76"/>
    <n v="23.17"/>
    <n v="21.589999999999996"/>
    <n v="0.48235031277926715"/>
    <s v="Mar-2026"/>
    <x v="2"/>
  </r>
  <r>
    <n v="100011"/>
    <d v="2026-03-29T00:00:00"/>
    <s v="UK"/>
    <s v="Europe"/>
    <x v="0"/>
    <s v="Electronics"/>
    <n v="13"/>
    <n v="357.32"/>
    <n v="228.06"/>
    <n v="4645.16"/>
    <n v="2964.78"/>
    <n v="1680.3799999999997"/>
    <n v="0.36174857270793681"/>
    <s v="Mar-2026"/>
    <x v="2"/>
  </r>
  <r>
    <n v="100198"/>
    <d v="2026-03-29T00:00:00"/>
    <s v="Australia"/>
    <s v="Australia &amp; Oceania"/>
    <x v="2"/>
    <s v="Wearables"/>
    <n v="1"/>
    <n v="233.9"/>
    <n v="133.87"/>
    <n v="233.9"/>
    <n v="133.87"/>
    <n v="100.03"/>
    <n v="0.42766139375801626"/>
    <s v="Mar-2026"/>
    <x v="2"/>
  </r>
  <r>
    <n v="104623"/>
    <d v="2026-03-29T00:00:00"/>
    <s v="Spain"/>
    <s v="Europe"/>
    <x v="3"/>
    <s v="Electronics"/>
    <n v="6"/>
    <n v="727.28"/>
    <n v="426.53"/>
    <n v="4363.68"/>
    <n v="2559.1799999999998"/>
    <n v="1804.5000000000005"/>
    <n v="0.41352711472885278"/>
    <s v="Mar-2026"/>
    <x v="2"/>
  </r>
  <r>
    <n v="103823"/>
    <d v="2026-03-29T00:00:00"/>
    <s v="USA"/>
    <s v="North America"/>
    <x v="0"/>
    <s v="Electronics"/>
    <n v="4"/>
    <n v="335.76"/>
    <n v="232.23"/>
    <n v="1343.04"/>
    <n v="928.92"/>
    <n v="414.12"/>
    <n v="0.30834524660471768"/>
    <s v="Mar-2026"/>
    <x v="2"/>
  </r>
  <r>
    <n v="101355"/>
    <d v="2026-03-29T00:00:00"/>
    <s v="Japan"/>
    <s v="Asia"/>
    <x v="0"/>
    <s v="Electronics"/>
    <n v="8"/>
    <n v="379.86"/>
    <n v="239.25"/>
    <n v="3038.88"/>
    <n v="1914"/>
    <n v="1124.8800000000001"/>
    <n v="0.37016269151792769"/>
    <s v="Mar-2026"/>
    <x v="2"/>
  </r>
  <r>
    <n v="103140"/>
    <d v="2026-03-29T00:00:00"/>
    <s v="Netherlands"/>
    <s v="Europe"/>
    <x v="4"/>
    <s v="Accessories"/>
    <n v="1"/>
    <n v="45.43"/>
    <n v="22.25"/>
    <n v="45.43"/>
    <n v="22.25"/>
    <n v="23.18"/>
    <n v="0.51023552718467968"/>
    <s v="Mar-2026"/>
    <x v="2"/>
  </r>
  <r>
    <n v="103255"/>
    <d v="2026-03-29T00:00:00"/>
    <s v="Singapore"/>
    <s v="Asia"/>
    <x v="1"/>
    <s v="Electronics"/>
    <n v="5"/>
    <n v="455.08"/>
    <n v="305.89"/>
    <n v="2275.4"/>
    <n v="1529.45"/>
    <n v="745.95"/>
    <n v="0.3278324690164367"/>
    <s v="Mar-2026"/>
    <x v="2"/>
  </r>
  <r>
    <n v="100760"/>
    <d v="2026-03-29T00:00:00"/>
    <s v="Mexico"/>
    <s v="North America"/>
    <x v="3"/>
    <s v="Electronics"/>
    <n v="1"/>
    <n v="689.35"/>
    <n v="463.26"/>
    <n v="689.35"/>
    <n v="463.26"/>
    <n v="226.09000000000003"/>
    <n v="0.3279756292159281"/>
    <s v="Mar-2026"/>
    <x v="2"/>
  </r>
  <r>
    <n v="101725"/>
    <d v="2026-03-29T00:00:00"/>
    <s v="Canada"/>
    <s v="North America"/>
    <x v="5"/>
    <s v="Electronics"/>
    <n v="12"/>
    <n v="986.75"/>
    <n v="686"/>
    <n v="11841"/>
    <n v="8232"/>
    <n v="3609"/>
    <n v="0.3047884469217127"/>
    <s v="Mar-2026"/>
    <x v="2"/>
  </r>
  <r>
    <n v="101381"/>
    <d v="2026-03-30T00:00:00"/>
    <s v="Netherlands"/>
    <s v="Europe"/>
    <x v="3"/>
    <s v="Electronics"/>
    <n v="15"/>
    <n v="712.23"/>
    <n v="439.42"/>
    <n v="10683.45"/>
    <n v="6591.3"/>
    <n v="4092.1500000000005"/>
    <n v="0.38303637869789253"/>
    <s v="Mar-2026"/>
    <x v="2"/>
  </r>
  <r>
    <n v="100942"/>
    <d v="2026-03-30T00:00:00"/>
    <s v="South Korea"/>
    <s v="Asia"/>
    <x v="4"/>
    <s v="Accessories"/>
    <n v="12"/>
    <n v="49.35"/>
    <n v="24.57"/>
    <n v="592.20000000000005"/>
    <n v="294.83999999999997"/>
    <n v="297.36000000000007"/>
    <n v="0.50212765957446814"/>
    <s v="Mar-2026"/>
    <x v="2"/>
  </r>
  <r>
    <n v="102365"/>
    <d v="2026-03-30T00:00:00"/>
    <s v="UAE"/>
    <s v="Asia"/>
    <x v="7"/>
    <s v="Accessories"/>
    <n v="4"/>
    <n v="68.260000000000005"/>
    <n v="38.17"/>
    <n v="273.04000000000002"/>
    <n v="152.68"/>
    <n v="120.36000000000001"/>
    <n v="0.44081453266920601"/>
    <s v="Mar-2026"/>
    <x v="2"/>
  </r>
  <r>
    <n v="101294"/>
    <d v="2026-03-30T00:00:00"/>
    <s v="Mexico"/>
    <s v="North America"/>
    <x v="6"/>
    <s v="Accessories"/>
    <n v="10"/>
    <n v="118.73"/>
    <n v="72.430000000000007"/>
    <n v="1187.3"/>
    <n v="724.3"/>
    <n v="463"/>
    <n v="0.38996041438558077"/>
    <s v="Mar-2026"/>
    <x v="2"/>
  </r>
  <r>
    <n v="102688"/>
    <d v="2026-03-31T00:00:00"/>
    <s v="Singapore"/>
    <s v="Asia"/>
    <x v="4"/>
    <s v="Accessories"/>
    <n v="11"/>
    <n v="49.73"/>
    <n v="23.08"/>
    <n v="547.03"/>
    <n v="253.88"/>
    <n v="293.14999999999998"/>
    <n v="0.53589382666398555"/>
    <s v="Mar-2026"/>
    <x v="2"/>
  </r>
  <r>
    <n v="100251"/>
    <d v="2026-03-31T00:00:00"/>
    <s v="Spain"/>
    <s v="Europe"/>
    <x v="2"/>
    <s v="Wearables"/>
    <n v="14"/>
    <n v="225.82"/>
    <n v="131.72999999999999"/>
    <n v="3161.48"/>
    <n v="1844.22"/>
    <n v="1317.26"/>
    <n v="0.41665928615711628"/>
    <s v="Mar-2026"/>
    <x v="2"/>
  </r>
  <r>
    <n v="103319"/>
    <d v="2026-03-31T00:00:00"/>
    <s v="USA"/>
    <s v="North America"/>
    <x v="0"/>
    <s v="Electronics"/>
    <n v="1"/>
    <n v="324.29000000000002"/>
    <n v="217.83"/>
    <n v="324.29000000000002"/>
    <n v="217.83"/>
    <n v="106.46000000000001"/>
    <n v="0.32828641031175798"/>
    <s v="Mar-2026"/>
    <x v="2"/>
  </r>
  <r>
    <n v="104891"/>
    <d v="2026-03-31T00:00:00"/>
    <s v="Germany"/>
    <s v="Europe"/>
    <x v="6"/>
    <s v="Accessories"/>
    <n v="8"/>
    <n v="123.93"/>
    <n v="66.7"/>
    <n v="991.44"/>
    <n v="533.6"/>
    <n v="457.84000000000003"/>
    <n v="0.46179294763172757"/>
    <s v="Mar-2026"/>
    <x v="2"/>
  </r>
  <r>
    <n v="102238"/>
    <d v="2026-03-31T00:00:00"/>
    <s v="UK"/>
    <s v="Europe"/>
    <x v="6"/>
    <s v="Accessories"/>
    <n v="14"/>
    <n v="132.22999999999999"/>
    <n v="71.47"/>
    <n v="1851.22"/>
    <n v="1000.58"/>
    <n v="850.64"/>
    <n v="0.45950238221281098"/>
    <s v="Mar-2026"/>
    <x v="2"/>
  </r>
  <r>
    <n v="100611"/>
    <d v="2026-03-31T00:00:00"/>
    <s v="Germany"/>
    <s v="Europe"/>
    <x v="3"/>
    <s v="Electronics"/>
    <n v="11"/>
    <n v="631.26"/>
    <n v="435.35"/>
    <n v="6943.86"/>
    <n v="4788.8500000000004"/>
    <n v="2155.0099999999993"/>
    <n v="0.31034755885055276"/>
    <s v="Mar-2026"/>
    <x v="2"/>
  </r>
  <r>
    <n v="101232"/>
    <d v="2026-03-31T00:00:00"/>
    <s v="Spain"/>
    <s v="Europe"/>
    <x v="5"/>
    <s v="Electronics"/>
    <n v="1"/>
    <n v="822.27"/>
    <n v="644.11"/>
    <n v="822.27"/>
    <n v="644.11"/>
    <n v="178.15999999999997"/>
    <n v="0.21666849088498907"/>
    <s v="Mar-2026"/>
    <x v="2"/>
  </r>
  <r>
    <n v="102411"/>
    <d v="2026-03-31T00:00:00"/>
    <s v="Canada"/>
    <s v="North America"/>
    <x v="3"/>
    <s v="Electronics"/>
    <n v="8"/>
    <n v="643.37"/>
    <n v="444.67"/>
    <n v="5146.96"/>
    <n v="3557.36"/>
    <n v="1589.6"/>
    <n v="0.30884250120459456"/>
    <s v="Mar-2026"/>
    <x v="2"/>
  </r>
  <r>
    <n v="104179"/>
    <d v="2026-04-01T00:00:00"/>
    <s v="UAE"/>
    <s v="Asia"/>
    <x v="1"/>
    <s v="Electronics"/>
    <n v="8"/>
    <n v="416.77"/>
    <n v="301.04000000000002"/>
    <n v="3334.16"/>
    <n v="2408.3200000000002"/>
    <n v="925.83999999999969"/>
    <n v="0.27768313458262345"/>
    <s v="Apr-2026"/>
    <x v="3"/>
  </r>
  <r>
    <n v="104764"/>
    <d v="2026-04-01T00:00:00"/>
    <s v="France"/>
    <s v="Europe"/>
    <x v="2"/>
    <s v="Wearables"/>
    <n v="11"/>
    <n v="202.34"/>
    <n v="138.22999999999999"/>
    <n v="2225.7399999999998"/>
    <n v="1520.53"/>
    <n v="705.20999999999981"/>
    <n v="0.31684293762973209"/>
    <s v="Apr-2026"/>
    <x v="3"/>
  </r>
  <r>
    <n v="102696"/>
    <d v="2026-04-01T00:00:00"/>
    <s v="Singapore"/>
    <s v="Asia"/>
    <x v="0"/>
    <s v="Electronics"/>
    <n v="4"/>
    <n v="374.95"/>
    <n v="216.45"/>
    <n v="1499.8"/>
    <n v="865.8"/>
    <n v="634"/>
    <n v="0.42272302973729831"/>
    <s v="Apr-2026"/>
    <x v="3"/>
  </r>
  <r>
    <n v="101042"/>
    <d v="2026-04-01T00:00:00"/>
    <s v="Mexico"/>
    <s v="North America"/>
    <x v="3"/>
    <s v="Electronics"/>
    <n v="5"/>
    <n v="660.06"/>
    <n v="444.42"/>
    <n v="3300.3"/>
    <n v="2222.1"/>
    <n v="1078.2000000000003"/>
    <n v="0.32669757294791391"/>
    <s v="Apr-2026"/>
    <x v="3"/>
  </r>
  <r>
    <n v="102785"/>
    <d v="2026-04-01T00:00:00"/>
    <s v="New Zealand"/>
    <s v="Australia &amp; Oceania"/>
    <x v="0"/>
    <s v="Electronics"/>
    <n v="15"/>
    <n v="316.33"/>
    <n v="224.18"/>
    <n v="4744.95"/>
    <n v="3362.7"/>
    <n v="1382.25"/>
    <n v="0.29130970821610347"/>
    <s v="Apr-2026"/>
    <x v="3"/>
  </r>
  <r>
    <n v="101033"/>
    <d v="2026-04-01T00:00:00"/>
    <s v="Spain"/>
    <s v="Europe"/>
    <x v="7"/>
    <s v="Accessories"/>
    <n v="8"/>
    <n v="66.69"/>
    <n v="39.47"/>
    <n v="533.52"/>
    <n v="315.76"/>
    <n v="217.76"/>
    <n v="0.40815714499925027"/>
    <s v="Apr-2026"/>
    <x v="3"/>
  </r>
  <r>
    <n v="101335"/>
    <d v="2026-04-01T00:00:00"/>
    <s v="New Zealand"/>
    <s v="Australia &amp; Oceania"/>
    <x v="1"/>
    <s v="Electronics"/>
    <n v="10"/>
    <n v="438.52"/>
    <n v="328.99"/>
    <n v="4385.2"/>
    <n v="3289.9"/>
    <n v="1095.2999999999997"/>
    <n v="0.24977196022986403"/>
    <s v="Apr-2026"/>
    <x v="3"/>
  </r>
  <r>
    <n v="100536"/>
    <d v="2026-04-01T00:00:00"/>
    <s v="Australia"/>
    <s v="Australia &amp; Oceania"/>
    <x v="3"/>
    <s v="Electronics"/>
    <n v="6"/>
    <n v="588.72"/>
    <n v="450.46"/>
    <n v="3532.32"/>
    <n v="2702.76"/>
    <n v="829.56"/>
    <n v="0.23484848484848483"/>
    <s v="Apr-2026"/>
    <x v="3"/>
  </r>
  <r>
    <n v="103758"/>
    <d v="2026-04-01T00:00:00"/>
    <s v="Japan"/>
    <s v="Asia"/>
    <x v="3"/>
    <s v="Electronics"/>
    <n v="15"/>
    <n v="692.48"/>
    <n v="416.62"/>
    <n v="10387.200000000001"/>
    <n v="6249.3"/>
    <n v="4137.9000000000005"/>
    <n v="0.39836529574861368"/>
    <s v="Apr-2026"/>
    <x v="3"/>
  </r>
  <r>
    <n v="100452"/>
    <d v="2026-04-01T00:00:00"/>
    <s v="India"/>
    <s v="Asia"/>
    <x v="3"/>
    <s v="Electronics"/>
    <n v="8"/>
    <n v="596.41"/>
    <n v="433.2"/>
    <n v="4771.28"/>
    <n v="3465.6"/>
    <n v="1305.6799999999998"/>
    <n v="0.27365402994584259"/>
    <s v="Apr-2026"/>
    <x v="3"/>
  </r>
  <r>
    <n v="104828"/>
    <d v="2026-04-01T00:00:00"/>
    <s v="Italy"/>
    <s v="Europe"/>
    <x v="2"/>
    <s v="Wearables"/>
    <n v="1"/>
    <n v="215.61"/>
    <n v="141.87"/>
    <n v="215.61"/>
    <n v="141.87"/>
    <n v="73.740000000000009"/>
    <n v="0.34200640044524838"/>
    <s v="Apr-2026"/>
    <x v="3"/>
  </r>
  <r>
    <n v="100922"/>
    <d v="2026-04-01T00:00:00"/>
    <s v="Japan"/>
    <s v="Asia"/>
    <x v="2"/>
    <s v="Wearables"/>
    <n v="3"/>
    <n v="232.21"/>
    <n v="127.67"/>
    <n v="696.63"/>
    <n v="383.01"/>
    <n v="313.62"/>
    <n v="0.45019594332716079"/>
    <s v="Apr-2026"/>
    <x v="3"/>
  </r>
  <r>
    <n v="100379"/>
    <d v="2026-04-01T00:00:00"/>
    <s v="Mexico"/>
    <s v="North America"/>
    <x v="0"/>
    <s v="Electronics"/>
    <n v="13"/>
    <n v="322.97000000000003"/>
    <n v="226.65"/>
    <n v="4198.6099999999997"/>
    <n v="2946.45"/>
    <n v="1252.1599999999999"/>
    <n v="0.29823203393504039"/>
    <s v="Apr-2026"/>
    <x v="3"/>
  </r>
  <r>
    <n v="104216"/>
    <d v="2026-04-01T00:00:00"/>
    <s v="Mexico"/>
    <s v="North America"/>
    <x v="7"/>
    <s v="Accessories"/>
    <n v="12"/>
    <n v="76.87"/>
    <n v="38.590000000000003"/>
    <n v="922.44"/>
    <n v="463.08"/>
    <n v="459.36000000000007"/>
    <n v="0.49798360868999614"/>
    <s v="Apr-2026"/>
    <x v="3"/>
  </r>
  <r>
    <n v="104927"/>
    <d v="2026-04-01T00:00:00"/>
    <s v="Japan"/>
    <s v="Asia"/>
    <x v="1"/>
    <s v="Electronics"/>
    <n v="8"/>
    <n v="479.3"/>
    <n v="311.70999999999998"/>
    <n v="3834.4"/>
    <n v="2493.6799999999998"/>
    <n v="1340.7200000000003"/>
    <n v="0.34965574796578347"/>
    <s v="Apr-2026"/>
    <x v="3"/>
  </r>
  <r>
    <n v="102503"/>
    <d v="2026-04-02T00:00:00"/>
    <s v="UAE"/>
    <s v="Asia"/>
    <x v="5"/>
    <s v="Electronics"/>
    <n v="6"/>
    <n v="822.11"/>
    <n v="602.94000000000005"/>
    <n v="4932.66"/>
    <n v="3617.64"/>
    <n v="1315.02"/>
    <n v="0.26659449465400009"/>
    <s v="Apr-2026"/>
    <x v="3"/>
  </r>
  <r>
    <n v="104528"/>
    <d v="2026-04-02T00:00:00"/>
    <s v="New Zealand"/>
    <s v="Australia &amp; Oceania"/>
    <x v="5"/>
    <s v="Electronics"/>
    <n v="11"/>
    <n v="948.7"/>
    <n v="609.44000000000005"/>
    <n v="10435.700000000001"/>
    <n v="6703.84"/>
    <n v="3731.8600000000006"/>
    <n v="0.35760514388110048"/>
    <s v="Apr-2026"/>
    <x v="3"/>
  </r>
  <r>
    <n v="100622"/>
    <d v="2026-04-02T00:00:00"/>
    <s v="France"/>
    <s v="Europe"/>
    <x v="3"/>
    <s v="Electronics"/>
    <n v="7"/>
    <n v="683.75"/>
    <n v="464.14"/>
    <n v="4786.25"/>
    <n v="3248.98"/>
    <n v="1537.27"/>
    <n v="0.32118464351005482"/>
    <s v="Apr-2026"/>
    <x v="3"/>
  </r>
  <r>
    <n v="101891"/>
    <d v="2026-04-02T00:00:00"/>
    <s v="France"/>
    <s v="Europe"/>
    <x v="4"/>
    <s v="Accessories"/>
    <n v="6"/>
    <n v="44.73"/>
    <n v="22.96"/>
    <n v="268.38"/>
    <n v="137.76"/>
    <n v="130.62"/>
    <n v="0.48669796557120504"/>
    <s v="Apr-2026"/>
    <x v="3"/>
  </r>
  <r>
    <n v="103503"/>
    <d v="2026-04-02T00:00:00"/>
    <s v="New Zealand"/>
    <s v="Australia &amp; Oceania"/>
    <x v="0"/>
    <s v="Electronics"/>
    <n v="10"/>
    <n v="344.35"/>
    <n v="245.52"/>
    <n v="3443.5"/>
    <n v="2455.1999999999998"/>
    <n v="988.30000000000018"/>
    <n v="0.28700450123420945"/>
    <s v="Apr-2026"/>
    <x v="3"/>
  </r>
  <r>
    <n v="101956"/>
    <d v="2026-04-02T00:00:00"/>
    <s v="New Zealand"/>
    <s v="Australia &amp; Oceania"/>
    <x v="1"/>
    <s v="Electronics"/>
    <n v="7"/>
    <n v="421.79"/>
    <n v="312.89"/>
    <n v="2952.53"/>
    <n v="2190.23"/>
    <n v="762.30000000000018"/>
    <n v="0.25818535290073263"/>
    <s v="Apr-2026"/>
    <x v="3"/>
  </r>
  <r>
    <n v="103170"/>
    <d v="2026-04-02T00:00:00"/>
    <s v="Singapore"/>
    <s v="Asia"/>
    <x v="0"/>
    <s v="Electronics"/>
    <n v="5"/>
    <n v="362.31"/>
    <n v="227.27"/>
    <n v="1811.55"/>
    <n v="1136.3499999999999"/>
    <n v="675.2"/>
    <n v="0.37271949435566232"/>
    <s v="Apr-2026"/>
    <x v="3"/>
  </r>
  <r>
    <n v="102509"/>
    <d v="2026-04-03T00:00:00"/>
    <s v="USA"/>
    <s v="North America"/>
    <x v="3"/>
    <s v="Electronics"/>
    <n v="3"/>
    <n v="726.56"/>
    <n v="411.09"/>
    <n v="2179.6799999999998"/>
    <n v="1233.27"/>
    <n v="946.40999999999985"/>
    <n v="0.43419676282757097"/>
    <s v="Apr-2026"/>
    <x v="3"/>
  </r>
  <r>
    <n v="102439"/>
    <d v="2026-04-03T00:00:00"/>
    <s v="Singapore"/>
    <s v="Asia"/>
    <x v="2"/>
    <s v="Wearables"/>
    <n v="8"/>
    <n v="204.88"/>
    <n v="140.43"/>
    <n v="1639.04"/>
    <n v="1123.44"/>
    <n v="515.59999999999991"/>
    <n v="0.31457438500585705"/>
    <s v="Apr-2026"/>
    <x v="3"/>
  </r>
  <r>
    <n v="101821"/>
    <d v="2026-04-03T00:00:00"/>
    <s v="Spain"/>
    <s v="Europe"/>
    <x v="7"/>
    <s v="Accessories"/>
    <n v="13"/>
    <n v="71.52"/>
    <n v="36.96"/>
    <n v="929.76"/>
    <n v="480.48"/>
    <n v="449.28"/>
    <n v="0.48322147651006708"/>
    <s v="Apr-2026"/>
    <x v="3"/>
  </r>
  <r>
    <n v="102068"/>
    <d v="2026-04-03T00:00:00"/>
    <s v="UK"/>
    <s v="Europe"/>
    <x v="4"/>
    <s v="Accessories"/>
    <n v="14"/>
    <n v="49.2"/>
    <n v="21.57"/>
    <n v="688.8"/>
    <n v="301.98"/>
    <n v="386.81999999999994"/>
    <n v="0.56158536585365848"/>
    <s v="Apr-2026"/>
    <x v="3"/>
  </r>
  <r>
    <n v="104203"/>
    <d v="2026-04-03T00:00:00"/>
    <s v="UK"/>
    <s v="Europe"/>
    <x v="3"/>
    <s v="Electronics"/>
    <n v="10"/>
    <n v="587.22"/>
    <n v="429.32"/>
    <n v="5872.2"/>
    <n v="4293.2"/>
    <n v="1579"/>
    <n v="0.26889411123599333"/>
    <s v="Apr-2026"/>
    <x v="3"/>
  </r>
  <r>
    <n v="102029"/>
    <d v="2026-04-03T00:00:00"/>
    <s v="France"/>
    <s v="Europe"/>
    <x v="2"/>
    <s v="Wearables"/>
    <n v="9"/>
    <n v="202.51"/>
    <n v="131.51"/>
    <n v="1822.59"/>
    <n v="1183.5899999999999"/>
    <n v="639"/>
    <n v="0.35059997037183349"/>
    <s v="Apr-2026"/>
    <x v="3"/>
  </r>
  <r>
    <n v="104248"/>
    <d v="2026-04-03T00:00:00"/>
    <s v="Italy"/>
    <s v="Europe"/>
    <x v="5"/>
    <s v="Electronics"/>
    <n v="13"/>
    <n v="923.79"/>
    <n v="673.25"/>
    <n v="12009.27"/>
    <n v="8752.25"/>
    <n v="3257.0200000000004"/>
    <n v="0.27120882451639444"/>
    <s v="Apr-2026"/>
    <x v="3"/>
  </r>
  <r>
    <n v="101372"/>
    <d v="2026-04-03T00:00:00"/>
    <s v="Spain"/>
    <s v="Europe"/>
    <x v="3"/>
    <s v="Electronics"/>
    <n v="10"/>
    <n v="588.24"/>
    <n v="415.24"/>
    <n v="5882.4"/>
    <n v="4152.3999999999996"/>
    <n v="1730"/>
    <n v="0.29409764721882226"/>
    <s v="Apr-2026"/>
    <x v="3"/>
  </r>
  <r>
    <n v="102450"/>
    <d v="2026-04-03T00:00:00"/>
    <s v="Japan"/>
    <s v="Asia"/>
    <x v="0"/>
    <s v="Electronics"/>
    <n v="6"/>
    <n v="326.64"/>
    <n v="232.81"/>
    <n v="1959.84"/>
    <n v="1396.86"/>
    <n v="562.98"/>
    <n v="0.2872581435219202"/>
    <s v="Apr-2026"/>
    <x v="3"/>
  </r>
  <r>
    <n v="101361"/>
    <d v="2026-04-03T00:00:00"/>
    <s v="Australia"/>
    <s v="Australia &amp; Oceania"/>
    <x v="6"/>
    <s v="Accessories"/>
    <n v="3"/>
    <n v="109.13"/>
    <n v="71.11"/>
    <n v="327.39"/>
    <n v="213.33"/>
    <n v="114.05999999999997"/>
    <n v="0.34839182626225595"/>
    <s v="Apr-2026"/>
    <x v="3"/>
  </r>
  <r>
    <n v="101647"/>
    <d v="2026-04-03T00:00:00"/>
    <s v="France"/>
    <s v="Europe"/>
    <x v="0"/>
    <s v="Electronics"/>
    <n v="5"/>
    <n v="380.51"/>
    <n v="217.57"/>
    <n v="1902.55"/>
    <n v="1087.8499999999999"/>
    <n v="814.7"/>
    <n v="0.42821476439515388"/>
    <s v="Apr-2026"/>
    <x v="3"/>
  </r>
  <r>
    <n v="100360"/>
    <d v="2026-04-04T00:00:00"/>
    <s v="South Korea"/>
    <s v="Asia"/>
    <x v="6"/>
    <s v="Accessories"/>
    <n v="10"/>
    <n v="127.11"/>
    <n v="71.3"/>
    <n v="1271.0999999999999"/>
    <n v="713"/>
    <n v="558.09999999999991"/>
    <n v="0.43906852332625279"/>
    <s v="Apr-2026"/>
    <x v="3"/>
  </r>
  <r>
    <n v="100939"/>
    <d v="2026-04-04T00:00:00"/>
    <s v="Netherlands"/>
    <s v="Europe"/>
    <x v="2"/>
    <s v="Wearables"/>
    <n v="11"/>
    <n v="238.23"/>
    <n v="131.79"/>
    <n v="2620.5300000000002"/>
    <n v="1449.69"/>
    <n v="1170.8400000000001"/>
    <n v="0.44679511396549554"/>
    <s v="Apr-2026"/>
    <x v="3"/>
  </r>
  <r>
    <n v="102629"/>
    <d v="2026-04-04T00:00:00"/>
    <s v="UAE"/>
    <s v="Asia"/>
    <x v="5"/>
    <s v="Electronics"/>
    <n v="7"/>
    <n v="821.28"/>
    <n v="654.92999999999995"/>
    <n v="5748.96"/>
    <n v="4584.51"/>
    <n v="1164.4499999999998"/>
    <n v="0.2025496785505552"/>
    <s v="Apr-2026"/>
    <x v="3"/>
  </r>
  <r>
    <n v="101751"/>
    <d v="2026-04-04T00:00:00"/>
    <s v="UAE"/>
    <s v="Asia"/>
    <x v="7"/>
    <s v="Accessories"/>
    <n v="1"/>
    <n v="77.22"/>
    <n v="38.74"/>
    <n v="77.22"/>
    <n v="38.74"/>
    <n v="38.479999999999997"/>
    <n v="0.49831649831649827"/>
    <s v="Apr-2026"/>
    <x v="3"/>
  </r>
  <r>
    <n v="104622"/>
    <d v="2026-04-04T00:00:00"/>
    <s v="Canada"/>
    <s v="North America"/>
    <x v="7"/>
    <s v="Accessories"/>
    <n v="6"/>
    <n v="73.569999999999993"/>
    <n v="35.909999999999997"/>
    <n v="441.42"/>
    <n v="215.46"/>
    <n v="225.96"/>
    <n v="0.5118934348239772"/>
    <s v="Apr-2026"/>
    <x v="3"/>
  </r>
  <r>
    <n v="102075"/>
    <d v="2026-04-04T00:00:00"/>
    <s v="New Zealand"/>
    <s v="Australia &amp; Oceania"/>
    <x v="2"/>
    <s v="Wearables"/>
    <n v="5"/>
    <n v="234.36"/>
    <n v="141.44999999999999"/>
    <n v="1171.8"/>
    <n v="707.25"/>
    <n v="464.54999999999995"/>
    <n v="0.39644137224782383"/>
    <s v="Apr-2026"/>
    <x v="3"/>
  </r>
  <r>
    <n v="104048"/>
    <d v="2026-04-04T00:00:00"/>
    <s v="UAE"/>
    <s v="Asia"/>
    <x v="4"/>
    <s v="Accessories"/>
    <n v="3"/>
    <n v="44.39"/>
    <n v="23.96"/>
    <n v="133.16999999999999"/>
    <n v="71.88"/>
    <n v="61.289999999999992"/>
    <n v="0.46023879252083799"/>
    <s v="Apr-2026"/>
    <x v="3"/>
  </r>
  <r>
    <n v="103717"/>
    <d v="2026-04-04T00:00:00"/>
    <s v="Singapore"/>
    <s v="Asia"/>
    <x v="4"/>
    <s v="Accessories"/>
    <n v="1"/>
    <n v="45.82"/>
    <n v="23.96"/>
    <n v="45.82"/>
    <n v="23.96"/>
    <n v="21.86"/>
    <n v="0.47708424268878219"/>
    <s v="Apr-2026"/>
    <x v="3"/>
  </r>
  <r>
    <n v="101208"/>
    <d v="2026-04-04T00:00:00"/>
    <s v="Japan"/>
    <s v="Asia"/>
    <x v="3"/>
    <s v="Electronics"/>
    <n v="10"/>
    <n v="663.72"/>
    <n v="435.49"/>
    <n v="6637.2"/>
    <n v="4354.8999999999996"/>
    <n v="2282.3000000000002"/>
    <n v="0.34386488278189603"/>
    <s v="Apr-2026"/>
    <x v="3"/>
  </r>
  <r>
    <n v="103016"/>
    <d v="2026-04-04T00:00:00"/>
    <s v="Singapore"/>
    <s v="Asia"/>
    <x v="3"/>
    <s v="Electronics"/>
    <n v="11"/>
    <n v="610.41"/>
    <n v="408.59"/>
    <n v="6714.51"/>
    <n v="4494.49"/>
    <n v="2220.0200000000004"/>
    <n v="0.33063023213905413"/>
    <s v="Apr-2026"/>
    <x v="3"/>
  </r>
  <r>
    <n v="103340"/>
    <d v="2026-04-05T00:00:00"/>
    <s v="Canada"/>
    <s v="North America"/>
    <x v="7"/>
    <s v="Accessories"/>
    <n v="6"/>
    <n v="72.75"/>
    <n v="39.6"/>
    <n v="436.5"/>
    <n v="237.6"/>
    <n v="198.9"/>
    <n v="0.4556701030927835"/>
    <s v="Apr-2026"/>
    <x v="3"/>
  </r>
  <r>
    <n v="102243"/>
    <d v="2026-04-05T00:00:00"/>
    <s v="South Korea"/>
    <s v="Asia"/>
    <x v="7"/>
    <s v="Accessories"/>
    <n v="9"/>
    <n v="63.93"/>
    <n v="36.42"/>
    <n v="575.37"/>
    <n v="327.78"/>
    <n v="247.59000000000003"/>
    <n v="0.43031440638198032"/>
    <s v="Apr-2026"/>
    <x v="3"/>
  </r>
  <r>
    <n v="101551"/>
    <d v="2026-04-05T00:00:00"/>
    <s v="Australia"/>
    <s v="Australia &amp; Oceania"/>
    <x v="5"/>
    <s v="Electronics"/>
    <n v="11"/>
    <n v="957.28"/>
    <n v="683.78"/>
    <n v="10530.08"/>
    <n v="7521.58"/>
    <n v="3008.5"/>
    <n v="0.28570533177335783"/>
    <s v="Apr-2026"/>
    <x v="3"/>
  </r>
  <r>
    <n v="104155"/>
    <d v="2026-04-05T00:00:00"/>
    <s v="Netherlands"/>
    <s v="Europe"/>
    <x v="0"/>
    <s v="Electronics"/>
    <n v="12"/>
    <n v="385.4"/>
    <n v="230.74"/>
    <n v="4624.8"/>
    <n v="2768.88"/>
    <n v="1855.92"/>
    <n v="0.40129735339906591"/>
    <s v="Apr-2026"/>
    <x v="3"/>
  </r>
  <r>
    <n v="101030"/>
    <d v="2026-04-05T00:00:00"/>
    <s v="Mexico"/>
    <s v="North America"/>
    <x v="0"/>
    <s v="Electronics"/>
    <n v="9"/>
    <n v="374.6"/>
    <n v="217.39"/>
    <n v="3371.4"/>
    <n v="1956.51"/>
    <n v="1414.89"/>
    <n v="0.41967431927389215"/>
    <s v="Apr-2026"/>
    <x v="3"/>
  </r>
  <r>
    <n v="102668"/>
    <d v="2026-04-05T00:00:00"/>
    <s v="Mexico"/>
    <s v="North America"/>
    <x v="7"/>
    <s v="Accessories"/>
    <n v="2"/>
    <n v="76.11"/>
    <n v="36.090000000000003"/>
    <n v="152.22"/>
    <n v="72.180000000000007"/>
    <n v="80.039999999999992"/>
    <n v="0.52581789515175403"/>
    <s v="Apr-2026"/>
    <x v="3"/>
  </r>
  <r>
    <n v="100391"/>
    <d v="2026-04-05T00:00:00"/>
    <s v="New Zealand"/>
    <s v="Australia &amp; Oceania"/>
    <x v="4"/>
    <s v="Accessories"/>
    <n v="5"/>
    <n v="47.4"/>
    <n v="23.71"/>
    <n v="237"/>
    <n v="118.55"/>
    <n v="118.45"/>
    <n v="0.49978902953586501"/>
    <s v="Apr-2026"/>
    <x v="3"/>
  </r>
  <r>
    <n v="100677"/>
    <d v="2026-04-05T00:00:00"/>
    <s v="Germany"/>
    <s v="Europe"/>
    <x v="7"/>
    <s v="Accessories"/>
    <n v="2"/>
    <n v="67.849999999999994"/>
    <n v="36.880000000000003"/>
    <n v="135.69999999999999"/>
    <n v="73.760000000000005"/>
    <n v="61.939999999999984"/>
    <n v="0.45644804716285914"/>
    <s v="Apr-2026"/>
    <x v="3"/>
  </r>
  <r>
    <n v="102799"/>
    <d v="2026-04-05T00:00:00"/>
    <s v="New Zealand"/>
    <s v="Australia &amp; Oceania"/>
    <x v="6"/>
    <s v="Accessories"/>
    <n v="3"/>
    <n v="116.97"/>
    <n v="71.81"/>
    <n v="350.91"/>
    <n v="215.43"/>
    <n v="135.48000000000002"/>
    <n v="0.38608190134222453"/>
    <s v="Apr-2026"/>
    <x v="3"/>
  </r>
  <r>
    <n v="102195"/>
    <d v="2026-04-06T00:00:00"/>
    <s v="Italy"/>
    <s v="Europe"/>
    <x v="5"/>
    <s v="Electronics"/>
    <n v="8"/>
    <n v="908.21"/>
    <n v="653.02"/>
    <n v="7265.68"/>
    <n v="5224.16"/>
    <n v="2041.5200000000004"/>
    <n v="0.28098127085145513"/>
    <s v="Apr-2026"/>
    <x v="3"/>
  </r>
  <r>
    <n v="104313"/>
    <d v="2026-04-06T00:00:00"/>
    <s v="Italy"/>
    <s v="Europe"/>
    <x v="2"/>
    <s v="Wearables"/>
    <n v="11"/>
    <n v="228.36"/>
    <n v="130.30000000000001"/>
    <n v="2511.96"/>
    <n v="1433.3"/>
    <n v="1078.6600000000001"/>
    <n v="0.429409703976178"/>
    <s v="Apr-2026"/>
    <x v="3"/>
  </r>
  <r>
    <n v="101503"/>
    <d v="2026-04-06T00:00:00"/>
    <s v="Germany"/>
    <s v="Europe"/>
    <x v="2"/>
    <s v="Wearables"/>
    <n v="13"/>
    <n v="225.37"/>
    <n v="129.77000000000001"/>
    <n v="2929.81"/>
    <n v="1687.01"/>
    <n v="1242.8"/>
    <n v="0.42419132981319607"/>
    <s v="Apr-2026"/>
    <x v="3"/>
  </r>
  <r>
    <n v="102645"/>
    <d v="2026-04-06T00:00:00"/>
    <s v="Spain"/>
    <s v="Europe"/>
    <x v="6"/>
    <s v="Accessories"/>
    <n v="6"/>
    <n v="131.43"/>
    <n v="66.67"/>
    <n v="788.58"/>
    <n v="400.02"/>
    <n v="388.56000000000006"/>
    <n v="0.49273377463288448"/>
    <s v="Apr-2026"/>
    <x v="3"/>
  </r>
  <r>
    <n v="100584"/>
    <d v="2026-04-06T00:00:00"/>
    <s v="Japan"/>
    <s v="Asia"/>
    <x v="2"/>
    <s v="Wearables"/>
    <n v="14"/>
    <n v="198.96"/>
    <n v="142.88999999999999"/>
    <n v="2785.44"/>
    <n v="2000.46"/>
    <n v="784.98"/>
    <n v="0.28181544028950545"/>
    <s v="Apr-2026"/>
    <x v="3"/>
  </r>
  <r>
    <n v="101267"/>
    <d v="2026-04-06T00:00:00"/>
    <s v="Singapore"/>
    <s v="Asia"/>
    <x v="2"/>
    <s v="Wearables"/>
    <n v="14"/>
    <n v="240.03"/>
    <n v="145.5"/>
    <n v="3360.42"/>
    <n v="2037"/>
    <n v="1323.42"/>
    <n v="0.39382577177852768"/>
    <s v="Apr-2026"/>
    <x v="3"/>
  </r>
  <r>
    <n v="101180"/>
    <d v="2026-04-06T00:00:00"/>
    <s v="South Korea"/>
    <s v="Asia"/>
    <x v="5"/>
    <s v="Electronics"/>
    <n v="1"/>
    <n v="966.3"/>
    <n v="604.87"/>
    <n v="966.3"/>
    <n v="604.87"/>
    <n v="361.42999999999995"/>
    <n v="0.37403497878505637"/>
    <s v="Apr-2026"/>
    <x v="3"/>
  </r>
  <r>
    <n v="102061"/>
    <d v="2026-04-06T00:00:00"/>
    <s v="Netherlands"/>
    <s v="Europe"/>
    <x v="0"/>
    <s v="Electronics"/>
    <n v="12"/>
    <n v="332.96"/>
    <n v="234.62"/>
    <n v="3995.52"/>
    <n v="2815.44"/>
    <n v="1180.08"/>
    <n v="0.29535079288803456"/>
    <s v="Apr-2026"/>
    <x v="3"/>
  </r>
  <r>
    <n v="101214"/>
    <d v="2026-04-06T00:00:00"/>
    <s v="Canada"/>
    <s v="North America"/>
    <x v="3"/>
    <s v="Electronics"/>
    <n v="1"/>
    <n v="612.16999999999996"/>
    <n v="463.34"/>
    <n v="612.16999999999996"/>
    <n v="463.34"/>
    <n v="148.82999999999998"/>
    <n v="0.24311874152604668"/>
    <s v="Apr-2026"/>
    <x v="3"/>
  </r>
  <r>
    <n v="104068"/>
    <d v="2026-04-06T00:00:00"/>
    <s v="Australia"/>
    <s v="Australia &amp; Oceania"/>
    <x v="7"/>
    <s v="Accessories"/>
    <n v="11"/>
    <n v="71.95"/>
    <n v="38.340000000000003"/>
    <n v="791.45"/>
    <n v="421.74"/>
    <n v="369.71000000000004"/>
    <n v="0.46712995135510771"/>
    <s v="Apr-2026"/>
    <x v="3"/>
  </r>
  <r>
    <n v="101636"/>
    <d v="2026-04-06T00:00:00"/>
    <s v="Netherlands"/>
    <s v="Europe"/>
    <x v="1"/>
    <s v="Electronics"/>
    <n v="10"/>
    <n v="475.36"/>
    <n v="325.29000000000002"/>
    <n v="4753.6000000000004"/>
    <n v="3252.9"/>
    <n v="1500.7000000000003"/>
    <n v="0.3156975765735443"/>
    <s v="Apr-2026"/>
    <x v="3"/>
  </r>
  <r>
    <n v="100278"/>
    <d v="2026-04-07T00:00:00"/>
    <s v="USA"/>
    <s v="North America"/>
    <x v="5"/>
    <s v="Electronics"/>
    <n v="3"/>
    <n v="880.32"/>
    <n v="605.21"/>
    <n v="2640.96"/>
    <n v="1815.63"/>
    <n v="825.32999999999993"/>
    <n v="0.3125113595056343"/>
    <s v="Apr-2026"/>
    <x v="3"/>
  </r>
  <r>
    <n v="104774"/>
    <d v="2026-04-07T00:00:00"/>
    <s v="USA"/>
    <s v="North America"/>
    <x v="6"/>
    <s v="Accessories"/>
    <n v="1"/>
    <n v="109.13"/>
    <n v="69.8"/>
    <n v="109.13"/>
    <n v="69.8"/>
    <n v="39.33"/>
    <n v="0.36039585815082931"/>
    <s v="Apr-2026"/>
    <x v="3"/>
  </r>
  <r>
    <n v="103324"/>
    <d v="2026-04-07T00:00:00"/>
    <s v="UAE"/>
    <s v="Asia"/>
    <x v="7"/>
    <s v="Accessories"/>
    <n v="4"/>
    <n v="64.64"/>
    <n v="39.46"/>
    <n v="258.56"/>
    <n v="157.84"/>
    <n v="100.72"/>
    <n v="0.38954207920792078"/>
    <s v="Apr-2026"/>
    <x v="3"/>
  </r>
  <r>
    <n v="100425"/>
    <d v="2026-04-07T00:00:00"/>
    <s v="Germany"/>
    <s v="Europe"/>
    <x v="4"/>
    <s v="Accessories"/>
    <n v="2"/>
    <n v="46.36"/>
    <n v="23.55"/>
    <n v="92.72"/>
    <n v="47.1"/>
    <n v="45.62"/>
    <n v="0.49201898188093179"/>
    <s v="Apr-2026"/>
    <x v="3"/>
  </r>
  <r>
    <n v="102115"/>
    <d v="2026-04-07T00:00:00"/>
    <s v="USA"/>
    <s v="North America"/>
    <x v="7"/>
    <s v="Accessories"/>
    <n v="4"/>
    <n v="69.7"/>
    <n v="37.96"/>
    <n v="278.8"/>
    <n v="151.84"/>
    <n v="126.96000000000001"/>
    <n v="0.45538020086083214"/>
    <s v="Apr-2026"/>
    <x v="3"/>
  </r>
  <r>
    <n v="103665"/>
    <d v="2026-04-07T00:00:00"/>
    <s v="Singapore"/>
    <s v="Asia"/>
    <x v="4"/>
    <s v="Accessories"/>
    <n v="3"/>
    <n v="43.18"/>
    <n v="23.28"/>
    <n v="129.54"/>
    <n v="69.84"/>
    <n v="59.699999999999989"/>
    <n v="0.46086150995831399"/>
    <s v="Apr-2026"/>
    <x v="3"/>
  </r>
  <r>
    <n v="102713"/>
    <d v="2026-04-07T00:00:00"/>
    <s v="Singapore"/>
    <s v="Asia"/>
    <x v="7"/>
    <s v="Accessories"/>
    <n v="13"/>
    <n v="74.040000000000006"/>
    <n v="40.72"/>
    <n v="962.52"/>
    <n v="529.36"/>
    <n v="433.15999999999997"/>
    <n v="0.4500270124257158"/>
    <s v="Apr-2026"/>
    <x v="3"/>
  </r>
  <r>
    <n v="101688"/>
    <d v="2026-04-08T00:00:00"/>
    <s v="South Korea"/>
    <s v="Asia"/>
    <x v="3"/>
    <s v="Electronics"/>
    <n v="6"/>
    <n v="625.6"/>
    <n v="446.37"/>
    <n v="3753.6"/>
    <n v="2678.22"/>
    <n v="1075.3800000000001"/>
    <n v="0.28649296675191821"/>
    <s v="Apr-2026"/>
    <x v="3"/>
  </r>
  <r>
    <n v="101004"/>
    <d v="2026-04-08T00:00:00"/>
    <s v="Mexico"/>
    <s v="North America"/>
    <x v="5"/>
    <s v="Electronics"/>
    <n v="4"/>
    <n v="994.63"/>
    <n v="684.11"/>
    <n v="3978.52"/>
    <n v="2736.44"/>
    <n v="1242.08"/>
    <n v="0.3121964951791118"/>
    <s v="Apr-2026"/>
    <x v="3"/>
  </r>
  <r>
    <n v="100507"/>
    <d v="2026-04-08T00:00:00"/>
    <s v="New Zealand"/>
    <s v="Australia &amp; Oceania"/>
    <x v="4"/>
    <s v="Accessories"/>
    <n v="8"/>
    <n v="49.53"/>
    <n v="23.89"/>
    <n v="396.24"/>
    <n v="191.12"/>
    <n v="205.12"/>
    <n v="0.5176660609731476"/>
    <s v="Apr-2026"/>
    <x v="3"/>
  </r>
  <r>
    <n v="100111"/>
    <d v="2026-04-08T00:00:00"/>
    <s v="UK"/>
    <s v="Europe"/>
    <x v="4"/>
    <s v="Accessories"/>
    <n v="13"/>
    <n v="47.89"/>
    <n v="23.51"/>
    <n v="622.57000000000005"/>
    <n v="305.63"/>
    <n v="316.94000000000005"/>
    <n v="0.50908331593234502"/>
    <s v="Apr-2026"/>
    <x v="3"/>
  </r>
  <r>
    <n v="103634"/>
    <d v="2026-04-08T00:00:00"/>
    <s v="India"/>
    <s v="Asia"/>
    <x v="5"/>
    <s v="Electronics"/>
    <n v="8"/>
    <n v="968.68"/>
    <n v="654.26"/>
    <n v="7749.44"/>
    <n v="5234.08"/>
    <n v="2515.3599999999997"/>
    <n v="0.32458603460379071"/>
    <s v="Apr-2026"/>
    <x v="3"/>
  </r>
  <r>
    <n v="100094"/>
    <d v="2026-04-08T00:00:00"/>
    <s v="UAE"/>
    <s v="Asia"/>
    <x v="0"/>
    <s v="Electronics"/>
    <n v="8"/>
    <n v="319.02"/>
    <n v="238.69"/>
    <n v="2552.16"/>
    <n v="1909.52"/>
    <n v="642.63999999999987"/>
    <n v="0.25180239483417965"/>
    <s v="Apr-2026"/>
    <x v="3"/>
  </r>
  <r>
    <n v="101103"/>
    <d v="2026-04-08T00:00:00"/>
    <s v="New Zealand"/>
    <s v="Australia &amp; Oceania"/>
    <x v="5"/>
    <s v="Electronics"/>
    <n v="2"/>
    <n v="934.95"/>
    <n v="630.80999999999995"/>
    <n v="1869.9"/>
    <n v="1261.6199999999999"/>
    <n v="608.2800000000002"/>
    <n v="0.32530081822557366"/>
    <s v="Apr-2026"/>
    <x v="3"/>
  </r>
  <r>
    <n v="102618"/>
    <d v="2026-04-08T00:00:00"/>
    <s v="Germany"/>
    <s v="Europe"/>
    <x v="4"/>
    <s v="Accessories"/>
    <n v="4"/>
    <n v="42.84"/>
    <n v="23.21"/>
    <n v="171.36"/>
    <n v="92.84"/>
    <n v="78.52000000000001"/>
    <n v="0.4582166199813259"/>
    <s v="Apr-2026"/>
    <x v="3"/>
  </r>
  <r>
    <n v="100370"/>
    <d v="2026-04-08T00:00:00"/>
    <s v="Spain"/>
    <s v="Europe"/>
    <x v="6"/>
    <s v="Accessories"/>
    <n v="12"/>
    <n v="118.62"/>
    <n v="72.69"/>
    <n v="1423.44"/>
    <n v="872.28"/>
    <n v="551.16000000000008"/>
    <n v="0.38720283257460802"/>
    <s v="Apr-2026"/>
    <x v="3"/>
  </r>
  <r>
    <n v="103148"/>
    <d v="2026-04-08T00:00:00"/>
    <s v="USA"/>
    <s v="North America"/>
    <x v="5"/>
    <s v="Electronics"/>
    <n v="4"/>
    <n v="888.31"/>
    <n v="654.85"/>
    <n v="3553.24"/>
    <n v="2619.4"/>
    <n v="933.83999999999969"/>
    <n v="0.26281365739437801"/>
    <s v="Apr-2026"/>
    <x v="3"/>
  </r>
  <r>
    <n v="104763"/>
    <d v="2026-04-08T00:00:00"/>
    <s v="Canada"/>
    <s v="North America"/>
    <x v="5"/>
    <s v="Electronics"/>
    <n v="13"/>
    <n v="911.82"/>
    <n v="613.98"/>
    <n v="11853.66"/>
    <n v="7981.74"/>
    <n v="3871.92"/>
    <n v="0.32664341646377576"/>
    <s v="Apr-2026"/>
    <x v="3"/>
  </r>
  <r>
    <n v="104388"/>
    <d v="2026-04-08T00:00:00"/>
    <s v="Netherlands"/>
    <s v="Europe"/>
    <x v="5"/>
    <s v="Electronics"/>
    <n v="12"/>
    <n v="996.38"/>
    <n v="655.47"/>
    <n v="11956.56"/>
    <n v="7865.64"/>
    <n v="4090.9199999999992"/>
    <n v="0.34214857785182357"/>
    <s v="Apr-2026"/>
    <x v="3"/>
  </r>
  <r>
    <n v="102753"/>
    <d v="2026-04-08T00:00:00"/>
    <s v="Germany"/>
    <s v="Europe"/>
    <x v="3"/>
    <s v="Electronics"/>
    <n v="14"/>
    <n v="597.51"/>
    <n v="423.61"/>
    <n v="8365.14"/>
    <n v="5930.54"/>
    <n v="2434.5999999999995"/>
    <n v="0.29104115412294351"/>
    <s v="Apr-2026"/>
    <x v="3"/>
  </r>
  <r>
    <n v="101375"/>
    <d v="2026-04-09T00:00:00"/>
    <s v="Italy"/>
    <s v="Europe"/>
    <x v="2"/>
    <s v="Wearables"/>
    <n v="7"/>
    <n v="199.66"/>
    <n v="128.72999999999999"/>
    <n v="1397.62"/>
    <n v="901.11"/>
    <n v="496.50999999999988"/>
    <n v="0.35525393168386249"/>
    <s v="Apr-2026"/>
    <x v="3"/>
  </r>
  <r>
    <n v="101727"/>
    <d v="2026-04-09T00:00:00"/>
    <s v="Japan"/>
    <s v="Asia"/>
    <x v="6"/>
    <s v="Accessories"/>
    <n v="15"/>
    <n v="124.36"/>
    <n v="67.22"/>
    <n v="1865.4"/>
    <n v="1008.3"/>
    <n v="857.10000000000014"/>
    <n v="0.45947249919588296"/>
    <s v="Apr-2026"/>
    <x v="3"/>
  </r>
  <r>
    <n v="102381"/>
    <d v="2026-04-09T00:00:00"/>
    <s v="Mexico"/>
    <s v="North America"/>
    <x v="1"/>
    <s v="Electronics"/>
    <n v="14"/>
    <n v="425.24"/>
    <n v="291.57"/>
    <n v="5953.36"/>
    <n v="4081.98"/>
    <n v="1871.3799999999997"/>
    <n v="0.31434013733421123"/>
    <s v="Apr-2026"/>
    <x v="3"/>
  </r>
  <r>
    <n v="100029"/>
    <d v="2026-04-09T00:00:00"/>
    <s v="Japan"/>
    <s v="Asia"/>
    <x v="7"/>
    <s v="Accessories"/>
    <n v="15"/>
    <n v="67.66"/>
    <n v="37.200000000000003"/>
    <n v="1014.9"/>
    <n v="558"/>
    <n v="456.9"/>
    <n v="0.45019213715637008"/>
    <s v="Apr-2026"/>
    <x v="3"/>
  </r>
  <r>
    <n v="100944"/>
    <d v="2026-04-09T00:00:00"/>
    <s v="Mexico"/>
    <s v="North America"/>
    <x v="2"/>
    <s v="Wearables"/>
    <n v="15"/>
    <n v="224.34"/>
    <n v="131.24"/>
    <n v="3365.1"/>
    <n v="1968.6"/>
    <n v="1396.5"/>
    <n v="0.41499509672818047"/>
    <s v="Apr-2026"/>
    <x v="3"/>
  </r>
  <r>
    <n v="104724"/>
    <d v="2026-04-10T00:00:00"/>
    <s v="India"/>
    <s v="Asia"/>
    <x v="4"/>
    <s v="Accessories"/>
    <n v="5"/>
    <n v="48.27"/>
    <n v="21.98"/>
    <n v="241.35"/>
    <n v="109.9"/>
    <n v="131.44999999999999"/>
    <n v="0.54464470685726118"/>
    <s v="Apr-2026"/>
    <x v="3"/>
  </r>
  <r>
    <n v="100295"/>
    <d v="2026-04-10T00:00:00"/>
    <s v="Spain"/>
    <s v="Europe"/>
    <x v="0"/>
    <s v="Electronics"/>
    <n v="7"/>
    <n v="377.26"/>
    <n v="247.85"/>
    <n v="2640.82"/>
    <n v="1734.95"/>
    <n v="905.87000000000012"/>
    <n v="0.34302602979377622"/>
    <s v="Apr-2026"/>
    <x v="3"/>
  </r>
  <r>
    <n v="103426"/>
    <d v="2026-04-10T00:00:00"/>
    <s v="USA"/>
    <s v="North America"/>
    <x v="4"/>
    <s v="Accessories"/>
    <n v="15"/>
    <n v="46.66"/>
    <n v="23.87"/>
    <n v="699.9"/>
    <n v="358.05"/>
    <n v="341.84999999999997"/>
    <n v="0.48842691813116157"/>
    <s v="Apr-2026"/>
    <x v="3"/>
  </r>
  <r>
    <n v="102412"/>
    <d v="2026-04-10T00:00:00"/>
    <s v="Italy"/>
    <s v="Europe"/>
    <x v="6"/>
    <s v="Accessories"/>
    <n v="1"/>
    <n v="114.94"/>
    <n v="70.75"/>
    <n v="114.94"/>
    <n v="70.75"/>
    <n v="44.19"/>
    <n v="0.38446145815207933"/>
    <s v="Apr-2026"/>
    <x v="3"/>
  </r>
  <r>
    <n v="104171"/>
    <d v="2026-04-10T00:00:00"/>
    <s v="Germany"/>
    <s v="Europe"/>
    <x v="3"/>
    <s v="Electronics"/>
    <n v="5"/>
    <n v="666.28"/>
    <n v="436.96"/>
    <n v="3331.4"/>
    <n v="2184.8000000000002"/>
    <n v="1146.5999999999999"/>
    <n v="0.34417962418202552"/>
    <s v="Apr-2026"/>
    <x v="3"/>
  </r>
  <r>
    <n v="102617"/>
    <d v="2026-04-10T00:00:00"/>
    <s v="Singapore"/>
    <s v="Asia"/>
    <x v="0"/>
    <s v="Electronics"/>
    <n v="7"/>
    <n v="367.33"/>
    <n v="223.43"/>
    <n v="2571.31"/>
    <n v="1564.01"/>
    <n v="1007.3"/>
    <n v="0.39174584161380777"/>
    <s v="Apr-2026"/>
    <x v="3"/>
  </r>
  <r>
    <n v="101570"/>
    <d v="2026-04-10T00:00:00"/>
    <s v="India"/>
    <s v="Asia"/>
    <x v="3"/>
    <s v="Electronics"/>
    <n v="10"/>
    <n v="718.25"/>
    <n v="456.1"/>
    <n v="7182.5"/>
    <n v="4561"/>
    <n v="2621.5"/>
    <n v="0.36498433693003829"/>
    <s v="Apr-2026"/>
    <x v="3"/>
  </r>
  <r>
    <n v="103434"/>
    <d v="2026-04-10T00:00:00"/>
    <s v="India"/>
    <s v="Asia"/>
    <x v="2"/>
    <s v="Wearables"/>
    <n v="3"/>
    <n v="240.38"/>
    <n v="142"/>
    <n v="721.14"/>
    <n v="426"/>
    <n v="295.14"/>
    <n v="0.40926865795823281"/>
    <s v="Apr-2026"/>
    <x v="3"/>
  </r>
  <r>
    <n v="104148"/>
    <d v="2026-04-10T00:00:00"/>
    <s v="Japan"/>
    <s v="Asia"/>
    <x v="3"/>
    <s v="Electronics"/>
    <n v="11"/>
    <n v="666.21"/>
    <n v="438.62"/>
    <n v="7328.31"/>
    <n v="4824.82"/>
    <n v="2503.4900000000007"/>
    <n v="0.34161900902117959"/>
    <s v="Apr-2026"/>
    <x v="3"/>
  </r>
  <r>
    <n v="103483"/>
    <d v="2026-04-10T00:00:00"/>
    <s v="Italy"/>
    <s v="Europe"/>
    <x v="2"/>
    <s v="Wearables"/>
    <n v="10"/>
    <n v="211.62"/>
    <n v="135.12"/>
    <n v="2116.1999999999998"/>
    <n v="1351.2"/>
    <n v="764.99999999999977"/>
    <n v="0.36149702296569314"/>
    <s v="Apr-2026"/>
    <x v="3"/>
  </r>
  <r>
    <n v="100642"/>
    <d v="2026-04-11T00:00:00"/>
    <s v="Japan"/>
    <s v="Asia"/>
    <x v="1"/>
    <s v="Electronics"/>
    <n v="8"/>
    <n v="470.34"/>
    <n v="302.57"/>
    <n v="3762.72"/>
    <n v="2420.56"/>
    <n v="1342.1599999999999"/>
    <n v="0.35669940893821489"/>
    <s v="Apr-2026"/>
    <x v="3"/>
  </r>
  <r>
    <n v="101293"/>
    <d v="2026-04-11T00:00:00"/>
    <s v="Japan"/>
    <s v="Asia"/>
    <x v="0"/>
    <s v="Electronics"/>
    <n v="7"/>
    <n v="329.37"/>
    <n v="222.4"/>
    <n v="2305.59"/>
    <n v="1556.8"/>
    <n v="748.79000000000019"/>
    <n v="0.32477153353371596"/>
    <s v="Apr-2026"/>
    <x v="3"/>
  </r>
  <r>
    <n v="100652"/>
    <d v="2026-04-11T00:00:00"/>
    <s v="UAE"/>
    <s v="Asia"/>
    <x v="4"/>
    <s v="Accessories"/>
    <n v="8"/>
    <n v="49.22"/>
    <n v="22.5"/>
    <n v="393.76"/>
    <n v="180"/>
    <n v="213.76"/>
    <n v="0.54286875253961808"/>
    <s v="Apr-2026"/>
    <x v="3"/>
  </r>
  <r>
    <n v="104201"/>
    <d v="2026-04-11T00:00:00"/>
    <s v="USA"/>
    <s v="North America"/>
    <x v="5"/>
    <s v="Electronics"/>
    <n v="7"/>
    <n v="1002.53"/>
    <n v="630.87"/>
    <n v="7017.71"/>
    <n v="4416.09"/>
    <n v="2601.62"/>
    <n v="0.37072207315491806"/>
    <s v="Apr-2026"/>
    <x v="3"/>
  </r>
  <r>
    <n v="100443"/>
    <d v="2026-04-11T00:00:00"/>
    <s v="India"/>
    <s v="Asia"/>
    <x v="2"/>
    <s v="Wearables"/>
    <n v="6"/>
    <n v="218.69"/>
    <n v="141.44"/>
    <n v="1312.14"/>
    <n v="848.64"/>
    <n v="463.50000000000011"/>
    <n v="0.35323974575883677"/>
    <s v="Apr-2026"/>
    <x v="3"/>
  </r>
  <r>
    <n v="104717"/>
    <d v="2026-04-11T00:00:00"/>
    <s v="India"/>
    <s v="Asia"/>
    <x v="3"/>
    <s v="Electronics"/>
    <n v="4"/>
    <n v="681"/>
    <n v="427.78"/>
    <n v="2724"/>
    <n v="1711.12"/>
    <n v="1012.8800000000001"/>
    <n v="0.3718355359765052"/>
    <s v="Apr-2026"/>
    <x v="3"/>
  </r>
  <r>
    <n v="103973"/>
    <d v="2026-04-11T00:00:00"/>
    <s v="Netherlands"/>
    <s v="Europe"/>
    <x v="4"/>
    <s v="Accessories"/>
    <n v="15"/>
    <n v="49.31"/>
    <n v="22.94"/>
    <n v="739.65"/>
    <n v="344.1"/>
    <n v="395.54999999999995"/>
    <n v="0.53477996349624823"/>
    <s v="Apr-2026"/>
    <x v="3"/>
  </r>
  <r>
    <n v="102330"/>
    <d v="2026-04-11T00:00:00"/>
    <s v="Spain"/>
    <s v="Europe"/>
    <x v="5"/>
    <s v="Electronics"/>
    <n v="3"/>
    <n v="968.9"/>
    <n v="615.09"/>
    <n v="2906.7"/>
    <n v="1845.27"/>
    <n v="1061.4299999999998"/>
    <n v="0.36516668386830425"/>
    <s v="Apr-2026"/>
    <x v="3"/>
  </r>
  <r>
    <n v="104913"/>
    <d v="2026-04-12T00:00:00"/>
    <s v="Japan"/>
    <s v="Asia"/>
    <x v="3"/>
    <s v="Electronics"/>
    <n v="8"/>
    <n v="703.83"/>
    <n v="465.96"/>
    <n v="5630.64"/>
    <n v="3727.68"/>
    <n v="1902.9600000000005"/>
    <n v="0.33796513362601771"/>
    <s v="Apr-2026"/>
    <x v="3"/>
  </r>
  <r>
    <n v="102624"/>
    <d v="2026-04-12T00:00:00"/>
    <s v="Australia"/>
    <s v="Australia &amp; Oceania"/>
    <x v="5"/>
    <s v="Electronics"/>
    <n v="15"/>
    <n v="989.89"/>
    <n v="615.41"/>
    <n v="14848.35"/>
    <n v="9231.15"/>
    <n v="5617.2000000000007"/>
    <n v="0.37830466011375008"/>
    <s v="Apr-2026"/>
    <x v="3"/>
  </r>
  <r>
    <n v="102343"/>
    <d v="2026-04-12T00:00:00"/>
    <s v="Germany"/>
    <s v="Europe"/>
    <x v="3"/>
    <s v="Electronics"/>
    <n v="4"/>
    <n v="695.61"/>
    <n v="420.29"/>
    <n v="2782.44"/>
    <n v="1681.16"/>
    <n v="1101.28"/>
    <n v="0.39579649516251919"/>
    <s v="Apr-2026"/>
    <x v="3"/>
  </r>
  <r>
    <n v="102267"/>
    <d v="2026-04-12T00:00:00"/>
    <s v="UAE"/>
    <s v="Asia"/>
    <x v="3"/>
    <s v="Electronics"/>
    <n v="10"/>
    <n v="598.83000000000004"/>
    <n v="413.03"/>
    <n v="5988.3"/>
    <n v="4130.3"/>
    <n v="1858"/>
    <n v="0.31027169647479252"/>
    <s v="Apr-2026"/>
    <x v="3"/>
  </r>
  <r>
    <n v="102220"/>
    <d v="2026-04-12T00:00:00"/>
    <s v="Germany"/>
    <s v="Europe"/>
    <x v="5"/>
    <s v="Electronics"/>
    <n v="5"/>
    <n v="992.58"/>
    <n v="599.63"/>
    <n v="4962.8999999999996"/>
    <n v="2998.15"/>
    <n v="1964.7499999999995"/>
    <n v="0.39588748513973676"/>
    <s v="Apr-2026"/>
    <x v="3"/>
  </r>
  <r>
    <n v="103727"/>
    <d v="2026-04-12T00:00:00"/>
    <s v="Italy"/>
    <s v="Europe"/>
    <x v="2"/>
    <s v="Wearables"/>
    <n v="2"/>
    <n v="227.61"/>
    <n v="134.51"/>
    <n v="455.22"/>
    <n v="269.02"/>
    <n v="186.20000000000005"/>
    <n v="0.40903299503536761"/>
    <s v="Apr-2026"/>
    <x v="3"/>
  </r>
  <r>
    <n v="102760"/>
    <d v="2026-04-12T00:00:00"/>
    <s v="Netherlands"/>
    <s v="Europe"/>
    <x v="2"/>
    <s v="Wearables"/>
    <n v="10"/>
    <n v="207.06"/>
    <n v="135.16"/>
    <n v="2070.6"/>
    <n v="1351.6"/>
    <n v="719"/>
    <n v="0.34724234521394765"/>
    <s v="Apr-2026"/>
    <x v="3"/>
  </r>
  <r>
    <n v="100330"/>
    <d v="2026-04-12T00:00:00"/>
    <s v="UK"/>
    <s v="Europe"/>
    <x v="4"/>
    <s v="Accessories"/>
    <n v="2"/>
    <n v="44.42"/>
    <n v="23.3"/>
    <n v="88.84"/>
    <n v="46.6"/>
    <n v="42.24"/>
    <n v="0.47546150382710489"/>
    <s v="Apr-2026"/>
    <x v="3"/>
  </r>
  <r>
    <n v="101992"/>
    <d v="2026-04-13T00:00:00"/>
    <s v="Germany"/>
    <s v="Europe"/>
    <x v="2"/>
    <s v="Wearables"/>
    <n v="5"/>
    <n v="217.73"/>
    <n v="135.37"/>
    <n v="1088.6500000000001"/>
    <n v="676.85"/>
    <n v="411.80000000000007"/>
    <n v="0.37826666054287422"/>
    <s v="Apr-2026"/>
    <x v="3"/>
  </r>
  <r>
    <n v="102139"/>
    <d v="2026-04-13T00:00:00"/>
    <s v="Germany"/>
    <s v="Europe"/>
    <x v="7"/>
    <s v="Accessories"/>
    <n v="7"/>
    <n v="67.44"/>
    <n v="36.06"/>
    <n v="472.08"/>
    <n v="252.42"/>
    <n v="219.66"/>
    <n v="0.46530249110320288"/>
    <s v="Apr-2026"/>
    <x v="3"/>
  </r>
  <r>
    <n v="104967"/>
    <d v="2026-04-13T00:00:00"/>
    <s v="Australia"/>
    <s v="Australia &amp; Oceania"/>
    <x v="1"/>
    <s v="Electronics"/>
    <n v="15"/>
    <n v="488.49"/>
    <n v="317.98"/>
    <n v="7327.35"/>
    <n v="4769.7"/>
    <n v="2557.6500000000005"/>
    <n v="0.34905525189870834"/>
    <s v="Apr-2026"/>
    <x v="3"/>
  </r>
  <r>
    <n v="104820"/>
    <d v="2026-04-13T00:00:00"/>
    <s v="Spain"/>
    <s v="Europe"/>
    <x v="6"/>
    <s v="Accessories"/>
    <n v="1"/>
    <n v="114.78"/>
    <n v="65.290000000000006"/>
    <n v="114.78"/>
    <n v="65.290000000000006"/>
    <n v="49.489999999999995"/>
    <n v="0.431172678166928"/>
    <s v="Apr-2026"/>
    <x v="3"/>
  </r>
  <r>
    <n v="100770"/>
    <d v="2026-04-13T00:00:00"/>
    <s v="USA"/>
    <s v="North America"/>
    <x v="0"/>
    <s v="Electronics"/>
    <n v="3"/>
    <n v="329.86"/>
    <n v="228.76"/>
    <n v="989.58"/>
    <n v="686.28"/>
    <n v="303.30000000000007"/>
    <n v="0.30649366397865768"/>
    <s v="Apr-2026"/>
    <x v="3"/>
  </r>
  <r>
    <n v="103524"/>
    <d v="2026-04-13T00:00:00"/>
    <s v="France"/>
    <s v="Europe"/>
    <x v="6"/>
    <s v="Accessories"/>
    <n v="9"/>
    <n v="125.46"/>
    <n v="71.8"/>
    <n v="1129.1400000000001"/>
    <n v="646.20000000000005"/>
    <n v="482.94000000000005"/>
    <n v="0.4277060417663"/>
    <s v="Apr-2026"/>
    <x v="3"/>
  </r>
  <r>
    <n v="101658"/>
    <d v="2026-04-13T00:00:00"/>
    <s v="UK"/>
    <s v="Europe"/>
    <x v="2"/>
    <s v="Wearables"/>
    <n v="4"/>
    <n v="219.75"/>
    <n v="140.6"/>
    <n v="879"/>
    <n v="562.4"/>
    <n v="316.60000000000002"/>
    <n v="0.36018202502844143"/>
    <s v="Apr-2026"/>
    <x v="3"/>
  </r>
  <r>
    <n v="104054"/>
    <d v="2026-04-13T00:00:00"/>
    <s v="UAE"/>
    <s v="Asia"/>
    <x v="1"/>
    <s v="Electronics"/>
    <n v="10"/>
    <n v="473.38"/>
    <n v="309.05"/>
    <n v="4733.8"/>
    <n v="3090.5"/>
    <n v="1643.3000000000002"/>
    <n v="0.34714183108707597"/>
    <s v="Apr-2026"/>
    <x v="3"/>
  </r>
  <r>
    <n v="102363"/>
    <d v="2026-04-14T00:00:00"/>
    <s v="Italy"/>
    <s v="Europe"/>
    <x v="4"/>
    <s v="Accessories"/>
    <n v="10"/>
    <n v="49.66"/>
    <n v="24.47"/>
    <n v="496.6"/>
    <n v="244.7"/>
    <n v="251.90000000000003"/>
    <n v="0.50724929520741047"/>
    <s v="Apr-2026"/>
    <x v="3"/>
  </r>
  <r>
    <n v="103505"/>
    <d v="2026-04-14T00:00:00"/>
    <s v="Australia"/>
    <s v="Australia &amp; Oceania"/>
    <x v="3"/>
    <s v="Electronics"/>
    <n v="15"/>
    <n v="687.27"/>
    <n v="456.13"/>
    <n v="10309.049999999999"/>
    <n v="6841.95"/>
    <n v="3467.0999999999995"/>
    <n v="0.33631614940270926"/>
    <s v="Apr-2026"/>
    <x v="3"/>
  </r>
  <r>
    <n v="100375"/>
    <d v="2026-04-14T00:00:00"/>
    <s v="France"/>
    <s v="Europe"/>
    <x v="6"/>
    <s v="Accessories"/>
    <n v="8"/>
    <n v="133.11000000000001"/>
    <n v="64.849999999999994"/>
    <n v="1064.8800000000001"/>
    <n v="518.79999999999995"/>
    <n v="546.08000000000015"/>
    <n v="0.51280895499962442"/>
    <s v="Apr-2026"/>
    <x v="3"/>
  </r>
  <r>
    <n v="103514"/>
    <d v="2026-04-14T00:00:00"/>
    <s v="USA"/>
    <s v="North America"/>
    <x v="4"/>
    <s v="Accessories"/>
    <n v="12"/>
    <n v="47.5"/>
    <n v="24.67"/>
    <n v="570"/>
    <n v="296.04000000000002"/>
    <n v="273.95999999999998"/>
    <n v="0.48063157894736841"/>
    <s v="Apr-2026"/>
    <x v="3"/>
  </r>
  <r>
    <n v="100482"/>
    <d v="2026-04-14T00:00:00"/>
    <s v="USA"/>
    <s v="North America"/>
    <x v="1"/>
    <s v="Electronics"/>
    <n v="3"/>
    <n v="405.95"/>
    <n v="327.74"/>
    <n v="1217.8499999999999"/>
    <n v="983.22"/>
    <n v="234.62999999999988"/>
    <n v="0.19265919448207899"/>
    <s v="Apr-2026"/>
    <x v="3"/>
  </r>
  <r>
    <n v="100545"/>
    <d v="2026-04-14T00:00:00"/>
    <s v="USA"/>
    <s v="North America"/>
    <x v="1"/>
    <s v="Electronics"/>
    <n v="10"/>
    <n v="406.91"/>
    <n v="303.8"/>
    <n v="4069.1"/>
    <n v="3038"/>
    <n v="1031.0999999999999"/>
    <n v="0.25339755719938067"/>
    <s v="Apr-2026"/>
    <x v="3"/>
  </r>
  <r>
    <n v="102232"/>
    <d v="2026-04-14T00:00:00"/>
    <s v="Spain"/>
    <s v="Europe"/>
    <x v="5"/>
    <s v="Electronics"/>
    <n v="5"/>
    <n v="860.9"/>
    <n v="637.22"/>
    <n v="4304.5"/>
    <n v="3186.1"/>
    <n v="1118.4000000000001"/>
    <n v="0.25982111743524222"/>
    <s v="Apr-2026"/>
    <x v="3"/>
  </r>
  <r>
    <n v="100313"/>
    <d v="2026-04-14T00:00:00"/>
    <s v="Netherlands"/>
    <s v="Europe"/>
    <x v="1"/>
    <s v="Electronics"/>
    <n v="14"/>
    <n v="453.35"/>
    <n v="295.36"/>
    <n v="6346.9"/>
    <n v="4135.04"/>
    <n v="2211.8599999999997"/>
    <n v="0.34849454064188812"/>
    <s v="Apr-2026"/>
    <x v="3"/>
  </r>
  <r>
    <n v="102255"/>
    <d v="2026-04-14T00:00:00"/>
    <s v="New Zealand"/>
    <s v="Australia &amp; Oceania"/>
    <x v="2"/>
    <s v="Wearables"/>
    <n v="9"/>
    <n v="198.78"/>
    <n v="138.9"/>
    <n v="1789.02"/>
    <n v="1250.0999999999999"/>
    <n v="538.92000000000007"/>
    <n v="0.30123754904920014"/>
    <s v="Apr-2026"/>
    <x v="3"/>
  </r>
  <r>
    <n v="101595"/>
    <d v="2026-04-14T00:00:00"/>
    <s v="USA"/>
    <s v="North America"/>
    <x v="4"/>
    <s v="Accessories"/>
    <n v="14"/>
    <n v="40.76"/>
    <n v="22.16"/>
    <n v="570.64"/>
    <n v="310.24"/>
    <n v="260.39999999999998"/>
    <n v="0.45632973503434737"/>
    <s v="Apr-2026"/>
    <x v="3"/>
  </r>
  <r>
    <n v="101225"/>
    <d v="2026-04-15T00:00:00"/>
    <s v="India"/>
    <s v="Asia"/>
    <x v="4"/>
    <s v="Accessories"/>
    <n v="4"/>
    <n v="49.73"/>
    <n v="23.71"/>
    <n v="198.92"/>
    <n v="94.84"/>
    <n v="104.07999999999998"/>
    <n v="0.52322541725316707"/>
    <s v="Apr-2026"/>
    <x v="3"/>
  </r>
  <r>
    <n v="103586"/>
    <d v="2026-04-15T00:00:00"/>
    <s v="UAE"/>
    <s v="Asia"/>
    <x v="2"/>
    <s v="Wearables"/>
    <n v="1"/>
    <n v="202.34"/>
    <n v="135.6"/>
    <n v="202.34"/>
    <n v="135.6"/>
    <n v="66.740000000000009"/>
    <n v="0.32984086191558765"/>
    <s v="Apr-2026"/>
    <x v="3"/>
  </r>
  <r>
    <n v="102028"/>
    <d v="2026-04-15T00:00:00"/>
    <s v="New Zealand"/>
    <s v="Australia &amp; Oceania"/>
    <x v="6"/>
    <s v="Accessories"/>
    <n v="3"/>
    <n v="132.06"/>
    <n v="68.12"/>
    <n v="396.18"/>
    <n v="204.36"/>
    <n v="191.82"/>
    <n v="0.48417386036650006"/>
    <s v="Apr-2026"/>
    <x v="3"/>
  </r>
  <r>
    <n v="101330"/>
    <d v="2026-04-16T00:00:00"/>
    <s v="Japan"/>
    <s v="Asia"/>
    <x v="5"/>
    <s v="Electronics"/>
    <n v="5"/>
    <n v="948.92"/>
    <n v="625.07000000000005"/>
    <n v="4744.6000000000004"/>
    <n v="3125.35"/>
    <n v="1619.2500000000005"/>
    <n v="0.34128272140960259"/>
    <s v="Apr-2026"/>
    <x v="3"/>
  </r>
  <r>
    <n v="102752"/>
    <d v="2026-04-16T00:00:00"/>
    <s v="Canada"/>
    <s v="North America"/>
    <x v="6"/>
    <s v="Accessories"/>
    <n v="14"/>
    <n v="127.45"/>
    <n v="67.540000000000006"/>
    <n v="1784.3"/>
    <n v="945.56"/>
    <n v="838.74"/>
    <n v="0.470066692820714"/>
    <s v="Apr-2026"/>
    <x v="3"/>
  </r>
  <r>
    <n v="103949"/>
    <d v="2026-04-16T00:00:00"/>
    <s v="Netherlands"/>
    <s v="Europe"/>
    <x v="5"/>
    <s v="Electronics"/>
    <n v="6"/>
    <n v="829.58"/>
    <n v="673.46"/>
    <n v="4977.4799999999996"/>
    <n v="4040.76"/>
    <n v="936.71999999999935"/>
    <n v="0.18819161503411352"/>
    <s v="Apr-2026"/>
    <x v="3"/>
  </r>
  <r>
    <n v="100523"/>
    <d v="2026-04-16T00:00:00"/>
    <s v="Australia"/>
    <s v="Australia &amp; Oceania"/>
    <x v="4"/>
    <s v="Accessories"/>
    <n v="12"/>
    <n v="40.65"/>
    <n v="23.55"/>
    <n v="487.8"/>
    <n v="282.60000000000002"/>
    <n v="205.2"/>
    <n v="0.42066420664206639"/>
    <s v="Apr-2026"/>
    <x v="3"/>
  </r>
  <r>
    <n v="101971"/>
    <d v="2026-04-16T00:00:00"/>
    <s v="Italy"/>
    <s v="Europe"/>
    <x v="5"/>
    <s v="Electronics"/>
    <n v="11"/>
    <n v="826.33"/>
    <n v="669.34"/>
    <n v="9089.6299999999992"/>
    <n v="7362.74"/>
    <n v="1726.8899999999994"/>
    <n v="0.18998463083755879"/>
    <s v="Apr-2026"/>
    <x v="3"/>
  </r>
  <r>
    <n v="103116"/>
    <d v="2026-04-17T00:00:00"/>
    <s v="New Zealand"/>
    <s v="Australia &amp; Oceania"/>
    <x v="5"/>
    <s v="Electronics"/>
    <n v="13"/>
    <n v="925.07"/>
    <n v="604.83000000000004"/>
    <n v="12025.91"/>
    <n v="7862.79"/>
    <n v="4163.12"/>
    <n v="0.34617920805993058"/>
    <s v="Apr-2026"/>
    <x v="3"/>
  </r>
  <r>
    <n v="103423"/>
    <d v="2026-04-17T00:00:00"/>
    <s v="USA"/>
    <s v="North America"/>
    <x v="5"/>
    <s v="Electronics"/>
    <n v="15"/>
    <n v="862.93"/>
    <n v="678.06"/>
    <n v="12943.95"/>
    <n v="10170.9"/>
    <n v="2773.0500000000011"/>
    <n v="0.21423522186040589"/>
    <s v="Apr-2026"/>
    <x v="3"/>
  </r>
  <r>
    <n v="102472"/>
    <d v="2026-04-17T00:00:00"/>
    <s v="Australia"/>
    <s v="Australia &amp; Oceania"/>
    <x v="3"/>
    <s v="Electronics"/>
    <n v="4"/>
    <n v="651.79999999999995"/>
    <n v="412.96"/>
    <n v="2607.1999999999998"/>
    <n v="1651.84"/>
    <n v="955.3599999999999"/>
    <n v="0.36643142068119056"/>
    <s v="Apr-2026"/>
    <x v="3"/>
  </r>
  <r>
    <n v="100263"/>
    <d v="2026-04-17T00:00:00"/>
    <s v="France"/>
    <s v="Europe"/>
    <x v="7"/>
    <s v="Accessories"/>
    <n v="5"/>
    <n v="72.12"/>
    <n v="37.24"/>
    <n v="360.6"/>
    <n v="186.2"/>
    <n v="174.40000000000003"/>
    <n v="0.48363838047698288"/>
    <s v="Apr-2026"/>
    <x v="3"/>
  </r>
  <r>
    <n v="102358"/>
    <d v="2026-04-17T00:00:00"/>
    <s v="France"/>
    <s v="Europe"/>
    <x v="3"/>
    <s v="Electronics"/>
    <n v="4"/>
    <n v="669.1"/>
    <n v="433.18"/>
    <n v="2676.4"/>
    <n v="1732.72"/>
    <n v="943.68000000000006"/>
    <n v="0.35259303542071441"/>
    <s v="Apr-2026"/>
    <x v="3"/>
  </r>
  <r>
    <n v="104884"/>
    <d v="2026-04-17T00:00:00"/>
    <s v="Italy"/>
    <s v="Europe"/>
    <x v="5"/>
    <s v="Electronics"/>
    <n v="10"/>
    <n v="955.78"/>
    <n v="640.4"/>
    <n v="9557.7999999999993"/>
    <n v="6404"/>
    <n v="3153.7999999999993"/>
    <n v="0.32997133231496784"/>
    <s v="Apr-2026"/>
    <x v="3"/>
  </r>
  <r>
    <n v="103436"/>
    <d v="2026-04-17T00:00:00"/>
    <s v="South Korea"/>
    <s v="Asia"/>
    <x v="0"/>
    <s v="Electronics"/>
    <n v="8"/>
    <n v="371.15"/>
    <n v="219.29"/>
    <n v="2969.2"/>
    <n v="1754.32"/>
    <n v="1214.8799999999999"/>
    <n v="0.40916071669136467"/>
    <s v="Apr-2026"/>
    <x v="3"/>
  </r>
  <r>
    <n v="104868"/>
    <d v="2026-04-17T00:00:00"/>
    <s v="France"/>
    <s v="Europe"/>
    <x v="5"/>
    <s v="Electronics"/>
    <n v="5"/>
    <n v="935.93"/>
    <n v="612.79999999999995"/>
    <n v="4679.6499999999996"/>
    <n v="3064"/>
    <n v="1615.6499999999996"/>
    <n v="0.34525017896637566"/>
    <s v="Apr-2026"/>
    <x v="3"/>
  </r>
  <r>
    <n v="102889"/>
    <d v="2026-04-17T00:00:00"/>
    <s v="USA"/>
    <s v="North America"/>
    <x v="6"/>
    <s v="Accessories"/>
    <n v="1"/>
    <n v="112.56"/>
    <n v="72.2"/>
    <n v="112.56"/>
    <n v="72.2"/>
    <n v="40.36"/>
    <n v="0.35856432125088838"/>
    <s v="Apr-2026"/>
    <x v="3"/>
  </r>
  <r>
    <n v="101458"/>
    <d v="2026-04-18T00:00:00"/>
    <s v="Mexico"/>
    <s v="North America"/>
    <x v="4"/>
    <s v="Accessories"/>
    <n v="2"/>
    <n v="49.19"/>
    <n v="23.79"/>
    <n v="98.38"/>
    <n v="47.58"/>
    <n v="50.8"/>
    <n v="0.5163651148607441"/>
    <s v="Apr-2026"/>
    <x v="3"/>
  </r>
  <r>
    <n v="102364"/>
    <d v="2026-04-18T00:00:00"/>
    <s v="Japan"/>
    <s v="Asia"/>
    <x v="3"/>
    <s v="Electronics"/>
    <n v="1"/>
    <n v="710.05"/>
    <n v="460.58"/>
    <n v="710.05"/>
    <n v="460.58"/>
    <n v="249.46999999999997"/>
    <n v="0.35134145482712481"/>
    <s v="Apr-2026"/>
    <x v="3"/>
  </r>
  <r>
    <n v="100239"/>
    <d v="2026-04-18T00:00:00"/>
    <s v="Mexico"/>
    <s v="North America"/>
    <x v="2"/>
    <s v="Wearables"/>
    <n v="4"/>
    <n v="229.64"/>
    <n v="146.82"/>
    <n v="918.56"/>
    <n v="587.28"/>
    <n v="331.28"/>
    <n v="0.36065145445044416"/>
    <s v="Apr-2026"/>
    <x v="3"/>
  </r>
  <r>
    <n v="101035"/>
    <d v="2026-04-18T00:00:00"/>
    <s v="Italy"/>
    <s v="Europe"/>
    <x v="4"/>
    <s v="Accessories"/>
    <n v="9"/>
    <n v="43.74"/>
    <n v="22.25"/>
    <n v="393.66"/>
    <n v="200.25"/>
    <n v="193.41000000000003"/>
    <n v="0.49131229995427528"/>
    <s v="Apr-2026"/>
    <x v="3"/>
  </r>
  <r>
    <n v="100402"/>
    <d v="2026-04-18T00:00:00"/>
    <s v="New Zealand"/>
    <s v="Australia &amp; Oceania"/>
    <x v="2"/>
    <s v="Wearables"/>
    <n v="15"/>
    <n v="242.62"/>
    <n v="143.44"/>
    <n v="3639.3"/>
    <n v="2151.6"/>
    <n v="1487.7000000000003"/>
    <n v="0.40878740417113185"/>
    <s v="Apr-2026"/>
    <x v="3"/>
  </r>
  <r>
    <n v="103904"/>
    <d v="2026-04-18T00:00:00"/>
    <s v="Spain"/>
    <s v="Europe"/>
    <x v="1"/>
    <s v="Electronics"/>
    <n v="13"/>
    <n v="415.93"/>
    <n v="293.24"/>
    <n v="5407.09"/>
    <n v="3812.12"/>
    <n v="1594.9700000000003"/>
    <n v="0.29497752025581231"/>
    <s v="Apr-2026"/>
    <x v="3"/>
  </r>
  <r>
    <n v="101679"/>
    <d v="2026-04-18T00:00:00"/>
    <s v="Germany"/>
    <s v="Europe"/>
    <x v="6"/>
    <s v="Accessories"/>
    <n v="1"/>
    <n v="121.57"/>
    <n v="73.510000000000005"/>
    <n v="121.57"/>
    <n v="73.510000000000005"/>
    <n v="48.059999999999988"/>
    <n v="0.39532779468618895"/>
    <s v="Apr-2026"/>
    <x v="3"/>
  </r>
  <r>
    <n v="104414"/>
    <d v="2026-04-18T00:00:00"/>
    <s v="Mexico"/>
    <s v="North America"/>
    <x v="4"/>
    <s v="Accessories"/>
    <n v="15"/>
    <n v="43.17"/>
    <n v="22.93"/>
    <n v="647.54999999999995"/>
    <n v="343.95"/>
    <n v="303.59999999999997"/>
    <n v="0.46884410470233956"/>
    <s v="Apr-2026"/>
    <x v="3"/>
  </r>
  <r>
    <n v="104586"/>
    <d v="2026-04-18T00:00:00"/>
    <s v="Australia"/>
    <s v="Australia &amp; Oceania"/>
    <x v="5"/>
    <s v="Electronics"/>
    <n v="10"/>
    <n v="1002.28"/>
    <n v="662.48"/>
    <n v="10022.799999999999"/>
    <n v="6624.8"/>
    <n v="3397.9999999999991"/>
    <n v="0.33902701839805238"/>
    <s v="Apr-2026"/>
    <x v="3"/>
  </r>
  <r>
    <n v="104059"/>
    <d v="2026-04-18T00:00:00"/>
    <s v="New Zealand"/>
    <s v="Australia &amp; Oceania"/>
    <x v="3"/>
    <s v="Electronics"/>
    <n v="4"/>
    <n v="597.65"/>
    <n v="450.75"/>
    <n v="2390.6"/>
    <n v="1803"/>
    <n v="587.59999999999991"/>
    <n v="0.24579603446833428"/>
    <s v="Apr-2026"/>
    <x v="3"/>
  </r>
  <r>
    <n v="104335"/>
    <d v="2026-04-18T00:00:00"/>
    <s v="India"/>
    <s v="Asia"/>
    <x v="2"/>
    <s v="Wearables"/>
    <n v="12"/>
    <n v="232.62"/>
    <n v="129.41999999999999"/>
    <n v="2791.44"/>
    <n v="1553.04"/>
    <n v="1238.4000000000001"/>
    <n v="0.44364199123033277"/>
    <s v="Apr-2026"/>
    <x v="3"/>
  </r>
  <r>
    <n v="104243"/>
    <d v="2026-04-18T00:00:00"/>
    <s v="Canada"/>
    <s v="North America"/>
    <x v="3"/>
    <s v="Electronics"/>
    <n v="4"/>
    <n v="622.71"/>
    <n v="421.81"/>
    <n v="2490.84"/>
    <n v="1687.24"/>
    <n v="803.60000000000014"/>
    <n v="0.32262208732796971"/>
    <s v="Apr-2026"/>
    <x v="3"/>
  </r>
  <r>
    <n v="102403"/>
    <d v="2026-04-19T00:00:00"/>
    <s v="Japan"/>
    <s v="Asia"/>
    <x v="4"/>
    <s v="Accessories"/>
    <n v="8"/>
    <n v="41.93"/>
    <n v="23.67"/>
    <n v="335.44"/>
    <n v="189.36"/>
    <n v="146.07999999999998"/>
    <n v="0.43548771762461241"/>
    <s v="Apr-2026"/>
    <x v="3"/>
  </r>
  <r>
    <n v="103004"/>
    <d v="2026-04-19T00:00:00"/>
    <s v="USA"/>
    <s v="North America"/>
    <x v="5"/>
    <s v="Electronics"/>
    <n v="7"/>
    <n v="852.55"/>
    <n v="656.6"/>
    <n v="5967.85"/>
    <n v="4596.2"/>
    <n v="1371.6500000000005"/>
    <n v="0.22983989208844063"/>
    <s v="Apr-2026"/>
    <x v="3"/>
  </r>
  <r>
    <n v="103709"/>
    <d v="2026-04-19T00:00:00"/>
    <s v="Spain"/>
    <s v="Europe"/>
    <x v="3"/>
    <s v="Electronics"/>
    <n v="15"/>
    <n v="596.49"/>
    <n v="452.58"/>
    <n v="8947.35"/>
    <n v="6788.7"/>
    <n v="2158.6500000000005"/>
    <n v="0.24126137906754519"/>
    <s v="Apr-2026"/>
    <x v="3"/>
  </r>
  <r>
    <n v="101071"/>
    <d v="2026-04-19T00:00:00"/>
    <s v="Germany"/>
    <s v="Europe"/>
    <x v="2"/>
    <s v="Wearables"/>
    <n v="5"/>
    <n v="214.23"/>
    <n v="131.26"/>
    <n v="1071.1500000000001"/>
    <n v="656.3"/>
    <n v="414.85000000000014"/>
    <n v="0.38729402978107652"/>
    <s v="Apr-2026"/>
    <x v="3"/>
  </r>
  <r>
    <n v="102460"/>
    <d v="2026-04-19T00:00:00"/>
    <s v="Japan"/>
    <s v="Asia"/>
    <x v="1"/>
    <s v="Electronics"/>
    <n v="6"/>
    <n v="471.09"/>
    <n v="330.65"/>
    <n v="2826.54"/>
    <n v="1983.9"/>
    <n v="842.63999999999987"/>
    <n v="0.29811713260735734"/>
    <s v="Apr-2026"/>
    <x v="3"/>
  </r>
  <r>
    <n v="103969"/>
    <d v="2026-04-19T00:00:00"/>
    <s v="Singapore"/>
    <s v="Asia"/>
    <x v="3"/>
    <s v="Electronics"/>
    <n v="1"/>
    <n v="640.54999999999995"/>
    <n v="443.96"/>
    <n v="640.54999999999995"/>
    <n v="443.96"/>
    <n v="196.58999999999997"/>
    <n v="0.30690812582936539"/>
    <s v="Apr-2026"/>
    <x v="3"/>
  </r>
  <r>
    <n v="100840"/>
    <d v="2026-04-20T00:00:00"/>
    <s v="Mexico"/>
    <s v="North America"/>
    <x v="5"/>
    <s v="Electronics"/>
    <n v="2"/>
    <n v="1005.39"/>
    <n v="613.49"/>
    <n v="2010.78"/>
    <n v="1226.98"/>
    <n v="783.8"/>
    <n v="0.3897989834790479"/>
    <s v="Apr-2026"/>
    <x v="3"/>
  </r>
  <r>
    <n v="102497"/>
    <d v="2026-04-20T00:00:00"/>
    <s v="India"/>
    <s v="Asia"/>
    <x v="7"/>
    <s v="Accessories"/>
    <n v="1"/>
    <n v="63.01"/>
    <n v="38.01"/>
    <n v="63.01"/>
    <n v="38.01"/>
    <n v="25"/>
    <n v="0.39676241866370421"/>
    <s v="Apr-2026"/>
    <x v="3"/>
  </r>
  <r>
    <n v="101787"/>
    <d v="2026-04-20T00:00:00"/>
    <s v="USA"/>
    <s v="North America"/>
    <x v="1"/>
    <s v="Electronics"/>
    <n v="8"/>
    <n v="487.47"/>
    <n v="325.69"/>
    <n v="3899.76"/>
    <n v="2605.52"/>
    <n v="1294.2400000000002"/>
    <n v="0.33187683344616081"/>
    <s v="Apr-2026"/>
    <x v="3"/>
  </r>
  <r>
    <n v="104875"/>
    <d v="2026-04-20T00:00:00"/>
    <s v="Spain"/>
    <s v="Europe"/>
    <x v="7"/>
    <s v="Accessories"/>
    <n v="8"/>
    <n v="72.989999999999995"/>
    <n v="35.880000000000003"/>
    <n v="583.91999999999996"/>
    <n v="287.04000000000002"/>
    <n v="296.87999999999994"/>
    <n v="0.50842581175503487"/>
    <s v="Apr-2026"/>
    <x v="3"/>
  </r>
  <r>
    <n v="102465"/>
    <d v="2026-04-20T00:00:00"/>
    <s v="USA"/>
    <s v="North America"/>
    <x v="7"/>
    <s v="Accessories"/>
    <n v="1"/>
    <n v="74.069999999999993"/>
    <n v="38.14"/>
    <n v="74.069999999999993"/>
    <n v="38.14"/>
    <n v="35.929999999999993"/>
    <n v="0.48508167949237202"/>
    <s v="Apr-2026"/>
    <x v="3"/>
  </r>
  <r>
    <n v="101522"/>
    <d v="2026-04-20T00:00:00"/>
    <s v="Australia"/>
    <s v="Australia &amp; Oceania"/>
    <x v="0"/>
    <s v="Electronics"/>
    <n v="12"/>
    <n v="338.42"/>
    <n v="220.63"/>
    <n v="4061.04"/>
    <n v="2647.56"/>
    <n v="1413.48"/>
    <n v="0.34805862537675081"/>
    <s v="Apr-2026"/>
    <x v="3"/>
  </r>
  <r>
    <n v="102252"/>
    <d v="2026-04-20T00:00:00"/>
    <s v="Australia"/>
    <s v="Australia &amp; Oceania"/>
    <x v="1"/>
    <s v="Electronics"/>
    <n v="14"/>
    <n v="470.84"/>
    <n v="315.24"/>
    <n v="6591.76"/>
    <n v="4413.3599999999997"/>
    <n v="2178.4000000000005"/>
    <n v="0.33047319683969084"/>
    <s v="Apr-2026"/>
    <x v="3"/>
  </r>
  <r>
    <n v="101699"/>
    <d v="2026-04-20T00:00:00"/>
    <s v="Australia"/>
    <s v="Australia &amp; Oceania"/>
    <x v="1"/>
    <s v="Electronics"/>
    <n v="1"/>
    <n v="424.01"/>
    <n v="296.26"/>
    <n v="424.01"/>
    <n v="296.26"/>
    <n v="127.75"/>
    <n v="0.30129006391358693"/>
    <s v="Apr-2026"/>
    <x v="3"/>
  </r>
  <r>
    <n v="100880"/>
    <d v="2026-04-20T00:00:00"/>
    <s v="Netherlands"/>
    <s v="Europe"/>
    <x v="1"/>
    <s v="Electronics"/>
    <n v="15"/>
    <n v="487.12"/>
    <n v="328.11"/>
    <n v="7306.8"/>
    <n v="4921.6499999999996"/>
    <n v="2385.1500000000005"/>
    <n v="0.3264288060436854"/>
    <s v="Apr-2026"/>
    <x v="3"/>
  </r>
  <r>
    <n v="104925"/>
    <d v="2026-04-20T00:00:00"/>
    <s v="Netherlands"/>
    <s v="Europe"/>
    <x v="3"/>
    <s v="Electronics"/>
    <n v="5"/>
    <n v="604.03"/>
    <n v="419.06"/>
    <n v="3020.15"/>
    <n v="2095.3000000000002"/>
    <n v="924.84999999999991"/>
    <n v="0.30622651192821543"/>
    <s v="Apr-2026"/>
    <x v="3"/>
  </r>
  <r>
    <n v="100467"/>
    <d v="2026-04-20T00:00:00"/>
    <s v="Italy"/>
    <s v="Europe"/>
    <x v="5"/>
    <s v="Electronics"/>
    <n v="14"/>
    <n v="917.96"/>
    <n v="618.63"/>
    <n v="12851.44"/>
    <n v="8660.82"/>
    <n v="4190.6200000000008"/>
    <n v="0.32608174648132821"/>
    <s v="Apr-2026"/>
    <x v="3"/>
  </r>
  <r>
    <n v="103106"/>
    <d v="2026-04-20T00:00:00"/>
    <s v="Singapore"/>
    <s v="Asia"/>
    <x v="7"/>
    <s v="Accessories"/>
    <n v="7"/>
    <n v="68.33"/>
    <n v="39.19"/>
    <n v="478.31"/>
    <n v="274.33"/>
    <n v="203.98000000000002"/>
    <n v="0.42645982730864923"/>
    <s v="Apr-2026"/>
    <x v="3"/>
  </r>
  <r>
    <n v="100750"/>
    <d v="2026-04-20T00:00:00"/>
    <s v="Canada"/>
    <s v="North America"/>
    <x v="7"/>
    <s v="Accessories"/>
    <n v="15"/>
    <n v="75.58"/>
    <n v="36.21"/>
    <n v="1133.7"/>
    <n v="543.15"/>
    <n v="590.55000000000007"/>
    <n v="0.52090500132310136"/>
    <s v="Apr-2026"/>
    <x v="3"/>
  </r>
  <r>
    <n v="103703"/>
    <d v="2026-04-20T00:00:00"/>
    <s v="Italy"/>
    <s v="Europe"/>
    <x v="1"/>
    <s v="Electronics"/>
    <n v="5"/>
    <n v="451.34"/>
    <n v="302.08999999999997"/>
    <n v="2256.6999999999998"/>
    <n v="1510.45"/>
    <n v="746.24999999999977"/>
    <n v="0.33068196924713067"/>
    <s v="Apr-2026"/>
    <x v="3"/>
  </r>
  <r>
    <n v="101043"/>
    <d v="2026-04-21T00:00:00"/>
    <s v="Germany"/>
    <s v="Europe"/>
    <x v="1"/>
    <s v="Electronics"/>
    <n v="7"/>
    <n v="464.36"/>
    <n v="308.33"/>
    <n v="3250.52"/>
    <n v="2158.31"/>
    <n v="1092.21"/>
    <n v="0.33601085364803174"/>
    <s v="Apr-2026"/>
    <x v="3"/>
  </r>
  <r>
    <n v="100533"/>
    <d v="2026-04-21T00:00:00"/>
    <s v="New Zealand"/>
    <s v="Australia &amp; Oceania"/>
    <x v="2"/>
    <s v="Wearables"/>
    <n v="10"/>
    <n v="217.8"/>
    <n v="138.49"/>
    <n v="2178"/>
    <n v="1384.9"/>
    <n v="793.09999999999991"/>
    <n v="0.3641414141414141"/>
    <s v="Apr-2026"/>
    <x v="3"/>
  </r>
  <r>
    <n v="104264"/>
    <d v="2026-04-21T00:00:00"/>
    <s v="Japan"/>
    <s v="Asia"/>
    <x v="5"/>
    <s v="Electronics"/>
    <n v="14"/>
    <n v="889.4"/>
    <n v="645.57000000000005"/>
    <n v="12451.6"/>
    <n v="9037.98"/>
    <n v="3413.6200000000008"/>
    <n v="0.27415111310996182"/>
    <s v="Apr-2026"/>
    <x v="3"/>
  </r>
  <r>
    <n v="101802"/>
    <d v="2026-04-21T00:00:00"/>
    <s v="Mexico"/>
    <s v="North America"/>
    <x v="1"/>
    <s v="Electronics"/>
    <n v="4"/>
    <n v="464.76"/>
    <n v="306.06"/>
    <n v="1859.04"/>
    <n v="1224.24"/>
    <n v="634.79999999999995"/>
    <n v="0.34146656338755482"/>
    <s v="Apr-2026"/>
    <x v="3"/>
  </r>
  <r>
    <n v="103013"/>
    <d v="2026-04-21T00:00:00"/>
    <s v="Spain"/>
    <s v="Europe"/>
    <x v="7"/>
    <s v="Accessories"/>
    <n v="12"/>
    <n v="77.239999999999995"/>
    <n v="36.18"/>
    <n v="926.88"/>
    <n v="434.16"/>
    <n v="492.71999999999997"/>
    <n v="0.53158984981874668"/>
    <s v="Apr-2026"/>
    <x v="3"/>
  </r>
  <r>
    <n v="102430"/>
    <d v="2026-04-21T00:00:00"/>
    <s v="Australia"/>
    <s v="Australia &amp; Oceania"/>
    <x v="7"/>
    <s v="Accessories"/>
    <n v="10"/>
    <n v="69.260000000000005"/>
    <n v="35.520000000000003"/>
    <n v="692.6"/>
    <n v="355.2"/>
    <n v="337.40000000000003"/>
    <n v="0.48714987005486576"/>
    <s v="Apr-2026"/>
    <x v="3"/>
  </r>
  <r>
    <n v="101325"/>
    <d v="2026-04-21T00:00:00"/>
    <s v="Australia"/>
    <s v="Australia &amp; Oceania"/>
    <x v="7"/>
    <s v="Accessories"/>
    <n v="15"/>
    <n v="75.38"/>
    <n v="39.08"/>
    <n v="1130.7"/>
    <n v="586.20000000000005"/>
    <n v="544.5"/>
    <n v="0.481560095516052"/>
    <s v="Apr-2026"/>
    <x v="3"/>
  </r>
  <r>
    <n v="100478"/>
    <d v="2026-04-21T00:00:00"/>
    <s v="UAE"/>
    <s v="Asia"/>
    <x v="5"/>
    <s v="Electronics"/>
    <n v="7"/>
    <n v="861.18"/>
    <n v="607.34"/>
    <n v="6028.26"/>
    <n v="4251.38"/>
    <n v="1776.88"/>
    <n v="0.29475835481548573"/>
    <s v="Apr-2026"/>
    <x v="3"/>
  </r>
  <r>
    <n v="102743"/>
    <d v="2026-04-21T00:00:00"/>
    <s v="Italy"/>
    <s v="Europe"/>
    <x v="7"/>
    <s v="Accessories"/>
    <n v="5"/>
    <n v="73.36"/>
    <n v="36.39"/>
    <n v="366.8"/>
    <n v="181.95"/>
    <n v="184.85000000000002"/>
    <n v="0.50395310796074155"/>
    <s v="Apr-2026"/>
    <x v="3"/>
  </r>
  <r>
    <n v="102754"/>
    <d v="2026-04-22T00:00:00"/>
    <s v="Singapore"/>
    <s v="Asia"/>
    <x v="0"/>
    <s v="Electronics"/>
    <n v="5"/>
    <n v="316.56"/>
    <n v="232.52"/>
    <n v="1582.8"/>
    <n v="1162.5999999999999"/>
    <n v="420.20000000000005"/>
    <n v="0.26547889815516812"/>
    <s v="Apr-2026"/>
    <x v="3"/>
  </r>
  <r>
    <n v="101616"/>
    <d v="2026-04-22T00:00:00"/>
    <s v="Mexico"/>
    <s v="North America"/>
    <x v="4"/>
    <s v="Accessories"/>
    <n v="2"/>
    <n v="46.13"/>
    <n v="23.81"/>
    <n v="92.26"/>
    <n v="47.62"/>
    <n v="44.640000000000008"/>
    <n v="0.48384998916106658"/>
    <s v="Apr-2026"/>
    <x v="3"/>
  </r>
  <r>
    <n v="101867"/>
    <d v="2026-04-22T00:00:00"/>
    <s v="France"/>
    <s v="Europe"/>
    <x v="2"/>
    <s v="Wearables"/>
    <n v="15"/>
    <n v="228.22"/>
    <n v="135.59"/>
    <n v="3423.3"/>
    <n v="2033.85"/>
    <n v="1389.4500000000003"/>
    <n v="0.40588029094733158"/>
    <s v="Apr-2026"/>
    <x v="3"/>
  </r>
  <r>
    <n v="102442"/>
    <d v="2026-04-22T00:00:00"/>
    <s v="Singapore"/>
    <s v="Asia"/>
    <x v="4"/>
    <s v="Accessories"/>
    <n v="6"/>
    <n v="42.85"/>
    <n v="24.78"/>
    <n v="257.10000000000002"/>
    <n v="148.68"/>
    <n v="108.42000000000002"/>
    <n v="0.42170361726954497"/>
    <s v="Apr-2026"/>
    <x v="3"/>
  </r>
  <r>
    <n v="102002"/>
    <d v="2026-04-22T00:00:00"/>
    <s v="Germany"/>
    <s v="Europe"/>
    <x v="1"/>
    <s v="Electronics"/>
    <n v="5"/>
    <n v="480.82"/>
    <n v="318.27"/>
    <n v="2404.1"/>
    <n v="1591.35"/>
    <n v="812.75"/>
    <n v="0.3380682999875213"/>
    <s v="Apr-2026"/>
    <x v="3"/>
  </r>
  <r>
    <n v="101528"/>
    <d v="2026-04-22T00:00:00"/>
    <s v="Netherlands"/>
    <s v="Europe"/>
    <x v="4"/>
    <s v="Accessories"/>
    <n v="12"/>
    <n v="40.909999999999997"/>
    <n v="23.9"/>
    <n v="490.92"/>
    <n v="286.8"/>
    <n v="204.12"/>
    <n v="0.41579076020532879"/>
    <s v="Apr-2026"/>
    <x v="3"/>
  </r>
  <r>
    <n v="102549"/>
    <d v="2026-04-22T00:00:00"/>
    <s v="South Korea"/>
    <s v="Asia"/>
    <x v="6"/>
    <s v="Accessories"/>
    <n v="7"/>
    <n v="128"/>
    <n v="68.58"/>
    <n v="896"/>
    <n v="480.06"/>
    <n v="415.94"/>
    <n v="0.46421875000000001"/>
    <s v="Apr-2026"/>
    <x v="3"/>
  </r>
  <r>
    <n v="101083"/>
    <d v="2026-04-22T00:00:00"/>
    <s v="South Korea"/>
    <s v="Asia"/>
    <x v="0"/>
    <s v="Electronics"/>
    <n v="13"/>
    <n v="328.92"/>
    <n v="245.4"/>
    <n v="4275.96"/>
    <n v="3190.2"/>
    <n v="1085.7600000000002"/>
    <n v="0.25392192630426857"/>
    <s v="Apr-2026"/>
    <x v="3"/>
  </r>
  <r>
    <n v="101998"/>
    <d v="2026-04-22T00:00:00"/>
    <s v="Spain"/>
    <s v="Europe"/>
    <x v="5"/>
    <s v="Electronics"/>
    <n v="2"/>
    <n v="882.14"/>
    <n v="602.01"/>
    <n v="1764.28"/>
    <n v="1204.02"/>
    <n v="560.26"/>
    <n v="0.31755730382932412"/>
    <s v="Apr-2026"/>
    <x v="3"/>
  </r>
  <r>
    <n v="100447"/>
    <d v="2026-04-23T00:00:00"/>
    <s v="New Zealand"/>
    <s v="Australia &amp; Oceania"/>
    <x v="0"/>
    <s v="Electronics"/>
    <n v="3"/>
    <n v="373.01"/>
    <n v="220"/>
    <n v="1119.03"/>
    <n v="660"/>
    <n v="459.03"/>
    <n v="0.4102034797994692"/>
    <s v="Apr-2026"/>
    <x v="3"/>
  </r>
  <r>
    <n v="102291"/>
    <d v="2026-04-23T00:00:00"/>
    <s v="USA"/>
    <s v="North America"/>
    <x v="1"/>
    <s v="Electronics"/>
    <n v="3"/>
    <n v="425.84"/>
    <n v="324.3"/>
    <n v="1277.52"/>
    <n v="972.9"/>
    <n v="304.62"/>
    <n v="0.23844636483186174"/>
    <s v="Apr-2026"/>
    <x v="3"/>
  </r>
  <r>
    <n v="101161"/>
    <d v="2026-04-23T00:00:00"/>
    <s v="Mexico"/>
    <s v="North America"/>
    <x v="0"/>
    <s v="Electronics"/>
    <n v="10"/>
    <n v="356.46"/>
    <n v="236.4"/>
    <n v="3564.6"/>
    <n v="2364"/>
    <n v="1200.5999999999999"/>
    <n v="0.33681198451439148"/>
    <s v="Apr-2026"/>
    <x v="3"/>
  </r>
  <r>
    <n v="100364"/>
    <d v="2026-04-23T00:00:00"/>
    <s v="Japan"/>
    <s v="Asia"/>
    <x v="4"/>
    <s v="Accessories"/>
    <n v="8"/>
    <n v="46.62"/>
    <n v="21.83"/>
    <n v="372.96"/>
    <n v="174.64"/>
    <n v="198.32"/>
    <n v="0.53174603174603174"/>
    <s v="Apr-2026"/>
    <x v="3"/>
  </r>
  <r>
    <n v="103927"/>
    <d v="2026-04-23T00:00:00"/>
    <s v="USA"/>
    <s v="North America"/>
    <x v="6"/>
    <s v="Accessories"/>
    <n v="7"/>
    <n v="134.29"/>
    <n v="69.06"/>
    <n v="940.03"/>
    <n v="483.42"/>
    <n v="456.60999999999996"/>
    <n v="0.48573981681435696"/>
    <s v="Apr-2026"/>
    <x v="3"/>
  </r>
  <r>
    <n v="103458"/>
    <d v="2026-04-23T00:00:00"/>
    <s v="USA"/>
    <s v="North America"/>
    <x v="4"/>
    <s v="Accessories"/>
    <n v="15"/>
    <n v="47.83"/>
    <n v="22.31"/>
    <n v="717.45"/>
    <n v="334.65"/>
    <n v="382.80000000000007"/>
    <n v="0.53355634538992269"/>
    <s v="Apr-2026"/>
    <x v="3"/>
  </r>
  <r>
    <n v="103396"/>
    <d v="2026-04-23T00:00:00"/>
    <s v="New Zealand"/>
    <s v="Australia &amp; Oceania"/>
    <x v="6"/>
    <s v="Accessories"/>
    <n v="12"/>
    <n v="115.54"/>
    <n v="69.37"/>
    <n v="1386.48"/>
    <n v="832.44"/>
    <n v="554.04"/>
    <n v="0.39960186948243032"/>
    <s v="Apr-2026"/>
    <x v="3"/>
  </r>
  <r>
    <n v="101994"/>
    <d v="2026-04-23T00:00:00"/>
    <s v="Germany"/>
    <s v="Europe"/>
    <x v="1"/>
    <s v="Electronics"/>
    <n v="12"/>
    <n v="410.75"/>
    <n v="316.39"/>
    <n v="4929"/>
    <n v="3796.68"/>
    <n v="1132.3200000000002"/>
    <n v="0.22972611077297631"/>
    <s v="Apr-2026"/>
    <x v="3"/>
  </r>
  <r>
    <n v="101164"/>
    <d v="2026-04-24T00:00:00"/>
    <s v="Canada"/>
    <s v="North America"/>
    <x v="6"/>
    <s v="Accessories"/>
    <n v="12"/>
    <n v="125.13"/>
    <n v="65.69"/>
    <n v="1501.56"/>
    <n v="788.28"/>
    <n v="713.28"/>
    <n v="0.4750259729880924"/>
    <s v="Apr-2026"/>
    <x v="3"/>
  </r>
  <r>
    <n v="104710"/>
    <d v="2026-04-24T00:00:00"/>
    <s v="Mexico"/>
    <s v="North America"/>
    <x v="7"/>
    <s v="Accessories"/>
    <n v="14"/>
    <n v="73.599999999999994"/>
    <n v="38.11"/>
    <n v="1030.4000000000001"/>
    <n v="533.54"/>
    <n v="496.86000000000013"/>
    <n v="0.48220108695652181"/>
    <s v="Apr-2026"/>
    <x v="3"/>
  </r>
  <r>
    <n v="103037"/>
    <d v="2026-04-24T00:00:00"/>
    <s v="South Korea"/>
    <s v="Asia"/>
    <x v="2"/>
    <s v="Wearables"/>
    <n v="6"/>
    <n v="219.81"/>
    <n v="137"/>
    <n v="1318.86"/>
    <n v="822"/>
    <n v="496.8599999999999"/>
    <n v="0.37673445248168869"/>
    <s v="Apr-2026"/>
    <x v="3"/>
  </r>
  <r>
    <n v="104881"/>
    <d v="2026-04-24T00:00:00"/>
    <s v="France"/>
    <s v="Europe"/>
    <x v="7"/>
    <s v="Accessories"/>
    <n v="13"/>
    <n v="74.739999999999995"/>
    <n v="35.840000000000003"/>
    <n v="971.62"/>
    <n v="465.92"/>
    <n v="505.7"/>
    <n v="0.52047096601552045"/>
    <s v="Apr-2026"/>
    <x v="3"/>
  </r>
  <r>
    <n v="100439"/>
    <d v="2026-04-24T00:00:00"/>
    <s v="USA"/>
    <s v="North America"/>
    <x v="1"/>
    <s v="Electronics"/>
    <n v="8"/>
    <n v="425.88"/>
    <n v="331.35"/>
    <n v="3407.04"/>
    <n v="2650.8"/>
    <n v="756.23999999999978"/>
    <n v="0.22196393350239499"/>
    <s v="Apr-2026"/>
    <x v="3"/>
  </r>
  <r>
    <n v="103128"/>
    <d v="2026-04-24T00:00:00"/>
    <s v="France"/>
    <s v="Europe"/>
    <x v="2"/>
    <s v="Wearables"/>
    <n v="5"/>
    <n v="221.68"/>
    <n v="141.76"/>
    <n v="1108.4000000000001"/>
    <n v="708.8"/>
    <n v="399.60000000000014"/>
    <n v="0.36051966798989543"/>
    <s v="Apr-2026"/>
    <x v="3"/>
  </r>
  <r>
    <n v="101416"/>
    <d v="2026-04-24T00:00:00"/>
    <s v="Australia"/>
    <s v="Australia &amp; Oceania"/>
    <x v="2"/>
    <s v="Wearables"/>
    <n v="11"/>
    <n v="233.75"/>
    <n v="134.09"/>
    <n v="2571.25"/>
    <n v="1474.99"/>
    <n v="1096.26"/>
    <n v="0.4263529411764706"/>
    <s v="Apr-2026"/>
    <x v="3"/>
  </r>
  <r>
    <n v="103698"/>
    <d v="2026-04-25T00:00:00"/>
    <s v="USA"/>
    <s v="North America"/>
    <x v="1"/>
    <s v="Electronics"/>
    <n v="7"/>
    <n v="446.43"/>
    <n v="295.36"/>
    <n v="3125.01"/>
    <n v="2067.52"/>
    <n v="1057.4900000000002"/>
    <n v="0.3383957171337052"/>
    <s v="Apr-2026"/>
    <x v="3"/>
  </r>
  <r>
    <n v="102007"/>
    <d v="2026-04-25T00:00:00"/>
    <s v="South Korea"/>
    <s v="Asia"/>
    <x v="4"/>
    <s v="Accessories"/>
    <n v="14"/>
    <n v="48.2"/>
    <n v="23.68"/>
    <n v="674.8"/>
    <n v="331.52"/>
    <n v="343.28"/>
    <n v="0.50871369294605806"/>
    <s v="Apr-2026"/>
    <x v="3"/>
  </r>
  <r>
    <n v="101865"/>
    <d v="2026-04-25T00:00:00"/>
    <s v="New Zealand"/>
    <s v="Australia &amp; Oceania"/>
    <x v="7"/>
    <s v="Accessories"/>
    <n v="15"/>
    <n v="69.19"/>
    <n v="37.44"/>
    <n v="1037.8499999999999"/>
    <n v="561.6"/>
    <n v="476.24999999999989"/>
    <n v="0.45888134123428231"/>
    <s v="Apr-2026"/>
    <x v="3"/>
  </r>
  <r>
    <n v="101472"/>
    <d v="2026-04-25T00:00:00"/>
    <s v="Mexico"/>
    <s v="North America"/>
    <x v="6"/>
    <s v="Accessories"/>
    <n v="13"/>
    <n v="122.38"/>
    <n v="64.23"/>
    <n v="1590.94"/>
    <n v="834.99"/>
    <n v="755.95"/>
    <n v="0.47515933976139896"/>
    <s v="Apr-2026"/>
    <x v="3"/>
  </r>
  <r>
    <n v="100246"/>
    <d v="2026-04-25T00:00:00"/>
    <s v="New Zealand"/>
    <s v="Australia &amp; Oceania"/>
    <x v="2"/>
    <s v="Wearables"/>
    <n v="9"/>
    <n v="201.81"/>
    <n v="128.49"/>
    <n v="1816.29"/>
    <n v="1156.4100000000001"/>
    <n v="659.87999999999988"/>
    <n v="0.36331202616322278"/>
    <s v="Apr-2026"/>
    <x v="3"/>
  </r>
  <r>
    <n v="104036"/>
    <d v="2026-04-25T00:00:00"/>
    <s v="New Zealand"/>
    <s v="Australia &amp; Oceania"/>
    <x v="0"/>
    <s v="Electronics"/>
    <n v="3"/>
    <n v="354.94"/>
    <n v="244.31"/>
    <n v="1064.82"/>
    <n v="732.93"/>
    <n v="331.89"/>
    <n v="0.31168648222234746"/>
    <s v="Apr-2026"/>
    <x v="3"/>
  </r>
  <r>
    <n v="101721"/>
    <d v="2026-04-25T00:00:00"/>
    <s v="UK"/>
    <s v="Europe"/>
    <x v="0"/>
    <s v="Electronics"/>
    <n v="9"/>
    <n v="318.67"/>
    <n v="229.66"/>
    <n v="2868.03"/>
    <n v="2066.94"/>
    <n v="801.09000000000015"/>
    <n v="0.27931716195437289"/>
    <s v="Apr-2026"/>
    <x v="3"/>
  </r>
  <r>
    <n v="102730"/>
    <d v="2026-04-25T00:00:00"/>
    <s v="India"/>
    <s v="Asia"/>
    <x v="3"/>
    <s v="Electronics"/>
    <n v="11"/>
    <n v="687.17"/>
    <n v="451.53"/>
    <n v="7558.87"/>
    <n v="4966.83"/>
    <n v="2592.04"/>
    <n v="0.34291368948004131"/>
    <s v="Apr-2026"/>
    <x v="3"/>
  </r>
  <r>
    <n v="103636"/>
    <d v="2026-04-26T00:00:00"/>
    <s v="Singapore"/>
    <s v="Asia"/>
    <x v="4"/>
    <s v="Accessories"/>
    <n v="6"/>
    <n v="47.43"/>
    <n v="23.19"/>
    <n v="284.58"/>
    <n v="139.13999999999999"/>
    <n v="145.44"/>
    <n v="0.5110689437065149"/>
    <s v="Apr-2026"/>
    <x v="3"/>
  </r>
  <r>
    <n v="102270"/>
    <d v="2026-04-26T00:00:00"/>
    <s v="India"/>
    <s v="Asia"/>
    <x v="2"/>
    <s v="Wearables"/>
    <n v="3"/>
    <n v="245.42"/>
    <n v="143.86000000000001"/>
    <n v="736.26"/>
    <n v="431.58"/>
    <n v="304.68"/>
    <n v="0.41382120446581372"/>
    <s v="Apr-2026"/>
    <x v="3"/>
  </r>
  <r>
    <n v="104654"/>
    <d v="2026-04-26T00:00:00"/>
    <s v="Canada"/>
    <s v="North America"/>
    <x v="0"/>
    <s v="Electronics"/>
    <n v="9"/>
    <n v="339.32"/>
    <n v="226.91"/>
    <n v="3053.88"/>
    <n v="2042.19"/>
    <n v="1011.69"/>
    <n v="0.33128020747377107"/>
    <s v="Apr-2026"/>
    <x v="3"/>
  </r>
  <r>
    <n v="102144"/>
    <d v="2026-04-26T00:00:00"/>
    <s v="Netherlands"/>
    <s v="Europe"/>
    <x v="2"/>
    <s v="Wearables"/>
    <n v="2"/>
    <n v="207.45"/>
    <n v="127.71"/>
    <n v="414.9"/>
    <n v="255.42"/>
    <n v="159.47999999999999"/>
    <n v="0.38438177874186552"/>
    <s v="Apr-2026"/>
    <x v="3"/>
  </r>
  <r>
    <n v="101745"/>
    <d v="2026-04-26T00:00:00"/>
    <s v="UAE"/>
    <s v="Asia"/>
    <x v="1"/>
    <s v="Electronics"/>
    <n v="6"/>
    <n v="431.88"/>
    <n v="306.86"/>
    <n v="2591.2800000000002"/>
    <n v="1841.16"/>
    <n v="750.12000000000012"/>
    <n v="0.2894785588589423"/>
    <s v="Apr-2026"/>
    <x v="3"/>
  </r>
  <r>
    <n v="104294"/>
    <d v="2026-04-26T00:00:00"/>
    <s v="New Zealand"/>
    <s v="Australia &amp; Oceania"/>
    <x v="3"/>
    <s v="Electronics"/>
    <n v="7"/>
    <n v="630.54999999999995"/>
    <n v="455.68"/>
    <n v="4413.8500000000004"/>
    <n v="3189.76"/>
    <n v="1224.0900000000001"/>
    <n v="0.27732931567679009"/>
    <s v="Apr-2026"/>
    <x v="3"/>
  </r>
  <r>
    <n v="102369"/>
    <d v="2026-04-27T00:00:00"/>
    <s v="Singapore"/>
    <s v="Asia"/>
    <x v="1"/>
    <s v="Electronics"/>
    <n v="7"/>
    <n v="457.96"/>
    <n v="316.08"/>
    <n v="3205.72"/>
    <n v="2212.56"/>
    <n v="993.15999999999985"/>
    <n v="0.30980871691850814"/>
    <s v="Apr-2026"/>
    <x v="3"/>
  </r>
  <r>
    <n v="103175"/>
    <d v="2026-04-27T00:00:00"/>
    <s v="Netherlands"/>
    <s v="Europe"/>
    <x v="7"/>
    <s v="Accessories"/>
    <n v="13"/>
    <n v="69.08"/>
    <n v="35.75"/>
    <n v="898.04"/>
    <n v="464.75"/>
    <n v="433.28999999999996"/>
    <n v="0.48248407643312102"/>
    <s v="Apr-2026"/>
    <x v="3"/>
  </r>
  <r>
    <n v="101064"/>
    <d v="2026-04-27T00:00:00"/>
    <s v="India"/>
    <s v="Asia"/>
    <x v="6"/>
    <s v="Accessories"/>
    <n v="11"/>
    <n v="128.36000000000001"/>
    <n v="64.84"/>
    <n v="1411.96"/>
    <n v="713.24"/>
    <n v="698.72"/>
    <n v="0.49485821128077284"/>
    <s v="Apr-2026"/>
    <x v="3"/>
  </r>
  <r>
    <n v="100667"/>
    <d v="2026-04-27T00:00:00"/>
    <s v="UK"/>
    <s v="Europe"/>
    <x v="1"/>
    <s v="Electronics"/>
    <n v="11"/>
    <n v="408.01"/>
    <n v="329.58"/>
    <n v="4488.1099999999997"/>
    <n v="3625.38"/>
    <n v="862.72999999999956"/>
    <n v="0.19222568074311897"/>
    <s v="Apr-2026"/>
    <x v="3"/>
  </r>
  <r>
    <n v="100074"/>
    <d v="2026-04-27T00:00:00"/>
    <s v="Mexico"/>
    <s v="North America"/>
    <x v="7"/>
    <s v="Accessories"/>
    <n v="14"/>
    <n v="77.92"/>
    <n v="36.15"/>
    <n v="1090.8800000000001"/>
    <n v="506.1"/>
    <n v="584.78000000000009"/>
    <n v="0.53606262833675566"/>
    <s v="Apr-2026"/>
    <x v="3"/>
  </r>
  <r>
    <n v="102669"/>
    <d v="2026-04-27T00:00:00"/>
    <s v="USA"/>
    <s v="North America"/>
    <x v="0"/>
    <s v="Electronics"/>
    <n v="1"/>
    <n v="387.57"/>
    <n v="221.35"/>
    <n v="387.57"/>
    <n v="221.35"/>
    <n v="166.22"/>
    <n v="0.42887736408906779"/>
    <s v="Apr-2026"/>
    <x v="3"/>
  </r>
  <r>
    <n v="102391"/>
    <d v="2026-04-27T00:00:00"/>
    <s v="South Korea"/>
    <s v="Asia"/>
    <x v="3"/>
    <s v="Electronics"/>
    <n v="3"/>
    <n v="641.87"/>
    <n v="421.75"/>
    <n v="1925.61"/>
    <n v="1265.25"/>
    <n v="660.3599999999999"/>
    <n v="0.3429354853786592"/>
    <s v="Apr-2026"/>
    <x v="3"/>
  </r>
  <r>
    <n v="104197"/>
    <d v="2026-04-27T00:00:00"/>
    <s v="UK"/>
    <s v="Europe"/>
    <x v="2"/>
    <s v="Wearables"/>
    <n v="3"/>
    <n v="203.43"/>
    <n v="141.38999999999999"/>
    <n v="610.29"/>
    <n v="424.17"/>
    <n v="186.11999999999995"/>
    <n v="0.30496976847072699"/>
    <s v="Apr-2026"/>
    <x v="3"/>
  </r>
  <r>
    <n v="101055"/>
    <d v="2026-04-27T00:00:00"/>
    <s v="New Zealand"/>
    <s v="Australia &amp; Oceania"/>
    <x v="1"/>
    <s v="Electronics"/>
    <n v="14"/>
    <n v="409.12"/>
    <n v="304.70999999999998"/>
    <n v="5727.68"/>
    <n v="4265.9399999999996"/>
    <n v="1461.7400000000007"/>
    <n v="0.25520629644114207"/>
    <s v="Apr-2026"/>
    <x v="3"/>
  </r>
  <r>
    <n v="103839"/>
    <d v="2026-04-27T00:00:00"/>
    <s v="New Zealand"/>
    <s v="Australia &amp; Oceania"/>
    <x v="3"/>
    <s v="Electronics"/>
    <n v="10"/>
    <n v="621.71"/>
    <n v="447.24"/>
    <n v="6217.1"/>
    <n v="4472.3999999999996"/>
    <n v="1744.7000000000007"/>
    <n v="0.28062923227871528"/>
    <s v="Apr-2026"/>
    <x v="3"/>
  </r>
  <r>
    <n v="100022"/>
    <d v="2026-04-28T00:00:00"/>
    <s v="Netherlands"/>
    <s v="Europe"/>
    <x v="5"/>
    <s v="Electronics"/>
    <n v="1"/>
    <n v="974.56"/>
    <n v="616.91999999999996"/>
    <n v="974.56"/>
    <n v="616.91999999999996"/>
    <n v="357.64"/>
    <n v="0.36697586603185028"/>
    <s v="Apr-2026"/>
    <x v="3"/>
  </r>
  <r>
    <n v="103984"/>
    <d v="2026-04-28T00:00:00"/>
    <s v="Italy"/>
    <s v="Europe"/>
    <x v="3"/>
    <s v="Electronics"/>
    <n v="5"/>
    <n v="706.62"/>
    <n v="455.92"/>
    <n v="3533.1"/>
    <n v="2279.6"/>
    <n v="1253.5"/>
    <n v="0.35478758031190738"/>
    <s v="Apr-2026"/>
    <x v="3"/>
  </r>
  <r>
    <n v="102864"/>
    <d v="2026-04-28T00:00:00"/>
    <s v="South Korea"/>
    <s v="Asia"/>
    <x v="6"/>
    <s v="Accessories"/>
    <n v="4"/>
    <n v="119.4"/>
    <n v="70.599999999999994"/>
    <n v="477.6"/>
    <n v="282.39999999999998"/>
    <n v="195.20000000000005"/>
    <n v="0.40871021775544397"/>
    <s v="Apr-2026"/>
    <x v="3"/>
  </r>
  <r>
    <n v="100389"/>
    <d v="2026-04-28T00:00:00"/>
    <s v="Canada"/>
    <s v="North America"/>
    <x v="1"/>
    <s v="Electronics"/>
    <n v="7"/>
    <n v="497.17"/>
    <n v="313.70999999999998"/>
    <n v="3480.19"/>
    <n v="2195.9699999999998"/>
    <n v="1284.2200000000003"/>
    <n v="0.3690085886115414"/>
    <s v="Apr-2026"/>
    <x v="3"/>
  </r>
  <r>
    <n v="101664"/>
    <d v="2026-04-28T00:00:00"/>
    <s v="Japan"/>
    <s v="Asia"/>
    <x v="5"/>
    <s v="Electronics"/>
    <n v="5"/>
    <n v="925.22"/>
    <n v="637.55999999999995"/>
    <n v="4626.1000000000004"/>
    <n v="3187.8"/>
    <n v="1438.3000000000002"/>
    <n v="0.31090983766023217"/>
    <s v="Apr-2026"/>
    <x v="3"/>
  </r>
  <r>
    <n v="102311"/>
    <d v="2026-04-28T00:00:00"/>
    <s v="Japan"/>
    <s v="Asia"/>
    <x v="6"/>
    <s v="Accessories"/>
    <n v="7"/>
    <n v="125.94"/>
    <n v="70.75"/>
    <n v="881.58"/>
    <n v="495.25"/>
    <n v="386.33000000000004"/>
    <n v="0.43822455137367"/>
    <s v="Apr-2026"/>
    <x v="3"/>
  </r>
  <r>
    <n v="100401"/>
    <d v="2026-04-28T00:00:00"/>
    <s v="France"/>
    <s v="Europe"/>
    <x v="0"/>
    <s v="Electronics"/>
    <n v="6"/>
    <n v="344.03"/>
    <n v="230.15"/>
    <n v="2064.1799999999998"/>
    <n v="1380.9"/>
    <n v="683.27999999999975"/>
    <n v="0.33101764381013277"/>
    <s v="Apr-2026"/>
    <x v="3"/>
  </r>
  <r>
    <n v="100420"/>
    <d v="2026-04-28T00:00:00"/>
    <s v="Mexico"/>
    <s v="North America"/>
    <x v="4"/>
    <s v="Accessories"/>
    <n v="10"/>
    <n v="46.02"/>
    <n v="22.35"/>
    <n v="460.2"/>
    <n v="223.5"/>
    <n v="236.7"/>
    <n v="0.51434159061277707"/>
    <s v="Apr-2026"/>
    <x v="3"/>
  </r>
  <r>
    <n v="101348"/>
    <d v="2026-04-29T00:00:00"/>
    <s v="South Korea"/>
    <s v="Asia"/>
    <x v="0"/>
    <s v="Electronics"/>
    <n v="15"/>
    <n v="372.69"/>
    <n v="217.86"/>
    <n v="5590.35"/>
    <n v="3267.9"/>
    <n v="2322.4500000000003"/>
    <n v="0.41543910488609836"/>
    <s v="Apr-2026"/>
    <x v="3"/>
  </r>
  <r>
    <n v="100683"/>
    <d v="2026-04-29T00:00:00"/>
    <s v="Spain"/>
    <s v="Europe"/>
    <x v="0"/>
    <s v="Electronics"/>
    <n v="11"/>
    <n v="389.66"/>
    <n v="234.58"/>
    <n v="4286.26"/>
    <n v="2580.38"/>
    <n v="1705.88"/>
    <n v="0.39798798952933329"/>
    <s v="Apr-2026"/>
    <x v="3"/>
  </r>
  <r>
    <n v="104206"/>
    <d v="2026-04-29T00:00:00"/>
    <s v="India"/>
    <s v="Asia"/>
    <x v="1"/>
    <s v="Electronics"/>
    <n v="12"/>
    <n v="418.91"/>
    <n v="299.58999999999997"/>
    <n v="5026.92"/>
    <n v="3595.08"/>
    <n v="1431.8400000000001"/>
    <n v="0.28483445131412477"/>
    <s v="Apr-2026"/>
    <x v="3"/>
  </r>
  <r>
    <n v="102992"/>
    <d v="2026-04-29T00:00:00"/>
    <s v="Canada"/>
    <s v="North America"/>
    <x v="0"/>
    <s v="Electronics"/>
    <n v="4"/>
    <n v="341.03"/>
    <n v="224.33"/>
    <n v="1364.12"/>
    <n v="897.32"/>
    <n v="466.79999999999984"/>
    <n v="0.34219863355130037"/>
    <s v="Apr-2026"/>
    <x v="3"/>
  </r>
  <r>
    <n v="101041"/>
    <d v="2026-04-29T00:00:00"/>
    <s v="Japan"/>
    <s v="Asia"/>
    <x v="4"/>
    <s v="Accessories"/>
    <n v="10"/>
    <n v="44"/>
    <n v="22.17"/>
    <n v="440"/>
    <n v="221.7"/>
    <n v="218.3"/>
    <n v="0.49613636363636365"/>
    <s v="Apr-2026"/>
    <x v="3"/>
  </r>
  <r>
    <n v="104128"/>
    <d v="2026-04-29T00:00:00"/>
    <s v="Australia"/>
    <s v="Australia &amp; Oceania"/>
    <x v="5"/>
    <s v="Electronics"/>
    <n v="4"/>
    <n v="901.45"/>
    <n v="685.56"/>
    <n v="3605.8"/>
    <n v="2742.24"/>
    <n v="863.5600000000004"/>
    <n v="0.23949192966886693"/>
    <s v="Apr-2026"/>
    <x v="3"/>
  </r>
  <r>
    <n v="101605"/>
    <d v="2026-04-29T00:00:00"/>
    <s v="Spain"/>
    <s v="Europe"/>
    <x v="0"/>
    <s v="Electronics"/>
    <n v="15"/>
    <n v="326.32"/>
    <n v="230.79"/>
    <n v="4894.8"/>
    <n v="3461.85"/>
    <n v="1432.9500000000003"/>
    <n v="0.2927494483942143"/>
    <s v="Apr-2026"/>
    <x v="3"/>
  </r>
  <r>
    <n v="104614"/>
    <d v="2026-04-29T00:00:00"/>
    <s v="Italy"/>
    <s v="Europe"/>
    <x v="0"/>
    <s v="Electronics"/>
    <n v="7"/>
    <n v="370.76"/>
    <n v="239.07"/>
    <n v="2595.3200000000002"/>
    <n v="1673.49"/>
    <n v="921.83000000000015"/>
    <n v="0.35518934081346426"/>
    <s v="Apr-2026"/>
    <x v="3"/>
  </r>
  <r>
    <n v="100204"/>
    <d v="2026-04-30T00:00:00"/>
    <s v="New Zealand"/>
    <s v="Australia &amp; Oceania"/>
    <x v="4"/>
    <s v="Accessories"/>
    <n v="2"/>
    <n v="50.17"/>
    <n v="24.7"/>
    <n v="100.34"/>
    <n v="49.4"/>
    <n v="50.940000000000005"/>
    <n v="0.50767390871038476"/>
    <s v="Apr-2026"/>
    <x v="3"/>
  </r>
  <r>
    <n v="103795"/>
    <d v="2026-04-30T00:00:00"/>
    <s v="Germany"/>
    <s v="Europe"/>
    <x v="0"/>
    <s v="Electronics"/>
    <n v="10"/>
    <n v="373"/>
    <n v="243.54"/>
    <n v="3730"/>
    <n v="2435.4"/>
    <n v="1294.5999999999999"/>
    <n v="0.3470777479892761"/>
    <s v="Apr-2026"/>
    <x v="3"/>
  </r>
  <r>
    <n v="104265"/>
    <d v="2026-04-30T00:00:00"/>
    <s v="USA"/>
    <s v="North America"/>
    <x v="1"/>
    <s v="Electronics"/>
    <n v="8"/>
    <n v="485.8"/>
    <n v="309"/>
    <n v="3886.4"/>
    <n v="2472"/>
    <n v="1414.4"/>
    <n v="0.36393577603952243"/>
    <s v="Apr-2026"/>
    <x v="3"/>
  </r>
  <r>
    <n v="101666"/>
    <d v="2026-04-30T00:00:00"/>
    <s v="New Zealand"/>
    <s v="Australia &amp; Oceania"/>
    <x v="5"/>
    <s v="Electronics"/>
    <n v="4"/>
    <n v="843.51"/>
    <n v="685.86"/>
    <n v="3374.04"/>
    <n v="2743.44"/>
    <n v="630.59999999999991"/>
    <n v="0.18689760643027348"/>
    <s v="Apr-2026"/>
    <x v="3"/>
  </r>
  <r>
    <n v="101856"/>
    <d v="2026-04-30T00:00:00"/>
    <s v="Spain"/>
    <s v="Europe"/>
    <x v="2"/>
    <s v="Wearables"/>
    <n v="2"/>
    <n v="240.94"/>
    <n v="146.59"/>
    <n v="481.88"/>
    <n v="293.18"/>
    <n v="188.7"/>
    <n v="0.39159126753548601"/>
    <s v="Apr-2026"/>
    <x v="3"/>
  </r>
  <r>
    <n v="101598"/>
    <d v="2026-04-30T00:00:00"/>
    <s v="Netherlands"/>
    <s v="Europe"/>
    <x v="6"/>
    <s v="Accessories"/>
    <n v="3"/>
    <n v="112.92"/>
    <n v="67.040000000000006"/>
    <n v="338.76"/>
    <n v="201.12"/>
    <n v="137.63999999999999"/>
    <n v="0.40630534891958908"/>
    <s v="Apr-2026"/>
    <x v="3"/>
  </r>
  <r>
    <n v="100222"/>
    <d v="2026-04-30T00:00:00"/>
    <s v="South Korea"/>
    <s v="Asia"/>
    <x v="6"/>
    <s v="Accessories"/>
    <n v="12"/>
    <n v="134.15"/>
    <n v="64.33"/>
    <n v="1609.8"/>
    <n v="771.96"/>
    <n v="837.83999999999992"/>
    <n v="0.52046216921356692"/>
    <s v="Apr-2026"/>
    <x v="3"/>
  </r>
  <r>
    <n v="103631"/>
    <d v="2026-04-30T00:00:00"/>
    <s v="Canada"/>
    <s v="North America"/>
    <x v="1"/>
    <s v="Electronics"/>
    <n v="7"/>
    <n v="499.26"/>
    <n v="303.37"/>
    <n v="3494.82"/>
    <n v="2123.59"/>
    <n v="1371.23"/>
    <n v="0.39236069382686373"/>
    <s v="Apr-2026"/>
    <x v="3"/>
  </r>
  <r>
    <n v="101168"/>
    <d v="2026-05-01T00:00:00"/>
    <s v="South Korea"/>
    <s v="Asia"/>
    <x v="7"/>
    <s v="Accessories"/>
    <n v="12"/>
    <n v="64.67"/>
    <n v="39"/>
    <n v="776.04"/>
    <n v="468"/>
    <n v="308.03999999999996"/>
    <n v="0.3969383021493737"/>
    <s v="May-2026"/>
    <x v="4"/>
  </r>
  <r>
    <n v="100217"/>
    <d v="2026-05-01T00:00:00"/>
    <s v="UAE"/>
    <s v="Asia"/>
    <x v="1"/>
    <s v="Electronics"/>
    <n v="10"/>
    <n v="479.06"/>
    <n v="325.02999999999997"/>
    <n v="4790.6000000000004"/>
    <n v="3250.3"/>
    <n v="1540.3000000000002"/>
    <n v="0.3215254874128502"/>
    <s v="May-2026"/>
    <x v="4"/>
  </r>
  <r>
    <n v="104914"/>
    <d v="2026-05-01T00:00:00"/>
    <s v="Spain"/>
    <s v="Europe"/>
    <x v="4"/>
    <s v="Accessories"/>
    <n v="4"/>
    <n v="47.52"/>
    <n v="23.13"/>
    <n v="190.08"/>
    <n v="92.52"/>
    <n v="97.560000000000016"/>
    <n v="0.5132575757575758"/>
    <s v="May-2026"/>
    <x v="4"/>
  </r>
  <r>
    <n v="104380"/>
    <d v="2026-05-01T00:00:00"/>
    <s v="Singapore"/>
    <s v="Asia"/>
    <x v="4"/>
    <s v="Accessories"/>
    <n v="8"/>
    <n v="42.37"/>
    <n v="24.79"/>
    <n v="338.96"/>
    <n v="198.32"/>
    <n v="140.63999999999999"/>
    <n v="0.41491621430257258"/>
    <s v="May-2026"/>
    <x v="4"/>
  </r>
  <r>
    <n v="104011"/>
    <d v="2026-05-01T00:00:00"/>
    <s v="Spain"/>
    <s v="Europe"/>
    <x v="0"/>
    <s v="Electronics"/>
    <n v="9"/>
    <n v="387.47"/>
    <n v="244.61"/>
    <n v="3487.23"/>
    <n v="2201.4899999999998"/>
    <n v="1285.7400000000002"/>
    <n v="0.36869951222030101"/>
    <s v="May-2026"/>
    <x v="4"/>
  </r>
  <r>
    <n v="100981"/>
    <d v="2026-05-01T00:00:00"/>
    <s v="UAE"/>
    <s v="Asia"/>
    <x v="5"/>
    <s v="Electronics"/>
    <n v="14"/>
    <n v="890.23"/>
    <n v="621.52"/>
    <n v="12463.22"/>
    <n v="8701.2800000000007"/>
    <n v="3761.9399999999987"/>
    <n v="0.30184334385495876"/>
    <s v="May-2026"/>
    <x v="4"/>
  </r>
  <r>
    <n v="102520"/>
    <d v="2026-05-01T00:00:00"/>
    <s v="Canada"/>
    <s v="North America"/>
    <x v="4"/>
    <s v="Accessories"/>
    <n v="7"/>
    <n v="48.51"/>
    <n v="24.3"/>
    <n v="339.57"/>
    <n v="170.1"/>
    <n v="169.47"/>
    <n v="0.49907235621521334"/>
    <s v="May-2026"/>
    <x v="4"/>
  </r>
  <r>
    <n v="103947"/>
    <d v="2026-05-01T00:00:00"/>
    <s v="Canada"/>
    <s v="North America"/>
    <x v="7"/>
    <s v="Accessories"/>
    <n v="9"/>
    <n v="65.41"/>
    <n v="37.68"/>
    <n v="588.69000000000005"/>
    <n v="339.12"/>
    <n v="249.57000000000005"/>
    <n v="0.42394129338021713"/>
    <s v="May-2026"/>
    <x v="4"/>
  </r>
  <r>
    <n v="100729"/>
    <d v="2026-05-01T00:00:00"/>
    <s v="Italy"/>
    <s v="Europe"/>
    <x v="6"/>
    <s v="Accessories"/>
    <n v="3"/>
    <n v="131.62"/>
    <n v="69.52"/>
    <n v="394.86"/>
    <n v="208.56"/>
    <n v="186.3"/>
    <n v="0.47181279440814466"/>
    <s v="May-2026"/>
    <x v="4"/>
  </r>
  <r>
    <n v="103774"/>
    <d v="2026-05-02T00:00:00"/>
    <s v="USA"/>
    <s v="North America"/>
    <x v="0"/>
    <s v="Electronics"/>
    <n v="12"/>
    <n v="324.32"/>
    <n v="238.09"/>
    <n v="3891.84"/>
    <n v="2857.08"/>
    <n v="1034.7600000000002"/>
    <n v="0.26587937839171194"/>
    <s v="May-2026"/>
    <x v="4"/>
  </r>
  <r>
    <n v="104287"/>
    <d v="2026-05-02T00:00:00"/>
    <s v="Australia"/>
    <s v="Australia &amp; Oceania"/>
    <x v="0"/>
    <s v="Electronics"/>
    <n v="14"/>
    <n v="350.97"/>
    <n v="239.64"/>
    <n v="4913.58"/>
    <n v="3354.96"/>
    <n v="1558.62"/>
    <n v="0.31720659885460295"/>
    <s v="May-2026"/>
    <x v="4"/>
  </r>
  <r>
    <n v="104938"/>
    <d v="2026-05-02T00:00:00"/>
    <s v="Singapore"/>
    <s v="Asia"/>
    <x v="6"/>
    <s v="Accessories"/>
    <n v="13"/>
    <n v="133.78"/>
    <n v="73.53"/>
    <n v="1739.14"/>
    <n v="955.89"/>
    <n v="783.25000000000011"/>
    <n v="0.45036627298549864"/>
    <s v="May-2026"/>
    <x v="4"/>
  </r>
  <r>
    <n v="100040"/>
    <d v="2026-05-02T00:00:00"/>
    <s v="India"/>
    <s v="Asia"/>
    <x v="4"/>
    <s v="Accessories"/>
    <n v="15"/>
    <n v="42.67"/>
    <n v="22.63"/>
    <n v="640.04999999999995"/>
    <n v="339.45"/>
    <n v="300.59999999999997"/>
    <n v="0.46965080853058355"/>
    <s v="May-2026"/>
    <x v="4"/>
  </r>
  <r>
    <n v="102377"/>
    <d v="2026-05-02T00:00:00"/>
    <s v="Germany"/>
    <s v="Europe"/>
    <x v="4"/>
    <s v="Accessories"/>
    <n v="8"/>
    <n v="45.48"/>
    <n v="23.59"/>
    <n v="363.84"/>
    <n v="188.72"/>
    <n v="175.11999999999998"/>
    <n v="0.48131046613896217"/>
    <s v="May-2026"/>
    <x v="4"/>
  </r>
  <r>
    <n v="104417"/>
    <d v="2026-05-02T00:00:00"/>
    <s v="Singapore"/>
    <s v="Asia"/>
    <x v="3"/>
    <s v="Electronics"/>
    <n v="6"/>
    <n v="719.56"/>
    <n v="462.26"/>
    <n v="4317.3599999999997"/>
    <n v="2773.56"/>
    <n v="1543.7999999999997"/>
    <n v="0.35757963199733167"/>
    <s v="May-2026"/>
    <x v="4"/>
  </r>
  <r>
    <n v="101455"/>
    <d v="2026-05-02T00:00:00"/>
    <s v="France"/>
    <s v="Europe"/>
    <x v="2"/>
    <s v="Wearables"/>
    <n v="13"/>
    <n v="216.8"/>
    <n v="137.26"/>
    <n v="2818.4"/>
    <n v="1784.38"/>
    <n v="1034.02"/>
    <n v="0.36688191881918819"/>
    <s v="May-2026"/>
    <x v="4"/>
  </r>
  <r>
    <n v="103534"/>
    <d v="2026-05-02T00:00:00"/>
    <s v="Italy"/>
    <s v="Europe"/>
    <x v="5"/>
    <s v="Electronics"/>
    <n v="10"/>
    <n v="1003.51"/>
    <n v="631.01"/>
    <n v="10035.1"/>
    <n v="6310.1"/>
    <n v="3725"/>
    <n v="0.37119709818536933"/>
    <s v="May-2026"/>
    <x v="4"/>
  </r>
  <r>
    <n v="102529"/>
    <d v="2026-05-02T00:00:00"/>
    <s v="Netherlands"/>
    <s v="Europe"/>
    <x v="1"/>
    <s v="Electronics"/>
    <n v="4"/>
    <n v="446.36"/>
    <n v="290.45"/>
    <n v="1785.44"/>
    <n v="1161.8"/>
    <n v="623.6400000000001"/>
    <n v="0.34929205125907342"/>
    <s v="May-2026"/>
    <x v="4"/>
  </r>
  <r>
    <n v="104597"/>
    <d v="2026-05-02T00:00:00"/>
    <s v="Mexico"/>
    <s v="North America"/>
    <x v="1"/>
    <s v="Electronics"/>
    <n v="3"/>
    <n v="462.44"/>
    <n v="301.02"/>
    <n v="1387.32"/>
    <n v="903.06"/>
    <n v="484.26"/>
    <n v="0.34906149987025342"/>
    <s v="May-2026"/>
    <x v="4"/>
  </r>
  <r>
    <n v="100929"/>
    <d v="2026-05-02T00:00:00"/>
    <s v="Mexico"/>
    <s v="North America"/>
    <x v="7"/>
    <s v="Accessories"/>
    <n v="5"/>
    <n v="76.22"/>
    <n v="37.81"/>
    <n v="381.1"/>
    <n v="189.05"/>
    <n v="192.05"/>
    <n v="0.50393597480976127"/>
    <s v="May-2026"/>
    <x v="4"/>
  </r>
  <r>
    <n v="102772"/>
    <d v="2026-05-02T00:00:00"/>
    <s v="Germany"/>
    <s v="Europe"/>
    <x v="1"/>
    <s v="Electronics"/>
    <n v="7"/>
    <n v="425.98"/>
    <n v="314"/>
    <n v="2981.86"/>
    <n v="2198"/>
    <n v="783.86000000000013"/>
    <n v="0.2628761913704869"/>
    <s v="May-2026"/>
    <x v="4"/>
  </r>
  <r>
    <n v="102822"/>
    <d v="2026-05-02T00:00:00"/>
    <s v="Germany"/>
    <s v="Europe"/>
    <x v="6"/>
    <s v="Accessories"/>
    <n v="11"/>
    <n v="113.22"/>
    <n v="73.47"/>
    <n v="1245.42"/>
    <n v="808.17"/>
    <n v="437.25000000000011"/>
    <n v="0.35108638049814528"/>
    <s v="May-2026"/>
    <x v="4"/>
  </r>
  <r>
    <n v="100705"/>
    <d v="2026-05-02T00:00:00"/>
    <s v="UK"/>
    <s v="Europe"/>
    <x v="3"/>
    <s v="Electronics"/>
    <n v="8"/>
    <n v="588.4"/>
    <n v="465.45"/>
    <n v="4707.2"/>
    <n v="3723.6"/>
    <n v="983.59999999999991"/>
    <n v="0.20895649218218898"/>
    <s v="May-2026"/>
    <x v="4"/>
  </r>
  <r>
    <n v="104992"/>
    <d v="2026-05-03T00:00:00"/>
    <s v="South Korea"/>
    <s v="Asia"/>
    <x v="7"/>
    <s v="Accessories"/>
    <n v="2"/>
    <n v="78.239999999999995"/>
    <n v="39.270000000000003"/>
    <n v="156.47999999999999"/>
    <n v="78.540000000000006"/>
    <n v="77.939999999999984"/>
    <n v="0.4980828220858895"/>
    <s v="May-2026"/>
    <x v="4"/>
  </r>
  <r>
    <n v="104461"/>
    <d v="2026-05-03T00:00:00"/>
    <s v="South Korea"/>
    <s v="Asia"/>
    <x v="0"/>
    <s v="Electronics"/>
    <n v="3"/>
    <n v="376.35"/>
    <n v="219.24"/>
    <n v="1129.05"/>
    <n v="657.72"/>
    <n v="471.32999999999993"/>
    <n v="0.41745715424471896"/>
    <s v="May-2026"/>
    <x v="4"/>
  </r>
  <r>
    <n v="104446"/>
    <d v="2026-05-03T00:00:00"/>
    <s v="New Zealand"/>
    <s v="Australia &amp; Oceania"/>
    <x v="1"/>
    <s v="Electronics"/>
    <n v="13"/>
    <n v="480.34"/>
    <n v="306.83999999999997"/>
    <n v="6244.42"/>
    <n v="3988.92"/>
    <n v="2255.5"/>
    <n v="0.36120248157555063"/>
    <s v="May-2026"/>
    <x v="4"/>
  </r>
  <r>
    <n v="101820"/>
    <d v="2026-05-03T00:00:00"/>
    <s v="UAE"/>
    <s v="Asia"/>
    <x v="2"/>
    <s v="Wearables"/>
    <n v="4"/>
    <n v="208.99"/>
    <n v="132.25"/>
    <n v="835.96"/>
    <n v="529"/>
    <n v="306.96000000000004"/>
    <n v="0.3671946026125652"/>
    <s v="May-2026"/>
    <x v="4"/>
  </r>
  <r>
    <n v="104990"/>
    <d v="2026-05-03T00:00:00"/>
    <s v="Mexico"/>
    <s v="North America"/>
    <x v="6"/>
    <s v="Accessories"/>
    <n v="15"/>
    <n v="121.64"/>
    <n v="73.63"/>
    <n v="1824.6"/>
    <n v="1104.45"/>
    <n v="720.14999999999986"/>
    <n v="0.39468924695823737"/>
    <s v="May-2026"/>
    <x v="4"/>
  </r>
  <r>
    <n v="103603"/>
    <d v="2026-05-03T00:00:00"/>
    <s v="Spain"/>
    <s v="Europe"/>
    <x v="3"/>
    <s v="Electronics"/>
    <n v="12"/>
    <n v="715.5"/>
    <n v="438.95"/>
    <n v="8586"/>
    <n v="5267.4"/>
    <n v="3318.6000000000004"/>
    <n v="0.38651292802236203"/>
    <s v="May-2026"/>
    <x v="4"/>
  </r>
  <r>
    <n v="103913"/>
    <d v="2026-05-03T00:00:00"/>
    <s v="UK"/>
    <s v="Europe"/>
    <x v="7"/>
    <s v="Accessories"/>
    <n v="7"/>
    <n v="69.11"/>
    <n v="38.89"/>
    <n v="483.77"/>
    <n v="272.23"/>
    <n v="211.53999999999996"/>
    <n v="0.43727391115612785"/>
    <s v="May-2026"/>
    <x v="4"/>
  </r>
  <r>
    <n v="103250"/>
    <d v="2026-05-03T00:00:00"/>
    <s v="Mexico"/>
    <s v="North America"/>
    <x v="5"/>
    <s v="Electronics"/>
    <n v="13"/>
    <n v="945.02"/>
    <n v="629.54"/>
    <n v="12285.26"/>
    <n v="8184.02"/>
    <n v="4101.24"/>
    <n v="0.33383420456709906"/>
    <s v="May-2026"/>
    <x v="4"/>
  </r>
  <r>
    <n v="103858"/>
    <d v="2026-05-04T00:00:00"/>
    <s v="South Korea"/>
    <s v="Asia"/>
    <x v="6"/>
    <s v="Accessories"/>
    <n v="2"/>
    <n v="132.24"/>
    <n v="73"/>
    <n v="264.48"/>
    <n v="146"/>
    <n v="118.48000000000002"/>
    <n v="0.44797338173018758"/>
    <s v="May-2026"/>
    <x v="4"/>
  </r>
  <r>
    <n v="103513"/>
    <d v="2026-05-04T00:00:00"/>
    <s v="New Zealand"/>
    <s v="Australia &amp; Oceania"/>
    <x v="7"/>
    <s v="Accessories"/>
    <n v="1"/>
    <n v="64.44"/>
    <n v="37.78"/>
    <n v="64.44"/>
    <n v="37.78"/>
    <n v="26.659999999999997"/>
    <n v="0.4137181874612042"/>
    <s v="May-2026"/>
    <x v="4"/>
  </r>
  <r>
    <n v="103457"/>
    <d v="2026-05-04T00:00:00"/>
    <s v="Japan"/>
    <s v="Asia"/>
    <x v="1"/>
    <s v="Electronics"/>
    <n v="14"/>
    <n v="480.85"/>
    <n v="308.7"/>
    <n v="6731.9"/>
    <n v="4321.8"/>
    <n v="2410.0999999999995"/>
    <n v="0.35801185400852653"/>
    <s v="May-2026"/>
    <x v="4"/>
  </r>
  <r>
    <n v="104616"/>
    <d v="2026-05-04T00:00:00"/>
    <s v="Netherlands"/>
    <s v="Europe"/>
    <x v="4"/>
    <s v="Accessories"/>
    <n v="10"/>
    <n v="49.13"/>
    <n v="24.05"/>
    <n v="491.3"/>
    <n v="240.5"/>
    <n v="250.8"/>
    <n v="0.51048239364950132"/>
    <s v="May-2026"/>
    <x v="4"/>
  </r>
  <r>
    <n v="104034"/>
    <d v="2026-05-04T00:00:00"/>
    <s v="Australia"/>
    <s v="Australia &amp; Oceania"/>
    <x v="3"/>
    <s v="Electronics"/>
    <n v="4"/>
    <n v="720.62"/>
    <n v="463.34"/>
    <n v="2882.48"/>
    <n v="1853.36"/>
    <n v="1029.1200000000001"/>
    <n v="0.35702589436873805"/>
    <s v="May-2026"/>
    <x v="4"/>
  </r>
  <r>
    <n v="100072"/>
    <d v="2026-05-04T00:00:00"/>
    <s v="France"/>
    <s v="Europe"/>
    <x v="4"/>
    <s v="Accessories"/>
    <n v="2"/>
    <n v="43.62"/>
    <n v="23.8"/>
    <n v="87.24"/>
    <n v="47.6"/>
    <n v="39.639999999999993"/>
    <n v="0.45437872535534152"/>
    <s v="May-2026"/>
    <x v="4"/>
  </r>
  <r>
    <n v="102223"/>
    <d v="2026-05-04T00:00:00"/>
    <s v="Germany"/>
    <s v="Europe"/>
    <x v="3"/>
    <s v="Electronics"/>
    <n v="11"/>
    <n v="688.39"/>
    <n v="421"/>
    <n v="7572.29"/>
    <n v="4631"/>
    <n v="2941.29"/>
    <n v="0.38842807129679396"/>
    <s v="May-2026"/>
    <x v="4"/>
  </r>
  <r>
    <n v="103763"/>
    <d v="2026-05-04T00:00:00"/>
    <s v="Singapore"/>
    <s v="Asia"/>
    <x v="0"/>
    <s v="Electronics"/>
    <n v="1"/>
    <n v="357.45"/>
    <n v="242.44"/>
    <n v="357.45"/>
    <n v="242.44"/>
    <n v="115.00999999999999"/>
    <n v="0.32175129388725693"/>
    <s v="May-2026"/>
    <x v="4"/>
  </r>
  <r>
    <n v="101370"/>
    <d v="2026-05-04T00:00:00"/>
    <s v="Germany"/>
    <s v="Europe"/>
    <x v="6"/>
    <s v="Accessories"/>
    <n v="3"/>
    <n v="128.44"/>
    <n v="66.569999999999993"/>
    <n v="385.32"/>
    <n v="199.71"/>
    <n v="185.60999999999999"/>
    <n v="0.48170351915291182"/>
    <s v="May-2026"/>
    <x v="4"/>
  </r>
  <r>
    <n v="100308"/>
    <d v="2026-05-04T00:00:00"/>
    <s v="Singapore"/>
    <s v="Asia"/>
    <x v="2"/>
    <s v="Wearables"/>
    <n v="15"/>
    <n v="213.13"/>
    <n v="132.41"/>
    <n v="3196.95"/>
    <n v="1986.15"/>
    <n v="1210.7999999999997"/>
    <n v="0.37873598273354286"/>
    <s v="May-2026"/>
    <x v="4"/>
  </r>
  <r>
    <n v="104037"/>
    <d v="2026-05-05T00:00:00"/>
    <s v="New Zealand"/>
    <s v="Australia &amp; Oceania"/>
    <x v="7"/>
    <s v="Accessories"/>
    <n v="10"/>
    <n v="75"/>
    <n v="36.6"/>
    <n v="750"/>
    <n v="366"/>
    <n v="384"/>
    <n v="0.51200000000000001"/>
    <s v="May-2026"/>
    <x v="4"/>
  </r>
  <r>
    <n v="100599"/>
    <d v="2026-05-05T00:00:00"/>
    <s v="Spain"/>
    <s v="Europe"/>
    <x v="0"/>
    <s v="Electronics"/>
    <n v="1"/>
    <n v="338.37"/>
    <n v="226.96"/>
    <n v="338.37"/>
    <n v="226.96"/>
    <n v="111.41"/>
    <n v="0.32925495759080298"/>
    <s v="May-2026"/>
    <x v="4"/>
  </r>
  <r>
    <n v="104017"/>
    <d v="2026-05-05T00:00:00"/>
    <s v="Australia"/>
    <s v="Australia &amp; Oceania"/>
    <x v="3"/>
    <s v="Electronics"/>
    <n v="2"/>
    <n v="670.24"/>
    <n v="413.29"/>
    <n v="1340.48"/>
    <n v="826.58"/>
    <n v="513.9"/>
    <n v="0.38337013607066123"/>
    <s v="May-2026"/>
    <x v="4"/>
  </r>
  <r>
    <n v="100742"/>
    <d v="2026-05-05T00:00:00"/>
    <s v="UK"/>
    <s v="Europe"/>
    <x v="0"/>
    <s v="Electronics"/>
    <n v="5"/>
    <n v="318.10000000000002"/>
    <n v="243.9"/>
    <n v="1590.5"/>
    <n v="1219.5"/>
    <n v="371"/>
    <n v="0.23325998113800692"/>
    <s v="May-2026"/>
    <x v="4"/>
  </r>
  <r>
    <n v="103375"/>
    <d v="2026-05-05T00:00:00"/>
    <s v="USA"/>
    <s v="North America"/>
    <x v="1"/>
    <s v="Electronics"/>
    <n v="14"/>
    <n v="430.17"/>
    <n v="296.36"/>
    <n v="6022.38"/>
    <n v="4149.04"/>
    <n v="1873.3400000000001"/>
    <n v="0.31106306808936002"/>
    <s v="May-2026"/>
    <x v="4"/>
  </r>
  <r>
    <n v="100319"/>
    <d v="2026-05-05T00:00:00"/>
    <s v="Spain"/>
    <s v="Europe"/>
    <x v="7"/>
    <s v="Accessories"/>
    <n v="7"/>
    <n v="69.12"/>
    <n v="40.26"/>
    <n v="483.84"/>
    <n v="281.82"/>
    <n v="202.01999999999998"/>
    <n v="0.41753472222222221"/>
    <s v="May-2026"/>
    <x v="4"/>
  </r>
  <r>
    <n v="101835"/>
    <d v="2026-05-05T00:00:00"/>
    <s v="Mexico"/>
    <s v="North America"/>
    <x v="1"/>
    <s v="Electronics"/>
    <n v="14"/>
    <n v="412.58"/>
    <n v="332.56"/>
    <n v="5776.12"/>
    <n v="4655.84"/>
    <n v="1120.2799999999997"/>
    <n v="0.19395026419118713"/>
    <s v="May-2026"/>
    <x v="4"/>
  </r>
  <r>
    <n v="103716"/>
    <d v="2026-05-05T00:00:00"/>
    <s v="Italy"/>
    <s v="Europe"/>
    <x v="2"/>
    <s v="Wearables"/>
    <n v="7"/>
    <n v="199.49"/>
    <n v="132.41999999999999"/>
    <n v="1396.43"/>
    <n v="926.94"/>
    <n v="469.49"/>
    <n v="0.33620732868815478"/>
    <s v="May-2026"/>
    <x v="4"/>
  </r>
  <r>
    <n v="103557"/>
    <d v="2026-05-06T00:00:00"/>
    <s v="Netherlands"/>
    <s v="Europe"/>
    <x v="7"/>
    <s v="Accessories"/>
    <n v="7"/>
    <n v="73.37"/>
    <n v="37.46"/>
    <n v="513.59"/>
    <n v="262.22000000000003"/>
    <n v="251.37"/>
    <n v="0.48943709963200216"/>
    <s v="May-2026"/>
    <x v="4"/>
  </r>
  <r>
    <n v="101552"/>
    <d v="2026-05-06T00:00:00"/>
    <s v="Canada"/>
    <s v="North America"/>
    <x v="7"/>
    <s v="Accessories"/>
    <n v="1"/>
    <n v="65.16"/>
    <n v="36.659999999999997"/>
    <n v="65.16"/>
    <n v="36.659999999999997"/>
    <n v="28.5"/>
    <n v="0.43738489871086561"/>
    <s v="May-2026"/>
    <x v="4"/>
  </r>
  <r>
    <n v="104101"/>
    <d v="2026-05-06T00:00:00"/>
    <s v="USA"/>
    <s v="North America"/>
    <x v="2"/>
    <s v="Wearables"/>
    <n v="11"/>
    <n v="216.95"/>
    <n v="146.44999999999999"/>
    <n v="2386.4499999999998"/>
    <n v="1610.95"/>
    <n v="775.49999999999977"/>
    <n v="0.32495966812629629"/>
    <s v="May-2026"/>
    <x v="4"/>
  </r>
  <r>
    <n v="102347"/>
    <d v="2026-05-06T00:00:00"/>
    <s v="USA"/>
    <s v="North America"/>
    <x v="4"/>
    <s v="Accessories"/>
    <n v="2"/>
    <n v="47.06"/>
    <n v="23.53"/>
    <n v="94.12"/>
    <n v="47.06"/>
    <n v="47.06"/>
    <n v="0.5"/>
    <s v="May-2026"/>
    <x v="4"/>
  </r>
  <r>
    <n v="103623"/>
    <d v="2026-05-06T00:00:00"/>
    <s v="Spain"/>
    <s v="Europe"/>
    <x v="0"/>
    <s v="Electronics"/>
    <n v="11"/>
    <n v="339.99"/>
    <n v="247.33"/>
    <n v="3739.89"/>
    <n v="2720.63"/>
    <n v="1019.2599999999998"/>
    <n v="0.27253742757139909"/>
    <s v="May-2026"/>
    <x v="4"/>
  </r>
  <r>
    <n v="101541"/>
    <d v="2026-05-06T00:00:00"/>
    <s v="Canada"/>
    <s v="North America"/>
    <x v="0"/>
    <s v="Electronics"/>
    <n v="9"/>
    <n v="359.86"/>
    <n v="243.91"/>
    <n v="3238.74"/>
    <n v="2195.19"/>
    <n v="1043.5499999999997"/>
    <n v="0.32220863669204686"/>
    <s v="May-2026"/>
    <x v="4"/>
  </r>
  <r>
    <n v="100036"/>
    <d v="2026-05-06T00:00:00"/>
    <s v="Canada"/>
    <s v="North America"/>
    <x v="5"/>
    <s v="Electronics"/>
    <n v="8"/>
    <n v="902.86"/>
    <n v="666.91"/>
    <n v="7222.88"/>
    <n v="5335.28"/>
    <n v="1887.6000000000004"/>
    <n v="0.26133619830316995"/>
    <s v="May-2026"/>
    <x v="4"/>
  </r>
  <r>
    <n v="101185"/>
    <d v="2026-05-06T00:00:00"/>
    <s v="Italy"/>
    <s v="Europe"/>
    <x v="0"/>
    <s v="Electronics"/>
    <n v="14"/>
    <n v="343.6"/>
    <n v="228.24"/>
    <n v="4810.3999999999996"/>
    <n v="3195.36"/>
    <n v="1615.0399999999995"/>
    <n v="0.33573923166472636"/>
    <s v="May-2026"/>
    <x v="4"/>
  </r>
  <r>
    <n v="100650"/>
    <d v="2026-05-06T00:00:00"/>
    <s v="UAE"/>
    <s v="Asia"/>
    <x v="1"/>
    <s v="Electronics"/>
    <n v="5"/>
    <n v="479.9"/>
    <n v="332.07"/>
    <n v="2399.5"/>
    <n v="1660.35"/>
    <n v="739.15000000000009"/>
    <n v="0.3080433423629923"/>
    <s v="May-2026"/>
    <x v="4"/>
  </r>
  <r>
    <n v="102751"/>
    <d v="2026-05-06T00:00:00"/>
    <s v="Japan"/>
    <s v="Asia"/>
    <x v="7"/>
    <s v="Accessories"/>
    <n v="14"/>
    <n v="78.34"/>
    <n v="35.92"/>
    <n v="1096.76"/>
    <n v="502.88"/>
    <n v="593.88"/>
    <n v="0.54148583099310699"/>
    <s v="May-2026"/>
    <x v="4"/>
  </r>
  <r>
    <n v="103023"/>
    <d v="2026-05-07T00:00:00"/>
    <s v="Canada"/>
    <s v="North America"/>
    <x v="6"/>
    <s v="Accessories"/>
    <n v="2"/>
    <n v="125.96"/>
    <n v="72.319999999999993"/>
    <n v="251.92"/>
    <n v="144.63999999999999"/>
    <n v="107.28"/>
    <n v="0.4258494760241347"/>
    <s v="May-2026"/>
    <x v="4"/>
  </r>
  <r>
    <n v="104383"/>
    <d v="2026-05-07T00:00:00"/>
    <s v="South Korea"/>
    <s v="Asia"/>
    <x v="7"/>
    <s v="Accessories"/>
    <n v="3"/>
    <n v="71.11"/>
    <n v="35.85"/>
    <n v="213.33"/>
    <n v="107.55"/>
    <n v="105.78000000000002"/>
    <n v="0.49585149767965131"/>
    <s v="May-2026"/>
    <x v="4"/>
  </r>
  <r>
    <n v="100518"/>
    <d v="2026-05-07T00:00:00"/>
    <s v="USA"/>
    <s v="North America"/>
    <x v="2"/>
    <s v="Wearables"/>
    <n v="14"/>
    <n v="214.97"/>
    <n v="138.87"/>
    <n v="3009.58"/>
    <n v="1944.18"/>
    <n v="1065.3999999999999"/>
    <n v="0.354002884123366"/>
    <s v="May-2026"/>
    <x v="4"/>
  </r>
  <r>
    <n v="103615"/>
    <d v="2026-05-07T00:00:00"/>
    <s v="South Korea"/>
    <s v="Asia"/>
    <x v="0"/>
    <s v="Electronics"/>
    <n v="7"/>
    <n v="336.22"/>
    <n v="242.41"/>
    <n v="2353.54"/>
    <n v="1696.87"/>
    <n v="656.67000000000007"/>
    <n v="0.27901374100291482"/>
    <s v="May-2026"/>
    <x v="4"/>
  </r>
  <r>
    <n v="100122"/>
    <d v="2026-05-07T00:00:00"/>
    <s v="New Zealand"/>
    <s v="Australia &amp; Oceania"/>
    <x v="1"/>
    <s v="Electronics"/>
    <n v="2"/>
    <n v="454.23"/>
    <n v="294.68"/>
    <n v="908.46"/>
    <n v="589.36"/>
    <n v="319.10000000000002"/>
    <n v="0.35125377011646086"/>
    <s v="May-2026"/>
    <x v="4"/>
  </r>
  <r>
    <n v="100055"/>
    <d v="2026-05-07T00:00:00"/>
    <s v="UAE"/>
    <s v="Asia"/>
    <x v="3"/>
    <s v="Electronics"/>
    <n v="4"/>
    <n v="658.61"/>
    <n v="464.46"/>
    <n v="2634.44"/>
    <n v="1857.84"/>
    <n v="776.60000000000014"/>
    <n v="0.29478750702236534"/>
    <s v="May-2026"/>
    <x v="4"/>
  </r>
  <r>
    <n v="103276"/>
    <d v="2026-05-07T00:00:00"/>
    <s v="Canada"/>
    <s v="North America"/>
    <x v="4"/>
    <s v="Accessories"/>
    <n v="10"/>
    <n v="44.35"/>
    <n v="22.69"/>
    <n v="443.5"/>
    <n v="226.9"/>
    <n v="216.6"/>
    <n v="0.4883878241262683"/>
    <s v="May-2026"/>
    <x v="4"/>
  </r>
  <r>
    <n v="103931"/>
    <d v="2026-05-07T00:00:00"/>
    <s v="Australia"/>
    <s v="Australia &amp; Oceania"/>
    <x v="2"/>
    <s v="Wearables"/>
    <n v="11"/>
    <n v="221.31"/>
    <n v="144.97999999999999"/>
    <n v="2434.41"/>
    <n v="1594.78"/>
    <n v="839.62999999999988"/>
    <n v="0.3449008178573042"/>
    <s v="May-2026"/>
    <x v="4"/>
  </r>
  <r>
    <n v="100164"/>
    <d v="2026-05-07T00:00:00"/>
    <s v="Singapore"/>
    <s v="Asia"/>
    <x v="7"/>
    <s v="Accessories"/>
    <n v="12"/>
    <n v="76.8"/>
    <n v="40.68"/>
    <n v="921.6"/>
    <n v="488.16"/>
    <n v="433.44"/>
    <n v="0.47031249999999997"/>
    <s v="May-2026"/>
    <x v="4"/>
  </r>
  <r>
    <n v="104850"/>
    <d v="2026-05-08T00:00:00"/>
    <s v="Spain"/>
    <s v="Europe"/>
    <x v="1"/>
    <s v="Electronics"/>
    <n v="11"/>
    <n v="411.25"/>
    <n v="294.01"/>
    <n v="4523.75"/>
    <n v="3234.11"/>
    <n v="1289.6399999999999"/>
    <n v="0.28508206686930088"/>
    <s v="May-2026"/>
    <x v="4"/>
  </r>
  <r>
    <n v="104483"/>
    <d v="2026-05-08T00:00:00"/>
    <s v="South Korea"/>
    <s v="Asia"/>
    <x v="7"/>
    <s v="Accessories"/>
    <n v="2"/>
    <n v="76.11"/>
    <n v="35.74"/>
    <n v="152.22"/>
    <n v="71.48"/>
    <n v="80.739999999999995"/>
    <n v="0.53041650243069238"/>
    <s v="May-2026"/>
    <x v="4"/>
  </r>
  <r>
    <n v="100989"/>
    <d v="2026-05-08T00:00:00"/>
    <s v="France"/>
    <s v="Europe"/>
    <x v="5"/>
    <s v="Electronics"/>
    <n v="2"/>
    <n v="824.24"/>
    <n v="624.72"/>
    <n v="1648.48"/>
    <n v="1249.44"/>
    <n v="399.03999999999996"/>
    <n v="0.2420654178394642"/>
    <s v="May-2026"/>
    <x v="4"/>
  </r>
  <r>
    <n v="103043"/>
    <d v="2026-05-08T00:00:00"/>
    <s v="Italy"/>
    <s v="Europe"/>
    <x v="0"/>
    <s v="Electronics"/>
    <n v="4"/>
    <n v="319.20999999999998"/>
    <n v="242.59"/>
    <n v="1276.8399999999999"/>
    <n v="970.36"/>
    <n v="306.4799999999999"/>
    <n v="0.24003007424579426"/>
    <s v="May-2026"/>
    <x v="4"/>
  </r>
  <r>
    <n v="100761"/>
    <d v="2026-05-08T00:00:00"/>
    <s v="Netherlands"/>
    <s v="Europe"/>
    <x v="0"/>
    <s v="Electronics"/>
    <n v="9"/>
    <n v="331.13"/>
    <n v="244.7"/>
    <n v="2980.17"/>
    <n v="2202.3000000000002"/>
    <n v="777.86999999999989"/>
    <n v="0.26101531120707877"/>
    <s v="May-2026"/>
    <x v="4"/>
  </r>
  <r>
    <n v="101655"/>
    <d v="2026-05-08T00:00:00"/>
    <s v="Netherlands"/>
    <s v="Europe"/>
    <x v="3"/>
    <s v="Electronics"/>
    <n v="11"/>
    <n v="632.67999999999995"/>
    <n v="425.25"/>
    <n v="6959.48"/>
    <n v="4677.75"/>
    <n v="2281.7299999999996"/>
    <n v="0.32785926534741094"/>
    <s v="May-2026"/>
    <x v="4"/>
  </r>
  <r>
    <n v="100297"/>
    <d v="2026-05-08T00:00:00"/>
    <s v="Mexico"/>
    <s v="North America"/>
    <x v="6"/>
    <s v="Accessories"/>
    <n v="14"/>
    <n v="108.31"/>
    <n v="72.13"/>
    <n v="1516.34"/>
    <n v="1009.82"/>
    <n v="506.51999999999987"/>
    <n v="0.33404117809989836"/>
    <s v="May-2026"/>
    <x v="4"/>
  </r>
  <r>
    <n v="100121"/>
    <d v="2026-05-09T00:00:00"/>
    <s v="Canada"/>
    <s v="North America"/>
    <x v="7"/>
    <s v="Accessories"/>
    <n v="14"/>
    <n v="69.28"/>
    <n v="39.369999999999997"/>
    <n v="969.92"/>
    <n v="551.17999999999995"/>
    <n v="418.74"/>
    <n v="0.43172632794457277"/>
    <s v="May-2026"/>
    <x v="4"/>
  </r>
  <r>
    <n v="103961"/>
    <d v="2026-05-09T00:00:00"/>
    <s v="India"/>
    <s v="Asia"/>
    <x v="6"/>
    <s v="Accessories"/>
    <n v="11"/>
    <n v="124.09"/>
    <n v="64.25"/>
    <n v="1364.99"/>
    <n v="706.75"/>
    <n v="658.24"/>
    <n v="0.48223063905230074"/>
    <s v="May-2026"/>
    <x v="4"/>
  </r>
  <r>
    <n v="104401"/>
    <d v="2026-05-09T00:00:00"/>
    <s v="Spain"/>
    <s v="Europe"/>
    <x v="6"/>
    <s v="Accessories"/>
    <n v="6"/>
    <n v="132.58000000000001"/>
    <n v="71.92"/>
    <n v="795.48"/>
    <n v="431.52"/>
    <n v="363.96000000000004"/>
    <n v="0.45753507316337311"/>
    <s v="May-2026"/>
    <x v="4"/>
  </r>
  <r>
    <n v="102277"/>
    <d v="2026-05-09T00:00:00"/>
    <s v="Mexico"/>
    <s v="North America"/>
    <x v="4"/>
    <s v="Accessories"/>
    <n v="2"/>
    <n v="47.26"/>
    <n v="21.72"/>
    <n v="94.52"/>
    <n v="43.44"/>
    <n v="51.08"/>
    <n v="0.54041472704189586"/>
    <s v="May-2026"/>
    <x v="4"/>
  </r>
  <r>
    <n v="100462"/>
    <d v="2026-05-09T00:00:00"/>
    <s v="Canada"/>
    <s v="North America"/>
    <x v="0"/>
    <s v="Electronics"/>
    <n v="3"/>
    <n v="389.22"/>
    <n v="216.46"/>
    <n v="1167.6600000000001"/>
    <n v="649.38"/>
    <n v="518.28000000000009"/>
    <n v="0.4438620831406403"/>
    <s v="May-2026"/>
    <x v="4"/>
  </r>
  <r>
    <n v="101676"/>
    <d v="2026-05-09T00:00:00"/>
    <s v="France"/>
    <s v="Europe"/>
    <x v="6"/>
    <s v="Accessories"/>
    <n v="11"/>
    <n v="111.11"/>
    <n v="73.11"/>
    <n v="1222.21"/>
    <n v="804.21"/>
    <n v="418"/>
    <n v="0.34200342003420031"/>
    <s v="May-2026"/>
    <x v="4"/>
  </r>
  <r>
    <n v="100512"/>
    <d v="2026-05-09T00:00:00"/>
    <s v="Singapore"/>
    <s v="Asia"/>
    <x v="5"/>
    <s v="Electronics"/>
    <n v="3"/>
    <n v="996.96"/>
    <n v="597"/>
    <n v="2990.88"/>
    <n v="1791"/>
    <n v="1199.8800000000001"/>
    <n v="0.40117958594126146"/>
    <s v="May-2026"/>
    <x v="4"/>
  </r>
  <r>
    <n v="103735"/>
    <d v="2026-05-09T00:00:00"/>
    <s v="France"/>
    <s v="Europe"/>
    <x v="7"/>
    <s v="Accessories"/>
    <n v="13"/>
    <n v="77.680000000000007"/>
    <n v="36.369999999999997"/>
    <n v="1009.84"/>
    <n v="472.81"/>
    <n v="537.03"/>
    <n v="0.53179711637487126"/>
    <s v="May-2026"/>
    <x v="4"/>
  </r>
  <r>
    <n v="103853"/>
    <d v="2026-05-10T00:00:00"/>
    <s v="USA"/>
    <s v="North America"/>
    <x v="3"/>
    <s v="Electronics"/>
    <n v="7"/>
    <n v="617.58000000000004"/>
    <n v="414.77"/>
    <n v="4323.0600000000004"/>
    <n v="2903.39"/>
    <n v="1419.6700000000005"/>
    <n v="0.32839470190096837"/>
    <s v="May-2026"/>
    <x v="4"/>
  </r>
  <r>
    <n v="102866"/>
    <d v="2026-05-10T00:00:00"/>
    <s v="UAE"/>
    <s v="Asia"/>
    <x v="5"/>
    <s v="Electronics"/>
    <n v="9"/>
    <n v="926.44"/>
    <n v="644.13"/>
    <n v="8337.9599999999991"/>
    <n v="5797.17"/>
    <n v="2540.7899999999991"/>
    <n v="0.30472561633780915"/>
    <s v="May-2026"/>
    <x v="4"/>
  </r>
  <r>
    <n v="103208"/>
    <d v="2026-05-10T00:00:00"/>
    <s v="Mexico"/>
    <s v="North America"/>
    <x v="3"/>
    <s v="Electronics"/>
    <n v="10"/>
    <n v="655.54"/>
    <n v="458.97"/>
    <n v="6555.4"/>
    <n v="4589.7"/>
    <n v="1965.6999999999998"/>
    <n v="0.29985965768679257"/>
    <s v="May-2026"/>
    <x v="4"/>
  </r>
  <r>
    <n v="104609"/>
    <d v="2026-05-10T00:00:00"/>
    <s v="Australia"/>
    <s v="Australia &amp; Oceania"/>
    <x v="4"/>
    <s v="Accessories"/>
    <n v="9"/>
    <n v="45.65"/>
    <n v="24.34"/>
    <n v="410.85"/>
    <n v="219.06"/>
    <n v="191.79000000000002"/>
    <n v="0.46681270536692226"/>
    <s v="May-2026"/>
    <x v="4"/>
  </r>
  <r>
    <n v="103156"/>
    <d v="2026-05-10T00:00:00"/>
    <s v="USA"/>
    <s v="North America"/>
    <x v="3"/>
    <s v="Electronics"/>
    <n v="5"/>
    <n v="692.9"/>
    <n v="416.47"/>
    <n v="3464.5"/>
    <n v="2082.35"/>
    <n v="1382.15"/>
    <n v="0.39894645692019054"/>
    <s v="May-2026"/>
    <x v="4"/>
  </r>
  <r>
    <n v="100860"/>
    <d v="2026-05-10T00:00:00"/>
    <s v="UK"/>
    <s v="Europe"/>
    <x v="7"/>
    <s v="Accessories"/>
    <n v="15"/>
    <n v="64.16"/>
    <n v="37.25"/>
    <n v="962.4"/>
    <n v="558.75"/>
    <n v="403.65"/>
    <n v="0.41942019950124687"/>
    <s v="May-2026"/>
    <x v="4"/>
  </r>
  <r>
    <n v="104232"/>
    <d v="2026-05-10T00:00:00"/>
    <s v="UAE"/>
    <s v="Asia"/>
    <x v="1"/>
    <s v="Electronics"/>
    <n v="2"/>
    <n v="472.27"/>
    <n v="314.26"/>
    <n v="944.54"/>
    <n v="628.52"/>
    <n v="316.02"/>
    <n v="0.33457556059034027"/>
    <s v="May-2026"/>
    <x v="4"/>
  </r>
  <r>
    <n v="102585"/>
    <d v="2026-05-10T00:00:00"/>
    <s v="South Korea"/>
    <s v="Asia"/>
    <x v="5"/>
    <s v="Electronics"/>
    <n v="3"/>
    <n v="997.34"/>
    <n v="656.61"/>
    <n v="2992.02"/>
    <n v="1969.83"/>
    <n v="1022.19"/>
    <n v="0.34163875909920388"/>
    <s v="May-2026"/>
    <x v="4"/>
  </r>
  <r>
    <n v="100427"/>
    <d v="2026-05-10T00:00:00"/>
    <s v="India"/>
    <s v="Asia"/>
    <x v="6"/>
    <s v="Accessories"/>
    <n v="3"/>
    <n v="131.61000000000001"/>
    <n v="73.010000000000005"/>
    <n v="394.83"/>
    <n v="219.03"/>
    <n v="175.79999999999998"/>
    <n v="0.44525491983891802"/>
    <s v="May-2026"/>
    <x v="4"/>
  </r>
  <r>
    <n v="102233"/>
    <d v="2026-05-10T00:00:00"/>
    <s v="New Zealand"/>
    <s v="Australia &amp; Oceania"/>
    <x v="5"/>
    <s v="Electronics"/>
    <n v="7"/>
    <n v="958.7"/>
    <n v="599.49"/>
    <n v="6710.9"/>
    <n v="4196.43"/>
    <n v="2514.4699999999993"/>
    <n v="0.37468446855116294"/>
    <s v="May-2026"/>
    <x v="4"/>
  </r>
  <r>
    <n v="104130"/>
    <d v="2026-05-10T00:00:00"/>
    <s v="Netherlands"/>
    <s v="Europe"/>
    <x v="0"/>
    <s v="Electronics"/>
    <n v="14"/>
    <n v="350.09"/>
    <n v="227.43"/>
    <n v="4901.26"/>
    <n v="3184.02"/>
    <n v="1717.2400000000002"/>
    <n v="0.35036704847324979"/>
    <s v="May-2026"/>
    <x v="4"/>
  </r>
  <r>
    <n v="103373"/>
    <d v="2026-05-10T00:00:00"/>
    <s v="Netherlands"/>
    <s v="Europe"/>
    <x v="0"/>
    <s v="Electronics"/>
    <n v="8"/>
    <n v="348.31"/>
    <n v="241.69"/>
    <n v="2786.48"/>
    <n v="1933.52"/>
    <n v="852.96"/>
    <n v="0.306106629152192"/>
    <s v="May-2026"/>
    <x v="4"/>
  </r>
  <r>
    <n v="102505"/>
    <d v="2026-05-10T00:00:00"/>
    <s v="France"/>
    <s v="Europe"/>
    <x v="4"/>
    <s v="Accessories"/>
    <n v="5"/>
    <n v="44.26"/>
    <n v="22.04"/>
    <n v="221.3"/>
    <n v="110.2"/>
    <n v="111.10000000000001"/>
    <n v="0.50203343877089923"/>
    <s v="May-2026"/>
    <x v="4"/>
  </r>
  <r>
    <n v="101692"/>
    <d v="2026-05-11T00:00:00"/>
    <s v="India"/>
    <s v="Asia"/>
    <x v="7"/>
    <s v="Accessories"/>
    <n v="7"/>
    <n v="75.599999999999994"/>
    <n v="38.299999999999997"/>
    <n v="529.20000000000005"/>
    <n v="268.10000000000002"/>
    <n v="261.10000000000002"/>
    <n v="0.49338624338624337"/>
    <s v="May-2026"/>
    <x v="4"/>
  </r>
  <r>
    <n v="100502"/>
    <d v="2026-05-11T00:00:00"/>
    <s v="Singapore"/>
    <s v="Asia"/>
    <x v="4"/>
    <s v="Accessories"/>
    <n v="8"/>
    <n v="44.34"/>
    <n v="23.91"/>
    <n v="354.72"/>
    <n v="191.28"/>
    <n v="163.44000000000003"/>
    <n v="0.46075778078484442"/>
    <s v="May-2026"/>
    <x v="4"/>
  </r>
  <r>
    <n v="103492"/>
    <d v="2026-05-11T00:00:00"/>
    <s v="Canada"/>
    <s v="North America"/>
    <x v="0"/>
    <s v="Electronics"/>
    <n v="2"/>
    <n v="356.28"/>
    <n v="238.28"/>
    <n v="712.56"/>
    <n v="476.56"/>
    <n v="235.99999999999994"/>
    <n v="0.33120017963399567"/>
    <s v="May-2026"/>
    <x v="4"/>
  </r>
  <r>
    <n v="103647"/>
    <d v="2026-05-11T00:00:00"/>
    <s v="South Korea"/>
    <s v="Asia"/>
    <x v="5"/>
    <s v="Electronics"/>
    <n v="3"/>
    <n v="900.23"/>
    <n v="661.17"/>
    <n v="2700.69"/>
    <n v="1983.51"/>
    <n v="717.18000000000006"/>
    <n v="0.26555435833064883"/>
    <s v="May-2026"/>
    <x v="4"/>
  </r>
  <r>
    <n v="104273"/>
    <d v="2026-05-11T00:00:00"/>
    <s v="Germany"/>
    <s v="Europe"/>
    <x v="1"/>
    <s v="Electronics"/>
    <n v="10"/>
    <n v="406.3"/>
    <n v="309.51"/>
    <n v="4063"/>
    <n v="3095.1"/>
    <n v="967.90000000000009"/>
    <n v="0.23822298793994587"/>
    <s v="May-2026"/>
    <x v="4"/>
  </r>
  <r>
    <n v="101938"/>
    <d v="2026-05-11T00:00:00"/>
    <s v="Canada"/>
    <s v="North America"/>
    <x v="2"/>
    <s v="Wearables"/>
    <n v="14"/>
    <n v="222.89"/>
    <n v="132.99"/>
    <n v="3120.46"/>
    <n v="1861.86"/>
    <n v="1258.6000000000001"/>
    <n v="0.40333796940194716"/>
    <s v="May-2026"/>
    <x v="4"/>
  </r>
  <r>
    <n v="104369"/>
    <d v="2026-05-11T00:00:00"/>
    <s v="Netherlands"/>
    <s v="Europe"/>
    <x v="0"/>
    <s v="Electronics"/>
    <n v="2"/>
    <n v="336.51"/>
    <n v="238.58"/>
    <n v="673.02"/>
    <n v="477.16"/>
    <n v="195.85999999999996"/>
    <n v="0.29101661169058862"/>
    <s v="May-2026"/>
    <x v="4"/>
  </r>
  <r>
    <n v="100771"/>
    <d v="2026-05-11T00:00:00"/>
    <s v="Italy"/>
    <s v="Europe"/>
    <x v="2"/>
    <s v="Wearables"/>
    <n v="12"/>
    <n v="207.87"/>
    <n v="136.24"/>
    <n v="2494.44"/>
    <n v="1634.88"/>
    <n v="859.56"/>
    <n v="0.34459036898061285"/>
    <s v="May-2026"/>
    <x v="4"/>
  </r>
  <r>
    <n v="103654"/>
    <d v="2026-05-11T00:00:00"/>
    <s v="Italy"/>
    <s v="Europe"/>
    <x v="4"/>
    <s v="Accessories"/>
    <n v="2"/>
    <n v="47.4"/>
    <n v="23.12"/>
    <n v="94.8"/>
    <n v="46.24"/>
    <n v="48.559999999999995"/>
    <n v="0.51223628691983114"/>
    <s v="May-2026"/>
    <x v="4"/>
  </r>
  <r>
    <n v="104035"/>
    <d v="2026-05-11T00:00:00"/>
    <s v="Netherlands"/>
    <s v="Europe"/>
    <x v="5"/>
    <s v="Electronics"/>
    <n v="12"/>
    <n v="881.53"/>
    <n v="597.15"/>
    <n v="10578.36"/>
    <n v="7165.8"/>
    <n v="3412.5600000000004"/>
    <n v="0.32259820993046184"/>
    <s v="May-2026"/>
    <x v="4"/>
  </r>
  <r>
    <n v="102565"/>
    <d v="2026-05-11T00:00:00"/>
    <s v="UAE"/>
    <s v="Asia"/>
    <x v="6"/>
    <s v="Accessories"/>
    <n v="9"/>
    <n v="109.67"/>
    <n v="69.989999999999995"/>
    <n v="987.03"/>
    <n v="629.91"/>
    <n v="357.12"/>
    <n v="0.36181271085985228"/>
    <s v="May-2026"/>
    <x v="4"/>
  </r>
  <r>
    <n v="103674"/>
    <d v="2026-05-11T00:00:00"/>
    <s v="Netherlands"/>
    <s v="Europe"/>
    <x v="1"/>
    <s v="Electronics"/>
    <n v="10"/>
    <n v="480.41"/>
    <n v="327.97"/>
    <n v="4804.1000000000004"/>
    <n v="3279.7"/>
    <n v="1524.4000000000005"/>
    <n v="0.31731229574738251"/>
    <s v="May-2026"/>
    <x v="4"/>
  </r>
  <r>
    <n v="103088"/>
    <d v="2026-05-11T00:00:00"/>
    <s v="France"/>
    <s v="Europe"/>
    <x v="1"/>
    <s v="Electronics"/>
    <n v="2"/>
    <n v="469.66"/>
    <n v="316.67"/>
    <n v="939.32"/>
    <n v="633.34"/>
    <n v="305.98"/>
    <n v="0.32574628454626753"/>
    <s v="May-2026"/>
    <x v="4"/>
  </r>
  <r>
    <n v="100470"/>
    <d v="2026-05-12T00:00:00"/>
    <s v="Australia"/>
    <s v="Australia &amp; Oceania"/>
    <x v="4"/>
    <s v="Accessories"/>
    <n v="14"/>
    <n v="48.32"/>
    <n v="22.7"/>
    <n v="676.48"/>
    <n v="317.8"/>
    <n v="358.68"/>
    <n v="0.5302152317880795"/>
    <s v="May-2026"/>
    <x v="4"/>
  </r>
  <r>
    <n v="101899"/>
    <d v="2026-05-12T00:00:00"/>
    <s v="Singapore"/>
    <s v="Asia"/>
    <x v="2"/>
    <s v="Wearables"/>
    <n v="14"/>
    <n v="207.48"/>
    <n v="141.27000000000001"/>
    <n v="2904.72"/>
    <n v="1977.78"/>
    <n v="926.93999999999983"/>
    <n v="0.31911509543088484"/>
    <s v="May-2026"/>
    <x v="4"/>
  </r>
  <r>
    <n v="100005"/>
    <d v="2026-05-12T00:00:00"/>
    <s v="Netherlands"/>
    <s v="Europe"/>
    <x v="1"/>
    <s v="Electronics"/>
    <n v="9"/>
    <n v="463.67"/>
    <n v="307.92"/>
    <n v="4173.03"/>
    <n v="2771.28"/>
    <n v="1401.7499999999995"/>
    <n v="0.33590700282528513"/>
    <s v="May-2026"/>
    <x v="4"/>
  </r>
  <r>
    <n v="104425"/>
    <d v="2026-05-12T00:00:00"/>
    <s v="Italy"/>
    <s v="Europe"/>
    <x v="1"/>
    <s v="Electronics"/>
    <n v="3"/>
    <n v="489.52"/>
    <n v="311.73"/>
    <n v="1468.56"/>
    <n v="935.19"/>
    <n v="533.36999999999989"/>
    <n v="0.36319251511684908"/>
    <s v="May-2026"/>
    <x v="4"/>
  </r>
  <r>
    <n v="104502"/>
    <d v="2026-05-12T00:00:00"/>
    <s v="South Korea"/>
    <s v="Asia"/>
    <x v="2"/>
    <s v="Wearables"/>
    <n v="2"/>
    <n v="214.56"/>
    <n v="133.27000000000001"/>
    <n v="429.12"/>
    <n v="266.54000000000002"/>
    <n v="162.57999999999998"/>
    <n v="0.3788683818046234"/>
    <s v="May-2026"/>
    <x v="4"/>
  </r>
  <r>
    <n v="102189"/>
    <d v="2026-05-12T00:00:00"/>
    <s v="Mexico"/>
    <s v="North America"/>
    <x v="4"/>
    <s v="Accessories"/>
    <n v="11"/>
    <n v="41.32"/>
    <n v="24.75"/>
    <n v="454.52"/>
    <n v="272.25"/>
    <n v="182.26999999999998"/>
    <n v="0.40101645692158761"/>
    <s v="May-2026"/>
    <x v="4"/>
  </r>
  <r>
    <n v="102107"/>
    <d v="2026-05-12T00:00:00"/>
    <s v="New Zealand"/>
    <s v="Australia &amp; Oceania"/>
    <x v="0"/>
    <s v="Electronics"/>
    <n v="3"/>
    <n v="371.65"/>
    <n v="232.18"/>
    <n v="1114.95"/>
    <n v="696.54"/>
    <n v="418.41000000000008"/>
    <n v="0.37527243374142344"/>
    <s v="May-2026"/>
    <x v="4"/>
  </r>
  <r>
    <n v="100436"/>
    <d v="2026-05-12T00:00:00"/>
    <s v="Mexico"/>
    <s v="North America"/>
    <x v="0"/>
    <s v="Electronics"/>
    <n v="13"/>
    <n v="326.61"/>
    <n v="238.04"/>
    <n v="4245.93"/>
    <n v="3094.52"/>
    <n v="1151.4100000000003"/>
    <n v="0.27117969443679013"/>
    <s v="May-2026"/>
    <x v="4"/>
  </r>
  <r>
    <n v="100844"/>
    <d v="2026-05-12T00:00:00"/>
    <s v="New Zealand"/>
    <s v="Australia &amp; Oceania"/>
    <x v="4"/>
    <s v="Accessories"/>
    <n v="2"/>
    <n v="42.34"/>
    <n v="23.75"/>
    <n v="84.68"/>
    <n v="47.5"/>
    <n v="37.180000000000007"/>
    <n v="0.4390647142182334"/>
    <s v="May-2026"/>
    <x v="4"/>
  </r>
  <r>
    <n v="103646"/>
    <d v="2026-05-12T00:00:00"/>
    <s v="France"/>
    <s v="Europe"/>
    <x v="5"/>
    <s v="Electronics"/>
    <n v="1"/>
    <n v="910.14"/>
    <n v="653.32000000000005"/>
    <n v="910.14"/>
    <n v="653.32000000000005"/>
    <n v="256.81999999999994"/>
    <n v="0.28217636847078464"/>
    <s v="May-2026"/>
    <x v="4"/>
  </r>
  <r>
    <n v="100694"/>
    <d v="2026-05-12T00:00:00"/>
    <s v="Germany"/>
    <s v="Europe"/>
    <x v="3"/>
    <s v="Electronics"/>
    <n v="2"/>
    <n v="688.53"/>
    <n v="440.17"/>
    <n v="1377.06"/>
    <n v="880.34"/>
    <n v="496.71999999999991"/>
    <n v="0.36071049917941117"/>
    <s v="May-2026"/>
    <x v="4"/>
  </r>
  <r>
    <n v="101367"/>
    <d v="2026-05-12T00:00:00"/>
    <s v="Canada"/>
    <s v="North America"/>
    <x v="7"/>
    <s v="Accessories"/>
    <n v="4"/>
    <n v="69.400000000000006"/>
    <n v="35.86"/>
    <n v="277.60000000000002"/>
    <n v="143.44"/>
    <n v="134.16000000000003"/>
    <n v="0.48328530259365998"/>
    <s v="May-2026"/>
    <x v="4"/>
  </r>
  <r>
    <n v="102632"/>
    <d v="2026-05-12T00:00:00"/>
    <s v="Canada"/>
    <s v="North America"/>
    <x v="5"/>
    <s v="Electronics"/>
    <n v="8"/>
    <n v="895.45"/>
    <n v="684.36"/>
    <n v="7163.6"/>
    <n v="5474.88"/>
    <n v="1688.7200000000003"/>
    <n v="0.23573622201127928"/>
    <s v="May-2026"/>
    <x v="4"/>
  </r>
  <r>
    <n v="100954"/>
    <d v="2026-05-12T00:00:00"/>
    <s v="New Zealand"/>
    <s v="Australia &amp; Oceania"/>
    <x v="2"/>
    <s v="Wearables"/>
    <n v="2"/>
    <n v="233.83"/>
    <n v="132.38999999999999"/>
    <n v="467.66"/>
    <n v="264.77999999999997"/>
    <n v="202.88000000000005"/>
    <n v="0.43381944147457563"/>
    <s v="May-2026"/>
    <x v="4"/>
  </r>
  <r>
    <n v="101610"/>
    <d v="2026-05-13T00:00:00"/>
    <s v="Singapore"/>
    <s v="Asia"/>
    <x v="0"/>
    <s v="Electronics"/>
    <n v="4"/>
    <n v="331.68"/>
    <n v="234.35"/>
    <n v="1326.72"/>
    <n v="937.4"/>
    <n v="389.32000000000005"/>
    <n v="0.29344548962855765"/>
    <s v="May-2026"/>
    <x v="4"/>
  </r>
  <r>
    <n v="101752"/>
    <d v="2026-05-13T00:00:00"/>
    <s v="Spain"/>
    <s v="Europe"/>
    <x v="1"/>
    <s v="Electronics"/>
    <n v="4"/>
    <n v="482.52"/>
    <n v="292.89999999999998"/>
    <n v="1930.08"/>
    <n v="1171.5999999999999"/>
    <n v="758.48"/>
    <n v="0.39297852938738292"/>
    <s v="May-2026"/>
    <x v="4"/>
  </r>
  <r>
    <n v="101397"/>
    <d v="2026-05-13T00:00:00"/>
    <s v="South Korea"/>
    <s v="Asia"/>
    <x v="7"/>
    <s v="Accessories"/>
    <n v="1"/>
    <n v="65.47"/>
    <n v="35.99"/>
    <n v="65.47"/>
    <n v="35.99"/>
    <n v="29.479999999999997"/>
    <n v="0.45028257217045969"/>
    <s v="May-2026"/>
    <x v="4"/>
  </r>
  <r>
    <n v="100365"/>
    <d v="2026-05-13T00:00:00"/>
    <s v="Australia"/>
    <s v="Australia &amp; Oceania"/>
    <x v="6"/>
    <s v="Accessories"/>
    <n v="9"/>
    <n v="120.15"/>
    <n v="68.290000000000006"/>
    <n v="1081.3499999999999"/>
    <n v="614.61"/>
    <n v="466.7399999999999"/>
    <n v="0.43162713275072817"/>
    <s v="May-2026"/>
    <x v="4"/>
  </r>
  <r>
    <n v="104930"/>
    <d v="2026-05-13T00:00:00"/>
    <s v="Australia"/>
    <s v="Australia &amp; Oceania"/>
    <x v="6"/>
    <s v="Accessories"/>
    <n v="2"/>
    <n v="127.53"/>
    <n v="68.09"/>
    <n v="255.06"/>
    <n v="136.18"/>
    <n v="118.88"/>
    <n v="0.46608641104053944"/>
    <s v="May-2026"/>
    <x v="4"/>
  </r>
  <r>
    <n v="102744"/>
    <d v="2026-05-13T00:00:00"/>
    <s v="UK"/>
    <s v="Europe"/>
    <x v="6"/>
    <s v="Accessories"/>
    <n v="5"/>
    <n v="126.23"/>
    <n v="65.84"/>
    <n v="631.15"/>
    <n v="329.2"/>
    <n v="301.95"/>
    <n v="0.47841242176978532"/>
    <s v="May-2026"/>
    <x v="4"/>
  </r>
  <r>
    <n v="104486"/>
    <d v="2026-05-13T00:00:00"/>
    <s v="Canada"/>
    <s v="North America"/>
    <x v="6"/>
    <s v="Accessories"/>
    <n v="6"/>
    <n v="115.82"/>
    <n v="65.27"/>
    <n v="694.92"/>
    <n v="391.62"/>
    <n v="303.29999999999995"/>
    <n v="0.43645311690554306"/>
    <s v="May-2026"/>
    <x v="4"/>
  </r>
  <r>
    <n v="102690"/>
    <d v="2026-05-13T00:00:00"/>
    <s v="Singapore"/>
    <s v="Asia"/>
    <x v="7"/>
    <s v="Accessories"/>
    <n v="7"/>
    <n v="78.31"/>
    <n v="39.78"/>
    <n v="548.16999999999996"/>
    <n v="278.45999999999998"/>
    <n v="269.70999999999998"/>
    <n v="0.4920188992465841"/>
    <s v="May-2026"/>
    <x v="4"/>
  </r>
  <r>
    <n v="103596"/>
    <d v="2026-05-13T00:00:00"/>
    <s v="Mexico"/>
    <s v="North America"/>
    <x v="3"/>
    <s v="Electronics"/>
    <n v="13"/>
    <n v="703.9"/>
    <n v="408.73"/>
    <n v="9150.7000000000007"/>
    <n v="5313.49"/>
    <n v="3837.2100000000009"/>
    <n v="0.41933513283136814"/>
    <s v="May-2026"/>
    <x v="4"/>
  </r>
  <r>
    <n v="103597"/>
    <d v="2026-05-13T00:00:00"/>
    <s v="Italy"/>
    <s v="Europe"/>
    <x v="1"/>
    <s v="Electronics"/>
    <n v="4"/>
    <n v="489.11"/>
    <n v="325.55"/>
    <n v="1956.44"/>
    <n v="1302.2"/>
    <n v="654.24"/>
    <n v="0.33440330396025436"/>
    <s v="May-2026"/>
    <x v="4"/>
  </r>
  <r>
    <n v="102448"/>
    <d v="2026-05-14T00:00:00"/>
    <s v="Netherlands"/>
    <s v="Europe"/>
    <x v="5"/>
    <s v="Electronics"/>
    <n v="15"/>
    <n v="876.26"/>
    <n v="668.27"/>
    <n v="13143.9"/>
    <n v="10024.049999999999"/>
    <n v="3119.8500000000004"/>
    <n v="0.23736105722045972"/>
    <s v="May-2026"/>
    <x v="4"/>
  </r>
  <r>
    <n v="102757"/>
    <d v="2026-05-14T00:00:00"/>
    <s v="South Korea"/>
    <s v="Asia"/>
    <x v="5"/>
    <s v="Electronics"/>
    <n v="3"/>
    <n v="965.79"/>
    <n v="629.97"/>
    <n v="2897.37"/>
    <n v="1889.91"/>
    <n v="1007.4599999999998"/>
    <n v="0.34771534184450031"/>
    <s v="May-2026"/>
    <x v="4"/>
  </r>
  <r>
    <n v="100014"/>
    <d v="2026-05-14T00:00:00"/>
    <s v="UK"/>
    <s v="Europe"/>
    <x v="1"/>
    <s v="Electronics"/>
    <n v="1"/>
    <n v="430.48"/>
    <n v="300.06"/>
    <n v="430.48"/>
    <n v="300.06"/>
    <n v="130.42000000000002"/>
    <n v="0.30296413306076941"/>
    <s v="May-2026"/>
    <x v="4"/>
  </r>
  <r>
    <n v="101933"/>
    <d v="2026-05-14T00:00:00"/>
    <s v="India"/>
    <s v="Asia"/>
    <x v="6"/>
    <s v="Accessories"/>
    <n v="12"/>
    <n v="108.92"/>
    <n v="72.16"/>
    <n v="1307.04"/>
    <n v="865.92"/>
    <n v="441.12"/>
    <n v="0.33749540947484391"/>
    <s v="May-2026"/>
    <x v="4"/>
  </r>
  <r>
    <n v="100434"/>
    <d v="2026-05-14T00:00:00"/>
    <s v="Netherlands"/>
    <s v="Europe"/>
    <x v="6"/>
    <s v="Accessories"/>
    <n v="12"/>
    <n v="119.33"/>
    <n v="64.36"/>
    <n v="1431.96"/>
    <n v="772.32"/>
    <n v="659.64"/>
    <n v="0.46065532556775329"/>
    <s v="May-2026"/>
    <x v="4"/>
  </r>
  <r>
    <n v="102574"/>
    <d v="2026-05-14T00:00:00"/>
    <s v="Japan"/>
    <s v="Asia"/>
    <x v="6"/>
    <s v="Accessories"/>
    <n v="14"/>
    <n v="128.55000000000001"/>
    <n v="64.63"/>
    <n v="1799.7"/>
    <n v="904.82"/>
    <n v="894.88"/>
    <n v="0.49723842862699336"/>
    <s v="May-2026"/>
    <x v="4"/>
  </r>
  <r>
    <n v="100220"/>
    <d v="2026-05-14T00:00:00"/>
    <s v="Mexico"/>
    <s v="North America"/>
    <x v="2"/>
    <s v="Wearables"/>
    <n v="6"/>
    <n v="243.85"/>
    <n v="127.71"/>
    <n v="1463.1"/>
    <n v="766.26"/>
    <n v="696.83999999999992"/>
    <n v="0.47627639942587652"/>
    <s v="May-2026"/>
    <x v="4"/>
  </r>
  <r>
    <n v="102173"/>
    <d v="2026-05-14T00:00:00"/>
    <s v="France"/>
    <s v="Europe"/>
    <x v="6"/>
    <s v="Accessories"/>
    <n v="5"/>
    <n v="123.49"/>
    <n v="65.25"/>
    <n v="617.45000000000005"/>
    <n v="326.25"/>
    <n v="291.20000000000005"/>
    <n v="0.47161713499068753"/>
    <s v="May-2026"/>
    <x v="4"/>
  </r>
  <r>
    <n v="104997"/>
    <d v="2026-05-14T00:00:00"/>
    <s v="Germany"/>
    <s v="Europe"/>
    <x v="3"/>
    <s v="Electronics"/>
    <n v="11"/>
    <n v="638.29"/>
    <n v="464.2"/>
    <n v="7021.19"/>
    <n v="5106.2"/>
    <n v="1914.9899999999998"/>
    <n v="0.27274436384715411"/>
    <s v="May-2026"/>
    <x v="4"/>
  </r>
  <r>
    <n v="104903"/>
    <d v="2026-05-14T00:00:00"/>
    <s v="Italy"/>
    <s v="Europe"/>
    <x v="3"/>
    <s v="Electronics"/>
    <n v="12"/>
    <n v="705.29"/>
    <n v="455.98"/>
    <n v="8463.48"/>
    <n v="5471.76"/>
    <n v="2991.7199999999993"/>
    <n v="0.35348580016730702"/>
    <s v="May-2026"/>
    <x v="4"/>
  </r>
  <r>
    <n v="104855"/>
    <d v="2026-05-14T00:00:00"/>
    <s v="Canada"/>
    <s v="North America"/>
    <x v="4"/>
    <s v="Accessories"/>
    <n v="12"/>
    <n v="41.77"/>
    <n v="24.79"/>
    <n v="501.24"/>
    <n v="297.48"/>
    <n v="203.76"/>
    <n v="0.40651185061048595"/>
    <s v="May-2026"/>
    <x v="4"/>
  </r>
  <r>
    <n v="102903"/>
    <d v="2026-05-14T00:00:00"/>
    <s v="Netherlands"/>
    <s v="Europe"/>
    <x v="7"/>
    <s v="Accessories"/>
    <n v="7"/>
    <n v="66.069999999999993"/>
    <n v="39.369999999999997"/>
    <n v="462.49"/>
    <n v="275.58999999999997"/>
    <n v="186.90000000000003"/>
    <n v="0.40411684576963836"/>
    <s v="May-2026"/>
    <x v="4"/>
  </r>
  <r>
    <n v="104317"/>
    <d v="2026-05-14T00:00:00"/>
    <s v="USA"/>
    <s v="North America"/>
    <x v="4"/>
    <s v="Accessories"/>
    <n v="13"/>
    <n v="42.83"/>
    <n v="23.79"/>
    <n v="556.79"/>
    <n v="309.27"/>
    <n v="247.51999999999998"/>
    <n v="0.44454821386878357"/>
    <s v="May-2026"/>
    <x v="4"/>
  </r>
  <r>
    <n v="101010"/>
    <d v="2026-05-14T00:00:00"/>
    <s v="UAE"/>
    <s v="Asia"/>
    <x v="2"/>
    <s v="Wearables"/>
    <n v="3"/>
    <n v="217.08"/>
    <n v="140.72999999999999"/>
    <n v="651.24"/>
    <n v="422.19"/>
    <n v="229.05"/>
    <n v="0.35171365395245996"/>
    <s v="May-2026"/>
    <x v="4"/>
  </r>
  <r>
    <n v="104251"/>
    <d v="2026-05-15T00:00:00"/>
    <s v="Japan"/>
    <s v="Asia"/>
    <x v="1"/>
    <s v="Electronics"/>
    <n v="15"/>
    <n v="437.7"/>
    <n v="320.54000000000002"/>
    <n v="6565.5"/>
    <n v="4808.1000000000004"/>
    <n v="1757.3999999999996"/>
    <n v="0.26767192140735657"/>
    <s v="May-2026"/>
    <x v="4"/>
  </r>
  <r>
    <n v="100388"/>
    <d v="2026-05-15T00:00:00"/>
    <s v="UK"/>
    <s v="Europe"/>
    <x v="2"/>
    <s v="Wearables"/>
    <n v="1"/>
    <n v="212.14"/>
    <n v="137.18"/>
    <n v="212.14"/>
    <n v="137.18"/>
    <n v="74.95999999999998"/>
    <n v="0.35335156029037423"/>
    <s v="May-2026"/>
    <x v="4"/>
  </r>
  <r>
    <n v="100082"/>
    <d v="2026-05-15T00:00:00"/>
    <s v="USA"/>
    <s v="North America"/>
    <x v="7"/>
    <s v="Accessories"/>
    <n v="6"/>
    <n v="77.540000000000006"/>
    <n v="39.299999999999997"/>
    <n v="465.24"/>
    <n v="235.8"/>
    <n v="229.44"/>
    <n v="0.49316481815836988"/>
    <s v="May-2026"/>
    <x v="4"/>
  </r>
  <r>
    <n v="100757"/>
    <d v="2026-05-15T00:00:00"/>
    <s v="Mexico"/>
    <s v="North America"/>
    <x v="0"/>
    <s v="Electronics"/>
    <n v="15"/>
    <n v="378.78"/>
    <n v="248.47"/>
    <n v="5681.7"/>
    <n v="3727.05"/>
    <n v="1954.6499999999996"/>
    <n v="0.34402555573155919"/>
    <s v="May-2026"/>
    <x v="4"/>
  </r>
  <r>
    <n v="100808"/>
    <d v="2026-05-15T00:00:00"/>
    <s v="Australia"/>
    <s v="Australia &amp; Oceania"/>
    <x v="5"/>
    <s v="Electronics"/>
    <n v="4"/>
    <n v="939.45"/>
    <n v="616.12"/>
    <n v="3757.8"/>
    <n v="2464.48"/>
    <n v="1293.3200000000002"/>
    <n v="0.34416946085475547"/>
    <s v="May-2026"/>
    <x v="4"/>
  </r>
  <r>
    <n v="104975"/>
    <d v="2026-05-15T00:00:00"/>
    <s v="Spain"/>
    <s v="Europe"/>
    <x v="4"/>
    <s v="Accessories"/>
    <n v="5"/>
    <n v="46.2"/>
    <n v="24.1"/>
    <n v="231"/>
    <n v="120.5"/>
    <n v="110.5"/>
    <n v="0.47835497835497837"/>
    <s v="May-2026"/>
    <x v="4"/>
  </r>
  <r>
    <n v="101525"/>
    <d v="2026-05-15T00:00:00"/>
    <s v="UAE"/>
    <s v="Asia"/>
    <x v="6"/>
    <s v="Accessories"/>
    <n v="9"/>
    <n v="117.67"/>
    <n v="65.08"/>
    <n v="1059.03"/>
    <n v="585.72"/>
    <n v="473.30999999999995"/>
    <n v="0.44692784906943139"/>
    <s v="May-2026"/>
    <x v="4"/>
  </r>
  <r>
    <n v="102067"/>
    <d v="2026-05-15T00:00:00"/>
    <s v="UK"/>
    <s v="Europe"/>
    <x v="4"/>
    <s v="Accessories"/>
    <n v="11"/>
    <n v="46.15"/>
    <n v="22.06"/>
    <n v="507.65"/>
    <n v="242.66"/>
    <n v="264.99"/>
    <n v="0.52199349945828821"/>
    <s v="May-2026"/>
    <x v="4"/>
  </r>
  <r>
    <n v="102838"/>
    <d v="2026-05-15T00:00:00"/>
    <s v="UK"/>
    <s v="Europe"/>
    <x v="6"/>
    <s v="Accessories"/>
    <n v="10"/>
    <n v="127.85"/>
    <n v="69.41"/>
    <n v="1278.5"/>
    <n v="694.1"/>
    <n v="584.4"/>
    <n v="0.45709816190848651"/>
    <s v="May-2026"/>
    <x v="4"/>
  </r>
  <r>
    <n v="102100"/>
    <d v="2026-05-15T00:00:00"/>
    <s v="UAE"/>
    <s v="Asia"/>
    <x v="4"/>
    <s v="Accessories"/>
    <n v="1"/>
    <n v="43.12"/>
    <n v="22.82"/>
    <n v="43.12"/>
    <n v="22.82"/>
    <n v="20.299999999999997"/>
    <n v="0.47077922077922074"/>
    <s v="May-2026"/>
    <x v="4"/>
  </r>
  <r>
    <n v="101008"/>
    <d v="2026-05-15T00:00:00"/>
    <s v="Canada"/>
    <s v="North America"/>
    <x v="5"/>
    <s v="Electronics"/>
    <n v="15"/>
    <n v="830.48"/>
    <n v="686.82"/>
    <n v="12457.2"/>
    <n v="10302.299999999999"/>
    <n v="2154.9000000000015"/>
    <n v="0.17298429823716416"/>
    <s v="May-2026"/>
    <x v="4"/>
  </r>
  <r>
    <n v="100857"/>
    <d v="2026-05-15T00:00:00"/>
    <s v="Germany"/>
    <s v="Europe"/>
    <x v="5"/>
    <s v="Electronics"/>
    <n v="5"/>
    <n v="966.44"/>
    <n v="673.47"/>
    <n v="4832.2"/>
    <n v="3367.35"/>
    <n v="1464.85"/>
    <n v="0.30314349571623689"/>
    <s v="May-2026"/>
    <x v="4"/>
  </r>
  <r>
    <n v="104720"/>
    <d v="2026-05-15T00:00:00"/>
    <s v="New Zealand"/>
    <s v="Australia &amp; Oceania"/>
    <x v="2"/>
    <s v="Wearables"/>
    <n v="15"/>
    <n v="206.33"/>
    <n v="131.85"/>
    <n v="3094.95"/>
    <n v="1977.75"/>
    <n v="1117.1999999999998"/>
    <n v="0.36097513691658989"/>
    <s v="May-2026"/>
    <x v="4"/>
  </r>
  <r>
    <n v="103590"/>
    <d v="2026-05-16T00:00:00"/>
    <s v="UK"/>
    <s v="Europe"/>
    <x v="6"/>
    <s v="Accessories"/>
    <n v="10"/>
    <n v="130.74"/>
    <n v="72.430000000000007"/>
    <n v="1307.4000000000001"/>
    <n v="724.3"/>
    <n v="583.10000000000014"/>
    <n v="0.44599969404925816"/>
    <s v="May-2026"/>
    <x v="4"/>
  </r>
  <r>
    <n v="100547"/>
    <d v="2026-05-16T00:00:00"/>
    <s v="UK"/>
    <s v="Europe"/>
    <x v="5"/>
    <s v="Electronics"/>
    <n v="10"/>
    <n v="886.11"/>
    <n v="596.55999999999995"/>
    <n v="8861.1"/>
    <n v="5965.6"/>
    <n v="2895.5"/>
    <n v="0.32676530001918497"/>
    <s v="May-2026"/>
    <x v="4"/>
  </r>
  <r>
    <n v="103522"/>
    <d v="2026-05-16T00:00:00"/>
    <s v="Japan"/>
    <s v="Asia"/>
    <x v="7"/>
    <s v="Accessories"/>
    <n v="4"/>
    <n v="76.150000000000006"/>
    <n v="38.22"/>
    <n v="304.60000000000002"/>
    <n v="152.88"/>
    <n v="151.72000000000003"/>
    <n v="0.49809586342744588"/>
    <s v="May-2026"/>
    <x v="4"/>
  </r>
  <r>
    <n v="101146"/>
    <d v="2026-05-16T00:00:00"/>
    <s v="Australia"/>
    <s v="Australia &amp; Oceania"/>
    <x v="1"/>
    <s v="Electronics"/>
    <n v="7"/>
    <n v="426.63"/>
    <n v="302.89999999999998"/>
    <n v="2986.41"/>
    <n v="2120.3000000000002"/>
    <n v="866.10999999999967"/>
    <n v="0.29001711084546317"/>
    <s v="May-2026"/>
    <x v="4"/>
  </r>
  <r>
    <n v="100573"/>
    <d v="2026-05-16T00:00:00"/>
    <s v="Singapore"/>
    <s v="Asia"/>
    <x v="1"/>
    <s v="Electronics"/>
    <n v="5"/>
    <n v="416.95"/>
    <n v="294.56"/>
    <n v="2084.75"/>
    <n v="1472.8"/>
    <n v="611.95000000000005"/>
    <n v="0.29353639525122921"/>
    <s v="May-2026"/>
    <x v="4"/>
  </r>
  <r>
    <n v="104496"/>
    <d v="2026-05-16T00:00:00"/>
    <s v="USA"/>
    <s v="North America"/>
    <x v="7"/>
    <s v="Accessories"/>
    <n v="8"/>
    <n v="72.94"/>
    <n v="38.24"/>
    <n v="583.52"/>
    <n v="305.92"/>
    <n v="277.59999999999997"/>
    <n v="0.47573347957225109"/>
    <s v="May-2026"/>
    <x v="4"/>
  </r>
  <r>
    <n v="103229"/>
    <d v="2026-05-16T00:00:00"/>
    <s v="UK"/>
    <s v="Europe"/>
    <x v="3"/>
    <s v="Electronics"/>
    <n v="4"/>
    <n v="676.28"/>
    <n v="466.64"/>
    <n v="2705.12"/>
    <n v="1866.56"/>
    <n v="838.56"/>
    <n v="0.3099899449931981"/>
    <s v="May-2026"/>
    <x v="4"/>
  </r>
  <r>
    <n v="100690"/>
    <d v="2026-05-16T00:00:00"/>
    <s v="Italy"/>
    <s v="Europe"/>
    <x v="0"/>
    <s v="Electronics"/>
    <n v="15"/>
    <n v="322.60000000000002"/>
    <n v="238.18"/>
    <n v="4839"/>
    <n v="3572.7"/>
    <n v="1266.3000000000002"/>
    <n v="0.26168629882207073"/>
    <s v="May-2026"/>
    <x v="4"/>
  </r>
  <r>
    <n v="101139"/>
    <d v="2026-05-16T00:00:00"/>
    <s v="Singapore"/>
    <s v="Asia"/>
    <x v="5"/>
    <s v="Electronics"/>
    <n v="14"/>
    <n v="932.34"/>
    <n v="640.02"/>
    <n v="13052.76"/>
    <n v="8960.2800000000007"/>
    <n v="4092.4799999999996"/>
    <n v="0.31353368942660398"/>
    <s v="May-2026"/>
    <x v="4"/>
  </r>
  <r>
    <n v="101303"/>
    <d v="2026-05-16T00:00:00"/>
    <s v="Germany"/>
    <s v="Europe"/>
    <x v="6"/>
    <s v="Accessories"/>
    <n v="4"/>
    <n v="129.86000000000001"/>
    <n v="64.209999999999994"/>
    <n v="519.44000000000005"/>
    <n v="256.83999999999997"/>
    <n v="262.60000000000008"/>
    <n v="0.50554443246573244"/>
    <s v="May-2026"/>
    <x v="4"/>
  </r>
  <r>
    <n v="103925"/>
    <d v="2026-05-16T00:00:00"/>
    <s v="New Zealand"/>
    <s v="Australia &amp; Oceania"/>
    <x v="5"/>
    <s v="Electronics"/>
    <n v="9"/>
    <n v="865.22"/>
    <n v="623.99"/>
    <n v="7786.98"/>
    <n v="5615.91"/>
    <n v="2171.0699999999997"/>
    <n v="0.27880770208733036"/>
    <s v="May-2026"/>
    <x v="4"/>
  </r>
  <r>
    <n v="100848"/>
    <d v="2026-05-16T00:00:00"/>
    <s v="Australia"/>
    <s v="Australia &amp; Oceania"/>
    <x v="7"/>
    <s v="Accessories"/>
    <n v="14"/>
    <n v="67.180000000000007"/>
    <n v="35.840000000000003"/>
    <n v="940.52"/>
    <n v="501.76"/>
    <n v="438.76"/>
    <n v="0.46650788925275377"/>
    <s v="May-2026"/>
    <x v="4"/>
  </r>
  <r>
    <n v="102406"/>
    <d v="2026-05-17T00:00:00"/>
    <s v="USA"/>
    <s v="North America"/>
    <x v="1"/>
    <s v="Electronics"/>
    <n v="6"/>
    <n v="497.37"/>
    <n v="321.10000000000002"/>
    <n v="2984.22"/>
    <n v="1926.6"/>
    <n v="1057.6199999999999"/>
    <n v="0.3544041659127008"/>
    <s v="May-2026"/>
    <x v="4"/>
  </r>
  <r>
    <n v="103859"/>
    <d v="2026-05-17T00:00:00"/>
    <s v="India"/>
    <s v="Asia"/>
    <x v="5"/>
    <s v="Electronics"/>
    <n v="4"/>
    <n v="847.85"/>
    <n v="664.7"/>
    <n v="3391.4"/>
    <n v="2658.8"/>
    <n v="732.59999999999991"/>
    <n v="0.21601698413634485"/>
    <s v="May-2026"/>
    <x v="4"/>
  </r>
  <r>
    <n v="104615"/>
    <d v="2026-05-17T00:00:00"/>
    <s v="Spain"/>
    <s v="Europe"/>
    <x v="0"/>
    <s v="Electronics"/>
    <n v="8"/>
    <n v="377.8"/>
    <n v="236.88"/>
    <n v="3022.4"/>
    <n v="1895.04"/>
    <n v="1127.3600000000001"/>
    <n v="0.37300158814187406"/>
    <s v="May-2026"/>
    <x v="4"/>
  </r>
  <r>
    <n v="100938"/>
    <d v="2026-05-17T00:00:00"/>
    <s v="Australia"/>
    <s v="Australia &amp; Oceania"/>
    <x v="4"/>
    <s v="Accessories"/>
    <n v="3"/>
    <n v="41.94"/>
    <n v="22.06"/>
    <n v="125.82"/>
    <n v="66.180000000000007"/>
    <n v="59.639999999999986"/>
    <n v="0.47401049117787308"/>
    <s v="May-2026"/>
    <x v="4"/>
  </r>
  <r>
    <n v="101934"/>
    <d v="2026-05-17T00:00:00"/>
    <s v="Canada"/>
    <s v="North America"/>
    <x v="1"/>
    <s v="Electronics"/>
    <n v="4"/>
    <n v="474.37"/>
    <n v="297.11"/>
    <n v="1897.48"/>
    <n v="1188.44"/>
    <n v="709.04"/>
    <n v="0.37367455783460168"/>
    <s v="May-2026"/>
    <x v="4"/>
  </r>
  <r>
    <n v="104379"/>
    <d v="2026-05-17T00:00:00"/>
    <s v="France"/>
    <s v="Europe"/>
    <x v="5"/>
    <s v="Electronics"/>
    <n v="13"/>
    <n v="939.66"/>
    <n v="674.9"/>
    <n v="12215.58"/>
    <n v="8773.7000000000007"/>
    <n v="3441.8799999999992"/>
    <n v="0.28176148819785873"/>
    <s v="May-2026"/>
    <x v="4"/>
  </r>
  <r>
    <n v="101178"/>
    <d v="2026-05-17T00:00:00"/>
    <s v="France"/>
    <s v="Europe"/>
    <x v="2"/>
    <s v="Wearables"/>
    <n v="13"/>
    <n v="232.69"/>
    <n v="139.47"/>
    <n v="3024.97"/>
    <n v="1813.11"/>
    <n v="1211.8599999999999"/>
    <n v="0.40061884911255319"/>
    <s v="May-2026"/>
    <x v="4"/>
  </r>
  <r>
    <n v="104137"/>
    <d v="2026-05-17T00:00:00"/>
    <s v="Canada"/>
    <s v="North America"/>
    <x v="3"/>
    <s v="Electronics"/>
    <n v="15"/>
    <n v="659.74"/>
    <n v="440.8"/>
    <n v="9896.1"/>
    <n v="6612"/>
    <n v="3284.1000000000004"/>
    <n v="0.33185800466850579"/>
    <s v="May-2026"/>
    <x v="4"/>
  </r>
  <r>
    <n v="100878"/>
    <d v="2026-05-17T00:00:00"/>
    <s v="USA"/>
    <s v="North America"/>
    <x v="4"/>
    <s v="Accessories"/>
    <n v="1"/>
    <n v="43.45"/>
    <n v="24.48"/>
    <n v="43.45"/>
    <n v="24.48"/>
    <n v="18.970000000000002"/>
    <n v="0.43659378596087461"/>
    <s v="May-2026"/>
    <x v="4"/>
  </r>
  <r>
    <n v="103780"/>
    <d v="2026-05-17T00:00:00"/>
    <s v="Australia"/>
    <s v="Australia &amp; Oceania"/>
    <x v="5"/>
    <s v="Electronics"/>
    <n v="15"/>
    <n v="874.18"/>
    <n v="670.87"/>
    <n v="13112.7"/>
    <n v="10063.049999999999"/>
    <n v="3049.6500000000015"/>
    <n v="0.23257223912695335"/>
    <s v="May-2026"/>
    <x v="4"/>
  </r>
  <r>
    <n v="101613"/>
    <d v="2026-05-18T00:00:00"/>
    <s v="UAE"/>
    <s v="Asia"/>
    <x v="1"/>
    <s v="Electronics"/>
    <n v="7"/>
    <n v="493.54"/>
    <n v="310.18"/>
    <n v="3454.78"/>
    <n v="2171.2600000000002"/>
    <n v="1283.52"/>
    <n v="0.37152003890262186"/>
    <s v="May-2026"/>
    <x v="4"/>
  </r>
  <r>
    <n v="102184"/>
    <d v="2026-05-18T00:00:00"/>
    <s v="Netherlands"/>
    <s v="Europe"/>
    <x v="7"/>
    <s v="Accessories"/>
    <n v="9"/>
    <n v="66.569999999999993"/>
    <n v="39.89"/>
    <n v="599.13"/>
    <n v="359.01"/>
    <n v="240.12"/>
    <n v="0.40078113264233139"/>
    <s v="May-2026"/>
    <x v="4"/>
  </r>
  <r>
    <n v="102407"/>
    <d v="2026-05-18T00:00:00"/>
    <s v="UAE"/>
    <s v="Asia"/>
    <x v="3"/>
    <s v="Electronics"/>
    <n v="4"/>
    <n v="693.07"/>
    <n v="468.07"/>
    <n v="2772.28"/>
    <n v="1872.28"/>
    <n v="900.00000000000023"/>
    <n v="0.32464253250032471"/>
    <s v="May-2026"/>
    <x v="4"/>
  </r>
  <r>
    <n v="104488"/>
    <d v="2026-05-18T00:00:00"/>
    <s v="Japan"/>
    <s v="Asia"/>
    <x v="3"/>
    <s v="Electronics"/>
    <n v="2"/>
    <n v="587.62"/>
    <n v="406.86"/>
    <n v="1175.24"/>
    <n v="813.72"/>
    <n v="361.52"/>
    <n v="0.30761376399714097"/>
    <s v="May-2026"/>
    <x v="4"/>
  </r>
  <r>
    <n v="104351"/>
    <d v="2026-05-18T00:00:00"/>
    <s v="USA"/>
    <s v="North America"/>
    <x v="2"/>
    <s v="Wearables"/>
    <n v="9"/>
    <n v="246.23"/>
    <n v="142.55000000000001"/>
    <n v="2216.0700000000002"/>
    <n v="1282.95"/>
    <n v="933.12000000000012"/>
    <n v="0.42106973155180116"/>
    <s v="May-2026"/>
    <x v="4"/>
  </r>
  <r>
    <n v="104117"/>
    <d v="2026-05-18T00:00:00"/>
    <s v="New Zealand"/>
    <s v="Australia &amp; Oceania"/>
    <x v="7"/>
    <s v="Accessories"/>
    <n v="7"/>
    <n v="72.36"/>
    <n v="40.49"/>
    <n v="506.52"/>
    <n v="283.43"/>
    <n v="223.08999999999997"/>
    <n v="0.44043670536207846"/>
    <s v="May-2026"/>
    <x v="4"/>
  </r>
  <r>
    <n v="102968"/>
    <d v="2026-05-18T00:00:00"/>
    <s v="Singapore"/>
    <s v="Asia"/>
    <x v="6"/>
    <s v="Accessories"/>
    <n v="11"/>
    <n v="115.52"/>
    <n v="70.349999999999994"/>
    <n v="1270.72"/>
    <n v="773.85"/>
    <n v="496.87"/>
    <n v="0.39101454293628807"/>
    <s v="May-2026"/>
    <x v="4"/>
  </r>
  <r>
    <n v="102576"/>
    <d v="2026-05-18T00:00:00"/>
    <s v="Mexico"/>
    <s v="North America"/>
    <x v="7"/>
    <s v="Accessories"/>
    <n v="6"/>
    <n v="71.569999999999993"/>
    <n v="40.340000000000003"/>
    <n v="429.42"/>
    <n v="242.04"/>
    <n v="187.38000000000002"/>
    <n v="0.43635601509012162"/>
    <s v="May-2026"/>
    <x v="4"/>
  </r>
  <r>
    <n v="103310"/>
    <d v="2026-05-18T00:00:00"/>
    <s v="Singapore"/>
    <s v="Asia"/>
    <x v="1"/>
    <s v="Electronics"/>
    <n v="11"/>
    <n v="462.91"/>
    <n v="316.61"/>
    <n v="5092.01"/>
    <n v="3482.71"/>
    <n v="1609.3000000000002"/>
    <n v="0.31604415545138365"/>
    <s v="May-2026"/>
    <x v="4"/>
  </r>
  <r>
    <n v="101816"/>
    <d v="2026-05-18T00:00:00"/>
    <s v="New Zealand"/>
    <s v="Australia &amp; Oceania"/>
    <x v="7"/>
    <s v="Accessories"/>
    <n v="9"/>
    <n v="75.05"/>
    <n v="38.700000000000003"/>
    <n v="675.45"/>
    <n v="348.3"/>
    <n v="327.15000000000003"/>
    <n v="0.48434377081945373"/>
    <s v="May-2026"/>
    <x v="4"/>
  </r>
  <r>
    <n v="100016"/>
    <d v="2026-05-19T00:00:00"/>
    <s v="Italy"/>
    <s v="Europe"/>
    <x v="5"/>
    <s v="Electronics"/>
    <n v="4"/>
    <n v="891.45"/>
    <n v="602.6"/>
    <n v="3565.8"/>
    <n v="2410.4"/>
    <n v="1155.4000000000001"/>
    <n v="0.32402265971170563"/>
    <s v="May-2026"/>
    <x v="4"/>
  </r>
  <r>
    <n v="100646"/>
    <d v="2026-05-19T00:00:00"/>
    <s v="Australia"/>
    <s v="Australia &amp; Oceania"/>
    <x v="4"/>
    <s v="Accessories"/>
    <n v="15"/>
    <n v="46.83"/>
    <n v="23.24"/>
    <n v="702.45"/>
    <n v="348.6"/>
    <n v="353.85"/>
    <n v="0.5037369207772795"/>
    <s v="May-2026"/>
    <x v="4"/>
  </r>
  <r>
    <n v="102055"/>
    <d v="2026-05-19T00:00:00"/>
    <s v="Mexico"/>
    <s v="North America"/>
    <x v="1"/>
    <s v="Electronics"/>
    <n v="7"/>
    <n v="494.86"/>
    <n v="295.66000000000003"/>
    <n v="3464.02"/>
    <n v="2069.62"/>
    <n v="1394.4"/>
    <n v="0.40253809158145742"/>
    <s v="May-2026"/>
    <x v="4"/>
  </r>
  <r>
    <n v="104226"/>
    <d v="2026-05-19T00:00:00"/>
    <s v="Canada"/>
    <s v="North America"/>
    <x v="6"/>
    <s v="Accessories"/>
    <n v="11"/>
    <n v="120.68"/>
    <n v="68.59"/>
    <n v="1327.48"/>
    <n v="754.49"/>
    <n v="572.99"/>
    <n v="0.43163738813390784"/>
    <s v="May-2026"/>
    <x v="4"/>
  </r>
  <r>
    <n v="101461"/>
    <d v="2026-05-19T00:00:00"/>
    <s v="UAE"/>
    <s v="Asia"/>
    <x v="5"/>
    <s v="Electronics"/>
    <n v="12"/>
    <n v="963.67"/>
    <n v="603.99"/>
    <n v="11564.04"/>
    <n v="7247.88"/>
    <n v="4316.1600000000008"/>
    <n v="0.37323980200691109"/>
    <s v="May-2026"/>
    <x v="4"/>
  </r>
  <r>
    <n v="101264"/>
    <d v="2026-05-19T00:00:00"/>
    <s v="India"/>
    <s v="Asia"/>
    <x v="5"/>
    <s v="Electronics"/>
    <n v="1"/>
    <n v="849.47"/>
    <n v="665.29"/>
    <n v="849.47"/>
    <n v="665.29"/>
    <n v="184.18000000000006"/>
    <n v="0.2168175450575065"/>
    <s v="May-2026"/>
    <x v="4"/>
  </r>
  <r>
    <n v="103024"/>
    <d v="2026-05-19T00:00:00"/>
    <s v="South Korea"/>
    <s v="Asia"/>
    <x v="5"/>
    <s v="Electronics"/>
    <n v="14"/>
    <n v="831.48"/>
    <n v="600.51"/>
    <n v="11640.72"/>
    <n v="8407.14"/>
    <n v="3233.58"/>
    <n v="0.27778178669360659"/>
    <s v="May-2026"/>
    <x v="4"/>
  </r>
  <r>
    <n v="101409"/>
    <d v="2026-05-19T00:00:00"/>
    <s v="Singapore"/>
    <s v="Asia"/>
    <x v="7"/>
    <s v="Accessories"/>
    <n v="5"/>
    <n v="72.319999999999993"/>
    <n v="37.380000000000003"/>
    <n v="361.6"/>
    <n v="186.9"/>
    <n v="174.70000000000002"/>
    <n v="0.48313053097345132"/>
    <s v="May-2026"/>
    <x v="4"/>
  </r>
  <r>
    <n v="101205"/>
    <d v="2026-05-20T00:00:00"/>
    <s v="South Korea"/>
    <s v="Asia"/>
    <x v="6"/>
    <s v="Accessories"/>
    <n v="2"/>
    <n v="109.48"/>
    <n v="69.42"/>
    <n v="218.96"/>
    <n v="138.84"/>
    <n v="80.12"/>
    <n v="0.365911582024114"/>
    <s v="May-2026"/>
    <x v="4"/>
  </r>
  <r>
    <n v="103141"/>
    <d v="2026-05-20T00:00:00"/>
    <s v="UAE"/>
    <s v="Asia"/>
    <x v="3"/>
    <s v="Electronics"/>
    <n v="6"/>
    <n v="724.65"/>
    <n v="467.53"/>
    <n v="4347.8999999999996"/>
    <n v="2805.18"/>
    <n v="1542.7199999999998"/>
    <n v="0.35481956806734283"/>
    <s v="May-2026"/>
    <x v="4"/>
  </r>
  <r>
    <n v="104280"/>
    <d v="2026-05-20T00:00:00"/>
    <s v="UAE"/>
    <s v="Asia"/>
    <x v="6"/>
    <s v="Accessories"/>
    <n v="10"/>
    <n v="114.23"/>
    <n v="66.900000000000006"/>
    <n v="1142.3"/>
    <n v="669"/>
    <n v="473.29999999999995"/>
    <n v="0.4143394905016195"/>
    <s v="May-2026"/>
    <x v="4"/>
  </r>
  <r>
    <n v="102848"/>
    <d v="2026-05-20T00:00:00"/>
    <s v="UK"/>
    <s v="Europe"/>
    <x v="6"/>
    <s v="Accessories"/>
    <n v="12"/>
    <n v="108.25"/>
    <n v="73.17"/>
    <n v="1299"/>
    <n v="878.04"/>
    <n v="420.96000000000004"/>
    <n v="0.32406466512702081"/>
    <s v="May-2026"/>
    <x v="4"/>
  </r>
  <r>
    <n v="102336"/>
    <d v="2026-05-20T00:00:00"/>
    <s v="UAE"/>
    <s v="Asia"/>
    <x v="6"/>
    <s v="Accessories"/>
    <n v="5"/>
    <n v="123.22"/>
    <n v="64.400000000000006"/>
    <n v="616.1"/>
    <n v="322"/>
    <n v="294.10000000000002"/>
    <n v="0.47735757182275607"/>
    <s v="May-2026"/>
    <x v="4"/>
  </r>
  <r>
    <n v="103494"/>
    <d v="2026-05-20T00:00:00"/>
    <s v="Australia"/>
    <s v="Australia &amp; Oceania"/>
    <x v="4"/>
    <s v="Accessories"/>
    <n v="8"/>
    <n v="47.46"/>
    <n v="24.08"/>
    <n v="379.68"/>
    <n v="192.64"/>
    <n v="187.04000000000002"/>
    <n v="0.49262536873156348"/>
    <s v="May-2026"/>
    <x v="4"/>
  </r>
  <r>
    <n v="102677"/>
    <d v="2026-05-20T00:00:00"/>
    <s v="India"/>
    <s v="Asia"/>
    <x v="7"/>
    <s v="Accessories"/>
    <n v="15"/>
    <n v="77.010000000000005"/>
    <n v="39.950000000000003"/>
    <n v="1155.1500000000001"/>
    <n v="599.25"/>
    <n v="555.90000000000009"/>
    <n v="0.48123620309050774"/>
    <s v="May-2026"/>
    <x v="4"/>
  </r>
  <r>
    <n v="103005"/>
    <d v="2026-05-20T00:00:00"/>
    <s v="India"/>
    <s v="Asia"/>
    <x v="7"/>
    <s v="Accessories"/>
    <n v="8"/>
    <n v="64.790000000000006"/>
    <n v="37.39"/>
    <n v="518.32000000000005"/>
    <n v="299.12"/>
    <n v="219.20000000000005"/>
    <n v="0.42290476925451465"/>
    <s v="May-2026"/>
    <x v="4"/>
  </r>
  <r>
    <n v="100592"/>
    <d v="2026-05-21T00:00:00"/>
    <s v="Mexico"/>
    <s v="North America"/>
    <x v="5"/>
    <s v="Electronics"/>
    <n v="15"/>
    <n v="921.41"/>
    <n v="656.16"/>
    <n v="13821.15"/>
    <n v="9842.4"/>
    <n v="3978.75"/>
    <n v="0.28787401916627775"/>
    <s v="May-2026"/>
    <x v="4"/>
  </r>
  <r>
    <n v="104838"/>
    <d v="2026-05-21T00:00:00"/>
    <s v="UAE"/>
    <s v="Asia"/>
    <x v="7"/>
    <s v="Accessories"/>
    <n v="10"/>
    <n v="75.48"/>
    <n v="40.270000000000003"/>
    <n v="754.8"/>
    <n v="402.7"/>
    <n v="352.09999999999997"/>
    <n v="0.46648118706942232"/>
    <s v="May-2026"/>
    <x v="4"/>
  </r>
  <r>
    <n v="102135"/>
    <d v="2026-05-21T00:00:00"/>
    <s v="Canada"/>
    <s v="North America"/>
    <x v="1"/>
    <s v="Electronics"/>
    <n v="9"/>
    <n v="479.5"/>
    <n v="293.91000000000003"/>
    <n v="4315.5"/>
    <n v="2645.19"/>
    <n v="1670.31"/>
    <n v="0.38704900938477582"/>
    <s v="May-2026"/>
    <x v="4"/>
  </r>
  <r>
    <n v="102327"/>
    <d v="2026-05-21T00:00:00"/>
    <s v="Mexico"/>
    <s v="North America"/>
    <x v="4"/>
    <s v="Accessories"/>
    <n v="9"/>
    <n v="43.46"/>
    <n v="23.29"/>
    <n v="391.14"/>
    <n v="209.61"/>
    <n v="181.52999999999997"/>
    <n v="0.46410492406810855"/>
    <s v="May-2026"/>
    <x v="4"/>
  </r>
  <r>
    <n v="104562"/>
    <d v="2026-05-21T00:00:00"/>
    <s v="Germany"/>
    <s v="Europe"/>
    <x v="2"/>
    <s v="Wearables"/>
    <n v="14"/>
    <n v="207.81"/>
    <n v="138.11000000000001"/>
    <n v="2909.34"/>
    <n v="1933.54"/>
    <n v="975.80000000000018"/>
    <n v="0.33540253115826962"/>
    <s v="May-2026"/>
    <x v="4"/>
  </r>
  <r>
    <n v="102231"/>
    <d v="2026-05-22T00:00:00"/>
    <s v="Mexico"/>
    <s v="North America"/>
    <x v="0"/>
    <s v="Electronics"/>
    <n v="2"/>
    <n v="342.96"/>
    <n v="233.26"/>
    <n v="685.92"/>
    <n v="466.52"/>
    <n v="219.39999999999998"/>
    <n v="0.31986237462094702"/>
    <s v="May-2026"/>
    <x v="4"/>
  </r>
  <r>
    <n v="100728"/>
    <d v="2026-05-22T00:00:00"/>
    <s v="Canada"/>
    <s v="North America"/>
    <x v="2"/>
    <s v="Wearables"/>
    <n v="6"/>
    <n v="207.92"/>
    <n v="133.94999999999999"/>
    <n v="1247.52"/>
    <n v="803.7"/>
    <n v="443.81999999999994"/>
    <n v="0.35576183147364365"/>
    <s v="May-2026"/>
    <x v="4"/>
  </r>
  <r>
    <n v="104255"/>
    <d v="2026-05-22T00:00:00"/>
    <s v="UK"/>
    <s v="Europe"/>
    <x v="5"/>
    <s v="Electronics"/>
    <n v="7"/>
    <n v="842.34"/>
    <n v="653.67999999999995"/>
    <n v="5896.38"/>
    <n v="4575.76"/>
    <n v="1320.62"/>
    <n v="0.22397131799510883"/>
    <s v="May-2026"/>
    <x v="4"/>
  </r>
  <r>
    <n v="103110"/>
    <d v="2026-05-22T00:00:00"/>
    <s v="Mexico"/>
    <s v="North America"/>
    <x v="3"/>
    <s v="Electronics"/>
    <n v="2"/>
    <n v="666.88"/>
    <n v="455.71"/>
    <n v="1333.76"/>
    <n v="911.42"/>
    <n v="422.34000000000003"/>
    <n v="0.31665367082533591"/>
    <s v="May-2026"/>
    <x v="4"/>
  </r>
  <r>
    <n v="101860"/>
    <d v="2026-05-22T00:00:00"/>
    <s v="Mexico"/>
    <s v="North America"/>
    <x v="0"/>
    <s v="Electronics"/>
    <n v="8"/>
    <n v="379.92"/>
    <n v="220.14"/>
    <n v="3039.36"/>
    <n v="1761.12"/>
    <n v="1278.2400000000002"/>
    <n v="0.42056222362602658"/>
    <s v="May-2026"/>
    <x v="4"/>
  </r>
  <r>
    <n v="101993"/>
    <d v="2026-05-22T00:00:00"/>
    <s v="USA"/>
    <s v="North America"/>
    <x v="1"/>
    <s v="Electronics"/>
    <n v="11"/>
    <n v="407.62"/>
    <n v="290.92"/>
    <n v="4483.82"/>
    <n v="3200.12"/>
    <n v="1283.6999999999998"/>
    <n v="0.28629606005593444"/>
    <s v="May-2026"/>
    <x v="4"/>
  </r>
  <r>
    <n v="100697"/>
    <d v="2026-05-22T00:00:00"/>
    <s v="Germany"/>
    <s v="Europe"/>
    <x v="0"/>
    <s v="Electronics"/>
    <n v="7"/>
    <n v="383.4"/>
    <n v="226.8"/>
    <n v="2683.8"/>
    <n v="1587.6"/>
    <n v="1096.2000000000003"/>
    <n v="0.40845070422535218"/>
    <s v="May-2026"/>
    <x v="4"/>
  </r>
  <r>
    <n v="101932"/>
    <d v="2026-05-22T00:00:00"/>
    <s v="India"/>
    <s v="Asia"/>
    <x v="2"/>
    <s v="Wearables"/>
    <n v="9"/>
    <n v="236.6"/>
    <n v="133.27000000000001"/>
    <n v="2129.4"/>
    <n v="1199.43"/>
    <n v="929.97"/>
    <n v="0.43672865595942517"/>
    <s v="May-2026"/>
    <x v="4"/>
  </r>
  <r>
    <n v="101952"/>
    <d v="2026-05-22T00:00:00"/>
    <s v="Netherlands"/>
    <s v="Europe"/>
    <x v="7"/>
    <s v="Accessories"/>
    <n v="8"/>
    <n v="76.34"/>
    <n v="36.21"/>
    <n v="610.72"/>
    <n v="289.68"/>
    <n v="321.04000000000002"/>
    <n v="0.5256746135708672"/>
    <s v="May-2026"/>
    <x v="4"/>
  </r>
  <r>
    <n v="102937"/>
    <d v="2026-05-22T00:00:00"/>
    <s v="Canada"/>
    <s v="North America"/>
    <x v="1"/>
    <s v="Electronics"/>
    <n v="4"/>
    <n v="430.23"/>
    <n v="292.83999999999997"/>
    <n v="1720.92"/>
    <n v="1171.3599999999999"/>
    <n v="549.56000000000017"/>
    <n v="0.31934081770215939"/>
    <s v="May-2026"/>
    <x v="4"/>
  </r>
  <r>
    <n v="100343"/>
    <d v="2026-05-22T00:00:00"/>
    <s v="Spain"/>
    <s v="Europe"/>
    <x v="1"/>
    <s v="Electronics"/>
    <n v="3"/>
    <n v="450.17"/>
    <n v="317.58999999999997"/>
    <n v="1350.51"/>
    <n v="952.77"/>
    <n v="397.74"/>
    <n v="0.29451096252526826"/>
    <s v="May-2026"/>
    <x v="4"/>
  </r>
  <r>
    <n v="100277"/>
    <d v="2026-05-22T00:00:00"/>
    <s v="Mexico"/>
    <s v="North America"/>
    <x v="6"/>
    <s v="Accessories"/>
    <n v="5"/>
    <n v="108.36"/>
    <n v="65.91"/>
    <n v="541.79999999999995"/>
    <n v="329.55"/>
    <n v="212.24999999999994"/>
    <n v="0.39174972314507189"/>
    <s v="May-2026"/>
    <x v="4"/>
  </r>
  <r>
    <n v="103525"/>
    <d v="2026-05-23T00:00:00"/>
    <s v="Spain"/>
    <s v="Europe"/>
    <x v="1"/>
    <s v="Electronics"/>
    <n v="9"/>
    <n v="437.16"/>
    <n v="332.5"/>
    <n v="3934.44"/>
    <n v="2992.5"/>
    <n v="941.94"/>
    <n v="0.23940891206880777"/>
    <s v="May-2026"/>
    <x v="4"/>
  </r>
  <r>
    <n v="103746"/>
    <d v="2026-05-23T00:00:00"/>
    <s v="France"/>
    <s v="Europe"/>
    <x v="6"/>
    <s v="Accessories"/>
    <n v="2"/>
    <n v="112.77"/>
    <n v="73.180000000000007"/>
    <n v="225.54"/>
    <n v="146.36000000000001"/>
    <n v="79.179999999999978"/>
    <n v="0.35106854659927278"/>
    <s v="May-2026"/>
    <x v="4"/>
  </r>
  <r>
    <n v="100396"/>
    <d v="2026-05-23T00:00:00"/>
    <s v="New Zealand"/>
    <s v="Australia &amp; Oceania"/>
    <x v="4"/>
    <s v="Accessories"/>
    <n v="7"/>
    <n v="43.02"/>
    <n v="22.69"/>
    <n v="301.14"/>
    <n v="158.83000000000001"/>
    <n v="142.30999999999997"/>
    <n v="0.47257089725708967"/>
    <s v="May-2026"/>
    <x v="4"/>
  </r>
  <r>
    <n v="102568"/>
    <d v="2026-05-23T00:00:00"/>
    <s v="Netherlands"/>
    <s v="Europe"/>
    <x v="3"/>
    <s v="Electronics"/>
    <n v="14"/>
    <n v="722.95"/>
    <n v="409.25"/>
    <n v="10121.299999999999"/>
    <n v="5729.5"/>
    <n v="4391.7999999999993"/>
    <n v="0.43391659174216746"/>
    <s v="May-2026"/>
    <x v="4"/>
  </r>
  <r>
    <n v="104089"/>
    <d v="2026-05-23T00:00:00"/>
    <s v="Mexico"/>
    <s v="North America"/>
    <x v="2"/>
    <s v="Wearables"/>
    <n v="5"/>
    <n v="205.69"/>
    <n v="131.78"/>
    <n v="1028.45"/>
    <n v="658.9"/>
    <n v="369.55000000000007"/>
    <n v="0.35932714278769029"/>
    <s v="May-2026"/>
    <x v="4"/>
  </r>
  <r>
    <n v="103713"/>
    <d v="2026-05-23T00:00:00"/>
    <s v="USA"/>
    <s v="North America"/>
    <x v="5"/>
    <s v="Electronics"/>
    <n v="11"/>
    <n v="980.69"/>
    <n v="663.28"/>
    <n v="10787.59"/>
    <n v="7296.08"/>
    <n v="3491.51"/>
    <n v="0.32365987213084668"/>
    <s v="May-2026"/>
    <x v="4"/>
  </r>
  <r>
    <n v="100310"/>
    <d v="2026-05-23T00:00:00"/>
    <s v="Germany"/>
    <s v="Europe"/>
    <x v="7"/>
    <s v="Accessories"/>
    <n v="10"/>
    <n v="72.069999999999993"/>
    <n v="38.07"/>
    <n v="720.7"/>
    <n v="380.7"/>
    <n v="340.00000000000006"/>
    <n v="0.47176356320244212"/>
    <s v="May-2026"/>
    <x v="4"/>
  </r>
  <r>
    <n v="101623"/>
    <d v="2026-05-23T00:00:00"/>
    <s v="India"/>
    <s v="Asia"/>
    <x v="5"/>
    <s v="Electronics"/>
    <n v="11"/>
    <n v="902.72"/>
    <n v="602.57000000000005"/>
    <n v="9929.92"/>
    <n v="6628.27"/>
    <n v="3301.6499999999996"/>
    <n v="0.3324951258419"/>
    <s v="May-2026"/>
    <x v="4"/>
  </r>
  <r>
    <n v="100033"/>
    <d v="2026-05-24T00:00:00"/>
    <s v="Netherlands"/>
    <s v="Europe"/>
    <x v="3"/>
    <s v="Electronics"/>
    <n v="2"/>
    <n v="699.39"/>
    <n v="461.99"/>
    <n v="1398.78"/>
    <n v="923.98"/>
    <n v="474.79999999999995"/>
    <n v="0.33943865368392456"/>
    <s v="May-2026"/>
    <x v="4"/>
  </r>
  <r>
    <n v="103739"/>
    <d v="2026-05-24T00:00:00"/>
    <s v="USA"/>
    <s v="North America"/>
    <x v="5"/>
    <s v="Electronics"/>
    <n v="15"/>
    <n v="854.63"/>
    <n v="660.49"/>
    <n v="12819.45"/>
    <n v="9907.35"/>
    <n v="2912.1000000000004"/>
    <n v="0.22716263178217475"/>
    <s v="May-2026"/>
    <x v="4"/>
  </r>
  <r>
    <n v="101207"/>
    <d v="2026-05-24T00:00:00"/>
    <s v="Mexico"/>
    <s v="North America"/>
    <x v="2"/>
    <s v="Wearables"/>
    <n v="11"/>
    <n v="200.55"/>
    <n v="129.87"/>
    <n v="2206.0500000000002"/>
    <n v="1428.57"/>
    <n v="777.48000000000025"/>
    <n v="0.35243081525804049"/>
    <s v="May-2026"/>
    <x v="4"/>
  </r>
  <r>
    <n v="100520"/>
    <d v="2026-05-24T00:00:00"/>
    <s v="France"/>
    <s v="Europe"/>
    <x v="3"/>
    <s v="Electronics"/>
    <n v="6"/>
    <n v="668.73"/>
    <n v="428.04"/>
    <n v="4012.38"/>
    <n v="2568.2399999999998"/>
    <n v="1444.1400000000003"/>
    <n v="0.35992104436768207"/>
    <s v="May-2026"/>
    <x v="4"/>
  </r>
  <r>
    <n v="101351"/>
    <d v="2026-05-24T00:00:00"/>
    <s v="Australia"/>
    <s v="Australia &amp; Oceania"/>
    <x v="3"/>
    <s v="Electronics"/>
    <n v="10"/>
    <n v="708.24"/>
    <n v="455.9"/>
    <n v="7082.4"/>
    <n v="4559"/>
    <n v="2523.3999999999996"/>
    <n v="0.35629165254715911"/>
    <s v="May-2026"/>
    <x v="4"/>
  </r>
  <r>
    <n v="104839"/>
    <d v="2026-05-24T00:00:00"/>
    <s v="Netherlands"/>
    <s v="Europe"/>
    <x v="3"/>
    <s v="Electronics"/>
    <n v="9"/>
    <n v="694.77"/>
    <n v="454.91"/>
    <n v="6252.93"/>
    <n v="4094.19"/>
    <n v="2158.7400000000002"/>
    <n v="0.34523655310390489"/>
    <s v="May-2026"/>
    <x v="4"/>
  </r>
  <r>
    <n v="101012"/>
    <d v="2026-05-24T00:00:00"/>
    <s v="Australia"/>
    <s v="Australia &amp; Oceania"/>
    <x v="7"/>
    <s v="Accessories"/>
    <n v="12"/>
    <n v="70.62"/>
    <n v="39.979999999999997"/>
    <n v="847.44"/>
    <n v="479.76"/>
    <n v="367.68000000000006"/>
    <n v="0.43387142452563016"/>
    <s v="May-2026"/>
    <x v="4"/>
  </r>
  <r>
    <n v="101356"/>
    <d v="2026-05-24T00:00:00"/>
    <s v="Australia"/>
    <s v="Australia &amp; Oceania"/>
    <x v="2"/>
    <s v="Wearables"/>
    <n v="3"/>
    <n v="211.77"/>
    <n v="141.75"/>
    <n v="635.30999999999995"/>
    <n v="425.25"/>
    <n v="210.05999999999995"/>
    <n v="0.33064173395665103"/>
    <s v="May-2026"/>
    <x v="4"/>
  </r>
  <r>
    <n v="103862"/>
    <d v="2026-05-24T00:00:00"/>
    <s v="USA"/>
    <s v="North America"/>
    <x v="2"/>
    <s v="Wearables"/>
    <n v="12"/>
    <n v="233.19"/>
    <n v="139.26"/>
    <n v="2798.28"/>
    <n v="1671.12"/>
    <n v="1127.1600000000003"/>
    <n v="0.4028045799562589"/>
    <s v="May-2026"/>
    <x v="4"/>
  </r>
  <r>
    <n v="101489"/>
    <d v="2026-05-24T00:00:00"/>
    <s v="South Korea"/>
    <s v="Asia"/>
    <x v="2"/>
    <s v="Wearables"/>
    <n v="10"/>
    <n v="217.29"/>
    <n v="137.07"/>
    <n v="2172.9"/>
    <n v="1370.7"/>
    <n v="802.2"/>
    <n v="0.36918403976252934"/>
    <s v="May-2026"/>
    <x v="4"/>
  </r>
  <r>
    <n v="103838"/>
    <d v="2026-05-24T00:00:00"/>
    <s v="Spain"/>
    <s v="Europe"/>
    <x v="3"/>
    <s v="Electronics"/>
    <n v="1"/>
    <n v="698.31"/>
    <n v="435.1"/>
    <n v="698.31"/>
    <n v="435.1"/>
    <n v="263.20999999999992"/>
    <n v="0.37692428863971578"/>
    <s v="May-2026"/>
    <x v="4"/>
  </r>
  <r>
    <n v="102858"/>
    <d v="2026-05-24T00:00:00"/>
    <s v="Spain"/>
    <s v="Europe"/>
    <x v="0"/>
    <s v="Electronics"/>
    <n v="11"/>
    <n v="381.03"/>
    <n v="227.03"/>
    <n v="4191.33"/>
    <n v="2497.33"/>
    <n v="1694"/>
    <n v="0.40416765084114115"/>
    <s v="May-2026"/>
    <x v="4"/>
  </r>
  <r>
    <n v="100919"/>
    <d v="2026-05-24T00:00:00"/>
    <s v="USA"/>
    <s v="North America"/>
    <x v="2"/>
    <s v="Wearables"/>
    <n v="12"/>
    <n v="202.81"/>
    <n v="129.93"/>
    <n v="2433.7199999999998"/>
    <n v="1559.16"/>
    <n v="874.55999999999972"/>
    <n v="0.35935111680883575"/>
    <s v="May-2026"/>
    <x v="4"/>
  </r>
  <r>
    <n v="100006"/>
    <d v="2026-05-24T00:00:00"/>
    <s v="Spain"/>
    <s v="Europe"/>
    <x v="0"/>
    <s v="Electronics"/>
    <n v="14"/>
    <n v="353.11"/>
    <n v="233.66"/>
    <n v="4943.54"/>
    <n v="3271.24"/>
    <n v="1672.3000000000002"/>
    <n v="0.33827985613548189"/>
    <s v="May-2026"/>
    <x v="4"/>
  </r>
  <r>
    <n v="102711"/>
    <d v="2026-05-24T00:00:00"/>
    <s v="Canada"/>
    <s v="North America"/>
    <x v="6"/>
    <s v="Accessories"/>
    <n v="10"/>
    <n v="125.04"/>
    <n v="65.11"/>
    <n v="1250.4000000000001"/>
    <n v="651.1"/>
    <n v="599.30000000000007"/>
    <n v="0.47928662827895074"/>
    <s v="May-2026"/>
    <x v="4"/>
  </r>
  <r>
    <n v="103691"/>
    <d v="2026-05-24T00:00:00"/>
    <s v="USA"/>
    <s v="North America"/>
    <x v="2"/>
    <s v="Wearables"/>
    <n v="6"/>
    <n v="217.6"/>
    <n v="140.29"/>
    <n v="1305.5999999999999"/>
    <n v="841.74"/>
    <n v="463.8599999999999"/>
    <n v="0.35528492647058818"/>
    <s v="May-2026"/>
    <x v="4"/>
  </r>
  <r>
    <n v="102033"/>
    <d v="2026-05-24T00:00:00"/>
    <s v="UAE"/>
    <s v="Asia"/>
    <x v="1"/>
    <s v="Electronics"/>
    <n v="7"/>
    <n v="469.74"/>
    <n v="304.5"/>
    <n v="3288.18"/>
    <n v="2131.5"/>
    <n v="1156.6799999999998"/>
    <n v="0.35176906373738659"/>
    <s v="May-2026"/>
    <x v="4"/>
  </r>
  <r>
    <n v="104513"/>
    <d v="2026-05-25T00:00:00"/>
    <s v="Italy"/>
    <s v="Europe"/>
    <x v="3"/>
    <s v="Electronics"/>
    <n v="2"/>
    <n v="712.17"/>
    <n v="433.47"/>
    <n v="1424.34"/>
    <n v="866.94"/>
    <n v="557.39999999999986"/>
    <n v="0.39133914655208724"/>
    <s v="May-2026"/>
    <x v="4"/>
  </r>
  <r>
    <n v="101670"/>
    <d v="2026-05-25T00:00:00"/>
    <s v="Mexico"/>
    <s v="North America"/>
    <x v="2"/>
    <s v="Wearables"/>
    <n v="13"/>
    <n v="244.05"/>
    <n v="134.97"/>
    <n v="3172.65"/>
    <n v="1754.61"/>
    <n v="1418.0400000000002"/>
    <n v="0.44695759065765217"/>
    <s v="May-2026"/>
    <x v="4"/>
  </r>
  <r>
    <n v="100625"/>
    <d v="2026-05-25T00:00:00"/>
    <s v="USA"/>
    <s v="North America"/>
    <x v="7"/>
    <s v="Accessories"/>
    <n v="8"/>
    <n v="67.31"/>
    <n v="37.020000000000003"/>
    <n v="538.48"/>
    <n v="296.16000000000003"/>
    <n v="242.32"/>
    <n v="0.4500074283167434"/>
    <s v="May-2026"/>
    <x v="4"/>
  </r>
  <r>
    <n v="103221"/>
    <d v="2026-05-25T00:00:00"/>
    <s v="UAE"/>
    <s v="Asia"/>
    <x v="0"/>
    <s v="Electronics"/>
    <n v="13"/>
    <n v="377.71"/>
    <n v="232.35"/>
    <n v="4910.2299999999996"/>
    <n v="3020.55"/>
    <n v="1889.6799999999994"/>
    <n v="0.38484551640147191"/>
    <s v="May-2026"/>
    <x v="4"/>
  </r>
  <r>
    <n v="102583"/>
    <d v="2026-05-26T00:00:00"/>
    <s v="South Korea"/>
    <s v="Asia"/>
    <x v="2"/>
    <s v="Wearables"/>
    <n v="14"/>
    <n v="240.16"/>
    <n v="144.38999999999999"/>
    <n v="3362.24"/>
    <n v="2021.46"/>
    <n v="1340.7799999999997"/>
    <n v="0.39877581612258489"/>
    <s v="May-2026"/>
    <x v="4"/>
  </r>
  <r>
    <n v="101790"/>
    <d v="2026-05-26T00:00:00"/>
    <s v="Singapore"/>
    <s v="Asia"/>
    <x v="0"/>
    <s v="Electronics"/>
    <n v="8"/>
    <n v="340.09"/>
    <n v="226.44"/>
    <n v="2720.72"/>
    <n v="1811.52"/>
    <n v="909.19999999999982"/>
    <n v="0.33417624746390656"/>
    <s v="May-2026"/>
    <x v="4"/>
  </r>
  <r>
    <n v="101405"/>
    <d v="2026-05-26T00:00:00"/>
    <s v="USA"/>
    <s v="North America"/>
    <x v="4"/>
    <s v="Accessories"/>
    <n v="14"/>
    <n v="41.19"/>
    <n v="24.1"/>
    <n v="576.66"/>
    <n v="337.4"/>
    <n v="239.26"/>
    <n v="0.41490653071133771"/>
    <s v="May-2026"/>
    <x v="4"/>
  </r>
  <r>
    <n v="102758"/>
    <d v="2026-05-26T00:00:00"/>
    <s v="Australia"/>
    <s v="Australia &amp; Oceania"/>
    <x v="3"/>
    <s v="Electronics"/>
    <n v="7"/>
    <n v="717.06"/>
    <n v="464.31"/>
    <n v="5019.42"/>
    <n v="3250.17"/>
    <n v="1769.25"/>
    <n v="0.35248096393607231"/>
    <s v="May-2026"/>
    <x v="4"/>
  </r>
  <r>
    <n v="104437"/>
    <d v="2026-05-26T00:00:00"/>
    <s v="Japan"/>
    <s v="Asia"/>
    <x v="4"/>
    <s v="Accessories"/>
    <n v="15"/>
    <n v="44.18"/>
    <n v="23.45"/>
    <n v="662.7"/>
    <n v="351.75"/>
    <n v="310.95000000000005"/>
    <n v="0.46921684019918519"/>
    <s v="May-2026"/>
    <x v="4"/>
  </r>
  <r>
    <n v="102003"/>
    <d v="2026-05-26T00:00:00"/>
    <s v="New Zealand"/>
    <s v="Australia &amp; Oceania"/>
    <x v="2"/>
    <s v="Wearables"/>
    <n v="15"/>
    <n v="216.35"/>
    <n v="131.11000000000001"/>
    <n v="3245.25"/>
    <n v="1966.65"/>
    <n v="1278.5999999999999"/>
    <n v="0.39399121793390335"/>
    <s v="May-2026"/>
    <x v="4"/>
  </r>
  <r>
    <n v="101025"/>
    <d v="2026-05-26T00:00:00"/>
    <s v="New Zealand"/>
    <s v="Australia &amp; Oceania"/>
    <x v="3"/>
    <s v="Electronics"/>
    <n v="7"/>
    <n v="649.66"/>
    <n v="440.79"/>
    <n v="4547.62"/>
    <n v="3085.53"/>
    <n v="1462.0899999999997"/>
    <n v="0.32150663423944825"/>
    <s v="May-2026"/>
    <x v="4"/>
  </r>
  <r>
    <n v="100103"/>
    <d v="2026-05-27T00:00:00"/>
    <s v="Netherlands"/>
    <s v="Europe"/>
    <x v="6"/>
    <s v="Accessories"/>
    <n v="4"/>
    <n v="126.05"/>
    <n v="65.7"/>
    <n v="504.2"/>
    <n v="262.8"/>
    <n v="241.39999999999998"/>
    <n v="0.47877826259420864"/>
    <s v="May-2026"/>
    <x v="4"/>
  </r>
  <r>
    <n v="102954"/>
    <d v="2026-05-27T00:00:00"/>
    <s v="Japan"/>
    <s v="Asia"/>
    <x v="1"/>
    <s v="Electronics"/>
    <n v="5"/>
    <n v="429.33"/>
    <n v="319.02"/>
    <n v="2146.65"/>
    <n v="1595.1"/>
    <n v="551.55000000000018"/>
    <n v="0.2569352246523654"/>
    <s v="May-2026"/>
    <x v="4"/>
  </r>
  <r>
    <n v="103079"/>
    <d v="2026-05-27T00:00:00"/>
    <s v="France"/>
    <s v="Europe"/>
    <x v="4"/>
    <s v="Accessories"/>
    <n v="10"/>
    <n v="48.6"/>
    <n v="23.37"/>
    <n v="486"/>
    <n v="233.7"/>
    <n v="252.3"/>
    <n v="0.51913580246913582"/>
    <s v="May-2026"/>
    <x v="4"/>
  </r>
  <r>
    <n v="104829"/>
    <d v="2026-05-27T00:00:00"/>
    <s v="Netherlands"/>
    <s v="Europe"/>
    <x v="6"/>
    <s v="Accessories"/>
    <n v="5"/>
    <n v="119.41"/>
    <n v="69"/>
    <n v="597.04999999999995"/>
    <n v="345"/>
    <n v="252.04999999999995"/>
    <n v="0.42215894816179544"/>
    <s v="May-2026"/>
    <x v="4"/>
  </r>
  <r>
    <n v="102132"/>
    <d v="2026-05-27T00:00:00"/>
    <s v="Germany"/>
    <s v="Europe"/>
    <x v="2"/>
    <s v="Wearables"/>
    <n v="6"/>
    <n v="225.36"/>
    <n v="146.36000000000001"/>
    <n v="1352.16"/>
    <n v="878.16"/>
    <n v="474.00000000000011"/>
    <n v="0.3505502307419241"/>
    <s v="May-2026"/>
    <x v="4"/>
  </r>
  <r>
    <n v="103460"/>
    <d v="2026-05-27T00:00:00"/>
    <s v="Canada"/>
    <s v="North America"/>
    <x v="4"/>
    <s v="Accessories"/>
    <n v="12"/>
    <n v="48.69"/>
    <n v="24.17"/>
    <n v="584.28"/>
    <n v="290.04000000000002"/>
    <n v="294.23999999999995"/>
    <n v="0.50359416718011907"/>
    <s v="May-2026"/>
    <x v="4"/>
  </r>
  <r>
    <n v="101182"/>
    <d v="2026-05-27T00:00:00"/>
    <s v="India"/>
    <s v="Asia"/>
    <x v="0"/>
    <s v="Electronics"/>
    <n v="4"/>
    <n v="341.6"/>
    <n v="230.72"/>
    <n v="1366.4"/>
    <n v="922.88"/>
    <n v="443.5200000000001"/>
    <n v="0.3245901639344263"/>
    <s v="May-2026"/>
    <x v="4"/>
  </r>
  <r>
    <n v="101719"/>
    <d v="2026-05-27T00:00:00"/>
    <s v="New Zealand"/>
    <s v="Australia &amp; Oceania"/>
    <x v="1"/>
    <s v="Electronics"/>
    <n v="8"/>
    <n v="499.96"/>
    <n v="325.83999999999997"/>
    <n v="3999.68"/>
    <n v="2606.7199999999998"/>
    <n v="1392.96"/>
    <n v="0.34826786142891436"/>
    <s v="May-2026"/>
    <x v="4"/>
  </r>
  <r>
    <n v="104958"/>
    <d v="2026-05-27T00:00:00"/>
    <s v="Mexico"/>
    <s v="North America"/>
    <x v="6"/>
    <s v="Accessories"/>
    <n v="3"/>
    <n v="124.29"/>
    <n v="64.44"/>
    <n v="372.87"/>
    <n v="193.32"/>
    <n v="179.55"/>
    <n v="0.4815351194786387"/>
    <s v="May-2026"/>
    <x v="4"/>
  </r>
  <r>
    <n v="101827"/>
    <d v="2026-05-27T00:00:00"/>
    <s v="Netherlands"/>
    <s v="Europe"/>
    <x v="1"/>
    <s v="Electronics"/>
    <n v="7"/>
    <n v="497.79"/>
    <n v="318.52"/>
    <n v="3484.53"/>
    <n v="2229.64"/>
    <n v="1254.8900000000003"/>
    <n v="0.36013178247855526"/>
    <s v="May-2026"/>
    <x v="4"/>
  </r>
  <r>
    <n v="100976"/>
    <d v="2026-05-28T00:00:00"/>
    <s v="France"/>
    <s v="Europe"/>
    <x v="6"/>
    <s v="Accessories"/>
    <n v="10"/>
    <n v="110.13"/>
    <n v="67.34"/>
    <n v="1101.3"/>
    <n v="673.4"/>
    <n v="427.9"/>
    <n v="0.38854081539998181"/>
    <s v="May-2026"/>
    <x v="4"/>
  </r>
  <r>
    <n v="101793"/>
    <d v="2026-05-28T00:00:00"/>
    <s v="India"/>
    <s v="Asia"/>
    <x v="3"/>
    <s v="Electronics"/>
    <n v="6"/>
    <n v="616.25"/>
    <n v="440.02"/>
    <n v="3697.5"/>
    <n v="2640.12"/>
    <n v="1057.3800000000001"/>
    <n v="0.2859716024340771"/>
    <s v="May-2026"/>
    <x v="4"/>
  </r>
  <r>
    <n v="104499"/>
    <d v="2026-05-28T00:00:00"/>
    <s v="Netherlands"/>
    <s v="Europe"/>
    <x v="3"/>
    <s v="Electronics"/>
    <n v="1"/>
    <n v="687.49"/>
    <n v="438.57"/>
    <n v="687.49"/>
    <n v="438.57"/>
    <n v="248.92000000000002"/>
    <n v="0.36207072102866955"/>
    <s v="May-2026"/>
    <x v="4"/>
  </r>
  <r>
    <n v="100363"/>
    <d v="2026-05-28T00:00:00"/>
    <s v="India"/>
    <s v="Asia"/>
    <x v="4"/>
    <s v="Accessories"/>
    <n v="13"/>
    <n v="43.05"/>
    <n v="24.13"/>
    <n v="559.65"/>
    <n v="313.69"/>
    <n v="245.95999999999998"/>
    <n v="0.43948896631823459"/>
    <s v="May-2026"/>
    <x v="4"/>
  </r>
  <r>
    <n v="101881"/>
    <d v="2026-05-28T00:00:00"/>
    <s v="Mexico"/>
    <s v="North America"/>
    <x v="0"/>
    <s v="Electronics"/>
    <n v="10"/>
    <n v="365.48"/>
    <n v="223.32"/>
    <n v="3654.8"/>
    <n v="2233.1999999999998"/>
    <n v="1421.6000000000004"/>
    <n v="0.38896793258181028"/>
    <s v="May-2026"/>
    <x v="4"/>
  </r>
  <r>
    <n v="100788"/>
    <d v="2026-05-28T00:00:00"/>
    <s v="Singapore"/>
    <s v="Asia"/>
    <x v="4"/>
    <s v="Accessories"/>
    <n v="10"/>
    <n v="42.65"/>
    <n v="24.16"/>
    <n v="426.5"/>
    <n v="241.6"/>
    <n v="184.9"/>
    <n v="0.43352872215709265"/>
    <s v="May-2026"/>
    <x v="4"/>
  </r>
  <r>
    <n v="100527"/>
    <d v="2026-05-28T00:00:00"/>
    <s v="UAE"/>
    <s v="Asia"/>
    <x v="5"/>
    <s v="Electronics"/>
    <n v="1"/>
    <n v="971.33"/>
    <n v="646.5"/>
    <n v="971.33"/>
    <n v="646.5"/>
    <n v="324.83000000000004"/>
    <n v="0.33441775709594063"/>
    <s v="May-2026"/>
    <x v="4"/>
  </r>
  <r>
    <n v="104986"/>
    <d v="2026-05-28T00:00:00"/>
    <s v="France"/>
    <s v="Europe"/>
    <x v="2"/>
    <s v="Wearables"/>
    <n v="6"/>
    <n v="240.7"/>
    <n v="142.24"/>
    <n v="1444.2"/>
    <n v="853.44"/>
    <n v="590.76"/>
    <n v="0.40905691732447025"/>
    <s v="May-2026"/>
    <x v="4"/>
  </r>
  <r>
    <n v="100963"/>
    <d v="2026-05-28T00:00:00"/>
    <s v="France"/>
    <s v="Europe"/>
    <x v="2"/>
    <s v="Wearables"/>
    <n v="6"/>
    <n v="241.85"/>
    <n v="135.26"/>
    <n v="1451.1"/>
    <n v="811.56"/>
    <n v="639.54"/>
    <n v="0.44072772379574116"/>
    <s v="May-2026"/>
    <x v="4"/>
  </r>
  <r>
    <n v="103199"/>
    <d v="2026-05-29T00:00:00"/>
    <s v="UK"/>
    <s v="Europe"/>
    <x v="0"/>
    <s v="Electronics"/>
    <n v="8"/>
    <n v="359.41"/>
    <n v="227.66"/>
    <n v="2875.28"/>
    <n v="1821.28"/>
    <n v="1054.0000000000002"/>
    <n v="0.36657299463008824"/>
    <s v="May-2026"/>
    <x v="4"/>
  </r>
  <r>
    <n v="104714"/>
    <d v="2026-05-29T00:00:00"/>
    <s v="Canada"/>
    <s v="North America"/>
    <x v="1"/>
    <s v="Electronics"/>
    <n v="11"/>
    <n v="414.83"/>
    <n v="290"/>
    <n v="4563.13"/>
    <n v="3190"/>
    <n v="1373.13"/>
    <n v="0.30091844852108096"/>
    <s v="May-2026"/>
    <x v="4"/>
  </r>
  <r>
    <n v="103983"/>
    <d v="2026-05-29T00:00:00"/>
    <s v="Italy"/>
    <s v="Europe"/>
    <x v="7"/>
    <s v="Accessories"/>
    <n v="8"/>
    <n v="71.099999999999994"/>
    <n v="39.270000000000003"/>
    <n v="568.79999999999995"/>
    <n v="314.16000000000003"/>
    <n v="254.63999999999993"/>
    <n v="0.44767932489451467"/>
    <s v="May-2026"/>
    <x v="4"/>
  </r>
  <r>
    <n v="103403"/>
    <d v="2026-05-29T00:00:00"/>
    <s v="Australia"/>
    <s v="Australia &amp; Oceania"/>
    <x v="2"/>
    <s v="Wearables"/>
    <n v="4"/>
    <n v="201.01"/>
    <n v="132.22999999999999"/>
    <n v="804.04"/>
    <n v="528.91999999999996"/>
    <n v="275.12"/>
    <n v="0.34217203124222678"/>
    <s v="May-2026"/>
    <x v="4"/>
  </r>
  <r>
    <n v="101586"/>
    <d v="2026-05-29T00:00:00"/>
    <s v="Netherlands"/>
    <s v="Europe"/>
    <x v="3"/>
    <s v="Electronics"/>
    <n v="7"/>
    <n v="617.30999999999995"/>
    <n v="450.38"/>
    <n v="4321.17"/>
    <n v="3152.66"/>
    <n v="1168.5100000000002"/>
    <n v="0.27041518847904622"/>
    <s v="May-2026"/>
    <x v="4"/>
  </r>
  <r>
    <n v="103152"/>
    <d v="2026-05-29T00:00:00"/>
    <s v="France"/>
    <s v="Europe"/>
    <x v="1"/>
    <s v="Electronics"/>
    <n v="12"/>
    <n v="460.96"/>
    <n v="311.38"/>
    <n v="5531.52"/>
    <n v="3736.56"/>
    <n v="1794.9600000000005"/>
    <n v="0.3244967025338425"/>
    <s v="May-2026"/>
    <x v="4"/>
  </r>
  <r>
    <n v="102236"/>
    <d v="2026-05-29T00:00:00"/>
    <s v="UAE"/>
    <s v="Asia"/>
    <x v="6"/>
    <s v="Accessories"/>
    <n v="14"/>
    <n v="118.66"/>
    <n v="72.48"/>
    <n v="1661.24"/>
    <n v="1014.72"/>
    <n v="646.52"/>
    <n v="0.3891791673689533"/>
    <s v="May-2026"/>
    <x v="4"/>
  </r>
  <r>
    <n v="104823"/>
    <d v="2026-05-29T00:00:00"/>
    <s v="UAE"/>
    <s v="Asia"/>
    <x v="2"/>
    <s v="Wearables"/>
    <n v="10"/>
    <n v="206.32"/>
    <n v="140.32"/>
    <n v="2063.1999999999998"/>
    <n v="1403.2"/>
    <n v="659.99999999999977"/>
    <n v="0.31989143078712673"/>
    <s v="May-2026"/>
    <x v="4"/>
  </r>
  <r>
    <n v="102265"/>
    <d v="2026-05-30T00:00:00"/>
    <s v="Mexico"/>
    <s v="North America"/>
    <x v="2"/>
    <s v="Wearables"/>
    <n v="6"/>
    <n v="210.12"/>
    <n v="130.16999999999999"/>
    <n v="1260.72"/>
    <n v="781.02"/>
    <n v="479.70000000000005"/>
    <n v="0.38049685893774987"/>
    <s v="May-2026"/>
    <x v="4"/>
  </r>
  <r>
    <n v="100551"/>
    <d v="2026-05-30T00:00:00"/>
    <s v="South Korea"/>
    <s v="Asia"/>
    <x v="0"/>
    <s v="Electronics"/>
    <n v="1"/>
    <n v="380.24"/>
    <n v="248.41"/>
    <n v="380.24"/>
    <n v="248.41"/>
    <n v="131.83000000000001"/>
    <n v="0.3467020828950137"/>
    <s v="May-2026"/>
    <x v="4"/>
  </r>
  <r>
    <n v="104182"/>
    <d v="2026-05-30T00:00:00"/>
    <s v="USA"/>
    <s v="North America"/>
    <x v="6"/>
    <s v="Accessories"/>
    <n v="1"/>
    <n v="112.14"/>
    <n v="68.459999999999994"/>
    <n v="112.14"/>
    <n v="68.459999999999994"/>
    <n v="43.680000000000007"/>
    <n v="0.38951310861423227"/>
    <s v="May-2026"/>
    <x v="4"/>
  </r>
  <r>
    <n v="101258"/>
    <d v="2026-05-30T00:00:00"/>
    <s v="Singapore"/>
    <s v="Asia"/>
    <x v="6"/>
    <s v="Accessories"/>
    <n v="4"/>
    <n v="108.46"/>
    <n v="72.77"/>
    <n v="433.84"/>
    <n v="291.08"/>
    <n v="142.76"/>
    <n v="0.32906140512631382"/>
    <s v="May-2026"/>
    <x v="4"/>
  </r>
  <r>
    <n v="100362"/>
    <d v="2026-05-30T00:00:00"/>
    <s v="Mexico"/>
    <s v="North America"/>
    <x v="5"/>
    <s v="Electronics"/>
    <n v="15"/>
    <n v="968.15"/>
    <n v="617.53"/>
    <n v="14522.25"/>
    <n v="9262.9500000000007"/>
    <n v="5259.2999999999993"/>
    <n v="0.36215462479987598"/>
    <s v="May-2026"/>
    <x v="4"/>
  </r>
  <r>
    <n v="104288"/>
    <d v="2026-05-30T00:00:00"/>
    <s v="Japan"/>
    <s v="Asia"/>
    <x v="2"/>
    <s v="Wearables"/>
    <n v="7"/>
    <n v="216.98"/>
    <n v="135.55000000000001"/>
    <n v="1518.86"/>
    <n v="948.85"/>
    <n v="570.00999999999988"/>
    <n v="0.37528804498110419"/>
    <s v="May-2026"/>
    <x v="4"/>
  </r>
  <r>
    <n v="101322"/>
    <d v="2026-05-30T00:00:00"/>
    <s v="UK"/>
    <s v="Europe"/>
    <x v="5"/>
    <s v="Electronics"/>
    <n v="15"/>
    <n v="910.52"/>
    <n v="619.86"/>
    <n v="13657.8"/>
    <n v="9297.9"/>
    <n v="4359.8999999999996"/>
    <n v="0.31922417958968502"/>
    <s v="May-2026"/>
    <x v="4"/>
  </r>
  <r>
    <n v="103136"/>
    <d v="2026-05-31T00:00:00"/>
    <s v="Canada"/>
    <s v="North America"/>
    <x v="0"/>
    <s v="Electronics"/>
    <n v="5"/>
    <n v="364.93"/>
    <n v="247.59"/>
    <n v="1824.65"/>
    <n v="1237.95"/>
    <n v="586.70000000000005"/>
    <n v="0.32154111747458419"/>
    <s v="May-2026"/>
    <x v="4"/>
  </r>
  <r>
    <n v="102145"/>
    <d v="2026-05-31T00:00:00"/>
    <s v="Singapore"/>
    <s v="Asia"/>
    <x v="4"/>
    <s v="Accessories"/>
    <n v="13"/>
    <n v="41.92"/>
    <n v="23.81"/>
    <n v="544.96"/>
    <n v="309.52999999999997"/>
    <n v="235.43000000000006"/>
    <n v="0.43201335877862607"/>
    <s v="May-2026"/>
    <x v="4"/>
  </r>
  <r>
    <n v="102512"/>
    <d v="2026-05-31T00:00:00"/>
    <s v="New Zealand"/>
    <s v="Australia &amp; Oceania"/>
    <x v="5"/>
    <s v="Electronics"/>
    <n v="13"/>
    <n v="1005.49"/>
    <n v="653.02"/>
    <n v="13071.37"/>
    <n v="8489.26"/>
    <n v="4582.1100000000006"/>
    <n v="0.35054550517658062"/>
    <s v="May-2026"/>
    <x v="4"/>
  </r>
  <r>
    <n v="104501"/>
    <d v="2026-05-31T00:00:00"/>
    <s v="UAE"/>
    <s v="Asia"/>
    <x v="0"/>
    <s v="Electronics"/>
    <n v="4"/>
    <n v="335.96"/>
    <n v="218.85"/>
    <n v="1343.84"/>
    <n v="875.4"/>
    <n v="468.43999999999994"/>
    <n v="0.34858316466245981"/>
    <s v="May-2026"/>
    <x v="4"/>
  </r>
  <r>
    <n v="100835"/>
    <d v="2026-05-31T00:00:00"/>
    <s v="Singapore"/>
    <s v="Asia"/>
    <x v="5"/>
    <s v="Electronics"/>
    <n v="1"/>
    <n v="900.61"/>
    <n v="640.09"/>
    <n v="900.61"/>
    <n v="640.09"/>
    <n v="260.52"/>
    <n v="0.28927060547850897"/>
    <s v="May-2026"/>
    <x v="4"/>
  </r>
  <r>
    <n v="102036"/>
    <d v="2026-05-31T00:00:00"/>
    <s v="South Korea"/>
    <s v="Asia"/>
    <x v="3"/>
    <s v="Electronics"/>
    <n v="11"/>
    <n v="644.46"/>
    <n v="446.29"/>
    <n v="7089.06"/>
    <n v="4909.1899999999996"/>
    <n v="2179.8700000000008"/>
    <n v="0.30749775005430913"/>
    <s v="May-2026"/>
    <x v="4"/>
  </r>
  <r>
    <n v="101619"/>
    <d v="2026-05-31T00:00:00"/>
    <s v="Japan"/>
    <s v="Asia"/>
    <x v="5"/>
    <s v="Electronics"/>
    <n v="1"/>
    <n v="930.69"/>
    <n v="646.58000000000004"/>
    <n v="930.69"/>
    <n v="646.58000000000004"/>
    <n v="284.11"/>
    <n v="0.30526813439491129"/>
    <s v="May-2026"/>
    <x v="4"/>
  </r>
  <r>
    <n v="104500"/>
    <d v="2026-05-31T00:00:00"/>
    <s v="Japan"/>
    <s v="Asia"/>
    <x v="3"/>
    <s v="Electronics"/>
    <n v="13"/>
    <n v="710.31"/>
    <n v="452.12"/>
    <n v="9234.0300000000007"/>
    <n v="5877.56"/>
    <n v="3356.4700000000003"/>
    <n v="0.36348918078022274"/>
    <s v="May-2026"/>
    <x v="4"/>
  </r>
  <r>
    <n v="100993"/>
    <d v="2026-05-31T00:00:00"/>
    <s v="Spain"/>
    <s v="Europe"/>
    <x v="3"/>
    <s v="Electronics"/>
    <n v="10"/>
    <n v="648.67999999999995"/>
    <n v="463.23"/>
    <n v="6486.8"/>
    <n v="4632.3"/>
    <n v="1854.5"/>
    <n v="0.28588826540050566"/>
    <s v="May-2026"/>
    <x v="4"/>
  </r>
  <r>
    <n v="100554"/>
    <d v="2026-05-31T00:00:00"/>
    <s v="South Korea"/>
    <s v="Asia"/>
    <x v="2"/>
    <s v="Wearables"/>
    <n v="5"/>
    <n v="217.65"/>
    <n v="129.80000000000001"/>
    <n v="1088.25"/>
    <n v="649"/>
    <n v="439.25"/>
    <n v="0.40362968067999083"/>
    <s v="May-2026"/>
    <x v="4"/>
  </r>
  <r>
    <n v="103738"/>
    <d v="2026-05-31T00:00:00"/>
    <s v="USA"/>
    <s v="North America"/>
    <x v="0"/>
    <s v="Electronics"/>
    <n v="13"/>
    <n v="339.06"/>
    <n v="246.02"/>
    <n v="4407.78"/>
    <n v="3198.26"/>
    <n v="1209.5199999999995"/>
    <n v="0.27440570990385171"/>
    <s v="May-2026"/>
    <x v="4"/>
  </r>
  <r>
    <n v="100404"/>
    <d v="2026-05-31T00:00:00"/>
    <s v="Mexico"/>
    <s v="North America"/>
    <x v="6"/>
    <s v="Accessories"/>
    <n v="15"/>
    <n v="130.6"/>
    <n v="69.03"/>
    <n v="1959"/>
    <n v="1035.45"/>
    <n v="923.55"/>
    <n v="0.47143950995405814"/>
    <s v="May-2026"/>
    <x v="4"/>
  </r>
  <r>
    <n v="102140"/>
    <d v="2026-05-31T00:00:00"/>
    <s v="New Zealand"/>
    <s v="Australia &amp; Oceania"/>
    <x v="7"/>
    <s v="Accessories"/>
    <n v="5"/>
    <n v="66.83"/>
    <n v="36.46"/>
    <n v="334.15"/>
    <n v="182.3"/>
    <n v="151.84999999999997"/>
    <n v="0.45443663025587305"/>
    <s v="May-2026"/>
    <x v="4"/>
  </r>
  <r>
    <n v="103569"/>
    <d v="2026-06-01T00:00:00"/>
    <s v="Canada"/>
    <s v="North America"/>
    <x v="0"/>
    <s v="Electronics"/>
    <n v="8"/>
    <n v="339.76"/>
    <n v="215.85"/>
    <n v="2718.08"/>
    <n v="1726.8"/>
    <n v="991.28"/>
    <n v="0.36469861078408289"/>
    <s v="Jun-2026"/>
    <x v="5"/>
  </r>
  <r>
    <n v="104261"/>
    <d v="2026-06-01T00:00:00"/>
    <s v="UK"/>
    <s v="Europe"/>
    <x v="0"/>
    <s v="Electronics"/>
    <n v="13"/>
    <n v="338.98"/>
    <n v="233.38"/>
    <n v="4406.74"/>
    <n v="3033.94"/>
    <n v="1372.7999999999997"/>
    <n v="0.31152280370523328"/>
    <s v="Jun-2026"/>
    <x v="5"/>
  </r>
  <r>
    <n v="102420"/>
    <d v="2026-06-01T00:00:00"/>
    <s v="Singapore"/>
    <s v="Asia"/>
    <x v="3"/>
    <s v="Electronics"/>
    <n v="13"/>
    <n v="587.09"/>
    <n v="463.69"/>
    <n v="7632.17"/>
    <n v="6027.97"/>
    <n v="1604.1999999999998"/>
    <n v="0.21018923844725679"/>
    <s v="Jun-2026"/>
    <x v="5"/>
  </r>
  <r>
    <n v="104722"/>
    <d v="2026-06-01T00:00:00"/>
    <s v="Italy"/>
    <s v="Europe"/>
    <x v="3"/>
    <s v="Electronics"/>
    <n v="14"/>
    <n v="689.95"/>
    <n v="433.4"/>
    <n v="9659.2999999999993"/>
    <n v="6067.6"/>
    <n v="3591.6999999999989"/>
    <n v="0.37183853902456693"/>
    <s v="Jun-2026"/>
    <x v="5"/>
  </r>
  <r>
    <n v="104123"/>
    <d v="2026-06-01T00:00:00"/>
    <s v="Canada"/>
    <s v="North America"/>
    <x v="4"/>
    <s v="Accessories"/>
    <n v="15"/>
    <n v="46"/>
    <n v="22.6"/>
    <n v="690"/>
    <n v="339"/>
    <n v="351"/>
    <n v="0.50869565217391299"/>
    <s v="Jun-2026"/>
    <x v="5"/>
  </r>
  <r>
    <n v="102188"/>
    <d v="2026-06-01T00:00:00"/>
    <s v="Canada"/>
    <s v="North America"/>
    <x v="2"/>
    <s v="Wearables"/>
    <n v="7"/>
    <n v="223.67"/>
    <n v="143.91"/>
    <n v="1565.69"/>
    <n v="1007.37"/>
    <n v="558.32000000000005"/>
    <n v="0.35659677203022311"/>
    <s v="Jun-2026"/>
    <x v="5"/>
  </r>
  <r>
    <n v="101981"/>
    <d v="2026-06-01T00:00:00"/>
    <s v="Spain"/>
    <s v="Europe"/>
    <x v="7"/>
    <s v="Accessories"/>
    <n v="3"/>
    <n v="75.55"/>
    <n v="37.130000000000003"/>
    <n v="226.65"/>
    <n v="111.39"/>
    <n v="115.26"/>
    <n v="0.50853739245532759"/>
    <s v="Jun-2026"/>
    <x v="5"/>
  </r>
  <r>
    <n v="100640"/>
    <d v="2026-06-01T00:00:00"/>
    <s v="Japan"/>
    <s v="Asia"/>
    <x v="3"/>
    <s v="Electronics"/>
    <n v="4"/>
    <n v="658.12"/>
    <n v="414.43"/>
    <n v="2632.48"/>
    <n v="1657.72"/>
    <n v="974.76"/>
    <n v="0.37028201543791406"/>
    <s v="Jun-2026"/>
    <x v="5"/>
  </r>
  <r>
    <n v="100210"/>
    <d v="2026-06-01T00:00:00"/>
    <s v="Italy"/>
    <s v="Europe"/>
    <x v="6"/>
    <s v="Accessories"/>
    <n v="5"/>
    <n v="113"/>
    <n v="64.790000000000006"/>
    <n v="565"/>
    <n v="323.95"/>
    <n v="241.05"/>
    <n v="0.42663716814159292"/>
    <s v="Jun-2026"/>
    <x v="5"/>
  </r>
  <r>
    <n v="104832"/>
    <d v="2026-06-01T00:00:00"/>
    <s v="Canada"/>
    <s v="North America"/>
    <x v="0"/>
    <s v="Electronics"/>
    <n v="2"/>
    <n v="374.14"/>
    <n v="229.28"/>
    <n v="748.28"/>
    <n v="458.56"/>
    <n v="289.71999999999997"/>
    <n v="0.38718126904367345"/>
    <s v="Jun-2026"/>
    <x v="5"/>
  </r>
  <r>
    <n v="104970"/>
    <d v="2026-06-01T00:00:00"/>
    <s v="Singapore"/>
    <s v="Asia"/>
    <x v="3"/>
    <s v="Electronics"/>
    <n v="6"/>
    <n v="714.47"/>
    <n v="429.75"/>
    <n v="4286.82"/>
    <n v="2578.5"/>
    <n v="1708.3199999999997"/>
    <n v="0.39850518566209914"/>
    <s v="Jun-2026"/>
    <x v="5"/>
  </r>
  <r>
    <n v="103133"/>
    <d v="2026-06-01T00:00:00"/>
    <s v="New Zealand"/>
    <s v="Australia &amp; Oceania"/>
    <x v="3"/>
    <s v="Electronics"/>
    <n v="7"/>
    <n v="595.88"/>
    <n v="416.44"/>
    <n v="4171.16"/>
    <n v="2915.08"/>
    <n v="1256.08"/>
    <n v="0.30113445660200039"/>
    <s v="Jun-2026"/>
    <x v="5"/>
  </r>
  <r>
    <n v="100218"/>
    <d v="2026-06-01T00:00:00"/>
    <s v="Canada"/>
    <s v="North America"/>
    <x v="2"/>
    <s v="Wearables"/>
    <n v="2"/>
    <n v="208.73"/>
    <n v="146.56"/>
    <n v="417.46"/>
    <n v="293.12"/>
    <n v="124.33999999999997"/>
    <n v="0.29784889570258222"/>
    <s v="Jun-2026"/>
    <x v="5"/>
  </r>
  <r>
    <n v="103187"/>
    <d v="2026-06-01T00:00:00"/>
    <s v="India"/>
    <s v="Asia"/>
    <x v="2"/>
    <s v="Wearables"/>
    <n v="14"/>
    <n v="213.32"/>
    <n v="141.88"/>
    <n v="2986.48"/>
    <n v="1986.32"/>
    <n v="1000.1600000000001"/>
    <n v="0.33489593099568726"/>
    <s v="Jun-2026"/>
    <x v="5"/>
  </r>
  <r>
    <n v="103130"/>
    <d v="2026-06-01T00:00:00"/>
    <s v="Mexico"/>
    <s v="North America"/>
    <x v="7"/>
    <s v="Accessories"/>
    <n v="7"/>
    <n v="69.09"/>
    <n v="36.880000000000003"/>
    <n v="483.63"/>
    <n v="258.16000000000003"/>
    <n v="225.46999999999997"/>
    <n v="0.46620350267766675"/>
    <s v="Jun-2026"/>
    <x v="5"/>
  </r>
  <r>
    <n v="104409"/>
    <d v="2026-06-01T00:00:00"/>
    <s v="UAE"/>
    <s v="Asia"/>
    <x v="1"/>
    <s v="Electronics"/>
    <n v="14"/>
    <n v="496.16"/>
    <n v="307.89"/>
    <n v="6946.24"/>
    <n v="4310.46"/>
    <n v="2635.7799999999997"/>
    <n v="0.37945420831989679"/>
    <s v="Jun-2026"/>
    <x v="5"/>
  </r>
  <r>
    <n v="104419"/>
    <d v="2026-06-01T00:00:00"/>
    <s v="Japan"/>
    <s v="Asia"/>
    <x v="0"/>
    <s v="Electronics"/>
    <n v="9"/>
    <n v="365.73"/>
    <n v="225.66"/>
    <n v="3291.57"/>
    <n v="2030.94"/>
    <n v="1260.6300000000001"/>
    <n v="0.38298744975801824"/>
    <s v="Jun-2026"/>
    <x v="5"/>
  </r>
  <r>
    <n v="104898"/>
    <d v="2026-06-02T00:00:00"/>
    <s v="UK"/>
    <s v="Europe"/>
    <x v="0"/>
    <s v="Electronics"/>
    <n v="10"/>
    <n v="390.93"/>
    <n v="233.2"/>
    <n v="3909.3"/>
    <n v="2332"/>
    <n v="1577.3000000000002"/>
    <n v="0.40347376768219378"/>
    <s v="Jun-2026"/>
    <x v="5"/>
  </r>
  <r>
    <n v="103879"/>
    <d v="2026-06-02T00:00:00"/>
    <s v="India"/>
    <s v="Asia"/>
    <x v="7"/>
    <s v="Accessories"/>
    <n v="9"/>
    <n v="70.72"/>
    <n v="40.64"/>
    <n v="636.48"/>
    <n v="365.76"/>
    <n v="270.72000000000003"/>
    <n v="0.42533936651583715"/>
    <s v="Jun-2026"/>
    <x v="5"/>
  </r>
  <r>
    <n v="102854"/>
    <d v="2026-06-02T00:00:00"/>
    <s v="Australia"/>
    <s v="Australia &amp; Oceania"/>
    <x v="3"/>
    <s v="Electronics"/>
    <n v="9"/>
    <n v="634.95000000000005"/>
    <n v="410.52"/>
    <n v="5714.55"/>
    <n v="3694.68"/>
    <n v="2019.8700000000003"/>
    <n v="0.3534609024332625"/>
    <s v="Jun-2026"/>
    <x v="5"/>
  </r>
  <r>
    <n v="101005"/>
    <d v="2026-06-02T00:00:00"/>
    <s v="Canada"/>
    <s v="North America"/>
    <x v="7"/>
    <s v="Accessories"/>
    <n v="14"/>
    <n v="72.709999999999994"/>
    <n v="39.299999999999997"/>
    <n v="1017.94"/>
    <n v="550.20000000000005"/>
    <n v="467.74"/>
    <n v="0.45949663044973177"/>
    <s v="Jun-2026"/>
    <x v="5"/>
  </r>
  <r>
    <n v="102314"/>
    <d v="2026-06-02T00:00:00"/>
    <s v="USA"/>
    <s v="North America"/>
    <x v="4"/>
    <s v="Accessories"/>
    <n v="8"/>
    <n v="41.14"/>
    <n v="23.06"/>
    <n v="329.12"/>
    <n v="184.48"/>
    <n v="144.64000000000001"/>
    <n v="0.43947496353913468"/>
    <s v="Jun-2026"/>
    <x v="5"/>
  </r>
  <r>
    <n v="104672"/>
    <d v="2026-06-02T00:00:00"/>
    <s v="New Zealand"/>
    <s v="Australia &amp; Oceania"/>
    <x v="2"/>
    <s v="Wearables"/>
    <n v="6"/>
    <n v="211.38"/>
    <n v="140.74"/>
    <n v="1268.28"/>
    <n v="844.44"/>
    <n v="423.83999999999992"/>
    <n v="0.33418488031034149"/>
    <s v="Jun-2026"/>
    <x v="5"/>
  </r>
  <r>
    <n v="101495"/>
    <d v="2026-06-02T00:00:00"/>
    <s v="Canada"/>
    <s v="North America"/>
    <x v="0"/>
    <s v="Electronics"/>
    <n v="9"/>
    <n v="334.33"/>
    <n v="221.4"/>
    <n v="3008.97"/>
    <n v="1992.6"/>
    <n v="1016.3699999999999"/>
    <n v="0.3377800376873149"/>
    <s v="Jun-2026"/>
    <x v="5"/>
  </r>
  <r>
    <n v="101781"/>
    <d v="2026-06-02T00:00:00"/>
    <s v="Germany"/>
    <s v="Europe"/>
    <x v="6"/>
    <s v="Accessories"/>
    <n v="13"/>
    <n v="127.59"/>
    <n v="72.44"/>
    <n v="1658.67"/>
    <n v="941.72"/>
    <n v="716.95"/>
    <n v="0.43224390626224629"/>
    <s v="Jun-2026"/>
    <x v="5"/>
  </r>
  <r>
    <n v="104575"/>
    <d v="2026-06-02T00:00:00"/>
    <s v="Mexico"/>
    <s v="North America"/>
    <x v="5"/>
    <s v="Electronics"/>
    <n v="2"/>
    <n v="944.18"/>
    <n v="651.26"/>
    <n v="1888.36"/>
    <n v="1302.52"/>
    <n v="585.83999999999992"/>
    <n v="0.31023745472261643"/>
    <s v="Jun-2026"/>
    <x v="5"/>
  </r>
  <r>
    <n v="103599"/>
    <d v="2026-06-02T00:00:00"/>
    <s v="India"/>
    <s v="Asia"/>
    <x v="5"/>
    <s v="Electronics"/>
    <n v="5"/>
    <n v="879.8"/>
    <n v="661.64"/>
    <n v="4399"/>
    <n v="3308.2"/>
    <n v="1090.8000000000002"/>
    <n v="0.24796544669243015"/>
    <s v="Jun-2026"/>
    <x v="5"/>
  </r>
  <r>
    <n v="102155"/>
    <d v="2026-06-02T00:00:00"/>
    <s v="France"/>
    <s v="Europe"/>
    <x v="1"/>
    <s v="Electronics"/>
    <n v="9"/>
    <n v="442.26"/>
    <n v="297.20999999999998"/>
    <n v="3980.34"/>
    <n v="2674.89"/>
    <n v="1305.4500000000003"/>
    <n v="0.32797449464116135"/>
    <s v="Jun-2026"/>
    <x v="5"/>
  </r>
  <r>
    <n v="102197"/>
    <d v="2026-06-02T00:00:00"/>
    <s v="Singapore"/>
    <s v="Asia"/>
    <x v="3"/>
    <s v="Electronics"/>
    <n v="2"/>
    <n v="602.04999999999995"/>
    <n v="427"/>
    <n v="1204.0999999999999"/>
    <n v="854"/>
    <n v="350.09999999999991"/>
    <n v="0.29075658167926249"/>
    <s v="Jun-2026"/>
    <x v="5"/>
  </r>
  <r>
    <n v="102603"/>
    <d v="2026-06-03T00:00:00"/>
    <s v="Canada"/>
    <s v="North America"/>
    <x v="4"/>
    <s v="Accessories"/>
    <n v="9"/>
    <n v="48.41"/>
    <n v="23.24"/>
    <n v="435.69"/>
    <n v="209.16"/>
    <n v="226.53"/>
    <n v="0.51993389795496803"/>
    <s v="Jun-2026"/>
    <x v="5"/>
  </r>
  <r>
    <n v="103243"/>
    <d v="2026-06-03T00:00:00"/>
    <s v="Japan"/>
    <s v="Asia"/>
    <x v="1"/>
    <s v="Electronics"/>
    <n v="8"/>
    <n v="416"/>
    <n v="309.25"/>
    <n v="3328"/>
    <n v="2474"/>
    <n v="854"/>
    <n v="0.25661057692307693"/>
    <s v="Jun-2026"/>
    <x v="5"/>
  </r>
  <r>
    <n v="102204"/>
    <d v="2026-06-03T00:00:00"/>
    <s v="Spain"/>
    <s v="Europe"/>
    <x v="2"/>
    <s v="Wearables"/>
    <n v="3"/>
    <n v="226.51"/>
    <n v="137.82"/>
    <n v="679.53"/>
    <n v="413.46"/>
    <n v="266.07"/>
    <n v="0.39155004194075316"/>
    <s v="Jun-2026"/>
    <x v="5"/>
  </r>
  <r>
    <n v="102257"/>
    <d v="2026-06-03T00:00:00"/>
    <s v="UAE"/>
    <s v="Asia"/>
    <x v="1"/>
    <s v="Electronics"/>
    <n v="7"/>
    <n v="433.97"/>
    <n v="293.64"/>
    <n v="3037.79"/>
    <n v="2055.48"/>
    <n v="982.31"/>
    <n v="0.3233633661312994"/>
    <s v="Jun-2026"/>
    <x v="5"/>
  </r>
  <r>
    <n v="102114"/>
    <d v="2026-06-03T00:00:00"/>
    <s v="New Zealand"/>
    <s v="Australia &amp; Oceania"/>
    <x v="7"/>
    <s v="Accessories"/>
    <n v="5"/>
    <n v="78.400000000000006"/>
    <n v="37.78"/>
    <n v="392"/>
    <n v="188.9"/>
    <n v="203.1"/>
    <n v="0.51811224489795915"/>
    <s v="Jun-2026"/>
    <x v="5"/>
  </r>
  <r>
    <n v="101073"/>
    <d v="2026-06-03T00:00:00"/>
    <s v="UK"/>
    <s v="Europe"/>
    <x v="3"/>
    <s v="Electronics"/>
    <n v="1"/>
    <n v="659.62"/>
    <n v="411.26"/>
    <n v="659.62"/>
    <n v="411.26"/>
    <n v="248.36"/>
    <n v="0.37651981443861621"/>
    <s v="Jun-2026"/>
    <x v="5"/>
  </r>
  <r>
    <n v="104436"/>
    <d v="2026-06-03T00:00:00"/>
    <s v="Spain"/>
    <s v="Europe"/>
    <x v="4"/>
    <s v="Accessories"/>
    <n v="10"/>
    <n v="46.88"/>
    <n v="22.59"/>
    <n v="468.8"/>
    <n v="225.9"/>
    <n v="242.9"/>
    <n v="0.51813139931740615"/>
    <s v="Jun-2026"/>
    <x v="5"/>
  </r>
  <r>
    <n v="100958"/>
    <d v="2026-06-03T00:00:00"/>
    <s v="UK"/>
    <s v="Europe"/>
    <x v="6"/>
    <s v="Accessories"/>
    <n v="6"/>
    <n v="114.42"/>
    <n v="71.010000000000005"/>
    <n v="686.52"/>
    <n v="426.06"/>
    <n v="260.45999999999998"/>
    <n v="0.37939171473518613"/>
    <s v="Jun-2026"/>
    <x v="5"/>
  </r>
  <r>
    <n v="104867"/>
    <d v="2026-06-03T00:00:00"/>
    <s v="Singapore"/>
    <s v="Asia"/>
    <x v="1"/>
    <s v="Electronics"/>
    <n v="8"/>
    <n v="475.31"/>
    <n v="333.62"/>
    <n v="3802.48"/>
    <n v="2668.96"/>
    <n v="1133.52"/>
    <n v="0.29810018724621823"/>
    <s v="Jun-2026"/>
    <x v="5"/>
  </r>
  <r>
    <n v="101671"/>
    <d v="2026-06-04T00:00:00"/>
    <s v="India"/>
    <s v="Asia"/>
    <x v="3"/>
    <s v="Electronics"/>
    <n v="9"/>
    <n v="687.15"/>
    <n v="414.75"/>
    <n v="6184.35"/>
    <n v="3732.75"/>
    <n v="2451.6000000000004"/>
    <n v="0.39641999563414104"/>
    <s v="Jun-2026"/>
    <x v="5"/>
  </r>
  <r>
    <n v="100101"/>
    <d v="2026-06-04T00:00:00"/>
    <s v="UK"/>
    <s v="Europe"/>
    <x v="4"/>
    <s v="Accessories"/>
    <n v="4"/>
    <n v="41.96"/>
    <n v="23.6"/>
    <n v="167.84"/>
    <n v="94.4"/>
    <n v="73.44"/>
    <n v="0.4375595805529075"/>
    <s v="Jun-2026"/>
    <x v="5"/>
  </r>
  <r>
    <n v="102902"/>
    <d v="2026-06-04T00:00:00"/>
    <s v="USA"/>
    <s v="North America"/>
    <x v="5"/>
    <s v="Electronics"/>
    <n v="9"/>
    <n v="857.26"/>
    <n v="673.92"/>
    <n v="7715.34"/>
    <n v="6065.28"/>
    <n v="1650.0600000000004"/>
    <n v="0.21386743811679076"/>
    <s v="Jun-2026"/>
    <x v="5"/>
  </r>
  <r>
    <n v="100541"/>
    <d v="2026-06-04T00:00:00"/>
    <s v="New Zealand"/>
    <s v="Australia &amp; Oceania"/>
    <x v="6"/>
    <s v="Accessories"/>
    <n v="10"/>
    <n v="116.92"/>
    <n v="65.37"/>
    <n v="1169.2"/>
    <n v="653.70000000000005"/>
    <n v="515.5"/>
    <n v="0.44089976052001367"/>
    <s v="Jun-2026"/>
    <x v="5"/>
  </r>
  <r>
    <n v="102274"/>
    <d v="2026-06-04T00:00:00"/>
    <s v="Canada"/>
    <s v="North America"/>
    <x v="4"/>
    <s v="Accessories"/>
    <n v="3"/>
    <n v="40.83"/>
    <n v="23.86"/>
    <n v="122.49"/>
    <n v="71.58"/>
    <n v="50.91"/>
    <n v="0.41562576536860152"/>
    <s v="Jun-2026"/>
    <x v="5"/>
  </r>
  <r>
    <n v="102704"/>
    <d v="2026-06-04T00:00:00"/>
    <s v="Germany"/>
    <s v="Europe"/>
    <x v="4"/>
    <s v="Accessories"/>
    <n v="9"/>
    <n v="47.32"/>
    <n v="22.09"/>
    <n v="425.88"/>
    <n v="198.81"/>
    <n v="227.07"/>
    <n v="0.53317836010143704"/>
    <s v="Jun-2026"/>
    <x v="5"/>
  </r>
  <r>
    <n v="104740"/>
    <d v="2026-06-04T00:00:00"/>
    <s v="Mexico"/>
    <s v="North America"/>
    <x v="4"/>
    <s v="Accessories"/>
    <n v="8"/>
    <n v="43.38"/>
    <n v="23.7"/>
    <n v="347.04"/>
    <n v="189.6"/>
    <n v="157.44000000000003"/>
    <n v="0.45366528354080227"/>
    <s v="Jun-2026"/>
    <x v="5"/>
  </r>
  <r>
    <n v="101872"/>
    <d v="2026-06-04T00:00:00"/>
    <s v="Italy"/>
    <s v="Europe"/>
    <x v="5"/>
    <s v="Electronics"/>
    <n v="3"/>
    <n v="976.72"/>
    <n v="648.92999999999995"/>
    <n v="2930.16"/>
    <n v="1946.79"/>
    <n v="983.36999999999989"/>
    <n v="0.33560283397493651"/>
    <s v="Jun-2026"/>
    <x v="5"/>
  </r>
  <r>
    <n v="103852"/>
    <d v="2026-06-04T00:00:00"/>
    <s v="Netherlands"/>
    <s v="Europe"/>
    <x v="0"/>
    <s v="Electronics"/>
    <n v="2"/>
    <n v="336.55"/>
    <n v="230.12"/>
    <n v="673.1"/>
    <n v="460.24"/>
    <n v="212.86"/>
    <n v="0.3162383004011291"/>
    <s v="Jun-2026"/>
    <x v="5"/>
  </r>
  <r>
    <n v="101382"/>
    <d v="2026-06-04T00:00:00"/>
    <s v="Singapore"/>
    <s v="Asia"/>
    <x v="5"/>
    <s v="Electronics"/>
    <n v="15"/>
    <n v="896.6"/>
    <n v="685.29"/>
    <n v="13449"/>
    <n v="10279.35"/>
    <n v="3169.6499999999996"/>
    <n v="0.23567923265670307"/>
    <s v="Jun-2026"/>
    <x v="5"/>
  </r>
  <r>
    <n v="102631"/>
    <d v="2026-06-05T00:00:00"/>
    <s v="USA"/>
    <s v="North America"/>
    <x v="7"/>
    <s v="Accessories"/>
    <n v="3"/>
    <n v="70.34"/>
    <n v="36.369999999999997"/>
    <n v="211.02"/>
    <n v="109.11"/>
    <n v="101.91000000000001"/>
    <n v="0.48294000568666479"/>
    <s v="Jun-2026"/>
    <x v="5"/>
  </r>
  <r>
    <n v="102756"/>
    <d v="2026-06-05T00:00:00"/>
    <s v="France"/>
    <s v="Europe"/>
    <x v="2"/>
    <s v="Wearables"/>
    <n v="5"/>
    <n v="219.26"/>
    <n v="129.91999999999999"/>
    <n v="1096.3"/>
    <n v="649.6"/>
    <n v="446.69999999999993"/>
    <n v="0.40746146127884697"/>
    <s v="Jun-2026"/>
    <x v="5"/>
  </r>
  <r>
    <n v="101477"/>
    <d v="2026-06-05T00:00:00"/>
    <s v="Mexico"/>
    <s v="North America"/>
    <x v="6"/>
    <s v="Accessories"/>
    <n v="13"/>
    <n v="117.08"/>
    <n v="68.59"/>
    <n v="1522.04"/>
    <n v="891.67"/>
    <n v="630.37"/>
    <n v="0.4141612572599932"/>
    <s v="Jun-2026"/>
    <x v="5"/>
  </r>
  <r>
    <n v="104107"/>
    <d v="2026-06-05T00:00:00"/>
    <s v="New Zealand"/>
    <s v="Australia &amp; Oceania"/>
    <x v="2"/>
    <s v="Wearables"/>
    <n v="1"/>
    <n v="215.5"/>
    <n v="141.31"/>
    <n v="215.5"/>
    <n v="141.31"/>
    <n v="74.19"/>
    <n v="0.34426914153132249"/>
    <s v="Jun-2026"/>
    <x v="5"/>
  </r>
  <r>
    <n v="103359"/>
    <d v="2026-06-05T00:00:00"/>
    <s v="Mexico"/>
    <s v="North America"/>
    <x v="1"/>
    <s v="Electronics"/>
    <n v="14"/>
    <n v="447.71"/>
    <n v="330.66"/>
    <n v="6267.94"/>
    <n v="4629.24"/>
    <n v="1638.6999999999998"/>
    <n v="0.26144155815148196"/>
    <s v="Jun-2026"/>
    <x v="5"/>
  </r>
  <r>
    <n v="102133"/>
    <d v="2026-06-05T00:00:00"/>
    <s v="South Korea"/>
    <s v="Asia"/>
    <x v="6"/>
    <s v="Accessories"/>
    <n v="3"/>
    <n v="110.54"/>
    <n v="67.45"/>
    <n v="331.62"/>
    <n v="202.35"/>
    <n v="129.27000000000001"/>
    <n v="0.3898136421204994"/>
    <s v="Jun-2026"/>
    <x v="5"/>
  </r>
  <r>
    <n v="100631"/>
    <d v="2026-06-05T00:00:00"/>
    <s v="Mexico"/>
    <s v="North America"/>
    <x v="2"/>
    <s v="Wearables"/>
    <n v="10"/>
    <n v="212.95"/>
    <n v="139.5"/>
    <n v="2129.5"/>
    <n v="1395"/>
    <n v="734.5"/>
    <n v="0.34491664710025827"/>
    <s v="Jun-2026"/>
    <x v="5"/>
  </r>
  <r>
    <n v="104498"/>
    <d v="2026-06-05T00:00:00"/>
    <s v="UK"/>
    <s v="Europe"/>
    <x v="0"/>
    <s v="Electronics"/>
    <n v="1"/>
    <n v="351.34"/>
    <n v="224.97"/>
    <n v="351.34"/>
    <n v="224.97"/>
    <n v="126.36999999999998"/>
    <n v="0.35968008197187906"/>
    <s v="Jun-2026"/>
    <x v="5"/>
  </r>
  <r>
    <n v="100464"/>
    <d v="2026-06-05T00:00:00"/>
    <s v="India"/>
    <s v="Asia"/>
    <x v="3"/>
    <s v="Electronics"/>
    <n v="3"/>
    <n v="694"/>
    <n v="439.83"/>
    <n v="2082"/>
    <n v="1319.49"/>
    <n v="762.51"/>
    <n v="0.3662391930835735"/>
    <s v="Jun-2026"/>
    <x v="5"/>
  </r>
  <r>
    <n v="104709"/>
    <d v="2026-06-05T00:00:00"/>
    <s v="Canada"/>
    <s v="North America"/>
    <x v="4"/>
    <s v="Accessories"/>
    <n v="2"/>
    <n v="46.18"/>
    <n v="22.57"/>
    <n v="92.36"/>
    <n v="45.14"/>
    <n v="47.22"/>
    <n v="0.51126028583802507"/>
    <s v="Jun-2026"/>
    <x v="5"/>
  </r>
  <r>
    <n v="101853"/>
    <d v="2026-06-05T00:00:00"/>
    <s v="Australia"/>
    <s v="Australia &amp; Oceania"/>
    <x v="5"/>
    <s v="Electronics"/>
    <n v="5"/>
    <n v="993.55"/>
    <n v="671.14"/>
    <n v="4967.75"/>
    <n v="3355.7"/>
    <n v="1612.0500000000002"/>
    <n v="0.32450304463791457"/>
    <s v="Jun-2026"/>
    <x v="5"/>
  </r>
  <r>
    <n v="104370"/>
    <d v="2026-06-05T00:00:00"/>
    <s v="Germany"/>
    <s v="Europe"/>
    <x v="6"/>
    <s v="Accessories"/>
    <n v="14"/>
    <n v="127.31"/>
    <n v="71.14"/>
    <n v="1782.34"/>
    <n v="995.96"/>
    <n v="786.37999999999988"/>
    <n v="0.44120650380959858"/>
    <s v="Jun-2026"/>
    <x v="5"/>
  </r>
  <r>
    <n v="104929"/>
    <d v="2026-06-05T00:00:00"/>
    <s v="USA"/>
    <s v="North America"/>
    <x v="7"/>
    <s v="Accessories"/>
    <n v="2"/>
    <n v="74.790000000000006"/>
    <n v="35.770000000000003"/>
    <n v="149.58000000000001"/>
    <n v="71.540000000000006"/>
    <n v="78.040000000000006"/>
    <n v="0.52172750367696219"/>
    <s v="Jun-2026"/>
    <x v="5"/>
  </r>
  <r>
    <n v="103311"/>
    <d v="2026-06-06T00:00:00"/>
    <s v="USA"/>
    <s v="North America"/>
    <x v="1"/>
    <s v="Electronics"/>
    <n v="3"/>
    <n v="406.21"/>
    <n v="314.88"/>
    <n v="1218.6300000000001"/>
    <n v="944.64"/>
    <n v="273.99000000000012"/>
    <n v="0.22483444523768503"/>
    <s v="Jun-2026"/>
    <x v="5"/>
  </r>
  <r>
    <n v="102656"/>
    <d v="2026-06-06T00:00:00"/>
    <s v="UAE"/>
    <s v="Asia"/>
    <x v="0"/>
    <s v="Electronics"/>
    <n v="10"/>
    <n v="356.74"/>
    <n v="217.88"/>
    <n v="3567.4"/>
    <n v="2178.8000000000002"/>
    <n v="1388.6"/>
    <n v="0.38924707069574477"/>
    <s v="Jun-2026"/>
    <x v="5"/>
  </r>
  <r>
    <n v="103299"/>
    <d v="2026-06-06T00:00:00"/>
    <s v="India"/>
    <s v="Asia"/>
    <x v="6"/>
    <s v="Accessories"/>
    <n v="9"/>
    <n v="128.9"/>
    <n v="72.67"/>
    <n v="1160.0999999999999"/>
    <n v="654.03"/>
    <n v="506.06999999999994"/>
    <n v="0.43622963537626064"/>
    <s v="Jun-2026"/>
    <x v="5"/>
  </r>
  <r>
    <n v="104952"/>
    <d v="2026-06-06T00:00:00"/>
    <s v="France"/>
    <s v="Europe"/>
    <x v="3"/>
    <s v="Electronics"/>
    <n v="6"/>
    <n v="617.23"/>
    <n v="449.82"/>
    <n v="3703.38"/>
    <n v="2698.92"/>
    <n v="1004.46"/>
    <n v="0.27122790531892488"/>
    <s v="Jun-2026"/>
    <x v="5"/>
  </r>
  <r>
    <n v="102310"/>
    <d v="2026-06-06T00:00:00"/>
    <s v="Singapore"/>
    <s v="Asia"/>
    <x v="5"/>
    <s v="Electronics"/>
    <n v="1"/>
    <n v="883.82"/>
    <n v="608.75"/>
    <n v="883.82"/>
    <n v="608.75"/>
    <n v="275.07000000000005"/>
    <n v="0.31122853069629569"/>
    <s v="Jun-2026"/>
    <x v="5"/>
  </r>
  <r>
    <n v="101304"/>
    <d v="2026-06-06T00:00:00"/>
    <s v="Singapore"/>
    <s v="Asia"/>
    <x v="3"/>
    <s v="Electronics"/>
    <n v="2"/>
    <n v="681.09"/>
    <n v="444.29"/>
    <n v="1362.18"/>
    <n v="888.58"/>
    <n v="473.6"/>
    <n v="0.34767798675652262"/>
    <s v="Jun-2026"/>
    <x v="5"/>
  </r>
  <r>
    <n v="101362"/>
    <d v="2026-06-06T00:00:00"/>
    <s v="France"/>
    <s v="Europe"/>
    <x v="4"/>
    <s v="Accessories"/>
    <n v="10"/>
    <n v="47.19"/>
    <n v="22.71"/>
    <n v="471.9"/>
    <n v="227.1"/>
    <n v="244.79999999999998"/>
    <n v="0.51875397329942785"/>
    <s v="Jun-2026"/>
    <x v="5"/>
  </r>
  <r>
    <n v="103449"/>
    <d v="2026-06-06T00:00:00"/>
    <s v="Japan"/>
    <s v="Asia"/>
    <x v="7"/>
    <s v="Accessories"/>
    <n v="6"/>
    <n v="77.97"/>
    <n v="40.31"/>
    <n v="467.82"/>
    <n v="241.86"/>
    <n v="225.95999999999998"/>
    <n v="0.48300628446838523"/>
    <s v="Jun-2026"/>
    <x v="5"/>
  </r>
  <r>
    <n v="100669"/>
    <d v="2026-06-07T00:00:00"/>
    <s v="UK"/>
    <s v="Europe"/>
    <x v="4"/>
    <s v="Accessories"/>
    <n v="9"/>
    <n v="48.58"/>
    <n v="23.02"/>
    <n v="437.22"/>
    <n v="207.18"/>
    <n v="230.04000000000002"/>
    <n v="0.5261424454508028"/>
    <s v="Jun-2026"/>
    <x v="5"/>
  </r>
  <r>
    <n v="101439"/>
    <d v="2026-06-07T00:00:00"/>
    <s v="UK"/>
    <s v="Europe"/>
    <x v="4"/>
    <s v="Accessories"/>
    <n v="6"/>
    <n v="43.92"/>
    <n v="24.22"/>
    <n v="263.52"/>
    <n v="145.32"/>
    <n v="118.19999999999999"/>
    <n v="0.44854280510018213"/>
    <s v="Jun-2026"/>
    <x v="5"/>
  </r>
  <r>
    <n v="104633"/>
    <d v="2026-06-07T00:00:00"/>
    <s v="Canada"/>
    <s v="North America"/>
    <x v="5"/>
    <s v="Electronics"/>
    <n v="13"/>
    <n v="984.81"/>
    <n v="672.43"/>
    <n v="12802.53"/>
    <n v="8741.59"/>
    <n v="4060.9400000000005"/>
    <n v="0.31719824128512103"/>
    <s v="Jun-2026"/>
    <x v="5"/>
  </r>
  <r>
    <n v="102097"/>
    <d v="2026-06-07T00:00:00"/>
    <s v="Singapore"/>
    <s v="Asia"/>
    <x v="5"/>
    <s v="Electronics"/>
    <n v="5"/>
    <n v="1001.39"/>
    <n v="624.79"/>
    <n v="5006.95"/>
    <n v="3123.95"/>
    <n v="1883"/>
    <n v="0.37607725261885983"/>
    <s v="Jun-2026"/>
    <x v="5"/>
  </r>
  <r>
    <n v="101329"/>
    <d v="2026-06-07T00:00:00"/>
    <s v="Canada"/>
    <s v="North America"/>
    <x v="5"/>
    <s v="Electronics"/>
    <n v="15"/>
    <n v="894.68"/>
    <n v="684.29"/>
    <n v="13420.2"/>
    <n v="10264.35"/>
    <n v="3155.8500000000004"/>
    <n v="0.23515670407296466"/>
    <s v="Jun-2026"/>
    <x v="5"/>
  </r>
  <r>
    <n v="103849"/>
    <d v="2026-06-07T00:00:00"/>
    <s v="USA"/>
    <s v="North America"/>
    <x v="6"/>
    <s v="Accessories"/>
    <n v="11"/>
    <n v="112.09"/>
    <n v="72.89"/>
    <n v="1232.99"/>
    <n v="801.79"/>
    <n v="431.20000000000005"/>
    <n v="0.34971897582299943"/>
    <s v="Jun-2026"/>
    <x v="5"/>
  </r>
  <r>
    <n v="104811"/>
    <d v="2026-06-07T00:00:00"/>
    <s v="UK"/>
    <s v="Europe"/>
    <x v="5"/>
    <s v="Electronics"/>
    <n v="12"/>
    <n v="967.73"/>
    <n v="680.43"/>
    <n v="11612.76"/>
    <n v="8165.16"/>
    <n v="3447.6000000000004"/>
    <n v="0.29688032819071436"/>
    <s v="Jun-2026"/>
    <x v="5"/>
  </r>
  <r>
    <n v="102103"/>
    <d v="2026-06-07T00:00:00"/>
    <s v="Spain"/>
    <s v="Europe"/>
    <x v="3"/>
    <s v="Electronics"/>
    <n v="15"/>
    <n v="683.08"/>
    <n v="415.68"/>
    <n v="10246.200000000001"/>
    <n v="6235.2"/>
    <n v="4011.0000000000009"/>
    <n v="0.39146220062071796"/>
    <s v="Jun-2026"/>
    <x v="5"/>
  </r>
  <r>
    <n v="104056"/>
    <d v="2026-06-07T00:00:00"/>
    <s v="Italy"/>
    <s v="Europe"/>
    <x v="3"/>
    <s v="Electronics"/>
    <n v="7"/>
    <n v="676.66"/>
    <n v="457.28"/>
    <n v="4736.62"/>
    <n v="3200.96"/>
    <n v="1535.6599999999999"/>
    <n v="0.32421009073981022"/>
    <s v="Jun-2026"/>
    <x v="5"/>
  </r>
  <r>
    <n v="103764"/>
    <d v="2026-06-07T00:00:00"/>
    <s v="Spain"/>
    <s v="Europe"/>
    <x v="6"/>
    <s v="Accessories"/>
    <n v="7"/>
    <n v="116.43"/>
    <n v="68.260000000000005"/>
    <n v="815.01"/>
    <n v="477.82"/>
    <n v="337.19"/>
    <n v="0.4137249849695096"/>
    <s v="Jun-2026"/>
    <x v="5"/>
  </r>
  <r>
    <n v="100212"/>
    <d v="2026-06-07T00:00:00"/>
    <s v="Mexico"/>
    <s v="North America"/>
    <x v="2"/>
    <s v="Wearables"/>
    <n v="2"/>
    <n v="224.95"/>
    <n v="137.9"/>
    <n v="449.9"/>
    <n v="275.8"/>
    <n v="174.09999999999997"/>
    <n v="0.3869748833074016"/>
    <s v="Jun-2026"/>
    <x v="5"/>
  </r>
  <r>
    <n v="101138"/>
    <d v="2026-06-07T00:00:00"/>
    <s v="Japan"/>
    <s v="Asia"/>
    <x v="0"/>
    <s v="Electronics"/>
    <n v="12"/>
    <n v="373.36"/>
    <n v="233.16"/>
    <n v="4480.32"/>
    <n v="2797.92"/>
    <n v="1682.3999999999996"/>
    <n v="0.37550889222198408"/>
    <s v="Jun-2026"/>
    <x v="5"/>
  </r>
  <r>
    <n v="102059"/>
    <d v="2026-06-07T00:00:00"/>
    <s v="Canada"/>
    <s v="North America"/>
    <x v="3"/>
    <s v="Electronics"/>
    <n v="13"/>
    <n v="615.55999999999995"/>
    <n v="455.77"/>
    <n v="8002.28"/>
    <n v="5925.01"/>
    <n v="2077.2699999999995"/>
    <n v="0.25958476834102273"/>
    <s v="Jun-2026"/>
    <x v="5"/>
  </r>
  <r>
    <n v="101441"/>
    <d v="2026-06-08T00:00:00"/>
    <s v="New Zealand"/>
    <s v="Australia &amp; Oceania"/>
    <x v="5"/>
    <s v="Electronics"/>
    <n v="15"/>
    <n v="1007.66"/>
    <n v="644.84"/>
    <n v="15114.9"/>
    <n v="9672.6"/>
    <n v="5442.2999999999993"/>
    <n v="0.36006192564952461"/>
    <s v="Jun-2026"/>
    <x v="5"/>
  </r>
  <r>
    <n v="100267"/>
    <d v="2026-06-08T00:00:00"/>
    <s v="Canada"/>
    <s v="North America"/>
    <x v="5"/>
    <s v="Electronics"/>
    <n v="9"/>
    <n v="971.21"/>
    <n v="667.33"/>
    <n v="8740.89"/>
    <n v="6005.97"/>
    <n v="2734.9199999999992"/>
    <n v="0.31288804686936905"/>
    <s v="Jun-2026"/>
    <x v="5"/>
  </r>
  <r>
    <n v="103637"/>
    <d v="2026-06-08T00:00:00"/>
    <s v="Australia"/>
    <s v="Australia &amp; Oceania"/>
    <x v="5"/>
    <s v="Electronics"/>
    <n v="15"/>
    <n v="999.79"/>
    <n v="623.19000000000005"/>
    <n v="14996.85"/>
    <n v="9347.85"/>
    <n v="5649"/>
    <n v="0.37667910261154841"/>
    <s v="Jun-2026"/>
    <x v="5"/>
  </r>
  <r>
    <n v="103058"/>
    <d v="2026-06-08T00:00:00"/>
    <s v="Italy"/>
    <s v="Europe"/>
    <x v="1"/>
    <s v="Electronics"/>
    <n v="1"/>
    <n v="478.94"/>
    <n v="308.52"/>
    <n v="478.94"/>
    <n v="308.52"/>
    <n v="170.42000000000002"/>
    <n v="0.35582745229047485"/>
    <s v="Jun-2026"/>
    <x v="5"/>
  </r>
  <r>
    <n v="103731"/>
    <d v="2026-06-08T00:00:00"/>
    <s v="Spain"/>
    <s v="Europe"/>
    <x v="6"/>
    <s v="Accessories"/>
    <n v="15"/>
    <n v="125.51"/>
    <n v="70.23"/>
    <n v="1882.65"/>
    <n v="1053.45"/>
    <n v="829.2"/>
    <n v="0.44044299259023184"/>
    <s v="Jun-2026"/>
    <x v="5"/>
  </r>
  <r>
    <n v="100337"/>
    <d v="2026-06-08T00:00:00"/>
    <s v="New Zealand"/>
    <s v="Australia &amp; Oceania"/>
    <x v="3"/>
    <s v="Electronics"/>
    <n v="7"/>
    <n v="658.23"/>
    <n v="465.67"/>
    <n v="4607.6099999999997"/>
    <n v="3259.69"/>
    <n v="1347.9199999999996"/>
    <n v="0.29254212053537509"/>
    <s v="Jun-2026"/>
    <x v="5"/>
  </r>
  <r>
    <n v="101331"/>
    <d v="2026-06-08T00:00:00"/>
    <s v="UAE"/>
    <s v="Asia"/>
    <x v="6"/>
    <s v="Accessories"/>
    <n v="9"/>
    <n v="119.47"/>
    <n v="65.599999999999994"/>
    <n v="1075.23"/>
    <n v="590.4"/>
    <n v="484.83000000000004"/>
    <n v="0.45090817778521808"/>
    <s v="Jun-2026"/>
    <x v="5"/>
  </r>
  <r>
    <n v="102876"/>
    <d v="2026-06-08T00:00:00"/>
    <s v="Japan"/>
    <s v="Asia"/>
    <x v="6"/>
    <s v="Accessories"/>
    <n v="7"/>
    <n v="109.93"/>
    <n v="65.680000000000007"/>
    <n v="769.51"/>
    <n v="459.76"/>
    <n v="309.75"/>
    <n v="0.40252888201582826"/>
    <s v="Jun-2026"/>
    <x v="5"/>
  </r>
  <r>
    <n v="103147"/>
    <d v="2026-06-08T00:00:00"/>
    <s v="New Zealand"/>
    <s v="Australia &amp; Oceania"/>
    <x v="2"/>
    <s v="Wearables"/>
    <n v="5"/>
    <n v="199.01"/>
    <n v="140.53"/>
    <n v="995.05"/>
    <n v="702.65"/>
    <n v="292.39999999999998"/>
    <n v="0.29385458017185068"/>
    <s v="Jun-2026"/>
    <x v="5"/>
  </r>
  <r>
    <n v="103290"/>
    <d v="2026-06-08T00:00:00"/>
    <s v="UK"/>
    <s v="Europe"/>
    <x v="7"/>
    <s v="Accessories"/>
    <n v="1"/>
    <n v="68.17"/>
    <n v="40.29"/>
    <n v="68.17"/>
    <n v="40.29"/>
    <n v="27.880000000000003"/>
    <n v="0.40897755610972569"/>
    <s v="Jun-2026"/>
    <x v="5"/>
  </r>
  <r>
    <n v="103723"/>
    <d v="2026-06-08T00:00:00"/>
    <s v="Australia"/>
    <s v="Australia &amp; Oceania"/>
    <x v="4"/>
    <s v="Accessories"/>
    <n v="12"/>
    <n v="48.4"/>
    <n v="22.72"/>
    <n v="580.79999999999995"/>
    <n v="272.64"/>
    <n v="308.15999999999997"/>
    <n v="0.53057851239669418"/>
    <s v="Jun-2026"/>
    <x v="5"/>
  </r>
  <r>
    <n v="102225"/>
    <d v="2026-06-08T00:00:00"/>
    <s v="Netherlands"/>
    <s v="Europe"/>
    <x v="6"/>
    <s v="Accessories"/>
    <n v="12"/>
    <n v="113.73"/>
    <n v="68.930000000000007"/>
    <n v="1364.76"/>
    <n v="827.16"/>
    <n v="537.6"/>
    <n v="0.39391541369911193"/>
    <s v="Jun-2026"/>
    <x v="5"/>
  </r>
  <r>
    <n v="104410"/>
    <d v="2026-06-08T00:00:00"/>
    <s v="Japan"/>
    <s v="Asia"/>
    <x v="1"/>
    <s v="Electronics"/>
    <n v="11"/>
    <n v="415.53"/>
    <n v="319.99"/>
    <n v="4570.83"/>
    <n v="3519.89"/>
    <n v="1050.94"/>
    <n v="0.22992323057300318"/>
    <s v="Jun-2026"/>
    <x v="5"/>
  </r>
  <r>
    <n v="103481"/>
    <d v="2026-06-09T00:00:00"/>
    <s v="UK"/>
    <s v="Europe"/>
    <x v="5"/>
    <s v="Electronics"/>
    <n v="9"/>
    <n v="811.49"/>
    <n v="679.68"/>
    <n v="7303.41"/>
    <n v="6117.12"/>
    <n v="1186.29"/>
    <n v="0.16242960480104499"/>
    <s v="Jun-2026"/>
    <x v="5"/>
  </r>
  <r>
    <n v="102915"/>
    <d v="2026-06-09T00:00:00"/>
    <s v="UK"/>
    <s v="Europe"/>
    <x v="4"/>
    <s v="Accessories"/>
    <n v="3"/>
    <n v="43.92"/>
    <n v="23.31"/>
    <n v="131.76"/>
    <n v="69.930000000000007"/>
    <n v="61.829999999999984"/>
    <n v="0.46926229508196715"/>
    <s v="Jun-2026"/>
    <x v="5"/>
  </r>
  <r>
    <n v="101880"/>
    <d v="2026-06-09T00:00:00"/>
    <s v="Japan"/>
    <s v="Asia"/>
    <x v="4"/>
    <s v="Accessories"/>
    <n v="13"/>
    <n v="49.82"/>
    <n v="23.57"/>
    <n v="647.66"/>
    <n v="306.41000000000003"/>
    <n v="341.24999999999994"/>
    <n v="0.52689682858289832"/>
    <s v="Jun-2026"/>
    <x v="5"/>
  </r>
  <r>
    <n v="101628"/>
    <d v="2026-06-09T00:00:00"/>
    <s v="India"/>
    <s v="Asia"/>
    <x v="7"/>
    <s v="Accessories"/>
    <n v="7"/>
    <n v="77.03"/>
    <n v="39.9"/>
    <n v="539.21"/>
    <n v="279.3"/>
    <n v="259.91000000000003"/>
    <n v="0.48201999221082698"/>
    <s v="Jun-2026"/>
    <x v="5"/>
  </r>
  <r>
    <n v="103742"/>
    <d v="2026-06-09T00:00:00"/>
    <s v="Canada"/>
    <s v="North America"/>
    <x v="4"/>
    <s v="Accessories"/>
    <n v="3"/>
    <n v="40.6"/>
    <n v="23.44"/>
    <n v="121.8"/>
    <n v="70.319999999999993"/>
    <n v="51.480000000000004"/>
    <n v="0.42266009852216752"/>
    <s v="Jun-2026"/>
    <x v="5"/>
  </r>
  <r>
    <n v="103583"/>
    <d v="2026-06-09T00:00:00"/>
    <s v="Japan"/>
    <s v="Asia"/>
    <x v="3"/>
    <s v="Electronics"/>
    <n v="5"/>
    <n v="621.67999999999995"/>
    <n v="462.98"/>
    <n v="3108.4"/>
    <n v="2314.9"/>
    <n v="793.5"/>
    <n v="0.25527602625144769"/>
    <s v="Jun-2026"/>
    <x v="5"/>
  </r>
  <r>
    <n v="102474"/>
    <d v="2026-06-09T00:00:00"/>
    <s v="USA"/>
    <s v="North America"/>
    <x v="0"/>
    <s v="Electronics"/>
    <n v="6"/>
    <n v="328.68"/>
    <n v="225.13"/>
    <n v="1972.08"/>
    <n v="1350.78"/>
    <n v="621.29999999999995"/>
    <n v="0.31504807107216742"/>
    <s v="Jun-2026"/>
    <x v="5"/>
  </r>
  <r>
    <n v="102641"/>
    <d v="2026-06-09T00:00:00"/>
    <s v="Spain"/>
    <s v="Europe"/>
    <x v="6"/>
    <s v="Accessories"/>
    <n v="14"/>
    <n v="110.75"/>
    <n v="70.73"/>
    <n v="1550.5"/>
    <n v="990.22"/>
    <n v="560.28"/>
    <n v="0.36135440180586903"/>
    <s v="Jun-2026"/>
    <x v="5"/>
  </r>
  <r>
    <n v="101396"/>
    <d v="2026-06-09T00:00:00"/>
    <s v="USA"/>
    <s v="North America"/>
    <x v="6"/>
    <s v="Accessories"/>
    <n v="15"/>
    <n v="111.62"/>
    <n v="66.150000000000006"/>
    <n v="1674.3"/>
    <n v="992.25"/>
    <n v="682.05"/>
    <n v="0.40736427163590755"/>
    <s v="Jun-2026"/>
    <x v="5"/>
  </r>
  <r>
    <n v="101045"/>
    <d v="2026-06-09T00:00:00"/>
    <s v="New Zealand"/>
    <s v="Australia &amp; Oceania"/>
    <x v="6"/>
    <s v="Accessories"/>
    <n v="9"/>
    <n v="125.27"/>
    <n v="71.39"/>
    <n v="1127.43"/>
    <n v="642.51"/>
    <n v="484.92000000000007"/>
    <n v="0.43011096032569651"/>
    <s v="Jun-2026"/>
    <x v="5"/>
  </r>
  <r>
    <n v="104170"/>
    <d v="2026-06-09T00:00:00"/>
    <s v="Spain"/>
    <s v="Europe"/>
    <x v="6"/>
    <s v="Accessories"/>
    <n v="10"/>
    <n v="123.05"/>
    <n v="67.97"/>
    <n v="1230.5"/>
    <n v="679.7"/>
    <n v="550.79999999999995"/>
    <n v="0.44762291751320599"/>
    <s v="Jun-2026"/>
    <x v="5"/>
  </r>
  <r>
    <n v="104551"/>
    <d v="2026-06-09T00:00:00"/>
    <s v="New Zealand"/>
    <s v="Australia &amp; Oceania"/>
    <x v="4"/>
    <s v="Accessories"/>
    <n v="15"/>
    <n v="47.11"/>
    <n v="22.7"/>
    <n v="706.65"/>
    <n v="340.5"/>
    <n v="366.15"/>
    <n v="0.51814901294841853"/>
    <s v="Jun-2026"/>
    <x v="5"/>
  </r>
  <r>
    <n v="101823"/>
    <d v="2026-06-09T00:00:00"/>
    <s v="USA"/>
    <s v="North America"/>
    <x v="4"/>
    <s v="Accessories"/>
    <n v="6"/>
    <n v="42.17"/>
    <n v="24.01"/>
    <n v="253.02"/>
    <n v="144.06"/>
    <n v="108.96000000000001"/>
    <n v="0.43063789423760968"/>
    <s v="Jun-2026"/>
    <x v="5"/>
  </r>
  <r>
    <n v="101565"/>
    <d v="2026-06-09T00:00:00"/>
    <s v="USA"/>
    <s v="North America"/>
    <x v="6"/>
    <s v="Accessories"/>
    <n v="5"/>
    <n v="132.94999999999999"/>
    <n v="69.83"/>
    <n v="664.75"/>
    <n v="349.15"/>
    <n v="315.60000000000002"/>
    <n v="0.47476494922903351"/>
    <s v="Jun-2026"/>
    <x v="5"/>
  </r>
  <r>
    <n v="100700"/>
    <d v="2026-06-10T00:00:00"/>
    <s v="UAE"/>
    <s v="Asia"/>
    <x v="0"/>
    <s v="Electronics"/>
    <n v="8"/>
    <n v="377.62"/>
    <n v="229.82"/>
    <n v="3020.96"/>
    <n v="1838.56"/>
    <n v="1182.4000000000001"/>
    <n v="0.39139876065886342"/>
    <s v="Jun-2026"/>
    <x v="5"/>
  </r>
  <r>
    <n v="103171"/>
    <d v="2026-06-10T00:00:00"/>
    <s v="Canada"/>
    <s v="North America"/>
    <x v="4"/>
    <s v="Accessories"/>
    <n v="13"/>
    <n v="44.69"/>
    <n v="24.45"/>
    <n v="580.97"/>
    <n v="317.85000000000002"/>
    <n v="263.12"/>
    <n v="0.45289773998657418"/>
    <s v="Jun-2026"/>
    <x v="5"/>
  </r>
  <r>
    <n v="103306"/>
    <d v="2026-06-10T00:00:00"/>
    <s v="Singapore"/>
    <s v="Asia"/>
    <x v="3"/>
    <s v="Electronics"/>
    <n v="14"/>
    <n v="682.49"/>
    <n v="407.34"/>
    <n v="9554.86"/>
    <n v="5702.76"/>
    <n v="3852.1000000000004"/>
    <n v="0.4031560901991238"/>
    <s v="Jun-2026"/>
    <x v="5"/>
  </r>
  <r>
    <n v="100977"/>
    <d v="2026-06-10T00:00:00"/>
    <s v="South Korea"/>
    <s v="Asia"/>
    <x v="6"/>
    <s v="Accessories"/>
    <n v="12"/>
    <n v="122.83"/>
    <n v="65.239999999999995"/>
    <n v="1473.96"/>
    <n v="782.88"/>
    <n v="691.08"/>
    <n v="0.46885939916958397"/>
    <s v="Jun-2026"/>
    <x v="5"/>
  </r>
  <r>
    <n v="101213"/>
    <d v="2026-06-10T00:00:00"/>
    <s v="France"/>
    <s v="Europe"/>
    <x v="0"/>
    <s v="Electronics"/>
    <n v="3"/>
    <n v="383.88"/>
    <n v="242.81"/>
    <n v="1151.6400000000001"/>
    <n v="728.43"/>
    <n v="423.21000000000015"/>
    <n v="0.36748463061373354"/>
    <s v="Jun-2026"/>
    <x v="5"/>
  </r>
  <r>
    <n v="103571"/>
    <d v="2026-06-10T00:00:00"/>
    <s v="Netherlands"/>
    <s v="Europe"/>
    <x v="0"/>
    <s v="Electronics"/>
    <n v="7"/>
    <n v="333.22"/>
    <n v="226.46"/>
    <n v="2332.54"/>
    <n v="1585.22"/>
    <n v="747.31999999999994"/>
    <n v="0.32038893223696052"/>
    <s v="Jun-2026"/>
    <x v="5"/>
  </r>
  <r>
    <n v="103395"/>
    <d v="2026-06-10T00:00:00"/>
    <s v="Australia"/>
    <s v="Australia &amp; Oceania"/>
    <x v="2"/>
    <s v="Wearables"/>
    <n v="3"/>
    <n v="239.75"/>
    <n v="129.21"/>
    <n v="719.25"/>
    <n v="387.63"/>
    <n v="331.62"/>
    <n v="0.46106360792492179"/>
    <s v="Jun-2026"/>
    <x v="5"/>
  </r>
  <r>
    <n v="104570"/>
    <d v="2026-06-10T00:00:00"/>
    <s v="Australia"/>
    <s v="Australia &amp; Oceania"/>
    <x v="3"/>
    <s v="Electronics"/>
    <n v="10"/>
    <n v="594.11"/>
    <n v="437.55"/>
    <n v="5941.1"/>
    <n v="4375.5"/>
    <n v="1565.6000000000004"/>
    <n v="0.2635202235276296"/>
    <s v="Jun-2026"/>
    <x v="5"/>
  </r>
  <r>
    <n v="101187"/>
    <d v="2026-06-11T00:00:00"/>
    <s v="Mexico"/>
    <s v="North America"/>
    <x v="1"/>
    <s v="Electronics"/>
    <n v="11"/>
    <n v="423.89"/>
    <n v="292.7"/>
    <n v="4662.79"/>
    <n v="3219.7"/>
    <n v="1443.0900000000001"/>
    <n v="0.30949066974922745"/>
    <s v="Jun-2026"/>
    <x v="5"/>
  </r>
  <r>
    <n v="100418"/>
    <d v="2026-06-11T00:00:00"/>
    <s v="South Korea"/>
    <s v="Asia"/>
    <x v="0"/>
    <s v="Electronics"/>
    <n v="3"/>
    <n v="333.98"/>
    <n v="238.15"/>
    <n v="1001.94"/>
    <n v="714.45"/>
    <n v="287.49"/>
    <n v="0.28693334930235342"/>
    <s v="Jun-2026"/>
    <x v="5"/>
  </r>
  <r>
    <n v="104504"/>
    <d v="2026-06-11T00:00:00"/>
    <s v="Italy"/>
    <s v="Europe"/>
    <x v="3"/>
    <s v="Electronics"/>
    <n v="15"/>
    <n v="667.73"/>
    <n v="433.19"/>
    <n v="10015.950000000001"/>
    <n v="6497.85"/>
    <n v="3518.1000000000004"/>
    <n v="0.35124975663816216"/>
    <s v="Jun-2026"/>
    <x v="5"/>
  </r>
  <r>
    <n v="102780"/>
    <d v="2026-06-11T00:00:00"/>
    <s v="Spain"/>
    <s v="Europe"/>
    <x v="1"/>
    <s v="Electronics"/>
    <n v="5"/>
    <n v="422.9"/>
    <n v="302.83999999999997"/>
    <n v="2114.5"/>
    <n v="1514.2"/>
    <n v="600.29999999999995"/>
    <n v="0.28389690234097892"/>
    <s v="Jun-2026"/>
    <x v="5"/>
  </r>
  <r>
    <n v="104385"/>
    <d v="2026-06-11T00:00:00"/>
    <s v="Australia"/>
    <s v="Australia &amp; Oceania"/>
    <x v="1"/>
    <s v="Electronics"/>
    <n v="7"/>
    <n v="481.12"/>
    <n v="321.05"/>
    <n v="3367.84"/>
    <n v="2247.35"/>
    <n v="1120.4900000000002"/>
    <n v="0.33270285999334892"/>
    <s v="Jun-2026"/>
    <x v="5"/>
  </r>
  <r>
    <n v="104346"/>
    <d v="2026-06-11T00:00:00"/>
    <s v="South Korea"/>
    <s v="Asia"/>
    <x v="1"/>
    <s v="Electronics"/>
    <n v="8"/>
    <n v="478.9"/>
    <n v="321.27999999999997"/>
    <n v="3831.2"/>
    <n v="2570.2399999999998"/>
    <n v="1260.96"/>
    <n v="0.32912925454165798"/>
    <s v="Jun-2026"/>
    <x v="5"/>
  </r>
  <r>
    <n v="103131"/>
    <d v="2026-06-11T00:00:00"/>
    <s v="Mexico"/>
    <s v="North America"/>
    <x v="5"/>
    <s v="Electronics"/>
    <n v="11"/>
    <n v="911.93"/>
    <n v="602.22"/>
    <n v="10031.23"/>
    <n v="6624.42"/>
    <n v="3406.8099999999995"/>
    <n v="0.33962036559823666"/>
    <s v="Jun-2026"/>
    <x v="5"/>
  </r>
  <r>
    <n v="102524"/>
    <d v="2026-06-11T00:00:00"/>
    <s v="UAE"/>
    <s v="Asia"/>
    <x v="6"/>
    <s v="Accessories"/>
    <n v="1"/>
    <n v="114.69"/>
    <n v="66.540000000000006"/>
    <n v="114.69"/>
    <n v="66.540000000000006"/>
    <n v="48.149999999999991"/>
    <n v="0.41982736071148308"/>
    <s v="Jun-2026"/>
    <x v="5"/>
  </r>
  <r>
    <n v="103940"/>
    <d v="2026-06-11T00:00:00"/>
    <s v="Japan"/>
    <s v="Asia"/>
    <x v="5"/>
    <s v="Electronics"/>
    <n v="8"/>
    <n v="855.49"/>
    <n v="678.18"/>
    <n v="6843.92"/>
    <n v="5425.44"/>
    <n v="1418.4800000000005"/>
    <n v="0.20726133560883242"/>
    <s v="Jun-2026"/>
    <x v="5"/>
  </r>
  <r>
    <n v="102542"/>
    <d v="2026-06-11T00:00:00"/>
    <s v="USA"/>
    <s v="North America"/>
    <x v="0"/>
    <s v="Electronics"/>
    <n v="13"/>
    <n v="386.01"/>
    <n v="228.43"/>
    <n v="5018.13"/>
    <n v="2969.59"/>
    <n v="2048.54"/>
    <n v="0.40822776612004869"/>
    <s v="Jun-2026"/>
    <x v="5"/>
  </r>
  <r>
    <n v="101822"/>
    <d v="2026-06-12T00:00:00"/>
    <s v="UK"/>
    <s v="Europe"/>
    <x v="0"/>
    <s v="Electronics"/>
    <n v="4"/>
    <n v="364.61"/>
    <n v="219.76"/>
    <n v="1458.44"/>
    <n v="879.04"/>
    <n v="579.40000000000009"/>
    <n v="0.39727379940210095"/>
    <s v="Jun-2026"/>
    <x v="5"/>
  </r>
  <r>
    <n v="102483"/>
    <d v="2026-06-12T00:00:00"/>
    <s v="Australia"/>
    <s v="Australia &amp; Oceania"/>
    <x v="3"/>
    <s v="Electronics"/>
    <n v="8"/>
    <n v="630.72"/>
    <n v="440.51"/>
    <n v="5045.76"/>
    <n v="3524.08"/>
    <n v="1521.6800000000003"/>
    <n v="0.30157597666159314"/>
    <s v="Jun-2026"/>
    <x v="5"/>
  </r>
  <r>
    <n v="103074"/>
    <d v="2026-06-12T00:00:00"/>
    <s v="Spain"/>
    <s v="Europe"/>
    <x v="6"/>
    <s v="Accessories"/>
    <n v="8"/>
    <n v="109.27"/>
    <n v="69.62"/>
    <n v="874.16"/>
    <n v="556.96"/>
    <n v="317.19999999999993"/>
    <n v="0.36286263384277473"/>
    <s v="Jun-2026"/>
    <x v="5"/>
  </r>
  <r>
    <n v="100821"/>
    <d v="2026-06-12T00:00:00"/>
    <s v="Mexico"/>
    <s v="North America"/>
    <x v="2"/>
    <s v="Wearables"/>
    <n v="3"/>
    <n v="240.93"/>
    <n v="145.85"/>
    <n v="722.79"/>
    <n v="437.55"/>
    <n v="285.23999999999995"/>
    <n v="0.39463744656124183"/>
    <s v="Jun-2026"/>
    <x v="5"/>
  </r>
  <r>
    <n v="104887"/>
    <d v="2026-06-12T00:00:00"/>
    <s v="India"/>
    <s v="Asia"/>
    <x v="6"/>
    <s v="Accessories"/>
    <n v="9"/>
    <n v="133.26"/>
    <n v="66.61"/>
    <n v="1199.3399999999999"/>
    <n v="599.49"/>
    <n v="599.84999999999991"/>
    <n v="0.50015008254539994"/>
    <s v="Jun-2026"/>
    <x v="5"/>
  </r>
  <r>
    <n v="103367"/>
    <d v="2026-06-12T00:00:00"/>
    <s v="UAE"/>
    <s v="Asia"/>
    <x v="2"/>
    <s v="Wearables"/>
    <n v="9"/>
    <n v="241.61"/>
    <n v="140.96"/>
    <n v="2174.4899999999998"/>
    <n v="1268.6400000000001"/>
    <n v="905.84999999999968"/>
    <n v="0.416580439551343"/>
    <s v="Jun-2026"/>
    <x v="5"/>
  </r>
  <r>
    <n v="101785"/>
    <d v="2026-06-12T00:00:00"/>
    <s v="Mexico"/>
    <s v="North America"/>
    <x v="6"/>
    <s v="Accessories"/>
    <n v="12"/>
    <n v="134.34"/>
    <n v="72.16"/>
    <n v="1612.08"/>
    <n v="865.92"/>
    <n v="746.16"/>
    <n v="0.4628554414172994"/>
    <s v="Jun-2026"/>
    <x v="5"/>
  </r>
  <r>
    <n v="102653"/>
    <d v="2026-06-12T00:00:00"/>
    <s v="Japan"/>
    <s v="Asia"/>
    <x v="2"/>
    <s v="Wearables"/>
    <n v="1"/>
    <n v="201.25"/>
    <n v="141.1"/>
    <n v="201.25"/>
    <n v="141.1"/>
    <n v="60.150000000000006"/>
    <n v="0.29888198757763978"/>
    <s v="Jun-2026"/>
    <x v="5"/>
  </r>
  <r>
    <n v="101463"/>
    <d v="2026-06-12T00:00:00"/>
    <s v="Italy"/>
    <s v="Europe"/>
    <x v="4"/>
    <s v="Accessories"/>
    <n v="8"/>
    <n v="43.79"/>
    <n v="22.42"/>
    <n v="350.32"/>
    <n v="179.36"/>
    <n v="170.95999999999998"/>
    <n v="0.48801096140671379"/>
    <s v="Jun-2026"/>
    <x v="5"/>
  </r>
  <r>
    <n v="101271"/>
    <d v="2026-06-12T00:00:00"/>
    <s v="USA"/>
    <s v="North America"/>
    <x v="2"/>
    <s v="Wearables"/>
    <n v="8"/>
    <n v="233.75"/>
    <n v="137.61000000000001"/>
    <n v="1870"/>
    <n v="1100.8800000000001"/>
    <n v="769.11999999999989"/>
    <n v="0.41129411764705875"/>
    <s v="Jun-2026"/>
    <x v="5"/>
  </r>
  <r>
    <n v="101788"/>
    <d v="2026-06-13T00:00:00"/>
    <s v="Canada"/>
    <s v="North America"/>
    <x v="4"/>
    <s v="Accessories"/>
    <n v="7"/>
    <n v="47.41"/>
    <n v="23.23"/>
    <n v="331.87"/>
    <n v="162.61000000000001"/>
    <n v="169.26"/>
    <n v="0.5100189833368487"/>
    <s v="Jun-2026"/>
    <x v="5"/>
  </r>
  <r>
    <n v="104662"/>
    <d v="2026-06-13T00:00:00"/>
    <s v="Mexico"/>
    <s v="North America"/>
    <x v="7"/>
    <s v="Accessories"/>
    <n v="4"/>
    <n v="78.150000000000006"/>
    <n v="38.78"/>
    <n v="312.60000000000002"/>
    <n v="155.12"/>
    <n v="157.48000000000002"/>
    <n v="0.50377479206653875"/>
    <s v="Jun-2026"/>
    <x v="5"/>
  </r>
  <r>
    <n v="102119"/>
    <d v="2026-06-13T00:00:00"/>
    <s v="Spain"/>
    <s v="Europe"/>
    <x v="6"/>
    <s v="Accessories"/>
    <n v="12"/>
    <n v="127.3"/>
    <n v="70.790000000000006"/>
    <n v="1527.6"/>
    <n v="849.48"/>
    <n v="678.11999999999989"/>
    <n v="0.44391201885310289"/>
    <s v="Jun-2026"/>
    <x v="5"/>
  </r>
  <r>
    <n v="100020"/>
    <d v="2026-06-13T00:00:00"/>
    <s v="UK"/>
    <s v="Europe"/>
    <x v="1"/>
    <s v="Electronics"/>
    <n v="2"/>
    <n v="460.27"/>
    <n v="303.62"/>
    <n v="920.54"/>
    <n v="607.24"/>
    <n v="313.29999999999995"/>
    <n v="0.34034371129988916"/>
    <s v="Jun-2026"/>
    <x v="5"/>
  </r>
  <r>
    <n v="103325"/>
    <d v="2026-06-13T00:00:00"/>
    <s v="Mexico"/>
    <s v="North America"/>
    <x v="0"/>
    <s v="Electronics"/>
    <n v="5"/>
    <n v="357.35"/>
    <n v="223.81"/>
    <n v="1786.75"/>
    <n v="1119.05"/>
    <n v="667.7"/>
    <n v="0.37369525675108439"/>
    <s v="Jun-2026"/>
    <x v="5"/>
  </r>
  <r>
    <n v="100716"/>
    <d v="2026-06-13T00:00:00"/>
    <s v="New Zealand"/>
    <s v="Australia &amp; Oceania"/>
    <x v="2"/>
    <s v="Wearables"/>
    <n v="13"/>
    <n v="231.95"/>
    <n v="131.51"/>
    <n v="3015.35"/>
    <n v="1709.63"/>
    <n v="1305.7199999999998"/>
    <n v="0.43302435869799522"/>
    <s v="Jun-2026"/>
    <x v="5"/>
  </r>
  <r>
    <n v="103806"/>
    <d v="2026-06-13T00:00:00"/>
    <s v="Australia"/>
    <s v="Australia &amp; Oceania"/>
    <x v="2"/>
    <s v="Wearables"/>
    <n v="3"/>
    <n v="226.27"/>
    <n v="135.9"/>
    <n v="678.81"/>
    <n v="407.7"/>
    <n v="271.10999999999996"/>
    <n v="0.39939010916162104"/>
    <s v="Jun-2026"/>
    <x v="5"/>
  </r>
  <r>
    <n v="103770"/>
    <d v="2026-06-13T00:00:00"/>
    <s v="France"/>
    <s v="Europe"/>
    <x v="1"/>
    <s v="Electronics"/>
    <n v="1"/>
    <n v="429.53"/>
    <n v="330.88"/>
    <n v="429.53"/>
    <n v="330.88"/>
    <n v="98.649999999999977"/>
    <n v="0.22966963890764319"/>
    <s v="Jun-2026"/>
    <x v="5"/>
  </r>
  <r>
    <n v="104973"/>
    <d v="2026-06-13T00:00:00"/>
    <s v="South Korea"/>
    <s v="Asia"/>
    <x v="7"/>
    <s v="Accessories"/>
    <n v="7"/>
    <n v="67.03"/>
    <n v="35.85"/>
    <n v="469.21"/>
    <n v="250.95"/>
    <n v="218.26"/>
    <n v="0.46516485155900344"/>
    <s v="Jun-2026"/>
    <x v="5"/>
  </r>
  <r>
    <n v="103119"/>
    <d v="2026-06-14T00:00:00"/>
    <s v="Netherlands"/>
    <s v="Europe"/>
    <x v="2"/>
    <s v="Wearables"/>
    <n v="14"/>
    <n v="241.72"/>
    <n v="138.59"/>
    <n v="3384.08"/>
    <n v="1940.26"/>
    <n v="1443.82"/>
    <n v="0.42665067019692204"/>
    <s v="Jun-2026"/>
    <x v="5"/>
  </r>
  <r>
    <n v="100869"/>
    <d v="2026-06-14T00:00:00"/>
    <s v="Australia"/>
    <s v="Australia &amp; Oceania"/>
    <x v="6"/>
    <s v="Accessories"/>
    <n v="1"/>
    <n v="121.81"/>
    <n v="71.069999999999993"/>
    <n v="121.81"/>
    <n v="71.069999999999993"/>
    <n v="50.740000000000009"/>
    <n v="0.41655036532304412"/>
    <s v="Jun-2026"/>
    <x v="5"/>
  </r>
  <r>
    <n v="104455"/>
    <d v="2026-06-14T00:00:00"/>
    <s v="New Zealand"/>
    <s v="Australia &amp; Oceania"/>
    <x v="2"/>
    <s v="Wearables"/>
    <n v="6"/>
    <n v="244.52"/>
    <n v="133.41"/>
    <n v="1467.12"/>
    <n v="800.46"/>
    <n v="666.65999999999985"/>
    <n v="0.45440045804024204"/>
    <s v="Jun-2026"/>
    <x v="5"/>
  </r>
  <r>
    <n v="102979"/>
    <d v="2026-06-14T00:00:00"/>
    <s v="Mexico"/>
    <s v="North America"/>
    <x v="7"/>
    <s v="Accessories"/>
    <n v="4"/>
    <n v="69.650000000000006"/>
    <n v="39.29"/>
    <n v="278.60000000000002"/>
    <n v="157.16"/>
    <n v="121.44000000000003"/>
    <n v="0.43589375448671935"/>
    <s v="Jun-2026"/>
    <x v="5"/>
  </r>
  <r>
    <n v="103440"/>
    <d v="2026-06-14T00:00:00"/>
    <s v="Australia"/>
    <s v="Australia &amp; Oceania"/>
    <x v="1"/>
    <s v="Electronics"/>
    <n v="5"/>
    <n v="423.46"/>
    <n v="320.24"/>
    <n v="2117.3000000000002"/>
    <n v="1601.2"/>
    <n v="516.10000000000014"/>
    <n v="0.24375383743446846"/>
    <s v="Jun-2026"/>
    <x v="5"/>
  </r>
  <r>
    <n v="102557"/>
    <d v="2026-06-14T00:00:00"/>
    <s v="UAE"/>
    <s v="Asia"/>
    <x v="7"/>
    <s v="Accessories"/>
    <n v="15"/>
    <n v="64.97"/>
    <n v="37.96"/>
    <n v="974.55"/>
    <n v="569.4"/>
    <n v="405.15"/>
    <n v="0.4157303370786517"/>
    <s v="Jun-2026"/>
    <x v="5"/>
  </r>
  <r>
    <n v="104618"/>
    <d v="2026-06-14T00:00:00"/>
    <s v="Australia"/>
    <s v="Australia &amp; Oceania"/>
    <x v="2"/>
    <s v="Wearables"/>
    <n v="10"/>
    <n v="234.94"/>
    <n v="130.99"/>
    <n v="2349.4"/>
    <n v="1309.9000000000001"/>
    <n v="1039.5"/>
    <n v="0.44245339235549502"/>
    <s v="Jun-2026"/>
    <x v="5"/>
  </r>
  <r>
    <n v="102691"/>
    <d v="2026-06-14T00:00:00"/>
    <s v="India"/>
    <s v="Asia"/>
    <x v="6"/>
    <s v="Accessories"/>
    <n v="3"/>
    <n v="122.19"/>
    <n v="65.89"/>
    <n v="366.57"/>
    <n v="197.67"/>
    <n v="168.9"/>
    <n v="0.46075783615680499"/>
    <s v="Jun-2026"/>
    <x v="5"/>
  </r>
  <r>
    <n v="102627"/>
    <d v="2026-06-14T00:00:00"/>
    <s v="UK"/>
    <s v="Europe"/>
    <x v="1"/>
    <s v="Electronics"/>
    <n v="1"/>
    <n v="497.1"/>
    <n v="290.41000000000003"/>
    <n v="497.1"/>
    <n v="290.41000000000003"/>
    <n v="206.69"/>
    <n v="0.4157915912291289"/>
    <s v="Jun-2026"/>
    <x v="5"/>
  </r>
  <r>
    <n v="103335"/>
    <d v="2026-06-14T00:00:00"/>
    <s v="Australia"/>
    <s v="Australia &amp; Oceania"/>
    <x v="7"/>
    <s v="Accessories"/>
    <n v="8"/>
    <n v="76.17"/>
    <n v="38.049999999999997"/>
    <n v="609.36"/>
    <n v="304.39999999999998"/>
    <n v="304.96000000000004"/>
    <n v="0.50045949849021931"/>
    <s v="Jun-2026"/>
    <x v="5"/>
  </r>
  <r>
    <n v="104752"/>
    <d v="2026-06-14T00:00:00"/>
    <s v="UAE"/>
    <s v="Asia"/>
    <x v="2"/>
    <s v="Wearables"/>
    <n v="9"/>
    <n v="205.01"/>
    <n v="132.4"/>
    <n v="1845.09"/>
    <n v="1191.5999999999999"/>
    <n v="653.49"/>
    <n v="0.35417784498317156"/>
    <s v="Jun-2026"/>
    <x v="5"/>
  </r>
  <r>
    <n v="103863"/>
    <d v="2026-06-14T00:00:00"/>
    <s v="Singapore"/>
    <s v="Asia"/>
    <x v="3"/>
    <s v="Electronics"/>
    <n v="3"/>
    <n v="726.98"/>
    <n v="412.47"/>
    <n v="2180.94"/>
    <n v="1237.4100000000001"/>
    <n v="943.53"/>
    <n v="0.43262538171614073"/>
    <s v="Jun-2026"/>
    <x v="5"/>
  </r>
  <r>
    <n v="104262"/>
    <d v="2026-06-15T00:00:00"/>
    <s v="Australia"/>
    <s v="Australia &amp; Oceania"/>
    <x v="5"/>
    <s v="Electronics"/>
    <n v="10"/>
    <n v="814.01"/>
    <n v="596.79"/>
    <n v="8140.1"/>
    <n v="5967.9"/>
    <n v="2172.2000000000007"/>
    <n v="0.26685175857790455"/>
    <s v="Jun-2026"/>
    <x v="5"/>
  </r>
  <r>
    <n v="103212"/>
    <d v="2026-06-15T00:00:00"/>
    <s v="Canada"/>
    <s v="North America"/>
    <x v="2"/>
    <s v="Wearables"/>
    <n v="5"/>
    <n v="210.7"/>
    <n v="133.06"/>
    <n v="1053.5"/>
    <n v="665.3"/>
    <n v="388.20000000000005"/>
    <n v="0.36848599905078316"/>
    <s v="Jun-2026"/>
    <x v="5"/>
  </r>
  <r>
    <n v="100879"/>
    <d v="2026-06-15T00:00:00"/>
    <s v="Germany"/>
    <s v="Europe"/>
    <x v="6"/>
    <s v="Accessories"/>
    <n v="2"/>
    <n v="111.94"/>
    <n v="69.349999999999994"/>
    <n v="223.88"/>
    <n v="138.69999999999999"/>
    <n v="85.18"/>
    <n v="0.38047168125781672"/>
    <s v="Jun-2026"/>
    <x v="5"/>
  </r>
  <r>
    <n v="102142"/>
    <d v="2026-06-15T00:00:00"/>
    <s v="UAE"/>
    <s v="Asia"/>
    <x v="4"/>
    <s v="Accessories"/>
    <n v="13"/>
    <n v="48.51"/>
    <n v="21.74"/>
    <n v="630.63"/>
    <n v="282.62"/>
    <n v="348.01"/>
    <n v="0.55184498041640895"/>
    <s v="Jun-2026"/>
    <x v="5"/>
  </r>
  <r>
    <n v="103238"/>
    <d v="2026-06-15T00:00:00"/>
    <s v="Australia"/>
    <s v="Australia &amp; Oceania"/>
    <x v="3"/>
    <s v="Electronics"/>
    <n v="14"/>
    <n v="697.96"/>
    <n v="431.13"/>
    <n v="9771.44"/>
    <n v="6035.82"/>
    <n v="3735.6200000000008"/>
    <n v="0.38229984526333893"/>
    <s v="Jun-2026"/>
    <x v="5"/>
  </r>
  <r>
    <n v="101569"/>
    <d v="2026-06-15T00:00:00"/>
    <s v="USA"/>
    <s v="North America"/>
    <x v="0"/>
    <s v="Electronics"/>
    <n v="6"/>
    <n v="317.16000000000003"/>
    <n v="238.42"/>
    <n v="1902.96"/>
    <n v="1430.52"/>
    <n v="472.44000000000005"/>
    <n v="0.24826585950308994"/>
    <s v="Jun-2026"/>
    <x v="5"/>
  </r>
  <r>
    <n v="101301"/>
    <d v="2026-06-15T00:00:00"/>
    <s v="Spain"/>
    <s v="Europe"/>
    <x v="3"/>
    <s v="Electronics"/>
    <n v="12"/>
    <n v="664.75"/>
    <n v="454.37"/>
    <n v="7977"/>
    <n v="5452.44"/>
    <n v="2524.5600000000004"/>
    <n v="0.31647987965400531"/>
    <s v="Jun-2026"/>
    <x v="5"/>
  </r>
  <r>
    <n v="101169"/>
    <d v="2026-06-15T00:00:00"/>
    <s v="UK"/>
    <s v="Europe"/>
    <x v="4"/>
    <s v="Accessories"/>
    <n v="13"/>
    <n v="48.34"/>
    <n v="23.49"/>
    <n v="628.41999999999996"/>
    <n v="305.37"/>
    <n v="323.04999999999995"/>
    <n v="0.51406702523789816"/>
    <s v="Jun-2026"/>
    <x v="5"/>
  </r>
  <r>
    <n v="102078"/>
    <d v="2026-06-15T00:00:00"/>
    <s v="India"/>
    <s v="Asia"/>
    <x v="6"/>
    <s v="Accessories"/>
    <n v="13"/>
    <n v="113.45"/>
    <n v="67.31"/>
    <n v="1474.85"/>
    <n v="875.03"/>
    <n v="599.81999999999994"/>
    <n v="0.40669898633759366"/>
    <s v="Jun-2026"/>
    <x v="5"/>
  </r>
  <r>
    <n v="101023"/>
    <d v="2026-06-16T00:00:00"/>
    <s v="New Zealand"/>
    <s v="Australia &amp; Oceania"/>
    <x v="4"/>
    <s v="Accessories"/>
    <n v="10"/>
    <n v="44.07"/>
    <n v="22.48"/>
    <n v="440.7"/>
    <n v="224.8"/>
    <n v="215.89999999999998"/>
    <n v="0.48990242795552524"/>
    <s v="Jun-2026"/>
    <x v="5"/>
  </r>
  <r>
    <n v="100842"/>
    <d v="2026-06-16T00:00:00"/>
    <s v="USA"/>
    <s v="North America"/>
    <x v="4"/>
    <s v="Accessories"/>
    <n v="14"/>
    <n v="41.99"/>
    <n v="22.18"/>
    <n v="587.86"/>
    <n v="310.52"/>
    <n v="277.34000000000003"/>
    <n v="0.47177899499880926"/>
    <s v="Jun-2026"/>
    <x v="5"/>
  </r>
  <r>
    <n v="100484"/>
    <d v="2026-06-16T00:00:00"/>
    <s v="Canada"/>
    <s v="North America"/>
    <x v="0"/>
    <s v="Electronics"/>
    <n v="13"/>
    <n v="324.19"/>
    <n v="229.85"/>
    <n v="4214.47"/>
    <n v="2988.05"/>
    <n v="1226.42"/>
    <n v="0.29100219007372219"/>
    <s v="Jun-2026"/>
    <x v="5"/>
  </r>
  <r>
    <n v="103228"/>
    <d v="2026-06-16T00:00:00"/>
    <s v="UAE"/>
    <s v="Asia"/>
    <x v="3"/>
    <s v="Electronics"/>
    <n v="14"/>
    <n v="621.51"/>
    <n v="435.88"/>
    <n v="8701.14"/>
    <n v="6102.32"/>
    <n v="2598.8199999999997"/>
    <n v="0.29867580569902336"/>
    <s v="Jun-2026"/>
    <x v="5"/>
  </r>
  <r>
    <n v="100324"/>
    <d v="2026-06-16T00:00:00"/>
    <s v="France"/>
    <s v="Europe"/>
    <x v="1"/>
    <s v="Electronics"/>
    <n v="4"/>
    <n v="408.44"/>
    <n v="328.51"/>
    <n v="1633.76"/>
    <n v="1314.04"/>
    <n v="319.72000000000003"/>
    <n v="0.19569581823523652"/>
    <s v="Jun-2026"/>
    <x v="5"/>
  </r>
  <r>
    <n v="104312"/>
    <d v="2026-06-16T00:00:00"/>
    <s v="New Zealand"/>
    <s v="Australia &amp; Oceania"/>
    <x v="5"/>
    <s v="Electronics"/>
    <n v="3"/>
    <n v="903.38"/>
    <n v="638.9"/>
    <n v="2710.14"/>
    <n v="1916.7"/>
    <n v="793.43999999999983"/>
    <n v="0.29276716331997604"/>
    <s v="Jun-2026"/>
    <x v="5"/>
  </r>
  <r>
    <n v="103348"/>
    <d v="2026-06-16T00:00:00"/>
    <s v="Germany"/>
    <s v="Europe"/>
    <x v="0"/>
    <s v="Electronics"/>
    <n v="6"/>
    <n v="368.81"/>
    <n v="235.86"/>
    <n v="2212.86"/>
    <n v="1415.16"/>
    <n v="797.7"/>
    <n v="0.36048371790352757"/>
    <s v="Jun-2026"/>
    <x v="5"/>
  </r>
  <r>
    <n v="104160"/>
    <d v="2026-06-16T00:00:00"/>
    <s v="India"/>
    <s v="Asia"/>
    <x v="0"/>
    <s v="Electronics"/>
    <n v="4"/>
    <n v="365.06"/>
    <n v="243.64"/>
    <n v="1460.24"/>
    <n v="974.56"/>
    <n v="485.68000000000006"/>
    <n v="0.33260285980386789"/>
    <s v="Jun-2026"/>
    <x v="5"/>
  </r>
  <r>
    <n v="103560"/>
    <d v="2026-06-16T00:00:00"/>
    <s v="Japan"/>
    <s v="Asia"/>
    <x v="5"/>
    <s v="Electronics"/>
    <n v="13"/>
    <n v="970.87"/>
    <n v="661.32"/>
    <n v="12621.31"/>
    <n v="8597.16"/>
    <n v="4024.1499999999996"/>
    <n v="0.31883774346719951"/>
    <s v="Jun-2026"/>
    <x v="5"/>
  </r>
  <r>
    <n v="101878"/>
    <d v="2026-06-17T00:00:00"/>
    <s v="Singapore"/>
    <s v="Asia"/>
    <x v="2"/>
    <s v="Wearables"/>
    <n v="15"/>
    <n v="198.65"/>
    <n v="133.24"/>
    <n v="2979.75"/>
    <n v="1998.6"/>
    <n v="981.15000000000009"/>
    <n v="0.32927258998238113"/>
    <s v="Jun-2026"/>
    <x v="5"/>
  </r>
  <r>
    <n v="104378"/>
    <d v="2026-06-17T00:00:00"/>
    <s v="Canada"/>
    <s v="North America"/>
    <x v="3"/>
    <s v="Electronics"/>
    <n v="14"/>
    <n v="653.85"/>
    <n v="438.5"/>
    <n v="9153.9"/>
    <n v="6139"/>
    <n v="3014.8999999999996"/>
    <n v="0.32935688613596387"/>
    <s v="Jun-2026"/>
    <x v="5"/>
  </r>
  <r>
    <n v="104470"/>
    <d v="2026-06-17T00:00:00"/>
    <s v="New Zealand"/>
    <s v="Australia &amp; Oceania"/>
    <x v="0"/>
    <s v="Electronics"/>
    <n v="10"/>
    <n v="356.51"/>
    <n v="239.28"/>
    <n v="3565.1"/>
    <n v="2392.8000000000002"/>
    <n v="1172.2999999999997"/>
    <n v="0.32882668087851669"/>
    <s v="Jun-2026"/>
    <x v="5"/>
  </r>
  <r>
    <n v="102349"/>
    <d v="2026-06-17T00:00:00"/>
    <s v="Singapore"/>
    <s v="Asia"/>
    <x v="1"/>
    <s v="Electronics"/>
    <n v="2"/>
    <n v="494.51"/>
    <n v="332.55"/>
    <n v="989.02"/>
    <n v="665.1"/>
    <n v="323.91999999999996"/>
    <n v="0.3275161270752866"/>
    <s v="Jun-2026"/>
    <x v="5"/>
  </r>
  <r>
    <n v="100449"/>
    <d v="2026-06-17T00:00:00"/>
    <s v="South Korea"/>
    <s v="Asia"/>
    <x v="3"/>
    <s v="Electronics"/>
    <n v="3"/>
    <n v="697.56"/>
    <n v="449.41"/>
    <n v="2092.6799999999998"/>
    <n v="1348.23"/>
    <n v="744.44999999999982"/>
    <n v="0.35574000802798322"/>
    <s v="Jun-2026"/>
    <x v="5"/>
  </r>
  <r>
    <n v="104945"/>
    <d v="2026-06-17T00:00:00"/>
    <s v="Mexico"/>
    <s v="North America"/>
    <x v="3"/>
    <s v="Electronics"/>
    <n v="1"/>
    <n v="649.34"/>
    <n v="417.91"/>
    <n v="649.34"/>
    <n v="417.91"/>
    <n v="231.43"/>
    <n v="0.35640804509193952"/>
    <s v="Jun-2026"/>
    <x v="5"/>
  </r>
  <r>
    <n v="102615"/>
    <d v="2026-06-17T00:00:00"/>
    <s v="Spain"/>
    <s v="Europe"/>
    <x v="3"/>
    <s v="Electronics"/>
    <n v="4"/>
    <n v="618.47"/>
    <n v="445.36"/>
    <n v="2473.88"/>
    <n v="1781.44"/>
    <n v="692.44"/>
    <n v="0.27990039937264544"/>
    <s v="Jun-2026"/>
    <x v="5"/>
  </r>
  <r>
    <n v="102633"/>
    <d v="2026-06-18T00:00:00"/>
    <s v="Italy"/>
    <s v="Europe"/>
    <x v="7"/>
    <s v="Accessories"/>
    <n v="15"/>
    <n v="72.87"/>
    <n v="38.74"/>
    <n v="1093.05"/>
    <n v="581.1"/>
    <n v="511.94999999999993"/>
    <n v="0.46836832715795246"/>
    <s v="Jun-2026"/>
    <x v="5"/>
  </r>
  <r>
    <n v="101028"/>
    <d v="2026-06-18T00:00:00"/>
    <s v="Mexico"/>
    <s v="North America"/>
    <x v="7"/>
    <s v="Accessories"/>
    <n v="13"/>
    <n v="63.92"/>
    <n v="37.270000000000003"/>
    <n v="830.96"/>
    <n v="484.51"/>
    <n v="346.45000000000005"/>
    <n v="0.41692740926157701"/>
    <s v="Jun-2026"/>
    <x v="5"/>
  </r>
  <r>
    <n v="104152"/>
    <d v="2026-06-18T00:00:00"/>
    <s v="Spain"/>
    <s v="Europe"/>
    <x v="7"/>
    <s v="Accessories"/>
    <n v="10"/>
    <n v="63.95"/>
    <n v="36.549999999999997"/>
    <n v="639.5"/>
    <n v="365.5"/>
    <n v="274"/>
    <n v="0.4284597341673182"/>
    <s v="Jun-2026"/>
    <x v="5"/>
  </r>
  <r>
    <n v="102449"/>
    <d v="2026-06-18T00:00:00"/>
    <s v="Germany"/>
    <s v="Europe"/>
    <x v="4"/>
    <s v="Accessories"/>
    <n v="7"/>
    <n v="43.66"/>
    <n v="23.59"/>
    <n v="305.62"/>
    <n v="165.13"/>
    <n v="140.49"/>
    <n v="0.45968850206138345"/>
    <s v="Jun-2026"/>
    <x v="5"/>
  </r>
  <r>
    <n v="104866"/>
    <d v="2026-06-18T00:00:00"/>
    <s v="Mexico"/>
    <s v="North America"/>
    <x v="6"/>
    <s v="Accessories"/>
    <n v="13"/>
    <n v="125.1"/>
    <n v="64.239999999999995"/>
    <n v="1626.3"/>
    <n v="835.12"/>
    <n v="791.18"/>
    <n v="0.48649080735411671"/>
    <s v="Jun-2026"/>
    <x v="5"/>
  </r>
  <r>
    <n v="101433"/>
    <d v="2026-06-18T00:00:00"/>
    <s v="Singapore"/>
    <s v="Asia"/>
    <x v="4"/>
    <s v="Accessories"/>
    <n v="14"/>
    <n v="48.8"/>
    <n v="24.19"/>
    <n v="683.2"/>
    <n v="338.66"/>
    <n v="344.54"/>
    <n v="0.50430327868852454"/>
    <s v="Jun-2026"/>
    <x v="5"/>
  </r>
  <r>
    <n v="101859"/>
    <d v="2026-06-18T00:00:00"/>
    <s v="Mexico"/>
    <s v="North America"/>
    <x v="4"/>
    <s v="Accessories"/>
    <n v="8"/>
    <n v="41.32"/>
    <n v="24.77"/>
    <n v="330.56"/>
    <n v="198.16"/>
    <n v="132.4"/>
    <n v="0.40053242981606973"/>
    <s v="Jun-2026"/>
    <x v="5"/>
  </r>
  <r>
    <n v="102658"/>
    <d v="2026-06-18T00:00:00"/>
    <s v="Australia"/>
    <s v="Australia &amp; Oceania"/>
    <x v="1"/>
    <s v="Electronics"/>
    <n v="7"/>
    <n v="465.25"/>
    <n v="322.57"/>
    <n v="3256.75"/>
    <n v="2257.9899999999998"/>
    <n v="998.76000000000022"/>
    <n v="0.30667383127350895"/>
    <s v="Jun-2026"/>
    <x v="5"/>
  </r>
  <r>
    <n v="100480"/>
    <d v="2026-06-18T00:00:00"/>
    <s v="India"/>
    <s v="Asia"/>
    <x v="4"/>
    <s v="Accessories"/>
    <n v="15"/>
    <n v="50"/>
    <n v="23.69"/>
    <n v="750"/>
    <n v="355.35"/>
    <n v="394.65"/>
    <n v="0.5262"/>
    <s v="Jun-2026"/>
    <x v="5"/>
  </r>
  <r>
    <n v="104311"/>
    <d v="2026-06-18T00:00:00"/>
    <s v="Germany"/>
    <s v="Europe"/>
    <x v="0"/>
    <s v="Electronics"/>
    <n v="13"/>
    <n v="324.48"/>
    <n v="237.19"/>
    <n v="4218.24"/>
    <n v="3083.47"/>
    <n v="1134.77"/>
    <n v="0.26901503944773175"/>
    <s v="Jun-2026"/>
    <x v="5"/>
  </r>
  <r>
    <n v="102552"/>
    <d v="2026-06-18T00:00:00"/>
    <s v="Germany"/>
    <s v="Europe"/>
    <x v="2"/>
    <s v="Wearables"/>
    <n v="2"/>
    <n v="215.13"/>
    <n v="146.13999999999999"/>
    <n v="430.26"/>
    <n v="292.27999999999997"/>
    <n v="137.98000000000002"/>
    <n v="0.3206898154604193"/>
    <s v="Jun-2026"/>
    <x v="5"/>
  </r>
  <r>
    <n v="103182"/>
    <d v="2026-06-18T00:00:00"/>
    <s v="Germany"/>
    <s v="Europe"/>
    <x v="7"/>
    <s v="Accessories"/>
    <n v="5"/>
    <n v="67.58"/>
    <n v="36.68"/>
    <n v="337.9"/>
    <n v="183.4"/>
    <n v="154.49999999999997"/>
    <n v="0.45723586860017751"/>
    <s v="Jun-2026"/>
    <x v="5"/>
  </r>
  <r>
    <n v="100200"/>
    <d v="2026-06-18T00:00:00"/>
    <s v="Mexico"/>
    <s v="North America"/>
    <x v="5"/>
    <s v="Electronics"/>
    <n v="5"/>
    <n v="904"/>
    <n v="600.25"/>
    <n v="4520"/>
    <n v="3001.25"/>
    <n v="1518.75"/>
    <n v="0.33600663716814161"/>
    <s v="Jun-2026"/>
    <x v="5"/>
  </r>
  <r>
    <n v="103891"/>
    <d v="2026-06-19T00:00:00"/>
    <s v="USA"/>
    <s v="North America"/>
    <x v="3"/>
    <s v="Electronics"/>
    <n v="10"/>
    <n v="725.4"/>
    <n v="432.11"/>
    <n v="7254"/>
    <n v="4321.1000000000004"/>
    <n v="2932.8999999999996"/>
    <n v="0.4043148607664736"/>
    <s v="Jun-2026"/>
    <x v="5"/>
  </r>
  <r>
    <n v="103386"/>
    <d v="2026-06-19T00:00:00"/>
    <s v="Australia"/>
    <s v="Australia &amp; Oceania"/>
    <x v="5"/>
    <s v="Electronics"/>
    <n v="12"/>
    <n v="931.05"/>
    <n v="682.48"/>
    <n v="11172.6"/>
    <n v="8189.76"/>
    <n v="2982.84"/>
    <n v="0.26697814295687666"/>
    <s v="Jun-2026"/>
    <x v="5"/>
  </r>
  <r>
    <n v="104810"/>
    <d v="2026-06-19T00:00:00"/>
    <s v="New Zealand"/>
    <s v="Australia &amp; Oceania"/>
    <x v="2"/>
    <s v="Wearables"/>
    <n v="10"/>
    <n v="243.23"/>
    <n v="130.61000000000001"/>
    <n v="2432.3000000000002"/>
    <n v="1306.0999999999999"/>
    <n v="1126.2000000000003"/>
    <n v="0.46301854212062665"/>
    <s v="Jun-2026"/>
    <x v="5"/>
  </r>
  <r>
    <n v="102745"/>
    <d v="2026-06-19T00:00:00"/>
    <s v="USA"/>
    <s v="North America"/>
    <x v="6"/>
    <s v="Accessories"/>
    <n v="10"/>
    <n v="109.21"/>
    <n v="65.62"/>
    <n v="1092.0999999999999"/>
    <n v="656.2"/>
    <n v="435.89999999999986"/>
    <n v="0.39913927296035151"/>
    <s v="Jun-2026"/>
    <x v="5"/>
  </r>
  <r>
    <n v="103563"/>
    <d v="2026-06-19T00:00:00"/>
    <s v="UK"/>
    <s v="Europe"/>
    <x v="4"/>
    <s v="Accessories"/>
    <n v="1"/>
    <n v="49.98"/>
    <n v="24.33"/>
    <n v="49.98"/>
    <n v="24.33"/>
    <n v="25.65"/>
    <n v="0.51320528211284511"/>
    <s v="Jun-2026"/>
    <x v="5"/>
  </r>
  <r>
    <n v="100256"/>
    <d v="2026-06-19T00:00:00"/>
    <s v="India"/>
    <s v="Asia"/>
    <x v="7"/>
    <s v="Accessories"/>
    <n v="15"/>
    <n v="63.21"/>
    <n v="35.51"/>
    <n v="948.15"/>
    <n v="532.65"/>
    <n v="415.5"/>
    <n v="0.4382218003480462"/>
    <s v="Jun-2026"/>
    <x v="5"/>
  </r>
  <r>
    <n v="103380"/>
    <d v="2026-06-19T00:00:00"/>
    <s v="Mexico"/>
    <s v="North America"/>
    <x v="6"/>
    <s v="Accessories"/>
    <n v="8"/>
    <n v="122.24"/>
    <n v="65.45"/>
    <n v="977.92"/>
    <n v="523.6"/>
    <n v="454.31999999999994"/>
    <n v="0.46457787958115176"/>
    <s v="Jun-2026"/>
    <x v="5"/>
  </r>
  <r>
    <n v="103213"/>
    <d v="2026-06-19T00:00:00"/>
    <s v="Netherlands"/>
    <s v="Europe"/>
    <x v="0"/>
    <s v="Electronics"/>
    <n v="9"/>
    <n v="332.9"/>
    <n v="231.93"/>
    <n v="2996.1"/>
    <n v="2087.37"/>
    <n v="908.73"/>
    <n v="0.30330429558425953"/>
    <s v="Jun-2026"/>
    <x v="5"/>
  </r>
  <r>
    <n v="103008"/>
    <d v="2026-06-20T00:00:00"/>
    <s v="UK"/>
    <s v="Europe"/>
    <x v="0"/>
    <s v="Electronics"/>
    <n v="2"/>
    <n v="363.14"/>
    <n v="221.35"/>
    <n v="726.28"/>
    <n v="442.7"/>
    <n v="283.58"/>
    <n v="0.39045547171889627"/>
    <s v="Jun-2026"/>
    <x v="5"/>
  </r>
  <r>
    <n v="104639"/>
    <d v="2026-06-20T00:00:00"/>
    <s v="Canada"/>
    <s v="North America"/>
    <x v="5"/>
    <s v="Electronics"/>
    <n v="12"/>
    <n v="870.33"/>
    <n v="677.14"/>
    <n v="10443.959999999999"/>
    <n v="8125.68"/>
    <n v="2318.2799999999988"/>
    <n v="0.2219732745050727"/>
    <s v="Jun-2026"/>
    <x v="5"/>
  </r>
  <r>
    <n v="101700"/>
    <d v="2026-06-20T00:00:00"/>
    <s v="UAE"/>
    <s v="Asia"/>
    <x v="7"/>
    <s v="Accessories"/>
    <n v="1"/>
    <n v="70.52"/>
    <n v="40.1"/>
    <n v="70.52"/>
    <n v="40.1"/>
    <n v="30.419999999999995"/>
    <n v="0.4313669880884855"/>
    <s v="Jun-2026"/>
    <x v="5"/>
  </r>
  <r>
    <n v="101735"/>
    <d v="2026-06-20T00:00:00"/>
    <s v="UK"/>
    <s v="Europe"/>
    <x v="2"/>
    <s v="Wearables"/>
    <n v="2"/>
    <n v="198.84"/>
    <n v="133.24"/>
    <n v="397.68"/>
    <n v="266.48"/>
    <n v="131.19999999999999"/>
    <n v="0.32991349829008243"/>
    <s v="Jun-2026"/>
    <x v="5"/>
  </r>
  <r>
    <n v="104795"/>
    <d v="2026-06-20T00:00:00"/>
    <s v="France"/>
    <s v="Europe"/>
    <x v="0"/>
    <s v="Electronics"/>
    <n v="1"/>
    <n v="372.41"/>
    <n v="224.89"/>
    <n v="372.41"/>
    <n v="224.89"/>
    <n v="147.52000000000004"/>
    <n v="0.39612255310007793"/>
    <s v="Jun-2026"/>
    <x v="5"/>
  </r>
  <r>
    <n v="102095"/>
    <d v="2026-06-20T00:00:00"/>
    <s v="Spain"/>
    <s v="Europe"/>
    <x v="1"/>
    <s v="Electronics"/>
    <n v="8"/>
    <n v="424.95"/>
    <n v="332.61"/>
    <n v="3399.6"/>
    <n v="2660.88"/>
    <n v="738.7199999999998"/>
    <n v="0.21729615248852802"/>
    <s v="Jun-2026"/>
    <x v="5"/>
  </r>
  <r>
    <n v="101844"/>
    <d v="2026-06-20T00:00:00"/>
    <s v="Canada"/>
    <s v="North America"/>
    <x v="2"/>
    <s v="Wearables"/>
    <n v="10"/>
    <n v="209.02"/>
    <n v="145.88"/>
    <n v="2090.1999999999998"/>
    <n v="1458.8"/>
    <n v="631.39999999999986"/>
    <n v="0.30207635632953783"/>
    <s v="Jun-2026"/>
    <x v="5"/>
  </r>
  <r>
    <n v="101198"/>
    <d v="2026-06-21T00:00:00"/>
    <s v="Australia"/>
    <s v="Australia &amp; Oceania"/>
    <x v="6"/>
    <s v="Accessories"/>
    <n v="4"/>
    <n v="122.28"/>
    <n v="67.31"/>
    <n v="489.12"/>
    <n v="269.24"/>
    <n v="219.88"/>
    <n v="0.44954203467451748"/>
    <s v="Jun-2026"/>
    <x v="5"/>
  </r>
  <r>
    <n v="104169"/>
    <d v="2026-06-21T00:00:00"/>
    <s v="UK"/>
    <s v="Europe"/>
    <x v="1"/>
    <s v="Electronics"/>
    <n v="9"/>
    <n v="416.43"/>
    <n v="314.67"/>
    <n v="3747.87"/>
    <n v="2832.03"/>
    <n v="915.83999999999969"/>
    <n v="0.24436279806930328"/>
    <s v="Jun-2026"/>
    <x v="5"/>
  </r>
  <r>
    <n v="100156"/>
    <d v="2026-06-21T00:00:00"/>
    <s v="France"/>
    <s v="Europe"/>
    <x v="1"/>
    <s v="Electronics"/>
    <n v="8"/>
    <n v="481.51"/>
    <n v="298.25"/>
    <n v="3852.08"/>
    <n v="2386"/>
    <n v="1466.08"/>
    <n v="0.38059438017902014"/>
    <s v="Jun-2026"/>
    <x v="5"/>
  </r>
  <r>
    <n v="102101"/>
    <d v="2026-06-21T00:00:00"/>
    <s v="Australia"/>
    <s v="Australia &amp; Oceania"/>
    <x v="2"/>
    <s v="Wearables"/>
    <n v="2"/>
    <n v="208.17"/>
    <n v="141.13"/>
    <n v="416.34"/>
    <n v="282.26"/>
    <n v="134.07999999999998"/>
    <n v="0.32204448287457366"/>
    <s v="Jun-2026"/>
    <x v="5"/>
  </r>
  <r>
    <n v="100368"/>
    <d v="2026-06-21T00:00:00"/>
    <s v="New Zealand"/>
    <s v="Australia &amp; Oceania"/>
    <x v="1"/>
    <s v="Electronics"/>
    <n v="9"/>
    <n v="468.67"/>
    <n v="320.63"/>
    <n v="4218.03"/>
    <n v="2885.67"/>
    <n v="1332.3599999999997"/>
    <n v="0.31587257558623333"/>
    <s v="Jun-2026"/>
    <x v="5"/>
  </r>
  <r>
    <n v="103533"/>
    <d v="2026-06-21T00:00:00"/>
    <s v="UAE"/>
    <s v="Asia"/>
    <x v="4"/>
    <s v="Accessories"/>
    <n v="12"/>
    <n v="41.9"/>
    <n v="22.06"/>
    <n v="502.8"/>
    <n v="264.72000000000003"/>
    <n v="238.07999999999998"/>
    <n v="0.473508353221957"/>
    <s v="Jun-2026"/>
    <x v="5"/>
  </r>
  <r>
    <n v="103572"/>
    <d v="2026-06-21T00:00:00"/>
    <s v="South Korea"/>
    <s v="Asia"/>
    <x v="0"/>
    <s v="Electronics"/>
    <n v="6"/>
    <n v="326.04000000000002"/>
    <n v="229.35"/>
    <n v="1956.24"/>
    <n v="1376.1"/>
    <n v="580.1400000000001"/>
    <n v="0.29655870445344135"/>
    <s v="Jun-2026"/>
    <x v="5"/>
  </r>
  <r>
    <n v="100009"/>
    <d v="2026-06-21T00:00:00"/>
    <s v="Mexico"/>
    <s v="North America"/>
    <x v="2"/>
    <s v="Wearables"/>
    <n v="8"/>
    <n v="233.36"/>
    <n v="145.1"/>
    <n v="1866.88"/>
    <n v="1160.8"/>
    <n v="706.08000000000015"/>
    <n v="0.37821391840932472"/>
    <s v="Jun-2026"/>
    <x v="5"/>
  </r>
  <r>
    <n v="104375"/>
    <d v="2026-06-21T00:00:00"/>
    <s v="South Korea"/>
    <s v="Asia"/>
    <x v="5"/>
    <s v="Electronics"/>
    <n v="13"/>
    <n v="893.01"/>
    <n v="686.29"/>
    <n v="11609.13"/>
    <n v="8921.77"/>
    <n v="2687.3599999999988"/>
    <n v="0.23148676946506749"/>
    <s v="Jun-2026"/>
    <x v="5"/>
  </r>
  <r>
    <n v="101582"/>
    <d v="2026-06-21T00:00:00"/>
    <s v="Singapore"/>
    <s v="Asia"/>
    <x v="2"/>
    <s v="Wearables"/>
    <n v="8"/>
    <n v="237.08"/>
    <n v="131.57"/>
    <n v="1896.64"/>
    <n v="1052.56"/>
    <n v="844.08000000000015"/>
    <n v="0.44503964906360727"/>
    <s v="Jun-2026"/>
    <x v="5"/>
  </r>
  <r>
    <n v="101791"/>
    <d v="2026-06-22T00:00:00"/>
    <s v="Netherlands"/>
    <s v="Europe"/>
    <x v="6"/>
    <s v="Accessories"/>
    <n v="13"/>
    <n v="128.74"/>
    <n v="65.56"/>
    <n v="1673.62"/>
    <n v="852.28"/>
    <n v="821.33999999999992"/>
    <n v="0.49075656361659159"/>
    <s v="Jun-2026"/>
    <x v="5"/>
  </r>
  <r>
    <n v="101228"/>
    <d v="2026-06-22T00:00:00"/>
    <s v="Netherlands"/>
    <s v="Europe"/>
    <x v="1"/>
    <s v="Electronics"/>
    <n v="6"/>
    <n v="420.9"/>
    <n v="311.74"/>
    <n v="2525.4"/>
    <n v="1870.44"/>
    <n v="654.96"/>
    <n v="0.25934901401758137"/>
    <s v="Jun-2026"/>
    <x v="5"/>
  </r>
  <r>
    <n v="102492"/>
    <d v="2026-06-22T00:00:00"/>
    <s v="Italy"/>
    <s v="Europe"/>
    <x v="4"/>
    <s v="Accessories"/>
    <n v="3"/>
    <n v="46.17"/>
    <n v="24.23"/>
    <n v="138.51"/>
    <n v="72.69"/>
    <n v="65.819999999999993"/>
    <n v="0.47520034654537574"/>
    <s v="Jun-2026"/>
    <x v="5"/>
  </r>
  <r>
    <n v="101493"/>
    <d v="2026-06-22T00:00:00"/>
    <s v="Spain"/>
    <s v="Europe"/>
    <x v="5"/>
    <s v="Electronics"/>
    <n v="10"/>
    <n v="820.15"/>
    <n v="623.71"/>
    <n v="8201.5"/>
    <n v="6237.1"/>
    <n v="1964.3999999999996"/>
    <n v="0.23951716149484845"/>
    <s v="Jun-2026"/>
    <x v="5"/>
  </r>
  <r>
    <n v="100271"/>
    <d v="2026-06-22T00:00:00"/>
    <s v="Mexico"/>
    <s v="North America"/>
    <x v="6"/>
    <s v="Accessories"/>
    <n v="9"/>
    <n v="132.75"/>
    <n v="71.3"/>
    <n v="1194.75"/>
    <n v="641.70000000000005"/>
    <n v="553.04999999999995"/>
    <n v="0.46290018832391711"/>
    <s v="Jun-2026"/>
    <x v="5"/>
  </r>
  <r>
    <n v="101420"/>
    <d v="2026-06-22T00:00:00"/>
    <s v="Australia"/>
    <s v="Australia &amp; Oceania"/>
    <x v="7"/>
    <s v="Accessories"/>
    <n v="9"/>
    <n v="70.88"/>
    <n v="35.76"/>
    <n v="637.91999999999996"/>
    <n v="321.83999999999997"/>
    <n v="316.08"/>
    <n v="0.49548532731376976"/>
    <s v="Jun-2026"/>
    <x v="5"/>
  </r>
  <r>
    <n v="101580"/>
    <d v="2026-06-22T00:00:00"/>
    <s v="South Korea"/>
    <s v="Asia"/>
    <x v="1"/>
    <s v="Electronics"/>
    <n v="5"/>
    <n v="429.25"/>
    <n v="293.51"/>
    <n v="2146.25"/>
    <n v="1467.55"/>
    <n v="678.7"/>
    <n v="0.31622597553873039"/>
    <s v="Jun-2026"/>
    <x v="5"/>
  </r>
  <r>
    <n v="104732"/>
    <d v="2026-06-22T00:00:00"/>
    <s v="Netherlands"/>
    <s v="Europe"/>
    <x v="2"/>
    <s v="Wearables"/>
    <n v="5"/>
    <n v="212.51"/>
    <n v="136.4"/>
    <n v="1062.55"/>
    <n v="682"/>
    <n v="380.54999999999995"/>
    <n v="0.35814785186579451"/>
    <s v="Jun-2026"/>
    <x v="5"/>
  </r>
  <r>
    <n v="104842"/>
    <d v="2026-06-22T00:00:00"/>
    <s v="Australia"/>
    <s v="Australia &amp; Oceania"/>
    <x v="2"/>
    <s v="Wearables"/>
    <n v="15"/>
    <n v="234.35"/>
    <n v="134.47"/>
    <n v="3515.25"/>
    <n v="2017.05"/>
    <n v="1498.2"/>
    <n v="0.42620012801365481"/>
    <s v="Jun-2026"/>
    <x v="5"/>
  </r>
  <r>
    <n v="100446"/>
    <d v="2026-06-22T00:00:00"/>
    <s v="Australia"/>
    <s v="Australia &amp; Oceania"/>
    <x v="7"/>
    <s v="Accessories"/>
    <n v="8"/>
    <n v="78.36"/>
    <n v="40.65"/>
    <n v="626.88"/>
    <n v="325.2"/>
    <n v="301.68"/>
    <n v="0.48124042879019907"/>
    <s v="Jun-2026"/>
    <x v="5"/>
  </r>
  <r>
    <n v="102563"/>
    <d v="2026-06-22T00:00:00"/>
    <s v="Netherlands"/>
    <s v="Europe"/>
    <x v="1"/>
    <s v="Electronics"/>
    <n v="3"/>
    <n v="425.13"/>
    <n v="305.32"/>
    <n v="1275.3900000000001"/>
    <n v="915.96"/>
    <n v="359.43000000000006"/>
    <n v="0.28181967868651947"/>
    <s v="Jun-2026"/>
    <x v="5"/>
  </r>
  <r>
    <n v="100057"/>
    <d v="2026-06-22T00:00:00"/>
    <s v="Germany"/>
    <s v="Europe"/>
    <x v="1"/>
    <s v="Electronics"/>
    <n v="3"/>
    <n v="440.29"/>
    <n v="318.19"/>
    <n v="1320.87"/>
    <n v="954.57"/>
    <n v="366.29999999999984"/>
    <n v="0.27731722273955794"/>
    <s v="Jun-2026"/>
    <x v="5"/>
  </r>
  <r>
    <n v="102748"/>
    <d v="2026-06-23T00:00:00"/>
    <s v="France"/>
    <s v="Europe"/>
    <x v="2"/>
    <s v="Wearables"/>
    <n v="10"/>
    <n v="202.69"/>
    <n v="129.97999999999999"/>
    <n v="2026.9"/>
    <n v="1299.8"/>
    <n v="727.10000000000014"/>
    <n v="0.35872514677586465"/>
    <s v="Jun-2026"/>
    <x v="5"/>
  </r>
  <r>
    <n v="100727"/>
    <d v="2026-06-23T00:00:00"/>
    <s v="Germany"/>
    <s v="Europe"/>
    <x v="3"/>
    <s v="Electronics"/>
    <n v="3"/>
    <n v="685.8"/>
    <n v="418.17"/>
    <n v="2057.4"/>
    <n v="1254.51"/>
    <n v="802.8900000000001"/>
    <n v="0.39024496937882769"/>
    <s v="Jun-2026"/>
    <x v="5"/>
  </r>
  <r>
    <n v="102991"/>
    <d v="2026-06-23T00:00:00"/>
    <s v="Spain"/>
    <s v="Europe"/>
    <x v="0"/>
    <s v="Electronics"/>
    <n v="10"/>
    <n v="348.31"/>
    <n v="238.5"/>
    <n v="3483.1"/>
    <n v="2385"/>
    <n v="1098.0999999999999"/>
    <n v="0.31526513737762335"/>
    <s v="Jun-2026"/>
    <x v="5"/>
  </r>
  <r>
    <n v="101377"/>
    <d v="2026-06-23T00:00:00"/>
    <s v="Singapore"/>
    <s v="Asia"/>
    <x v="5"/>
    <s v="Electronics"/>
    <n v="15"/>
    <n v="849.65"/>
    <n v="665.58"/>
    <n v="12744.75"/>
    <n v="9983.7000000000007"/>
    <n v="2761.0499999999993"/>
    <n v="0.21664214676631549"/>
    <s v="Jun-2026"/>
    <x v="5"/>
  </r>
  <r>
    <n v="104489"/>
    <d v="2026-06-23T00:00:00"/>
    <s v="USA"/>
    <s v="North America"/>
    <x v="5"/>
    <s v="Electronics"/>
    <n v="10"/>
    <n v="917.96"/>
    <n v="606.12"/>
    <n v="9179.6"/>
    <n v="6061.2"/>
    <n v="3118.4000000000005"/>
    <n v="0.3397097912763084"/>
    <s v="Jun-2026"/>
    <x v="5"/>
  </r>
  <r>
    <n v="104775"/>
    <d v="2026-06-23T00:00:00"/>
    <s v="Japan"/>
    <s v="Asia"/>
    <x v="2"/>
    <s v="Wearables"/>
    <n v="11"/>
    <n v="232.82"/>
    <n v="138"/>
    <n v="2561.02"/>
    <n v="1518"/>
    <n v="1043.02"/>
    <n v="0.40726741688858348"/>
    <s v="Jun-2026"/>
    <x v="5"/>
  </r>
  <r>
    <n v="103370"/>
    <d v="2026-06-24T00:00:00"/>
    <s v="Mexico"/>
    <s v="North America"/>
    <x v="2"/>
    <s v="Wearables"/>
    <n v="10"/>
    <n v="223.22"/>
    <n v="136.61000000000001"/>
    <n v="2232.1999999999998"/>
    <n v="1366.1"/>
    <n v="866.09999999999991"/>
    <n v="0.38800286712660154"/>
    <s v="Jun-2026"/>
    <x v="5"/>
  </r>
  <r>
    <n v="104888"/>
    <d v="2026-06-24T00:00:00"/>
    <s v="Canada"/>
    <s v="North America"/>
    <x v="2"/>
    <s v="Wearables"/>
    <n v="6"/>
    <n v="208.84"/>
    <n v="141.62"/>
    <n v="1253.04"/>
    <n v="849.72"/>
    <n v="403.31999999999994"/>
    <n v="0.32187320436697947"/>
    <s v="Jun-2026"/>
    <x v="5"/>
  </r>
  <r>
    <n v="100465"/>
    <d v="2026-06-24T00:00:00"/>
    <s v="New Zealand"/>
    <s v="Australia &amp; Oceania"/>
    <x v="1"/>
    <s v="Electronics"/>
    <n v="8"/>
    <n v="456.52"/>
    <n v="311.04000000000002"/>
    <n v="3652.16"/>
    <n v="2488.3200000000002"/>
    <n v="1163.8399999999997"/>
    <n v="0.31867169017786728"/>
    <s v="Jun-2026"/>
    <x v="5"/>
  </r>
  <r>
    <n v="104473"/>
    <d v="2026-06-24T00:00:00"/>
    <s v="Spain"/>
    <s v="Europe"/>
    <x v="3"/>
    <s v="Electronics"/>
    <n v="9"/>
    <n v="611.16999999999996"/>
    <n v="423.73"/>
    <n v="5500.53"/>
    <n v="3813.57"/>
    <n v="1686.9599999999996"/>
    <n v="0.30669044619336677"/>
    <s v="Jun-2026"/>
    <x v="5"/>
  </r>
  <r>
    <n v="103907"/>
    <d v="2026-06-24T00:00:00"/>
    <s v="Singapore"/>
    <s v="Asia"/>
    <x v="1"/>
    <s v="Electronics"/>
    <n v="6"/>
    <n v="439.56"/>
    <n v="293.38"/>
    <n v="2637.36"/>
    <n v="1760.28"/>
    <n v="877.08000000000015"/>
    <n v="0.33255983255983262"/>
    <s v="Jun-2026"/>
    <x v="5"/>
  </r>
  <r>
    <n v="101034"/>
    <d v="2026-06-24T00:00:00"/>
    <s v="UK"/>
    <s v="Europe"/>
    <x v="6"/>
    <s v="Accessories"/>
    <n v="2"/>
    <n v="130.9"/>
    <n v="66.78"/>
    <n v="261.8"/>
    <n v="133.56"/>
    <n v="128.24"/>
    <n v="0.48983957219251339"/>
    <s v="Jun-2026"/>
    <x v="5"/>
  </r>
  <r>
    <n v="103740"/>
    <d v="2026-06-24T00:00:00"/>
    <s v="Japan"/>
    <s v="Asia"/>
    <x v="6"/>
    <s v="Accessories"/>
    <n v="12"/>
    <n v="121.35"/>
    <n v="71.680000000000007"/>
    <n v="1456.2"/>
    <n v="860.16"/>
    <n v="596.04000000000008"/>
    <n v="0.4093119077049856"/>
    <s v="Jun-2026"/>
    <x v="5"/>
  </r>
  <r>
    <n v="102152"/>
    <d v="2026-06-24T00:00:00"/>
    <s v="UK"/>
    <s v="Europe"/>
    <x v="5"/>
    <s v="Electronics"/>
    <n v="2"/>
    <n v="888.27"/>
    <n v="608.73"/>
    <n v="1776.54"/>
    <n v="1217.46"/>
    <n v="559.07999999999993"/>
    <n v="0.31470161099665639"/>
    <s v="Jun-2026"/>
    <x v="5"/>
  </r>
  <r>
    <n v="101608"/>
    <d v="2026-06-24T00:00:00"/>
    <s v="USA"/>
    <s v="North America"/>
    <x v="0"/>
    <s v="Electronics"/>
    <n v="13"/>
    <n v="384.56"/>
    <n v="232.13"/>
    <n v="4999.28"/>
    <n v="3017.69"/>
    <n v="1981.5899999999997"/>
    <n v="0.39637507801123356"/>
    <s v="Jun-2026"/>
    <x v="5"/>
  </r>
  <r>
    <n v="101067"/>
    <d v="2026-06-24T00:00:00"/>
    <s v="Netherlands"/>
    <s v="Europe"/>
    <x v="5"/>
    <s v="Electronics"/>
    <n v="12"/>
    <n v="996.4"/>
    <n v="684.88"/>
    <n v="11956.8"/>
    <n v="8218.56"/>
    <n v="3738.24"/>
    <n v="0.31264552388598954"/>
    <s v="Jun-2026"/>
    <x v="5"/>
  </r>
  <r>
    <n v="101983"/>
    <d v="2026-06-24T00:00:00"/>
    <s v="Japan"/>
    <s v="Asia"/>
    <x v="0"/>
    <s v="Electronics"/>
    <n v="4"/>
    <n v="320.95"/>
    <n v="240.42"/>
    <n v="1283.8"/>
    <n v="961.68"/>
    <n v="322.12"/>
    <n v="0.25091135690917588"/>
    <s v="Jun-2026"/>
    <x v="5"/>
  </r>
  <r>
    <n v="100176"/>
    <d v="2026-06-24T00:00:00"/>
    <s v="Italy"/>
    <s v="Europe"/>
    <x v="0"/>
    <s v="Electronics"/>
    <n v="1"/>
    <n v="387.47"/>
    <n v="221.53"/>
    <n v="387.47"/>
    <n v="221.53"/>
    <n v="165.94000000000003"/>
    <n v="0.42826541409657526"/>
    <s v="Jun-2026"/>
    <x v="5"/>
  </r>
  <r>
    <n v="104698"/>
    <d v="2026-06-25T00:00:00"/>
    <s v="Singapore"/>
    <s v="Asia"/>
    <x v="4"/>
    <s v="Accessories"/>
    <n v="9"/>
    <n v="50.3"/>
    <n v="24.59"/>
    <n v="452.7"/>
    <n v="221.31"/>
    <n v="231.39"/>
    <n v="0.51113320079522861"/>
    <s v="Jun-2026"/>
    <x v="5"/>
  </r>
  <r>
    <n v="103730"/>
    <d v="2026-06-25T00:00:00"/>
    <s v="India"/>
    <s v="Asia"/>
    <x v="7"/>
    <s v="Accessories"/>
    <n v="4"/>
    <n v="74.87"/>
    <n v="36.22"/>
    <n v="299.48"/>
    <n v="144.88"/>
    <n v="154.60000000000002"/>
    <n v="0.51622812875651136"/>
    <s v="Jun-2026"/>
    <x v="5"/>
  </r>
  <r>
    <n v="101826"/>
    <d v="2026-06-25T00:00:00"/>
    <s v="Japan"/>
    <s v="Asia"/>
    <x v="1"/>
    <s v="Electronics"/>
    <n v="7"/>
    <n v="410.71"/>
    <n v="299.43"/>
    <n v="2874.97"/>
    <n v="2096.0100000000002"/>
    <n v="778.95999999999958"/>
    <n v="0.27094543595237502"/>
    <s v="Jun-2026"/>
    <x v="5"/>
  </r>
  <r>
    <n v="104422"/>
    <d v="2026-06-25T00:00:00"/>
    <s v="Australia"/>
    <s v="Australia &amp; Oceania"/>
    <x v="3"/>
    <s v="Electronics"/>
    <n v="2"/>
    <n v="608.82000000000005"/>
    <n v="417.11"/>
    <n v="1217.6400000000001"/>
    <n v="834.22"/>
    <n v="383.42000000000007"/>
    <n v="0.31488781577477748"/>
    <s v="Jun-2026"/>
    <x v="5"/>
  </r>
  <r>
    <n v="101173"/>
    <d v="2026-06-25T00:00:00"/>
    <s v="Canada"/>
    <s v="North America"/>
    <x v="7"/>
    <s v="Accessories"/>
    <n v="13"/>
    <n v="74.78"/>
    <n v="38.32"/>
    <n v="972.14"/>
    <n v="498.16"/>
    <n v="473.97999999999996"/>
    <n v="0.48756351965766243"/>
    <s v="Jun-2026"/>
    <x v="5"/>
  </r>
  <r>
    <n v="103660"/>
    <d v="2026-06-25T00:00:00"/>
    <s v="Australia"/>
    <s v="Australia &amp; Oceania"/>
    <x v="7"/>
    <s v="Accessories"/>
    <n v="6"/>
    <n v="76.83"/>
    <n v="36.51"/>
    <n v="460.98"/>
    <n v="219.06"/>
    <n v="241.92000000000002"/>
    <n v="0.52479500195236239"/>
    <s v="Jun-2026"/>
    <x v="5"/>
  </r>
  <r>
    <n v="102156"/>
    <d v="2026-06-25T00:00:00"/>
    <s v="France"/>
    <s v="Europe"/>
    <x v="6"/>
    <s v="Accessories"/>
    <n v="12"/>
    <n v="115.95"/>
    <n v="71.19"/>
    <n v="1391.4"/>
    <n v="854.28"/>
    <n v="537.12000000000012"/>
    <n v="0.38602846054333773"/>
    <s v="Jun-2026"/>
    <x v="5"/>
  </r>
  <r>
    <n v="102581"/>
    <d v="2026-06-25T00:00:00"/>
    <s v="France"/>
    <s v="Europe"/>
    <x v="3"/>
    <s v="Electronics"/>
    <n v="2"/>
    <n v="704.68"/>
    <n v="411.13"/>
    <n v="1409.36"/>
    <n v="822.26"/>
    <n v="587.09999999999991"/>
    <n v="0.41657206107736844"/>
    <s v="Jun-2026"/>
    <x v="5"/>
  </r>
  <r>
    <n v="101126"/>
    <d v="2026-06-25T00:00:00"/>
    <s v="UAE"/>
    <s v="Asia"/>
    <x v="2"/>
    <s v="Wearables"/>
    <n v="2"/>
    <n v="240.56"/>
    <n v="135.58000000000001"/>
    <n v="481.12"/>
    <n v="271.16000000000003"/>
    <n v="209.95999999999998"/>
    <n v="0.43639840372464245"/>
    <s v="Jun-2026"/>
    <x v="5"/>
  </r>
  <r>
    <n v="102276"/>
    <d v="2026-06-25T00:00:00"/>
    <s v="USA"/>
    <s v="North America"/>
    <x v="7"/>
    <s v="Accessories"/>
    <n v="1"/>
    <n v="64.52"/>
    <n v="40.24"/>
    <n v="64.52"/>
    <n v="40.24"/>
    <n v="24.279999999999994"/>
    <n v="0.37631742095474263"/>
    <s v="Jun-2026"/>
    <x v="5"/>
  </r>
  <r>
    <n v="100571"/>
    <d v="2026-06-25T00:00:00"/>
    <s v="Japan"/>
    <s v="Asia"/>
    <x v="7"/>
    <s v="Accessories"/>
    <n v="3"/>
    <n v="72.739999999999995"/>
    <n v="38.89"/>
    <n v="218.22"/>
    <n v="116.67"/>
    <n v="101.55"/>
    <n v="0.4653560626890294"/>
    <s v="Jun-2026"/>
    <x v="5"/>
  </r>
  <r>
    <n v="101149"/>
    <d v="2026-06-25T00:00:00"/>
    <s v="New Zealand"/>
    <s v="Australia &amp; Oceania"/>
    <x v="2"/>
    <s v="Wearables"/>
    <n v="9"/>
    <n v="231.76"/>
    <n v="132.22"/>
    <n v="2085.84"/>
    <n v="1189.98"/>
    <n v="895.86000000000013"/>
    <n v="0.42949603037625134"/>
    <s v="Jun-2026"/>
    <x v="5"/>
  </r>
  <r>
    <n v="102942"/>
    <d v="2026-06-25T00:00:00"/>
    <s v="USA"/>
    <s v="North America"/>
    <x v="4"/>
    <s v="Accessories"/>
    <n v="1"/>
    <n v="48.68"/>
    <n v="24.49"/>
    <n v="48.68"/>
    <n v="24.49"/>
    <n v="24.19"/>
    <n v="0.49691865242399347"/>
    <s v="Jun-2026"/>
    <x v="5"/>
  </r>
  <r>
    <n v="102952"/>
    <d v="2026-06-25T00:00:00"/>
    <s v="Canada"/>
    <s v="North America"/>
    <x v="6"/>
    <s v="Accessories"/>
    <n v="13"/>
    <n v="125.81"/>
    <n v="65.33"/>
    <n v="1635.53"/>
    <n v="849.29"/>
    <n v="786.24"/>
    <n v="0.48072490263095147"/>
    <s v="Jun-2026"/>
    <x v="5"/>
  </r>
  <r>
    <n v="102237"/>
    <d v="2026-06-25T00:00:00"/>
    <s v="Australia"/>
    <s v="Australia &amp; Oceania"/>
    <x v="0"/>
    <s v="Electronics"/>
    <n v="3"/>
    <n v="369.87"/>
    <n v="235.4"/>
    <n v="1109.6099999999999"/>
    <n v="706.2"/>
    <n v="403.40999999999985"/>
    <n v="0.36356016978938538"/>
    <s v="Jun-2026"/>
    <x v="5"/>
  </r>
  <r>
    <n v="102073"/>
    <d v="2026-06-25T00:00:00"/>
    <s v="Italy"/>
    <s v="Europe"/>
    <x v="0"/>
    <s v="Electronics"/>
    <n v="4"/>
    <n v="365.83"/>
    <n v="237.83"/>
    <n v="1463.32"/>
    <n v="951.32"/>
    <n v="511.99999999999989"/>
    <n v="0.34988929284093701"/>
    <s v="Jun-2026"/>
    <x v="5"/>
  </r>
  <r>
    <n v="102728"/>
    <d v="2026-06-25T00:00:00"/>
    <s v="France"/>
    <s v="Europe"/>
    <x v="2"/>
    <s v="Wearables"/>
    <n v="5"/>
    <n v="232.82"/>
    <n v="141.88"/>
    <n v="1164.0999999999999"/>
    <n v="709.4"/>
    <n v="454.69999999999993"/>
    <n v="0.39060218194313201"/>
    <s v="Jun-2026"/>
    <x v="5"/>
  </r>
  <r>
    <n v="100408"/>
    <d v="2026-06-25T00:00:00"/>
    <s v="Germany"/>
    <s v="Europe"/>
    <x v="5"/>
    <s v="Electronics"/>
    <n v="5"/>
    <n v="924.88"/>
    <n v="686.87"/>
    <n v="4624.3999999999996"/>
    <n v="3434.35"/>
    <n v="1190.0499999999997"/>
    <n v="0.25734149295043679"/>
    <s v="Jun-2026"/>
    <x v="5"/>
  </r>
  <r>
    <n v="100665"/>
    <d v="2026-06-25T00:00:00"/>
    <s v="France"/>
    <s v="Europe"/>
    <x v="6"/>
    <s v="Accessories"/>
    <n v="15"/>
    <n v="117.31"/>
    <n v="71.75"/>
    <n v="1759.65"/>
    <n v="1076.25"/>
    <n v="683.40000000000009"/>
    <n v="0.38837268775040495"/>
    <s v="Jun-2026"/>
    <x v="5"/>
  </r>
  <r>
    <n v="103762"/>
    <d v="2026-06-25T00:00:00"/>
    <s v="USA"/>
    <s v="North America"/>
    <x v="0"/>
    <s v="Electronics"/>
    <n v="5"/>
    <n v="337.51"/>
    <n v="237.11"/>
    <n v="1687.55"/>
    <n v="1185.55"/>
    <n v="502"/>
    <n v="0.29747266747651924"/>
    <s v="Jun-2026"/>
    <x v="5"/>
  </r>
  <r>
    <n v="104283"/>
    <d v="2026-06-26T00:00:00"/>
    <s v="Spain"/>
    <s v="Europe"/>
    <x v="3"/>
    <s v="Electronics"/>
    <n v="15"/>
    <n v="675.31"/>
    <n v="465.7"/>
    <n v="10129.65"/>
    <n v="6985.5"/>
    <n v="3144.1499999999996"/>
    <n v="0.31039078349202587"/>
    <s v="Jun-2026"/>
    <x v="5"/>
  </r>
  <r>
    <n v="102069"/>
    <d v="2026-06-26T00:00:00"/>
    <s v="Netherlands"/>
    <s v="Europe"/>
    <x v="5"/>
    <s v="Electronics"/>
    <n v="3"/>
    <n v="848.78"/>
    <n v="650.25"/>
    <n v="2546.34"/>
    <n v="1950.75"/>
    <n v="595.59000000000015"/>
    <n v="0.23390042178185164"/>
    <s v="Jun-2026"/>
    <x v="5"/>
  </r>
  <r>
    <n v="102699"/>
    <d v="2026-06-26T00:00:00"/>
    <s v="Canada"/>
    <s v="North America"/>
    <x v="1"/>
    <s v="Electronics"/>
    <n v="7"/>
    <n v="501.56"/>
    <n v="315.57"/>
    <n v="3510.92"/>
    <n v="2208.9899999999998"/>
    <n v="1301.9300000000003"/>
    <n v="0.37082303213972412"/>
    <s v="Jun-2026"/>
    <x v="5"/>
  </r>
  <r>
    <n v="104581"/>
    <d v="2026-06-26T00:00:00"/>
    <s v="New Zealand"/>
    <s v="Australia &amp; Oceania"/>
    <x v="4"/>
    <s v="Accessories"/>
    <n v="6"/>
    <n v="44.96"/>
    <n v="21.81"/>
    <n v="269.76"/>
    <n v="130.86000000000001"/>
    <n v="138.89999999999998"/>
    <n v="0.51490213523131667"/>
    <s v="Jun-2026"/>
    <x v="5"/>
  </r>
  <r>
    <n v="100107"/>
    <d v="2026-06-26T00:00:00"/>
    <s v="UAE"/>
    <s v="Asia"/>
    <x v="6"/>
    <s v="Accessories"/>
    <n v="7"/>
    <n v="131.46"/>
    <n v="66.06"/>
    <n v="920.22"/>
    <n v="462.42"/>
    <n v="457.8"/>
    <n v="0.49748973071656777"/>
    <s v="Jun-2026"/>
    <x v="5"/>
  </r>
  <r>
    <n v="103169"/>
    <d v="2026-06-26T00:00:00"/>
    <s v="Canada"/>
    <s v="North America"/>
    <x v="4"/>
    <s v="Accessories"/>
    <n v="4"/>
    <n v="47.91"/>
    <n v="23.34"/>
    <n v="191.64"/>
    <n v="93.36"/>
    <n v="98.279999999999987"/>
    <n v="0.5128365685660613"/>
    <s v="Jun-2026"/>
    <x v="5"/>
  </r>
  <r>
    <n v="101635"/>
    <d v="2026-06-26T00:00:00"/>
    <s v="Australia"/>
    <s v="Australia &amp; Oceania"/>
    <x v="5"/>
    <s v="Electronics"/>
    <n v="12"/>
    <n v="972.23"/>
    <n v="625.34"/>
    <n v="11666.76"/>
    <n v="7504.08"/>
    <n v="4162.68"/>
    <n v="0.35679828847083511"/>
    <s v="Jun-2026"/>
    <x v="5"/>
  </r>
  <r>
    <n v="103695"/>
    <d v="2026-06-26T00:00:00"/>
    <s v="India"/>
    <s v="Asia"/>
    <x v="6"/>
    <s v="Accessories"/>
    <n v="8"/>
    <n v="128.87"/>
    <n v="66.87"/>
    <n v="1030.96"/>
    <n v="534.96"/>
    <n v="496"/>
    <n v="0.48110498952432684"/>
    <s v="Jun-2026"/>
    <x v="5"/>
  </r>
  <r>
    <n v="103439"/>
    <d v="2026-06-26T00:00:00"/>
    <s v="New Zealand"/>
    <s v="Australia &amp; Oceania"/>
    <x v="3"/>
    <s v="Electronics"/>
    <n v="5"/>
    <n v="653.52"/>
    <n v="428.11"/>
    <n v="3267.6"/>
    <n v="2140.5500000000002"/>
    <n v="1127.0499999999997"/>
    <n v="0.34491675847716974"/>
    <s v="Jun-2026"/>
    <x v="5"/>
  </r>
  <r>
    <n v="103415"/>
    <d v="2026-06-27T00:00:00"/>
    <s v="USA"/>
    <s v="North America"/>
    <x v="6"/>
    <s v="Accessories"/>
    <n v="6"/>
    <n v="129.72"/>
    <n v="68.34"/>
    <n v="778.32"/>
    <n v="410.04"/>
    <n v="368.28000000000003"/>
    <n v="0.47317298797409807"/>
    <s v="Jun-2026"/>
    <x v="5"/>
  </r>
  <r>
    <n v="104105"/>
    <d v="2026-06-27T00:00:00"/>
    <s v="Germany"/>
    <s v="Europe"/>
    <x v="0"/>
    <s v="Electronics"/>
    <n v="2"/>
    <n v="349.22"/>
    <n v="222.46"/>
    <n v="698.44"/>
    <n v="444.92"/>
    <n v="253.52000000000004"/>
    <n v="0.36298035622243863"/>
    <s v="Jun-2026"/>
    <x v="5"/>
  </r>
  <r>
    <n v="100413"/>
    <d v="2026-06-27T00:00:00"/>
    <s v="New Zealand"/>
    <s v="Australia &amp; Oceania"/>
    <x v="0"/>
    <s v="Electronics"/>
    <n v="11"/>
    <n v="371.71"/>
    <n v="242.43"/>
    <n v="4088.81"/>
    <n v="2666.73"/>
    <n v="1422.08"/>
    <n v="0.34779801458125958"/>
    <s v="Jun-2026"/>
    <x v="5"/>
  </r>
  <r>
    <n v="104444"/>
    <d v="2026-06-27T00:00:00"/>
    <s v="UAE"/>
    <s v="Asia"/>
    <x v="3"/>
    <s v="Electronics"/>
    <n v="7"/>
    <n v="646.22"/>
    <n v="427.44"/>
    <n v="4523.54"/>
    <n v="2992.08"/>
    <n v="1531.46"/>
    <n v="0.33855343381510944"/>
    <s v="Jun-2026"/>
    <x v="5"/>
  </r>
  <r>
    <n v="100032"/>
    <d v="2026-06-27T00:00:00"/>
    <s v="Netherlands"/>
    <s v="Europe"/>
    <x v="0"/>
    <s v="Electronics"/>
    <n v="3"/>
    <n v="343.86"/>
    <n v="221"/>
    <n v="1031.58"/>
    <n v="663"/>
    <n v="368.57999999999993"/>
    <n v="0.35729657418716915"/>
    <s v="Jun-2026"/>
    <x v="5"/>
  </r>
  <r>
    <n v="104681"/>
    <d v="2026-06-27T00:00:00"/>
    <s v="Netherlands"/>
    <s v="Europe"/>
    <x v="2"/>
    <s v="Wearables"/>
    <n v="1"/>
    <n v="203.47"/>
    <n v="139.51"/>
    <n v="203.47"/>
    <n v="139.51"/>
    <n v="63.960000000000008"/>
    <n v="0.31434609524745666"/>
    <s v="Jun-2026"/>
    <x v="5"/>
  </r>
  <r>
    <n v="101705"/>
    <d v="2026-06-27T00:00:00"/>
    <s v="Japan"/>
    <s v="Asia"/>
    <x v="4"/>
    <s v="Accessories"/>
    <n v="6"/>
    <n v="41.38"/>
    <n v="22.16"/>
    <n v="248.28"/>
    <n v="132.96"/>
    <n v="115.32"/>
    <n v="0.46447559207346539"/>
    <s v="Jun-2026"/>
    <x v="5"/>
  </r>
  <r>
    <n v="104428"/>
    <d v="2026-06-27T00:00:00"/>
    <s v="Italy"/>
    <s v="Europe"/>
    <x v="4"/>
    <s v="Accessories"/>
    <n v="7"/>
    <n v="46.16"/>
    <n v="24.4"/>
    <n v="323.12"/>
    <n v="170.8"/>
    <n v="152.32"/>
    <n v="0.47140381282495664"/>
    <s v="Jun-2026"/>
    <x v="5"/>
  </r>
  <r>
    <n v="103980"/>
    <d v="2026-06-27T00:00:00"/>
    <s v="Japan"/>
    <s v="Asia"/>
    <x v="4"/>
    <s v="Accessories"/>
    <n v="9"/>
    <n v="49.09"/>
    <n v="23.72"/>
    <n v="441.81"/>
    <n v="213.48"/>
    <n v="228.33"/>
    <n v="0.51680586677531071"/>
    <s v="Jun-2026"/>
    <x v="5"/>
  </r>
  <r>
    <n v="104847"/>
    <d v="2026-06-27T00:00:00"/>
    <s v="Australia"/>
    <s v="Australia &amp; Oceania"/>
    <x v="6"/>
    <s v="Accessories"/>
    <n v="11"/>
    <n v="131.47"/>
    <n v="69.5"/>
    <n v="1446.17"/>
    <n v="764.5"/>
    <n v="681.67000000000007"/>
    <n v="0.47136228797444285"/>
    <s v="Jun-2026"/>
    <x v="5"/>
  </r>
  <r>
    <n v="104844"/>
    <d v="2026-06-27T00:00:00"/>
    <s v="Italy"/>
    <s v="Europe"/>
    <x v="2"/>
    <s v="Wearables"/>
    <n v="12"/>
    <n v="244.29"/>
    <n v="133.63999999999999"/>
    <n v="2931.48"/>
    <n v="1603.68"/>
    <n v="1327.8"/>
    <n v="0.45294526996602397"/>
    <s v="Jun-2026"/>
    <x v="5"/>
  </r>
  <r>
    <n v="102901"/>
    <d v="2026-06-28T00:00:00"/>
    <s v="Germany"/>
    <s v="Europe"/>
    <x v="0"/>
    <s v="Electronics"/>
    <n v="12"/>
    <n v="383.99"/>
    <n v="247.67"/>
    <n v="4607.88"/>
    <n v="2972.04"/>
    <n v="1635.8400000000001"/>
    <n v="0.35500924503242276"/>
    <s v="Jun-2026"/>
    <x v="5"/>
  </r>
  <r>
    <n v="103304"/>
    <d v="2026-06-28T00:00:00"/>
    <s v="India"/>
    <s v="Asia"/>
    <x v="2"/>
    <s v="Wearables"/>
    <n v="1"/>
    <n v="233.01"/>
    <n v="130.37"/>
    <n v="233.01"/>
    <n v="130.37"/>
    <n v="102.63999999999999"/>
    <n v="0.44049611604652156"/>
    <s v="Jun-2026"/>
    <x v="5"/>
  </r>
  <r>
    <n v="103805"/>
    <d v="2026-06-28T00:00:00"/>
    <s v="Netherlands"/>
    <s v="Europe"/>
    <x v="5"/>
    <s v="Electronics"/>
    <n v="5"/>
    <n v="865.92"/>
    <n v="654.96"/>
    <n v="4329.6000000000004"/>
    <n v="3274.8"/>
    <n v="1054.8000000000002"/>
    <n v="0.24362527716186255"/>
    <s v="Jun-2026"/>
    <x v="5"/>
  </r>
  <r>
    <n v="103556"/>
    <d v="2026-06-28T00:00:00"/>
    <s v="Canada"/>
    <s v="North America"/>
    <x v="3"/>
    <s v="Electronics"/>
    <n v="8"/>
    <n v="617.05999999999995"/>
    <n v="435.1"/>
    <n v="4936.4799999999996"/>
    <n v="3480.8"/>
    <n v="1455.6799999999994"/>
    <n v="0.29488218325608523"/>
    <s v="Jun-2026"/>
    <x v="5"/>
  </r>
  <r>
    <n v="100088"/>
    <d v="2026-06-28T00:00:00"/>
    <s v="Canada"/>
    <s v="North America"/>
    <x v="1"/>
    <s v="Electronics"/>
    <n v="10"/>
    <n v="496.12"/>
    <n v="305.93"/>
    <n v="4961.2"/>
    <n v="3059.3"/>
    <n v="1901.8999999999996"/>
    <n v="0.38335483350802219"/>
    <s v="Jun-2026"/>
    <x v="5"/>
  </r>
  <r>
    <n v="102487"/>
    <d v="2026-06-28T00:00:00"/>
    <s v="South Korea"/>
    <s v="Asia"/>
    <x v="2"/>
    <s v="Wearables"/>
    <n v="9"/>
    <n v="217.04"/>
    <n v="128.16999999999999"/>
    <n v="1953.36"/>
    <n v="1153.53"/>
    <n v="799.82999999999993"/>
    <n v="0.4094636933284187"/>
    <s v="Jun-2026"/>
    <x v="5"/>
  </r>
  <r>
    <n v="104553"/>
    <d v="2026-06-28T00:00:00"/>
    <s v="Spain"/>
    <s v="Europe"/>
    <x v="3"/>
    <s v="Electronics"/>
    <n v="3"/>
    <n v="645.85"/>
    <n v="441.74"/>
    <n v="1937.55"/>
    <n v="1325.22"/>
    <n v="612.32999999999993"/>
    <n v="0.31603313462878374"/>
    <s v="Jun-2026"/>
    <x v="5"/>
  </r>
  <r>
    <n v="104733"/>
    <d v="2026-06-28T00:00:00"/>
    <s v="USA"/>
    <s v="North America"/>
    <x v="7"/>
    <s v="Accessories"/>
    <n v="13"/>
    <n v="65.56"/>
    <n v="39.31"/>
    <n v="852.28"/>
    <n v="511.03"/>
    <n v="341.25"/>
    <n v="0.40039658328248934"/>
    <s v="Jun-2026"/>
    <x v="5"/>
  </r>
  <r>
    <n v="104506"/>
    <d v="2026-06-28T00:00:00"/>
    <s v="Spain"/>
    <s v="Europe"/>
    <x v="5"/>
    <s v="Electronics"/>
    <n v="9"/>
    <n v="941.41"/>
    <n v="686.1"/>
    <n v="8472.69"/>
    <n v="6174.9"/>
    <n v="2297.7900000000009"/>
    <n v="0.27119958360331853"/>
    <s v="Jun-2026"/>
    <x v="5"/>
  </r>
  <r>
    <n v="104701"/>
    <d v="2026-06-29T00:00:00"/>
    <s v="Italy"/>
    <s v="Europe"/>
    <x v="5"/>
    <s v="Electronics"/>
    <n v="10"/>
    <n v="873.48"/>
    <n v="662.46"/>
    <n v="8734.7999999999993"/>
    <n v="6624.6"/>
    <n v="2110.1999999999989"/>
    <n v="0.24158538260750093"/>
    <s v="Jun-2026"/>
    <x v="5"/>
  </r>
  <r>
    <n v="102619"/>
    <d v="2026-06-29T00:00:00"/>
    <s v="Canada"/>
    <s v="North America"/>
    <x v="3"/>
    <s v="Electronics"/>
    <n v="14"/>
    <n v="638.91"/>
    <n v="455.99"/>
    <n v="8944.74"/>
    <n v="6383.86"/>
    <n v="2560.88"/>
    <n v="0.28630010486610008"/>
    <s v="Jun-2026"/>
    <x v="5"/>
  </r>
  <r>
    <n v="103545"/>
    <d v="2026-06-29T00:00:00"/>
    <s v="Australia"/>
    <s v="Australia &amp; Oceania"/>
    <x v="5"/>
    <s v="Electronics"/>
    <n v="2"/>
    <n v="837.14"/>
    <n v="603.05999999999995"/>
    <n v="1674.28"/>
    <n v="1206.1199999999999"/>
    <n v="468.16000000000008"/>
    <n v="0.27961870177031328"/>
    <s v="Jun-2026"/>
    <x v="5"/>
  </r>
  <r>
    <n v="101866"/>
    <d v="2026-06-29T00:00:00"/>
    <s v="Australia"/>
    <s v="Australia &amp; Oceania"/>
    <x v="6"/>
    <s v="Accessories"/>
    <n v="9"/>
    <n v="112.93"/>
    <n v="65.12"/>
    <n v="1016.37"/>
    <n v="586.08000000000004"/>
    <n v="430.28999999999996"/>
    <n v="0.42335960329407596"/>
    <s v="Jun-2026"/>
    <x v="5"/>
  </r>
  <r>
    <n v="103282"/>
    <d v="2026-06-29T00:00:00"/>
    <s v="Netherlands"/>
    <s v="Europe"/>
    <x v="4"/>
    <s v="Accessories"/>
    <n v="10"/>
    <n v="44.09"/>
    <n v="23.46"/>
    <n v="440.9"/>
    <n v="234.6"/>
    <n v="206.29999999999998"/>
    <n v="0.46790655477432525"/>
    <s v="Jun-2026"/>
    <x v="5"/>
  </r>
  <r>
    <n v="100560"/>
    <d v="2026-06-29T00:00:00"/>
    <s v="USA"/>
    <s v="North America"/>
    <x v="2"/>
    <s v="Wearables"/>
    <n v="3"/>
    <n v="234.56"/>
    <n v="128.44999999999999"/>
    <n v="703.68"/>
    <n v="385.35"/>
    <n v="318.32999999999993"/>
    <n v="0.45237892223738058"/>
    <s v="Jun-2026"/>
    <x v="5"/>
  </r>
  <r>
    <n v="101889"/>
    <d v="2026-06-29T00:00:00"/>
    <s v="USA"/>
    <s v="North America"/>
    <x v="6"/>
    <s v="Accessories"/>
    <n v="12"/>
    <n v="129.35"/>
    <n v="72.430000000000007"/>
    <n v="1552.2"/>
    <n v="869.16"/>
    <n v="683.04000000000008"/>
    <n v="0.44004638577502903"/>
    <s v="Jun-2026"/>
    <x v="5"/>
  </r>
  <r>
    <n v="102222"/>
    <d v="2026-06-29T00:00:00"/>
    <s v="Japan"/>
    <s v="Asia"/>
    <x v="3"/>
    <s v="Electronics"/>
    <n v="6"/>
    <n v="653.54"/>
    <n v="453.19"/>
    <n v="3921.24"/>
    <n v="2719.14"/>
    <n v="1202.0999999999999"/>
    <n v="0.30656118982770758"/>
    <s v="Jun-2026"/>
    <x v="5"/>
  </r>
  <r>
    <n v="101407"/>
    <d v="2026-06-29T00:00:00"/>
    <s v="USA"/>
    <s v="North America"/>
    <x v="3"/>
    <s v="Electronics"/>
    <n v="6"/>
    <n v="662.78"/>
    <n v="412.98"/>
    <n v="3976.68"/>
    <n v="2477.88"/>
    <n v="1498.7999999999997"/>
    <n v="0.37689731132502485"/>
    <s v="Jun-2026"/>
    <x v="5"/>
  </r>
  <r>
    <n v="101488"/>
    <d v="2026-06-29T00:00:00"/>
    <s v="USA"/>
    <s v="North America"/>
    <x v="3"/>
    <s v="Electronics"/>
    <n v="8"/>
    <n v="618.96"/>
    <n v="412.18"/>
    <n v="4951.68"/>
    <n v="3297.44"/>
    <n v="1654.2400000000002"/>
    <n v="0.33407651544526307"/>
    <s v="Jun-2026"/>
    <x v="5"/>
  </r>
  <r>
    <n v="102159"/>
    <d v="2026-06-30T00:00:00"/>
    <s v="UAE"/>
    <s v="Asia"/>
    <x v="3"/>
    <s v="Electronics"/>
    <n v="7"/>
    <n v="639.15"/>
    <n v="425.82"/>
    <n v="4474.05"/>
    <n v="2980.74"/>
    <n v="1493.3100000000004"/>
    <n v="0.33377141516076048"/>
    <s v="Jun-2026"/>
    <x v="5"/>
  </r>
  <r>
    <n v="102911"/>
    <d v="2026-06-30T00:00:00"/>
    <s v="Italy"/>
    <s v="Europe"/>
    <x v="0"/>
    <s v="Electronics"/>
    <n v="14"/>
    <n v="345.99"/>
    <n v="227.59"/>
    <n v="4843.8599999999997"/>
    <n v="3186.26"/>
    <n v="1657.5999999999995"/>
    <n v="0.34220642215092911"/>
    <s v="Jun-2026"/>
    <x v="5"/>
  </r>
  <r>
    <n v="103759"/>
    <d v="2026-06-30T00:00:00"/>
    <s v="South Korea"/>
    <s v="Asia"/>
    <x v="6"/>
    <s v="Accessories"/>
    <n v="3"/>
    <n v="118.21"/>
    <n v="64.180000000000007"/>
    <n v="354.63"/>
    <n v="192.54"/>
    <n v="162.09"/>
    <n v="0.45706792995516454"/>
    <s v="Jun-2026"/>
    <x v="5"/>
  </r>
  <r>
    <n v="102879"/>
    <d v="2026-06-30T00:00:00"/>
    <s v="South Korea"/>
    <s v="Asia"/>
    <x v="2"/>
    <s v="Wearables"/>
    <n v="9"/>
    <n v="222.99"/>
    <n v="138.47999999999999"/>
    <n v="2006.91"/>
    <n v="1246.32"/>
    <n v="760.59000000000015"/>
    <n v="0.37898560473563841"/>
    <s v="Jun-2026"/>
    <x v="5"/>
  </r>
  <r>
    <n v="104162"/>
    <d v="2026-06-30T00:00:00"/>
    <s v="UK"/>
    <s v="Europe"/>
    <x v="0"/>
    <s v="Electronics"/>
    <n v="9"/>
    <n v="353.98"/>
    <n v="240.49"/>
    <n v="3185.82"/>
    <n v="2164.41"/>
    <n v="1021.4100000000003"/>
    <n v="0.32061133397367092"/>
    <s v="Jun-2026"/>
    <x v="5"/>
  </r>
  <r>
    <n v="100980"/>
    <d v="2026-06-30T00:00:00"/>
    <s v="Singapore"/>
    <s v="Asia"/>
    <x v="6"/>
    <s v="Accessories"/>
    <n v="1"/>
    <n v="109.94"/>
    <n v="66.3"/>
    <n v="109.94"/>
    <n v="66.3"/>
    <n v="43.64"/>
    <n v="0.39694378752046572"/>
    <s v="Jun-2026"/>
    <x v="5"/>
  </r>
  <r>
    <n v="101426"/>
    <d v="2026-06-30T00:00:00"/>
    <s v="New Zealand"/>
    <s v="Australia &amp; Oceania"/>
    <x v="2"/>
    <s v="Wearables"/>
    <n v="14"/>
    <n v="204.15"/>
    <n v="132.72999999999999"/>
    <n v="2858.1"/>
    <n v="1858.22"/>
    <n v="999.87999999999988"/>
    <n v="0.34984080333088413"/>
    <s v="Jun-2026"/>
    <x v="5"/>
  </r>
  <r>
    <n v="100530"/>
    <d v="2026-06-30T00:00:00"/>
    <s v="Australia"/>
    <s v="Australia &amp; Oceania"/>
    <x v="1"/>
    <s v="Electronics"/>
    <n v="8"/>
    <n v="461.86"/>
    <n v="304.26"/>
    <n v="3694.88"/>
    <n v="2434.08"/>
    <n v="1260.8000000000002"/>
    <n v="0.34122894383579444"/>
    <s v="Jun-2026"/>
    <x v="5"/>
  </r>
  <r>
    <m/>
    <m/>
    <m/>
    <m/>
    <x v="8"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77:J91" firstHeaderRow="1" firstDataRow="2" firstDataCol="1"/>
  <pivotFields count="15">
    <pivotField showAll="0"/>
    <pivotField showAll="0"/>
    <pivotField showAll="0"/>
    <pivotField showAll="0"/>
    <pivotField axis="axisCol" showAll="0">
      <items count="10">
        <item x="6"/>
        <item x="7"/>
        <item x="5"/>
        <item x="0"/>
        <item x="4"/>
        <item x="3"/>
        <item x="2"/>
        <item x="1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" fld="9" baseField="14" baseItem="0" numFmtId="166"/>
  </dataFields>
  <formats count="1">
    <format dxfId="5">
      <pivotArea outline="0" collapsedLevelsAreSubtotals="1" fieldPosition="0"/>
    </format>
  </formats>
  <chartFormats count="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4:J74" firstHeaderRow="1" firstDataRow="2" firstDataCol="1"/>
  <pivotFields count="14">
    <pivotField showAll="0"/>
    <pivotField showAll="0"/>
    <pivotField showAll="0"/>
    <pivotField showAll="0"/>
    <pivotField axis="axisCol" showAll="0">
      <items count="10">
        <item x="6"/>
        <item x="7"/>
        <item x="5"/>
        <item x="0"/>
        <item x="4"/>
        <item x="3"/>
        <item x="2"/>
        <item x="1"/>
        <item h="1"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0">
        <item x="3"/>
        <item x="15"/>
        <item x="7"/>
        <item x="11"/>
        <item x="1"/>
        <item x="13"/>
        <item x="0"/>
        <item x="12"/>
        <item x="6"/>
        <item x="5"/>
        <item x="17"/>
        <item x="2"/>
        <item x="14"/>
        <item x="4"/>
        <item x="16"/>
        <item x="10"/>
        <item x="9"/>
        <item x="8"/>
        <item x="18"/>
        <item t="default"/>
      </items>
    </pivotField>
  </pivotFields>
  <rowFields count="1">
    <field x="1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" fld="9" baseField="13" baseItem="0"/>
  </dataFields>
  <formats count="1">
    <format dxfId="1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0:B49" firstHeaderRow="1" firstDataRow="1" firstDataCol="1" rowPageCount="1" colPageCount="1"/>
  <pivotFields count="14">
    <pivotField showAll="0"/>
    <pivotField showAll="0"/>
    <pivotField showAll="0"/>
    <pivotField showAll="0"/>
    <pivotField axis="axisRow" showAll="0">
      <items count="10">
        <item x="6"/>
        <item x="7"/>
        <item x="5"/>
        <item x="0"/>
        <item x="4"/>
        <item x="3"/>
        <item x="2"/>
        <item x="1"/>
        <item h="1"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Page" showAll="0">
      <items count="4948">
        <item x="18"/>
        <item x="1694"/>
        <item x="3534"/>
        <item x="4507"/>
        <item x="1816"/>
        <item x="677"/>
        <item x="1482"/>
        <item x="4483"/>
        <item x="3475"/>
        <item x="4051"/>
        <item x="4113"/>
        <item x="3627"/>
        <item x="559"/>
        <item x="933"/>
        <item x="2804"/>
        <item x="2828"/>
        <item x="2349"/>
        <item x="4057"/>
        <item x="956"/>
        <item x="3185"/>
        <item x="1922"/>
        <item x="1575"/>
        <item x="2740"/>
        <item x="3708"/>
        <item x="4891"/>
        <item x="4888"/>
        <item x="228"/>
        <item x="2635"/>
        <item x="1337"/>
        <item x="4240"/>
        <item x="1631"/>
        <item x="385"/>
        <item x="2734"/>
        <item x="4828"/>
        <item x="3842"/>
        <item x="2325"/>
        <item x="4035"/>
        <item x="327"/>
        <item x="4363"/>
        <item x="1067"/>
        <item x="1505"/>
        <item x="2576"/>
        <item x="4719"/>
        <item x="1883"/>
        <item x="3472"/>
        <item x="2516"/>
        <item x="2696"/>
        <item x="1948"/>
        <item x="4381"/>
        <item x="3433"/>
        <item x="1127"/>
        <item x="4453"/>
        <item x="2802"/>
        <item x="895"/>
        <item x="1155"/>
        <item x="4834"/>
        <item x="1946"/>
        <item x="91"/>
        <item x="3476"/>
        <item x="2331"/>
        <item x="1313"/>
        <item x="2952"/>
        <item x="2151"/>
        <item x="814"/>
        <item x="880"/>
        <item x="2905"/>
        <item x="351"/>
        <item x="1122"/>
        <item x="4243"/>
        <item x="3287"/>
        <item x="3857"/>
        <item x="914"/>
        <item x="187"/>
        <item x="3147"/>
        <item x="545"/>
        <item x="3928"/>
        <item x="357"/>
        <item x="4445"/>
        <item x="745"/>
        <item x="3113"/>
        <item x="1914"/>
        <item x="3968"/>
        <item x="4109"/>
        <item x="1468"/>
        <item x="907"/>
        <item x="2553"/>
        <item x="4137"/>
        <item x="4367"/>
        <item x="3661"/>
        <item x="2233"/>
        <item x="288"/>
        <item x="4221"/>
        <item x="2968"/>
        <item x="3451"/>
        <item x="453"/>
        <item x="4186"/>
        <item x="2064"/>
        <item x="2886"/>
        <item x="3595"/>
        <item x="1263"/>
        <item x="4943"/>
        <item x="4613"/>
        <item x="2163"/>
        <item x="2167"/>
        <item x="4164"/>
        <item x="3588"/>
        <item x="2093"/>
        <item x="2640"/>
        <item x="3517"/>
        <item x="4261"/>
        <item x="3189"/>
        <item x="2844"/>
        <item x="3285"/>
        <item x="1395"/>
        <item x="2921"/>
        <item x="2072"/>
        <item x="1548"/>
        <item x="994"/>
        <item x="4139"/>
        <item x="1428"/>
        <item x="2005"/>
        <item x="1254"/>
        <item x="1666"/>
        <item x="4383"/>
        <item x="1225"/>
        <item x="4687"/>
        <item x="419"/>
        <item x="188"/>
        <item x="1152"/>
        <item x="4228"/>
        <item x="4752"/>
        <item x="618"/>
        <item x="3075"/>
        <item x="4432"/>
        <item x="358"/>
        <item x="1921"/>
        <item x="1533"/>
        <item x="4190"/>
        <item x="3311"/>
        <item x="1768"/>
        <item x="3943"/>
        <item x="4775"/>
        <item x="4222"/>
        <item x="4672"/>
        <item x="4324"/>
        <item x="4408"/>
        <item x="3367"/>
        <item x="945"/>
        <item x="58"/>
        <item x="4727"/>
        <item x="2453"/>
        <item x="2483"/>
        <item x="2161"/>
        <item x="570"/>
        <item x="3580"/>
        <item x="3442"/>
        <item x="1260"/>
        <item x="1307"/>
        <item x="3023"/>
        <item x="1541"/>
        <item x="1906"/>
        <item x="589"/>
        <item x="2353"/>
        <item x="3740"/>
        <item x="1933"/>
        <item x="3443"/>
        <item x="3092"/>
        <item x="1449"/>
        <item x="1415"/>
        <item x="2548"/>
        <item x="89"/>
        <item x="2484"/>
        <item x="2554"/>
        <item x="2220"/>
        <item x="4006"/>
        <item x="2629"/>
        <item x="1276"/>
        <item x="922"/>
        <item x="2863"/>
        <item x="4502"/>
        <item x="4141"/>
        <item x="934"/>
        <item x="4762"/>
        <item x="3759"/>
        <item x="4112"/>
        <item x="627"/>
        <item x="4724"/>
        <item x="4123"/>
        <item x="3028"/>
        <item x="401"/>
        <item x="3705"/>
        <item x="3191"/>
        <item x="3307"/>
        <item x="1404"/>
        <item x="1258"/>
        <item x="4913"/>
        <item x="2627"/>
        <item x="2824"/>
        <item x="174"/>
        <item x="185"/>
        <item x="4851"/>
        <item x="1685"/>
        <item x="3202"/>
        <item x="1118"/>
        <item x="3684"/>
        <item x="3967"/>
        <item x="4206"/>
        <item x="2929"/>
        <item x="1574"/>
        <item x="1339"/>
        <item x="1190"/>
        <item x="2067"/>
        <item x="1055"/>
        <item x="3258"/>
        <item x="2810"/>
        <item x="1150"/>
        <item x="886"/>
        <item x="3591"/>
        <item x="538"/>
        <item x="665"/>
        <item x="397"/>
        <item x="2575"/>
        <item x="456"/>
        <item x="3858"/>
        <item x="2137"/>
        <item x="2444"/>
        <item x="3199"/>
        <item x="86"/>
        <item x="3431"/>
        <item x="1061"/>
        <item x="1898"/>
        <item x="3133"/>
        <item x="2038"/>
        <item x="335"/>
        <item x="2774"/>
        <item x="2742"/>
        <item x="2347"/>
        <item x="1211"/>
        <item x="1075"/>
        <item x="451"/>
        <item x="2588"/>
        <item x="4669"/>
        <item x="96"/>
        <item x="3430"/>
        <item x="4083"/>
        <item x="1702"/>
        <item x="3399"/>
        <item x="3704"/>
        <item x="4002"/>
        <item x="3746"/>
        <item x="1303"/>
        <item x="1908"/>
        <item x="4681"/>
        <item x="2846"/>
        <item x="848"/>
        <item x="3439"/>
        <item x="1492"/>
        <item x="4475"/>
        <item x="1197"/>
        <item x="2917"/>
        <item x="2209"/>
        <item x="4040"/>
        <item x="562"/>
        <item x="1020"/>
        <item x="1905"/>
        <item x="1866"/>
        <item x="1090"/>
        <item x="3789"/>
        <item x="939"/>
        <item x="2953"/>
        <item x="3337"/>
        <item x="1041"/>
        <item x="4354"/>
        <item x="4690"/>
        <item x="2194"/>
        <item x="1220"/>
        <item x="4150"/>
        <item x="3901"/>
        <item x="3012"/>
        <item x="4549"/>
        <item x="3398"/>
        <item x="3368"/>
        <item x="3284"/>
        <item x="4121"/>
        <item x="383"/>
        <item x="1443"/>
        <item x="3657"/>
        <item x="2867"/>
        <item x="4400"/>
        <item x="279"/>
        <item x="3839"/>
        <item x="2568"/>
        <item x="1971"/>
        <item x="3620"/>
        <item x="2817"/>
        <item x="3126"/>
        <item x="1858"/>
        <item x="1096"/>
        <item x="2566"/>
        <item x="962"/>
        <item x="4004"/>
        <item x="1700"/>
        <item x="3262"/>
        <item x="4034"/>
        <item x="144"/>
        <item x="1662"/>
        <item x="1624"/>
        <item x="3981"/>
        <item x="3454"/>
        <item x="809"/>
        <item x="1413"/>
        <item x="3529"/>
        <item x="2159"/>
        <item x="2182"/>
        <item x="2350"/>
        <item x="263"/>
        <item x="4788"/>
        <item x="1387"/>
        <item x="1983"/>
        <item x="1073"/>
        <item x="761"/>
        <item x="2061"/>
        <item x="1955"/>
        <item x="2464"/>
        <item x="1187"/>
        <item x="1213"/>
        <item x="1557"/>
        <item x="932"/>
        <item x="2205"/>
        <item x="1047"/>
        <item x="873"/>
        <item x="3533"/>
        <item x="3756"/>
        <item x="1651"/>
        <item x="4000"/>
        <item x="1667"/>
        <item x="2955"/>
        <item x="1030"/>
        <item x="2834"/>
        <item x="3597"/>
        <item x="1235"/>
        <item x="3297"/>
        <item x="2018"/>
        <item x="1969"/>
        <item x="3355"/>
        <item x="3324"/>
        <item x="4050"/>
        <item x="558"/>
        <item x="857"/>
        <item x="1950"/>
        <item x="3216"/>
        <item x="1802"/>
        <item x="1613"/>
        <item x="2197"/>
        <item x="1708"/>
        <item x="467"/>
        <item x="440"/>
        <item x="1117"/>
        <item x="1989"/>
        <item x="2784"/>
        <item x="2792"/>
        <item x="4044"/>
        <item x="76"/>
        <item x="2857"/>
        <item x="3835"/>
        <item x="3624"/>
        <item x="1347"/>
        <item x="1589"/>
        <item x="98"/>
        <item x="3550"/>
        <item x="4045"/>
        <item x="2692"/>
        <item x="1973"/>
        <item x="2788"/>
        <item x="1719"/>
        <item x="1836"/>
        <item x="4049"/>
        <item x="2088"/>
        <item x="2812"/>
        <item x="2823"/>
        <item x="2601"/>
        <item x="1134"/>
        <item x="2768"/>
        <item x="1899"/>
        <item x="3879"/>
        <item x="2879"/>
        <item x="1553"/>
        <item x="1938"/>
        <item x="4334"/>
        <item x="650"/>
        <item x="2462"/>
        <item x="3170"/>
        <item x="527"/>
        <item x="4904"/>
        <item x="2593"/>
        <item x="2041"/>
        <item x="4772"/>
        <item x="414"/>
        <item x="1947"/>
        <item x="2657"/>
        <item x="4053"/>
        <item x="3224"/>
        <item x="598"/>
        <item x="1309"/>
        <item x="3812"/>
        <item x="4138"/>
        <item x="3303"/>
        <item x="1442"/>
        <item x="2571"/>
        <item x="512"/>
        <item x="4889"/>
        <item x="2477"/>
        <item x="1895"/>
        <item x="1286"/>
        <item x="4678"/>
        <item x="842"/>
        <item x="1221"/>
        <item x="1306"/>
        <item x="4920"/>
        <item x="2650"/>
        <item x="3148"/>
        <item x="1815"/>
        <item x="447"/>
        <item x="4205"/>
        <item x="709"/>
        <item x="1108"/>
        <item x="3845"/>
        <item x="242"/>
        <item x="2826"/>
        <item x="1206"/>
        <item x="2380"/>
        <item x="343"/>
        <item x="1842"/>
        <item x="4391"/>
        <item x="3994"/>
        <item x="2874"/>
        <item x="1799"/>
        <item x="1967"/>
        <item x="4067"/>
        <item x="3090"/>
        <item x="4390"/>
        <item x="660"/>
        <item x="1215"/>
        <item x="470"/>
        <item x="564"/>
        <item x="241"/>
        <item x="3203"/>
        <item x="1241"/>
        <item x="2488"/>
        <item x="607"/>
        <item x="1427"/>
        <item x="3193"/>
        <item x="2599"/>
        <item x="4263"/>
        <item x="2155"/>
        <item x="2577"/>
        <item x="4735"/>
        <item x="2416"/>
        <item x="2865"/>
        <item x="386"/>
        <item x="1016"/>
        <item x="3071"/>
        <item x="3609"/>
        <item x="16"/>
        <item x="4479"/>
        <item x="3993"/>
        <item x="4424"/>
        <item x="2176"/>
        <item x="4373"/>
        <item x="57"/>
        <item x="3293"/>
        <item x="1292"/>
        <item x="2022"/>
        <item x="2045"/>
        <item x="3153"/>
        <item x="1859"/>
        <item x="656"/>
        <item x="2688"/>
        <item x="2307"/>
        <item x="2068"/>
        <item x="4104"/>
        <item x="3402"/>
        <item x="1688"/>
        <item x="1696"/>
        <item x="2841"/>
        <item x="1035"/>
        <item x="995"/>
        <item x="4369"/>
        <item x="4637"/>
        <item x="4914"/>
        <item x="249"/>
        <item x="1287"/>
        <item x="3897"/>
        <item x="671"/>
        <item x="3659"/>
        <item x="514"/>
        <item x="3770"/>
        <item x="2858"/>
        <item x="4700"/>
        <item x="777"/>
        <item x="420"/>
        <item x="118"/>
        <item x="4122"/>
        <item x="4362"/>
        <item x="3458"/>
        <item x="1785"/>
        <item x="4455"/>
        <item x="1471"/>
        <item x="2547"/>
        <item x="681"/>
        <item x="622"/>
        <item x="664"/>
        <item x="75"/>
        <item x="3827"/>
        <item x="1336"/>
        <item x="1761"/>
        <item x="1159"/>
        <item x="2815"/>
        <item x="2376"/>
        <item x="4063"/>
        <item x="148"/>
        <item x="1342"/>
        <item x="3435"/>
        <item x="4777"/>
        <item x="1198"/>
        <item x="53"/>
        <item x="2219"/>
        <item x="855"/>
        <item x="2303"/>
        <item x="3353"/>
        <item x="3913"/>
        <item x="3421"/>
        <item x="4643"/>
        <item x="2395"/>
        <item x="3885"/>
        <item x="3641"/>
        <item x="2620"/>
        <item x="123"/>
        <item x="3486"/>
        <item x="3494"/>
        <item x="3411"/>
        <item x="4685"/>
        <item x="3936"/>
        <item x="802"/>
        <item x="2614"/>
        <item x="4140"/>
        <item x="3120"/>
        <item x="3816"/>
        <item x="2156"/>
        <item x="1371"/>
        <item x="4246"/>
        <item x="1605"/>
        <item x="2334"/>
        <item x="2473"/>
        <item x="4872"/>
        <item x="3097"/>
        <item x="153"/>
        <item x="200"/>
        <item x="4042"/>
        <item x="3583"/>
        <item x="4683"/>
        <item x="3397"/>
        <item x="3207"/>
        <item x="284"/>
        <item x="3669"/>
        <item x="4463"/>
        <item x="4091"/>
        <item x="3862"/>
        <item x="2304"/>
        <item x="4835"/>
        <item x="4161"/>
        <item x="3143"/>
        <item x="377"/>
        <item x="4612"/>
        <item x="3513"/>
        <item x="2089"/>
        <item x="3436"/>
        <item x="4817"/>
        <item x="126"/>
        <item x="336"/>
        <item x="1222"/>
        <item x="3444"/>
        <item x="2175"/>
        <item x="2222"/>
        <item x="4842"/>
        <item x="4448"/>
        <item x="1107"/>
        <item x="2583"/>
        <item x="1326"/>
        <item x="4124"/>
        <item x="3735"/>
        <item x="2001"/>
        <item x="2330"/>
        <item x="1184"/>
        <item x="240"/>
        <item x="1634"/>
        <item x="3982"/>
        <item x="1079"/>
        <item x="3617"/>
        <item x="893"/>
        <item x="3522"/>
        <item x="4329"/>
        <item x="4821"/>
        <item x="3423"/>
        <item x="824"/>
        <item x="921"/>
        <item x="2105"/>
        <item x="3725"/>
        <item x="630"/>
        <item x="3386"/>
        <item x="4902"/>
        <item x="2907"/>
        <item x="1854"/>
        <item x="782"/>
        <item x="1558"/>
        <item x="2899"/>
        <item x="4814"/>
        <item x="2945"/>
        <item x="3068"/>
        <item x="2087"/>
        <item x="3658"/>
        <item x="1357"/>
        <item x="37"/>
        <item x="4550"/>
        <item x="3251"/>
        <item x="2626"/>
        <item x="4614"/>
        <item x="1163"/>
        <item x="1161"/>
        <item x="1177"/>
        <item x="2263"/>
        <item x="1498"/>
        <item x="1782"/>
        <item x="208"/>
        <item x="3141"/>
        <item x="4651"/>
        <item x="739"/>
        <item x="1844"/>
        <item x="3266"/>
        <item x="4292"/>
        <item x="2374"/>
        <item x="3961"/>
        <item x="3281"/>
        <item x="4233"/>
        <item x="484"/>
        <item x="3208"/>
        <item x="3072"/>
        <item x="1822"/>
        <item x="3188"/>
        <item x="4836"/>
        <item x="2227"/>
        <item x="109"/>
        <item x="1438"/>
        <item x="2264"/>
        <item x="609"/>
        <item x="2997"/>
        <item x="1519"/>
        <item x="4133"/>
        <item x="271"/>
        <item x="1399"/>
        <item x="3833"/>
        <item x="2859"/>
        <item x="689"/>
        <item x="3775"/>
        <item x="1915"/>
        <item x="793"/>
        <item x="916"/>
        <item x="3823"/>
        <item x="1827"/>
        <item x="262"/>
        <item x="2881"/>
        <item x="964"/>
        <item x="2340"/>
        <item x="3391"/>
        <item x="3856"/>
        <item x="4489"/>
        <item x="4630"/>
        <item x="946"/>
        <item x="4915"/>
        <item x="2982"/>
        <item x="2984"/>
        <item x="1622"/>
        <item x="3408"/>
        <item x="2065"/>
        <item x="2677"/>
        <item x="3646"/>
        <item x="3091"/>
        <item x="4822"/>
        <item x="2433"/>
        <item x="4880"/>
        <item x="3489"/>
        <item x="1900"/>
        <item x="3210"/>
        <item x="3983"/>
        <item x="1277"/>
        <item x="3931"/>
        <item x="3498"/>
        <item x="3851"/>
        <item x="2254"/>
        <item x="2916"/>
        <item x="2964"/>
        <item x="3584"/>
        <item x="1697"/>
        <item x="483"/>
        <item x="1356"/>
        <item x="4674"/>
        <item x="4766"/>
        <item x="791"/>
        <item x="424"/>
        <item x="1001"/>
        <item x="3754"/>
        <item x="1963"/>
        <item x="2719"/>
        <item x="3728"/>
        <item x="1028"/>
        <item x="2311"/>
        <item x="2557"/>
        <item x="4295"/>
        <item x="2100"/>
        <item x="3414"/>
        <item x="1823"/>
        <item x="1586"/>
        <item x="3259"/>
        <item x="1341"/>
        <item x="3469"/>
        <item x="426"/>
        <item x="554"/>
        <item x="1853"/>
        <item x="1176"/>
        <item x="4940"/>
        <item x="653"/>
        <item x="1217"/>
        <item x="3032"/>
        <item x="4441"/>
        <item x="2535"/>
        <item x="1120"/>
        <item x="1113"/>
        <item x="3449"/>
        <item x="390"/>
        <item x="3541"/>
        <item x="3037"/>
        <item x="4426"/>
        <item x="3235"/>
        <item x="1654"/>
        <item x="3341"/>
        <item x="2821"/>
        <item x="2773"/>
        <item x="1042"/>
        <item x="639"/>
        <item x="71"/>
        <item x="28"/>
        <item x="1201"/>
        <item x="26"/>
        <item x="2215"/>
        <item x="2935"/>
        <item x="195"/>
        <item x="909"/>
        <item x="3822"/>
        <item x="1261"/>
        <item x="4878"/>
        <item x="1294"/>
        <item x="4303"/>
        <item x="2050"/>
        <item x="40"/>
        <item x="3784"/>
        <item x="3290"/>
        <item x="3876"/>
        <item x="3721"/>
        <item x="1151"/>
        <item x="407"/>
        <item x="2819"/>
        <item x="1542"/>
        <item x="3603"/>
        <item x="1830"/>
        <item x="3671"/>
        <item x="4781"/>
        <item x="2440"/>
        <item x="3505"/>
        <item x="625"/>
        <item x="4765"/>
        <item x="4337"/>
        <item x="1065"/>
        <item x="260"/>
        <item x="221"/>
        <item x="2709"/>
        <item x="1937"/>
        <item x="4715"/>
        <item x="1689"/>
        <item x="2250"/>
        <item x="4763"/>
        <item x="2893"/>
        <item x="2918"/>
        <item x="1629"/>
        <item x="2631"/>
        <item x="3314"/>
        <item x="1013"/>
        <item x="2661"/>
        <item x="2517"/>
        <item x="703"/>
        <item x="3952"/>
        <item x="4709"/>
        <item x="4216"/>
        <item x="4524"/>
        <item x="2297"/>
        <item x="3393"/>
        <item x="4344"/>
        <item x="804"/>
        <item x="3951"/>
        <item x="4420"/>
        <item x="3296"/>
        <item x="3922"/>
        <item x="2579"/>
        <item x="768"/>
        <item x="3005"/>
        <item x="2954"/>
        <item x="3006"/>
        <item x="4071"/>
        <item x="3921"/>
        <item x="3573"/>
        <item x="1490"/>
        <item x="2543"/>
        <item x="4592"/>
        <item x="430"/>
        <item x="517"/>
        <item x="3048"/>
        <item x="1993"/>
        <item x="1204"/>
        <item x="858"/>
        <item x="2578"/>
        <item x="3461"/>
        <item x="1526"/>
        <item x="3248"/>
        <item x="3652"/>
        <item x="2634"/>
        <item x="4534"/>
        <item x="3118"/>
        <item x="683"/>
        <item x="2832"/>
        <item x="2162"/>
        <item x="3045"/>
        <item x="4442"/>
        <item x="3972"/>
        <item x="3460"/>
        <item x="3078"/>
        <item x="2659"/>
        <item x="3950"/>
        <item x="2107"/>
        <item x="1256"/>
        <item x="4522"/>
        <item x="1936"/>
        <item x="754"/>
        <item x="1582"/>
        <item x="4259"/>
        <item x="4599"/>
        <item x="2144"/>
        <item x="3215"/>
        <item x="4"/>
        <item x="87"/>
        <item x="2799"/>
        <item x="4370"/>
        <item x="364"/>
        <item x="2700"/>
        <item x="1158"/>
        <item x="781"/>
        <item x="4305"/>
        <item x="4184"/>
        <item x="4339"/>
        <item x="2853"/>
        <item x="4471"/>
        <item x="4529"/>
        <item x="1560"/>
        <item x="2326"/>
        <item x="4514"/>
        <item x="673"/>
        <item x="2638"/>
        <item x="4328"/>
        <item x="406"/>
        <item x="3387"/>
        <item x="290"/>
        <item x="2437"/>
        <item x="1069"/>
        <item x="2801"/>
        <item x="2663"/>
        <item x="1580"/>
        <item x="172"/>
        <item x="674"/>
        <item x="2993"/>
        <item x="3643"/>
        <item x="4415"/>
        <item x="4207"/>
        <item x="2926"/>
        <item x="4350"/>
        <item x="1623"/>
        <item x="1561"/>
        <item x="4225"/>
        <item x="1363"/>
        <item x="553"/>
        <item x="1795"/>
        <item x="583"/>
        <item x="3094"/>
        <item x="67"/>
        <item x="3656"/>
        <item x="2708"/>
        <item x="2790"/>
        <item x="836"/>
        <item x="1157"/>
        <item x="4310"/>
        <item x="3047"/>
        <item x="3528"/>
        <item x="280"/>
        <item x="2500"/>
        <item x="515"/>
        <item x="4430"/>
        <item x="2721"/>
        <item x="1418"/>
        <item x="4238"/>
        <item x="1578"/>
        <item x="2961"/>
        <item x="3011"/>
        <item x="1987"/>
        <item x="3321"/>
        <item x="2389"/>
        <item x="4272"/>
        <item x="912"/>
        <item x="3653"/>
        <item x="874"/>
        <item x="2898"/>
        <item x="4116"/>
        <item x="1354"/>
        <item x="2674"/>
        <item x="1434"/>
        <item x="2870"/>
        <item x="3538"/>
        <item x="2317"/>
        <item x="2978"/>
        <item x="1753"/>
        <item x="1599"/>
        <item x="2014"/>
        <item x="1705"/>
        <item x="4377"/>
        <item x="1856"/>
        <item x="1462"/>
        <item x="1926"/>
        <item x="472"/>
        <item x="2973"/>
        <item x="2323"/>
        <item x="4450"/>
        <item x="3163"/>
        <item x="1126"/>
        <item x="3254"/>
        <item x="2630"/>
        <item x="4663"/>
        <item x="624"/>
        <item x="3158"/>
        <item x="2391"/>
        <item x="1100"/>
        <item x="585"/>
        <item x="4470"/>
        <item x="4250"/>
        <item x="4265"/>
        <item x="1873"/>
        <item x="2085"/>
        <item x="2864"/>
        <item x="1924"/>
        <item x="3515"/>
        <item x="4145"/>
        <item x="4211"/>
        <item x="2662"/>
        <item x="3173"/>
        <item x="763"/>
        <item x="1717"/>
        <item x="1048"/>
        <item x="4932"/>
        <item x="3710"/>
        <item x="341"/>
        <item x="4782"/>
        <item x="2758"/>
        <item x="3104"/>
        <item x="2111"/>
        <item x="3313"/>
        <item x="4031"/>
        <item x="1960"/>
        <item x="83"/>
        <item x="2503"/>
        <item x="1051"/>
        <item x="4887"/>
        <item x="3044"/>
        <item x="2172"/>
        <item x="3644"/>
        <item x="4563"/>
        <item x="731"/>
        <item x="3222"/>
        <item x="2083"/>
        <item x="2617"/>
        <item x="1060"/>
        <item x="1084"/>
        <item x="1660"/>
        <item x="1160"/>
        <item x="3966"/>
        <item x="2010"/>
        <item x="3172"/>
        <item x="3769"/>
        <item x="2322"/>
        <item x="3955"/>
        <item x="3530"/>
        <item x="4360"/>
        <item x="1972"/>
        <item x="4547"/>
        <item x="2457"/>
        <item x="4676"/>
        <item x="738"/>
        <item x="3209"/>
        <item x="1314"/>
        <item x="4173"/>
        <item x="2892"/>
        <item x="982"/>
        <item x="2140"/>
        <item x="3738"/>
        <item x="266"/>
        <item x="729"/>
        <item x="2092"/>
        <item x="3714"/>
        <item x="2377"/>
        <item x="2803"/>
        <item x="3374"/>
        <item x="4795"/>
        <item x="3016"/>
        <item x="410"/>
        <item x="2328"/>
        <item x="4396"/>
        <item x="1608"/>
        <item x="1619"/>
        <item x="4021"/>
        <item x="4078"/>
        <item x="444"/>
        <item x="1168"/>
        <item x="2324"/>
        <item x="1984"/>
        <item x="748"/>
        <item x="4773"/>
        <item x="4320"/>
        <item x="3085"/>
        <item x="1857"/>
        <item x="4530"/>
        <item x="3621"/>
        <item x="2062"/>
        <item x="4536"/>
        <item x="987"/>
        <item x="4188"/>
        <item x="613"/>
        <item x="3804"/>
        <item x="4839"/>
        <item x="3364"/>
        <item x="3325"/>
        <item x="3988"/>
        <item x="2923"/>
        <item x="2243"/>
        <item x="3370"/>
        <item x="818"/>
        <item x="2904"/>
        <item x="3510"/>
        <item x="1520"/>
        <item x="3535"/>
        <item x="4512"/>
        <item x="1044"/>
        <item x="1050"/>
        <item x="637"/>
        <item x="1698"/>
        <item x="1094"/>
        <item x="2165"/>
        <item x="1414"/>
        <item x="2499"/>
        <item x="3881"/>
        <item x="150"/>
        <item x="869"/>
        <item x="4645"/>
        <item x="1026"/>
        <item x="4698"/>
        <item x="4110"/>
        <item x="4059"/>
        <item x="35"/>
        <item x="3554"/>
        <item x="784"/>
        <item x="3362"/>
        <item x="3205"/>
        <item x="129"/>
        <item x="4659"/>
        <item x="1742"/>
        <item x="3467"/>
        <item x="3945"/>
        <item x="2247"/>
        <item x="944"/>
        <item x="3654"/>
        <item x="2505"/>
        <item x="3571"/>
        <item x="4673"/>
        <item x="1999"/>
        <item x="1757"/>
        <item x="1053"/>
        <item x="3401"/>
        <item x="2567"/>
        <item x="3536"/>
        <item x="3677"/>
        <item x="1062"/>
        <item x="3561"/>
        <item x="2885"/>
        <item x="1396"/>
        <item x="4916"/>
        <item x="1014"/>
        <item x="4473"/>
        <item x="2805"/>
        <item x="4476"/>
        <item x="477"/>
        <item x="2426"/>
        <item x="2149"/>
        <item x="4699"/>
        <item x="2868"/>
        <item x="3488"/>
        <item x="1504"/>
        <item x="1722"/>
        <item x="1275"/>
        <item x="4879"/>
        <item x="2971"/>
        <item x="4809"/>
        <item x="3698"/>
        <item x="2356"/>
        <item x="2270"/>
        <item x="43"/>
        <item x="1890"/>
        <item x="4039"/>
        <item x="1355"/>
        <item x="3734"/>
        <item x="805"/>
        <item x="3552"/>
        <item x="4199"/>
        <item x="1796"/>
        <item x="2031"/>
        <item x="1376"/>
        <item x="2950"/>
        <item x="3073"/>
        <item x="480"/>
        <item x="474"/>
        <item x="4619"/>
        <item x="4427"/>
        <item x="107"/>
        <item x="306"/>
        <item x="145"/>
        <item x="1071"/>
        <item x="1476"/>
        <item x="3520"/>
        <item x="2552"/>
        <item x="4315"/>
        <item x="2177"/>
        <item x="984"/>
        <item x="1607"/>
        <item x="4844"/>
        <item x="1334"/>
        <item x="3026"/>
        <item x="1329"/>
        <item x="1171"/>
        <item x="4579"/>
        <item x="3317"/>
        <item x="3635"/>
        <item x="3272"/>
        <item x="217"/>
        <item x="2448"/>
        <item x="3174"/>
        <item x="314"/>
        <item x="101"/>
        <item x="889"/>
        <item x="3396"/>
        <item x="1000"/>
        <item x="4639"/>
        <item x="3236"/>
        <item x="1439"/>
        <item x="1103"/>
        <item x="4584"/>
        <item x="1194"/>
        <item x="4884"/>
        <item x="147"/>
        <item x="370"/>
        <item x="4575"/>
        <item x="3165"/>
        <item x="2534"/>
        <item x="1280"/>
        <item x="2158"/>
        <item x="4665"/>
        <item x="590"/>
        <item x="2590"/>
        <item x="840"/>
        <item x="1570"/>
        <item x="3300"/>
        <item x="2963"/>
        <item x="2539"/>
        <item x="267"/>
        <item x="4697"/>
        <item x="2600"/>
        <item x="2813"/>
        <item x="425"/>
        <item x="3178"/>
        <item x="2287"/>
        <item x="3490"/>
        <item x="4597"/>
        <item x="663"/>
        <item x="2752"/>
        <item x="3247"/>
        <item x="2762"/>
        <item x="139"/>
        <item x="2836"/>
        <item x="2360"/>
        <item x="2712"/>
        <item x="957"/>
        <item x="4472"/>
        <item x="4117"/>
        <item x="1728"/>
        <item x="1949"/>
        <item x="4664"/>
        <item x="3100"/>
        <item x="2122"/>
        <item x="4596"/>
        <item x="3996"/>
        <item x="619"/>
        <item x="1954"/>
        <item x="4223"/>
        <item x="4338"/>
        <item x="3463"/>
        <item x="3926"/>
        <item x="4365"/>
        <item x="963"/>
        <item x="2424"/>
        <item x="4380"/>
        <item x="851"/>
        <item x="4195"/>
        <item x="4587"/>
        <item x="2468"/>
        <item x="4586"/>
        <item x="1593"/>
        <item x="1169"/>
        <item x="3680"/>
        <item x="2871"/>
        <item x="870"/>
        <item x="4909"/>
        <item x="2897"/>
        <item x="3861"/>
        <item x="772"/>
        <item x="3527"/>
        <item x="3244"/>
        <item x="1327"/>
        <item x="1598"/>
        <item x="3786"/>
        <item x="1855"/>
        <item x="4605"/>
        <item x="2994"/>
        <item x="3776"/>
        <item x="3128"/>
        <item x="2974"/>
        <item x="223"/>
        <item x="1832"/>
        <item x="1644"/>
        <item x="1793"/>
        <item x="2779"/>
        <item x="11"/>
        <item x="3403"/>
        <item x="513"/>
        <item x="3818"/>
        <item x="1214"/>
        <item x="736"/>
        <item x="970"/>
        <item x="3733"/>
        <item x="4446"/>
        <item x="1769"/>
        <item x="2406"/>
        <item x="2811"/>
        <item x="3018"/>
        <item x="1656"/>
        <item x="2265"/>
        <item x="1687"/>
        <item x="3464"/>
        <item x="1977"/>
        <item x="345"/>
        <item x="2470"/>
        <item x="1699"/>
        <item x="819"/>
        <item x="3356"/>
        <item x="2988"/>
        <item x="4726"/>
        <item x="1540"/>
        <item x="4204"/>
        <item x="4666"/>
        <item x="4622"/>
        <item x="3798"/>
        <item x="2352"/>
        <item x="4425"/>
        <item x="3523"/>
        <item x="1985"/>
        <item x="3238"/>
        <item x="2800"/>
        <item x="1495"/>
        <item x="659"/>
        <item x="2150"/>
        <item x="1587"/>
        <item x="4496"/>
        <item x="692"/>
        <item x="3801"/>
        <item x="2920"/>
        <item x="4738"/>
        <item x="1175"/>
        <item x="3666"/>
        <item x="4566"/>
        <item x="1319"/>
        <item x="1735"/>
        <item x="51"/>
        <item x="395"/>
        <item x="3960"/>
        <item x="1834"/>
        <item x="2726"/>
        <item x="654"/>
        <item x="3795"/>
        <item x="183"/>
        <item x="4481"/>
        <item x="1695"/>
        <item x="1252"/>
        <item x="3599"/>
        <item x="4661"/>
        <item x="1863"/>
        <item x="1934"/>
        <item x="362"/>
        <item x="3446"/>
        <item x="789"/>
        <item x="3025"/>
        <item x="3932"/>
        <item x="282"/>
        <item x="977"/>
        <item x="547"/>
        <item x="3096"/>
        <item x="2289"/>
        <item x="1436"/>
        <item x="1223"/>
        <item x="3924"/>
        <item x="2537"/>
        <item x="4458"/>
        <item x="1778"/>
        <item x="3526"/>
        <item x="1369"/>
        <item x="3984"/>
        <item x="878"/>
        <item x="3935"/>
        <item x="2538"/>
        <item x="2148"/>
        <item x="2101"/>
        <item x="1226"/>
        <item x="1962"/>
        <item x="4771"/>
        <item x="2980"/>
        <item x="1477"/>
        <item x="1642"/>
        <item x="2396"/>
        <item x="167"/>
        <item x="1887"/>
        <item x="4026"/>
        <item x="1780"/>
        <item x="4198"/>
        <item x="4691"/>
        <item x="4813"/>
        <item x="1840"/>
        <item x="1244"/>
        <item x="3906"/>
        <item x="4695"/>
        <item x="4606"/>
        <item x="1192"/>
        <item x="3532"/>
        <item x="690"/>
        <item x="896"/>
        <item x="686"/>
        <item x="235"/>
        <item x="757"/>
        <item x="64"/>
        <item x="1038"/>
        <item x="3751"/>
        <item x="4796"/>
        <item x="4492"/>
        <item x="2375"/>
        <item x="3973"/>
        <item x="2888"/>
        <item x="2822"/>
        <item x="2394"/>
        <item x="2319"/>
        <item x="884"/>
        <item x="2775"/>
        <item x="3811"/>
        <item x="1239"/>
        <item x="1789"/>
        <item x="4036"/>
        <item x="3788"/>
        <item x="3663"/>
        <item x="3987"/>
        <item x="8"/>
        <item x="2922"/>
        <item x="1550"/>
        <item x="2679"/>
        <item x="2142"/>
        <item x="1750"/>
        <item x="1850"/>
        <item x="508"/>
        <item x="328"/>
        <item x="3280"/>
        <item x="3760"/>
        <item x="2277"/>
        <item x="2850"/>
        <item x="3647"/>
        <item x="1528"/>
        <item x="2308"/>
        <item x="2267"/>
        <item x="4032"/>
        <item x="2877"/>
        <item x="4832"/>
        <item x="289"/>
        <item x="2103"/>
        <item x="4624"/>
        <item x="219"/>
        <item x="494"/>
        <item x="2135"/>
        <item x="1043"/>
        <item x="4758"/>
        <item x="2956"/>
        <item x="3716"/>
        <item x="1791"/>
        <item x="1484"/>
        <item x="2862"/>
        <item x="2675"/>
        <item x="536"/>
        <item x="2146"/>
        <item x="1098"/>
        <item x="854"/>
        <item x="4746"/>
        <item x="3942"/>
        <item x="2039"/>
        <item x="1004"/>
        <item x="2298"/>
        <item x="1809"/>
        <item x="3676"/>
        <item x="2542"/>
        <item x="3512"/>
        <item x="2429"/>
        <item x="2931"/>
        <item x="3757"/>
        <item x="1862"/>
        <item x="4640"/>
        <item x="3338"/>
        <item x="573"/>
        <item x="1386"/>
        <item x="1487"/>
        <item x="1645"/>
        <item x="1154"/>
        <item x="1978"/>
        <item x="1401"/>
        <item x="3154"/>
        <item x="3379"/>
        <item x="19"/>
        <item x="3450"/>
        <item x="2782"/>
        <item x="3470"/>
        <item x="3087"/>
        <item x="1534"/>
        <item x="2224"/>
        <item x="3506"/>
        <item x="3294"/>
        <item x="4065"/>
        <item x="2584"/>
        <item x="1678"/>
        <item x="913"/>
        <item x="4528"/>
        <item x="4589"/>
        <item x="3027"/>
        <item x="367"/>
        <item x="4168"/>
        <item x="405"/>
        <item x="2295"/>
        <item x="214"/>
        <item x="1322"/>
        <item x="2737"/>
        <item x="581"/>
        <item x="104"/>
        <item x="2909"/>
        <item x="3957"/>
        <item x="24"/>
        <item x="227"/>
        <item x="4242"/>
        <item x="2502"/>
        <item x="1637"/>
        <item x="4062"/>
        <item x="3473"/>
        <item x="422"/>
        <item x="376"/>
        <item x="3941"/>
        <item x="3880"/>
        <item x="576"/>
        <item x="1391"/>
        <item x="2900"/>
        <item x="497"/>
        <item x="3000"/>
        <item x="3124"/>
        <item x="1848"/>
        <item x="816"/>
        <item x="2371"/>
        <item x="617"/>
        <item x="1346"/>
        <item x="4343"/>
        <item x="1424"/>
        <item x="1129"/>
        <item x="797"/>
        <item x="4858"/>
        <item x="4456"/>
        <item x="468"/>
        <item x="2202"/>
        <item x="2716"/>
        <item x="2717"/>
        <item x="1394"/>
        <item x="4457"/>
        <item x="4191"/>
        <item x="1886"/>
        <item x="4229"/>
        <item x="1348"/>
        <item x="4270"/>
        <item x="4293"/>
        <item x="2991"/>
        <item x="4783"/>
        <item x="3607"/>
        <item x="801"/>
        <item x="2536"/>
        <item x="455"/>
        <item x="4436"/>
        <item x="1115"/>
        <item x="4402"/>
        <item x="4357"/>
        <item x="852"/>
        <item x="4332"/>
        <item x="4720"/>
        <item x="1300"/>
        <item x="2450"/>
        <item x="1966"/>
        <item x="2597"/>
        <item x="3886"/>
        <item x="1315"/>
        <item x="3323"/>
        <item x="1091"/>
        <item x="2632"/>
        <item x="3903"/>
        <item x="372"/>
        <item x="2210"/>
        <item x="1953"/>
        <item x="2431"/>
        <item x="3392"/>
        <item x="2791"/>
        <item x="3612"/>
        <item x="764"/>
        <item x="1104"/>
        <item x="2983"/>
        <item x="2057"/>
        <item x="4581"/>
        <item x="3531"/>
        <item x="1990"/>
        <item x="1748"/>
        <item x="2596"/>
        <item x="2581"/>
        <item x="1838"/>
        <item x="2387"/>
        <item x="3963"/>
        <item x="898"/>
        <item x="1733"/>
        <item x="965"/>
        <item x="3916"/>
        <item x="3491"/>
        <item x="2564"/>
        <item x="4768"/>
        <item x="4084"/>
        <item x="298"/>
        <item x="1460"/>
        <item x="3214"/>
        <item x="2809"/>
        <item x="3974"/>
        <item x="1205"/>
        <item x="1679"/>
        <item x="4736"/>
        <item x="1756"/>
        <item x="292"/>
        <item x="4418"/>
        <item x="2625"/>
        <item x="4854"/>
        <item x="4193"/>
        <item x="4146"/>
        <item x="4757"/>
        <item x="879"/>
        <item x="3406"/>
        <item x="1774"/>
        <item x="1178"/>
        <item x="4933"/>
        <item x="2729"/>
        <item x="90"/>
        <item x="2698"/>
        <item x="4394"/>
        <item x="399"/>
        <item x="4799"/>
        <item x="700"/>
        <item x="1019"/>
        <item x="2549"/>
        <item x="3578"/>
        <item x="3608"/>
        <item x="1070"/>
        <item x="4544"/>
        <item x="3195"/>
        <item x="3847"/>
        <item x="3265"/>
        <item x="3177"/>
        <item x="2656"/>
        <item x="1635"/>
        <item x="4877"/>
        <item x="3774"/>
        <item x="257"/>
        <item x="1011"/>
        <item x="1036"/>
        <item x="4793"/>
        <item x="906"/>
        <item x="1868"/>
        <item x="4807"/>
        <item x="3426"/>
        <item x="4600"/>
        <item x="2000"/>
        <item x="1099"/>
        <item x="3622"/>
        <item x="3359"/>
        <item x="2682"/>
        <item x="3004"/>
        <item x="4516"/>
        <item x="652"/>
        <item x="2806"/>
        <item x="1804"/>
        <item x="2770"/>
        <item x="2934"/>
        <item x="2838"/>
        <item x="2051"/>
        <item x="1684"/>
        <item x="3049"/>
        <item x="3462"/>
        <item x="443"/>
        <item x="3088"/>
        <item x="3043"/>
        <item x="546"/>
        <item x="250"/>
        <item x="1556"/>
        <item x="1021"/>
        <item x="505"/>
        <item x="168"/>
        <item x="47"/>
        <item x="2228"/>
        <item x="4224"/>
        <item x="4743"/>
        <item x="4289"/>
        <item x="2229"/>
        <item x="2612"/>
        <item x="1224"/>
        <item x="1902"/>
        <item x="3106"/>
        <item x="2623"/>
        <item x="948"/>
        <item x="3499"/>
        <item x="998"/>
        <item x="2402"/>
        <item x="550"/>
        <item x="1516"/>
        <item x="1454"/>
        <item x="1604"/>
        <item x="3504"/>
        <item x="4708"/>
        <item x="3650"/>
        <item x="1202"/>
        <item x="3424"/>
        <item x="2976"/>
        <item x="2255"/>
        <item x="2713"/>
        <item x="732"/>
        <item x="838"/>
        <item x="3587"/>
        <item x="4014"/>
        <item x="1546"/>
        <item x="1058"/>
        <item x="4554"/>
        <item x="1737"/>
        <item x="2212"/>
        <item x="2670"/>
        <item x="629"/>
        <item x="3385"/>
        <item x="4725"/>
        <item x="4926"/>
        <item x="646"/>
        <item x="1643"/>
        <item x="2310"/>
        <item x="4163"/>
        <item x="2180"/>
        <item x="2724"/>
        <item x="4285"/>
        <item x="918"/>
        <item x="1903"/>
        <item x="3110"/>
        <item x="3062"/>
        <item x="2739"/>
        <item x="4816"/>
        <item x="3161"/>
        <item x="1703"/>
        <item x="2381"/>
        <item x="695"/>
        <item x="3844"/>
        <item x="543"/>
        <item x="3101"/>
        <item x="2178"/>
        <item x="3440"/>
        <item x="4812"/>
        <item x="1783"/>
        <item x="1665"/>
        <item x="2043"/>
        <item x="2767"/>
        <item x="4789"/>
        <item x="2004"/>
        <item x="225"/>
        <item x="2313"/>
        <item x="3034"/>
        <item x="308"/>
        <item x="492"/>
        <item x="2648"/>
        <item x="450"/>
        <item x="1412"/>
        <item x="4658"/>
        <item x="614"/>
        <item x="3483"/>
        <item x="3363"/>
        <item x="4005"/>
        <item x="4635"/>
        <item x="1324"/>
        <item x="1537"/>
        <item x="2407"/>
        <item x="321"/>
        <item x="1851"/>
        <item x="4532"/>
        <item x="66"/>
        <item x="578"/>
        <item x="503"/>
        <item x="1141"/>
        <item x="1931"/>
        <item x="3927"/>
        <item x="4518"/>
        <item x="473"/>
        <item x="1052"/>
        <item x="989"/>
        <item x="131"/>
        <item x="1124"/>
        <item x="3279"/>
        <item x="3365"/>
        <item x="602"/>
        <item x="3805"/>
        <item x="1398"/>
        <item x="4434"/>
        <item x="3121"/>
        <item x="4308"/>
        <item x="3230"/>
        <item x="3736"/>
        <item x="1181"/>
        <item x="4437"/>
        <item x="2063"/>
        <item x="2259"/>
        <item x="2979"/>
        <item x="1216"/>
        <item x="2280"/>
        <item x="4859"/>
        <item x="1459"/>
        <item x="1416"/>
        <item x="2452"/>
        <item x="3283"/>
        <item x="1920"/>
        <item x="105"/>
        <item x="985"/>
        <item x="4131"/>
        <item x="1370"/>
        <item x="4510"/>
        <item x="2370"/>
        <item x="2723"/>
        <item x="243"/>
        <item x="2831"/>
        <item x="936"/>
        <item x="3998"/>
        <item x="1879"/>
        <item x="3946"/>
        <item x="3594"/>
        <item x="3852"/>
        <item x="542"/>
        <item x="883"/>
        <item x="1673"/>
        <item x="281"/>
        <item x="3373"/>
        <item x="4407"/>
        <item x="2126"/>
        <item x="1137"/>
        <item x="788"/>
        <item x="888"/>
        <item x="1741"/>
        <item x="99"/>
        <item x="136"/>
        <item x="231"/>
        <item x="3099"/>
        <item x="1478"/>
        <item x="4734"/>
        <item x="4860"/>
        <item x="588"/>
        <item x="2120"/>
        <item x="2053"/>
        <item x="4562"/>
        <item x="3737"/>
        <item x="3753"/>
        <item x="1087"/>
        <item x="4908"/>
        <item x="121"/>
        <item x="4912"/>
        <item x="610"/>
        <item x="3468"/>
        <item x="4552"/>
        <item x="4134"/>
        <item x="3796"/>
        <item x="2086"/>
        <item x="3614"/>
        <item x="4375"/>
        <item x="3575"/>
        <item x="3949"/>
        <item x="1086"/>
        <item x="141"/>
        <item x="1901"/>
        <item x="3149"/>
        <item x="586"/>
        <item x="3145"/>
        <item x="3020"/>
        <item x="3889"/>
        <item x="1820"/>
        <item x="230"/>
        <item x="203"/>
        <item x="1870"/>
        <item x="1939"/>
        <item x="1095"/>
        <item x="3144"/>
        <item x="710"/>
        <item x="4030"/>
        <item x="50"/>
        <item x="1821"/>
        <item x="2673"/>
        <item x="3008"/>
        <item x="1758"/>
        <item x="9"/>
        <item x="1382"/>
        <item x="1620"/>
        <item x="409"/>
        <item x="2705"/>
        <item x="4856"/>
        <item x="2422"/>
        <item x="488"/>
        <item x="2024"/>
        <item x="706"/>
        <item x="2236"/>
        <item x="197"/>
        <item x="157"/>
        <item x="2856"/>
        <item x="4274"/>
        <item x="435"/>
        <item x="4016"/>
        <item x="4882"/>
        <item x="2312"/>
        <item x="1835"/>
        <item x="3395"/>
        <item x="4372"/>
        <item x="156"/>
        <item x="3907"/>
        <item x="2795"/>
        <item x="2418"/>
        <item x="210"/>
        <item x="2878"/>
        <item x="1210"/>
        <item x="1779"/>
        <item x="4313"/>
        <item x="1726"/>
        <item x="2565"/>
        <item x="4098"/>
        <item x="746"/>
        <item x="316"/>
        <item x="3645"/>
        <item x="3882"/>
        <item x="2869"/>
        <item x="975"/>
        <item x="2106"/>
        <item x="955"/>
        <item x="4787"/>
        <item x="199"/>
        <item x="4128"/>
        <item x="3904"/>
        <item x="3649"/>
        <item x="4451"/>
        <item x="1057"/>
        <item x="1927"/>
        <item x="1910"/>
        <item x="3151"/>
        <item x="3781"/>
        <item x="2276"/>
        <item x="2410"/>
        <item x="2697"/>
        <item x="3709"/>
        <item x="1837"/>
        <item x="696"/>
        <item x="226"/>
        <item x="1136"/>
        <item x="287"/>
        <item x="3452"/>
        <item x="2652"/>
        <item x="3320"/>
        <item x="3040"/>
        <item x="2456"/>
        <item x="3428"/>
        <item x="2506"/>
        <item x="1218"/>
        <item x="4819"/>
        <item x="1617"/>
        <item x="319"/>
        <item x="7"/>
        <item x="4177"/>
        <item x="1440"/>
        <item x="2776"/>
        <item x="359"/>
        <item x="2941"/>
        <item x="1251"/>
        <item x="794"/>
        <item x="923"/>
        <item x="1182"/>
        <item x="4546"/>
        <item x="3574"/>
        <item x="4401"/>
        <item x="4282"/>
        <item x="1672"/>
        <item x="1554"/>
        <item x="3569"/>
        <item x="2189"/>
        <item x="378"/>
        <item x="1165"/>
        <item x="2192"/>
        <item x="1056"/>
        <item x="303"/>
        <item x="1421"/>
        <item x="3190"/>
        <item x="1282"/>
        <item x="4868"/>
        <item x="4893"/>
        <item x="1072"/>
        <item x="4417"/>
        <item x="1121"/>
        <item x="986"/>
        <item x="3360"/>
        <item x="551"/>
        <item x="730"/>
        <item x="4779"/>
        <item x="2023"/>
        <item x="2746"/>
        <item x="373"/>
        <item x="1646"/>
        <item x="1029"/>
        <item x="392"/>
        <item x="12"/>
        <item x="983"/>
        <item x="1299"/>
        <item x="1889"/>
        <item x="301"/>
        <item x="605"/>
        <item x="2365"/>
        <item x="3229"/>
        <item x="218"/>
        <item x="3732"/>
        <item x="2358"/>
        <item x="3437"/>
        <item x="751"/>
        <item x="4187"/>
        <item x="2329"/>
        <item x="3923"/>
        <item x="2896"/>
        <item x="1007"/>
        <item x="2066"/>
        <item x="2187"/>
        <item x="4055"/>
        <item x="2967"/>
        <item x="4236"/>
        <item x="697"/>
        <item x="4829"/>
        <item x="3948"/>
        <item x="4266"/>
        <item x="3375"/>
        <item x="23"/>
        <item x="2532"/>
        <item x="2901"/>
        <item x="3841"/>
        <item x="4410"/>
        <item x="569"/>
        <item x="4443"/>
        <item x="2203"/>
        <item x="1419"/>
        <item x="4406"/>
        <item x="74"/>
        <item x="1208"/>
        <item x="1101"/>
        <item x="3347"/>
        <item x="4260"/>
        <item x="2145"/>
        <item x="721"/>
        <item x="128"/>
        <item x="2073"/>
        <item x="4527"/>
        <item x="77"/>
        <item x="3568"/>
        <item x="4539"/>
        <item x="924"/>
        <item x="612"/>
        <item x="4741"/>
        <item x="3742"/>
        <item x="2643"/>
        <item x="4652"/>
        <item x="3051"/>
        <item x="3782"/>
        <item x="787"/>
        <item x="904"/>
        <item x="475"/>
        <item x="2580"/>
        <item x="2309"/>
        <item x="3838"/>
        <item x="2938"/>
        <item x="1400"/>
        <item x="2944"/>
        <item x="1592"/>
        <item x="4594"/>
        <item x="2527"/>
        <item x="437"/>
        <item x="1125"/>
        <item x="54"/>
        <item x="1710"/>
        <item x="315"/>
        <item x="2754"/>
        <item x="2559"/>
        <item x="310"/>
        <item x="3815"/>
        <item x="4931"/>
        <item x="2077"/>
        <item x="2861"/>
        <item x="539"/>
        <item x="1145"/>
        <item x="124"/>
        <item x="4704"/>
        <item x="2154"/>
        <item x="2595"/>
        <item x="2011"/>
        <item x="1380"/>
        <item x="1479"/>
        <item x="3200"/>
        <item x="97"/>
        <item x="2642"/>
        <item x="4142"/>
        <item x="4299"/>
        <item x="828"/>
        <item x="4398"/>
        <item x="1474"/>
        <item x="552"/>
        <item x="2443"/>
        <item x="2279"/>
        <item x="3846"/>
        <item x="2170"/>
        <item x="950"/>
        <item x="4827"/>
        <item x="2523"/>
        <item x="4352"/>
        <item x="2169"/>
        <item x="2082"/>
        <item x="2268"/>
        <item x="3600"/>
        <item x="4498"/>
        <item x="4627"/>
        <item x="461"/>
        <item x="2839"/>
        <item x="792"/>
        <item x="2458"/>
        <item x="968"/>
        <item x="2703"/>
        <item x="694"/>
        <item x="4464"/>
        <item x="2015"/>
        <item x="519"/>
        <item x="1810"/>
        <item x="2244"/>
        <item x="3288"/>
        <item x="1576"/>
        <item x="4590"/>
        <item x="1116"/>
        <item x="2706"/>
        <item x="4537"/>
        <item x="2081"/>
        <item x="2731"/>
        <item x="1681"/>
        <item x="2258"/>
        <item x="4008"/>
        <item x="1174"/>
        <item x="4679"/>
        <item x="1149"/>
        <item x="1572"/>
        <item x="2109"/>
        <item x="887"/>
        <item x="640"/>
        <item x="4024"/>
        <item x="4097"/>
        <item x="655"/>
        <item x="856"/>
        <item x="678"/>
        <item x="1584"/>
        <item x="1669"/>
        <item x="1628"/>
        <item x="2519"/>
        <item x="454"/>
        <item x="891"/>
        <item x="1594"/>
        <item x="1023"/>
        <item x="2889"/>
        <item x="2241"/>
        <item x="2660"/>
        <item x="1563"/>
        <item x="3316"/>
        <item x="17"/>
        <item x="2498"/>
        <item x="1975"/>
        <item x="73"/>
        <item x="3611"/>
        <item x="3549"/>
        <item x="2690"/>
        <item x="4830"/>
        <item x="4895"/>
        <item x="1704"/>
        <item x="2927"/>
        <item x="347"/>
        <item x="1123"/>
        <item x="4273"/>
        <item x="903"/>
        <item x="4159"/>
        <item x="3021"/>
        <item x="4903"/>
        <item x="4068"/>
        <item x="2207"/>
        <item x="747"/>
        <item x="3791"/>
        <item x="429"/>
        <item x="4269"/>
        <item x="3508"/>
        <item x="3425"/>
        <item x="4086"/>
        <item x="2891"/>
        <item x="3511"/>
        <item x="752"/>
        <item x="396"/>
        <item x="2420"/>
        <item x="1988"/>
        <item x="178"/>
        <item x="723"/>
        <item x="2436"/>
        <item x="3741"/>
        <item x="2624"/>
        <item x="4064"/>
        <item x="4175"/>
        <item x="4571"/>
        <item x="3197"/>
        <item x="4111"/>
        <item x="2932"/>
        <item x="733"/>
        <item x="140"/>
        <item x="3496"/>
        <item x="1998"/>
        <item x="4454"/>
        <item x="2427"/>
        <item x="4319"/>
        <item x="3056"/>
        <item x="1767"/>
        <item x="4650"/>
        <item x="4930"/>
        <item x="4621"/>
        <item x="3427"/>
        <item x="312"/>
        <item x="2556"/>
        <item x="4379"/>
        <item x="516"/>
        <item x="3675"/>
        <item x="1420"/>
        <item x="4355"/>
        <item x="2204"/>
        <item x="1229"/>
        <item x="4791"/>
        <item x="795"/>
        <item x="534"/>
        <item x="3335"/>
        <item x="1524"/>
        <item x="4526"/>
        <item x="4480"/>
        <item x="808"/>
        <item x="4696"/>
        <item x="4883"/>
        <item x="4588"/>
        <item x="2344"/>
        <item x="4556"/>
        <item x="445"/>
        <item x="740"/>
        <item x="4286"/>
        <item x="2094"/>
        <item x="1965"/>
        <item x="826"/>
        <item x="4611"/>
        <item x="3218"/>
        <item x="3724"/>
        <item x="3618"/>
        <item x="3667"/>
        <item x="1861"/>
        <item x="2563"/>
        <item x="3891"/>
        <item x="4192"/>
        <item x="100"/>
        <item x="2975"/>
        <item x="4349"/>
        <item x="1896"/>
        <item x="1185"/>
        <item x="4718"/>
        <item x="4732"/>
        <item x="1773"/>
        <item x="457"/>
        <item x="4802"/>
        <item x="1331"/>
        <item x="976"/>
        <item x="952"/>
        <item x="3241"/>
        <item x="3697"/>
        <item x="1049"/>
        <item x="3729"/>
        <item x="531"/>
        <item x="2678"/>
        <item x="2373"/>
        <item x="2875"/>
        <item x="2114"/>
        <item x="2765"/>
        <item x="4256"/>
        <item x="1351"/>
        <item x="2408"/>
        <item x="3306"/>
        <item x="2496"/>
        <item x="4906"/>
        <item x="3035"/>
        <item x="4156"/>
        <item x="1847"/>
        <item x="1909"/>
        <item x="4447"/>
        <item x="4279"/>
        <item x="4278"/>
        <item x="4513"/>
        <item x="209"/>
        <item x="3456"/>
        <item x="3542"/>
        <item x="719"/>
        <item x="3378"/>
        <item x="2108"/>
        <item x="2369"/>
        <item x="3123"/>
        <item x="3915"/>
        <item x="2299"/>
        <item x="3083"/>
        <item x="4898"/>
        <item x="1148"/>
        <item x="2636"/>
        <item x="3783"/>
        <item x="1860"/>
        <item x="3466"/>
        <item x="2818"/>
        <item x="1499"/>
        <item x="244"/>
        <item x="3304"/>
        <item x="464"/>
        <item x="1615"/>
        <item x="693"/>
        <item x="1707"/>
        <item x="4280"/>
        <item x="4693"/>
        <item x="2664"/>
        <item x="1335"/>
        <item x="4405"/>
        <item x="3831"/>
        <item x="3250"/>
        <item x="1456"/>
        <item x="2702"/>
        <item x="3350"/>
        <item x="544"/>
        <item x="3485"/>
        <item x="524"/>
        <item x="822"/>
        <item x="3909"/>
        <item x="3127"/>
        <item x="2745"/>
        <item x="1024"/>
        <item x="2514"/>
        <item x="2710"/>
        <item x="647"/>
        <item x="3930"/>
        <item x="2585"/>
        <item x="4811"/>
        <item x="4894"/>
        <item x="1730"/>
        <item x="3699"/>
        <item x="4374"/>
        <item x="3394"/>
        <item x="1736"/>
        <item x="597"/>
        <item x="116"/>
        <item x="699"/>
        <item x="4671"/>
        <item x="4096"/>
        <item x="3079"/>
        <item x="4778"/>
        <item x="3883"/>
        <item x="3540"/>
        <item x="1597"/>
        <item x="927"/>
        <item x="2327"/>
        <item x="616"/>
        <item x="4409"/>
        <item x="490"/>
        <item x="1991"/>
        <item x="15"/>
        <item x="3817"/>
        <item x="179"/>
        <item x="2445"/>
        <item x="2124"/>
        <item x="2379"/>
        <item x="2084"/>
        <item x="3447"/>
        <item x="2201"/>
        <item x="2113"/>
        <item x="595"/>
        <item x="1140"/>
        <item x="1630"/>
        <item x="365"/>
        <item x="3766"/>
        <item x="182"/>
        <item x="49"/>
        <item x="3629"/>
        <item x="251"/>
        <item x="779"/>
        <item x="2242"/>
        <item x="1716"/>
        <item x="2701"/>
        <item x="980"/>
        <item x="1349"/>
        <item x="3416"/>
        <item x="3130"/>
        <item x="80"/>
        <item x="3484"/>
        <item x="1888"/>
        <item x="2283"/>
        <item x="4440"/>
        <item x="452"/>
        <item x="2511"/>
        <item x="3140"/>
        <item x="882"/>
        <item x="33"/>
        <item x="830"/>
        <item x="1996"/>
        <item x="3668"/>
        <item x="4411"/>
        <item x="3058"/>
        <item x="4885"/>
        <item x="4721"/>
        <item x="2912"/>
        <item x="1301"/>
        <item x="4203"/>
        <item x="580"/>
        <item x="3453"/>
        <item x="1564"/>
        <item x="1545"/>
        <item x="2718"/>
        <item x="3679"/>
        <item x="2385"/>
        <item x="2474"/>
        <item x="4027"/>
        <item x="2117"/>
        <item x="1746"/>
        <item x="3821"/>
        <item x="996"/>
        <item x="4257"/>
        <item x="3787"/>
        <item x="1470"/>
        <item x="3539"/>
        <item x="1114"/>
        <item x="4197"/>
        <item x="2184"/>
        <item x="1455"/>
        <item x="3713"/>
        <item x="1814"/>
        <item x="2587"/>
        <item x="3547"/>
        <item x="1759"/>
        <item x="3212"/>
        <item x="3711"/>
        <item x="4545"/>
        <item x="1798"/>
        <item x="4733"/>
        <item x="3912"/>
        <item x="2987"/>
        <item x="1968"/>
        <item x="4151"/>
        <item x="1432"/>
        <item x="1636"/>
        <item x="4585"/>
        <item x="3563"/>
        <item x="180"/>
        <item x="2936"/>
        <item x="4853"/>
        <item x="1186"/>
        <item x="1941"/>
        <item x="4275"/>
        <item x="3348"/>
        <item x="1332"/>
        <item x="31"/>
        <item x="661"/>
        <item x="3369"/>
        <item x="4573"/>
        <item x="1974"/>
        <item x="4106"/>
        <item x="4636"/>
        <item x="3678"/>
        <item x="1435"/>
        <item x="4874"/>
        <item x="3695"/>
        <item x="521"/>
        <item x="4268"/>
        <item x="4730"/>
        <item x="722"/>
        <item x="2814"/>
        <item x="1236"/>
        <item x="3544"/>
        <item x="2246"/>
        <item x="4103"/>
        <item x="130"/>
        <item x="3604"/>
        <item x="1361"/>
        <item x="1818"/>
        <item x="352"/>
        <item x="3605"/>
        <item x="3175"/>
        <item x="2361"/>
        <item x="1885"/>
        <item x="2646"/>
        <item x="2071"/>
        <item x="4616"/>
        <item x="1771"/>
        <item x="3330"/>
        <item x="1790"/>
        <item x="800"/>
        <item x="1930"/>
        <item x="1302"/>
        <item x="4520"/>
        <item x="2778"/>
        <item x="1833"/>
        <item x="2337"/>
        <item x="2747"/>
        <item x="1317"/>
        <item x="1787"/>
        <item x="3553"/>
        <item x="3213"/>
        <item x="3820"/>
        <item x="2451"/>
        <item x="1869"/>
        <item x="273"/>
        <item x="3245"/>
        <item x="3630"/>
        <item x="4755"/>
        <item x="2866"/>
        <item x="3869"/>
        <item x="3102"/>
        <item x="4845"/>
        <item x="2238"/>
        <item x="1952"/>
        <item x="811"/>
        <item x="3999"/>
        <item x="3917"/>
        <item x="2221"/>
        <item x="2423"/>
        <item x="4487"/>
        <item x="2915"/>
        <item x="3054"/>
        <item x="4482"/>
        <item x="4302"/>
        <item x="1338"/>
        <item x="3309"/>
        <item x="4655"/>
        <item x="2798"/>
        <item x="322"/>
        <item x="4618"/>
        <item x="4886"/>
        <item x="184"/>
        <item x="2195"/>
        <item x="4231"/>
        <item x="1532"/>
        <item x="599"/>
        <item x="2020"/>
        <item x="3688"/>
        <item x="4251"/>
        <item x="4601"/>
        <item x="861"/>
        <item x="1078"/>
        <item x="1377"/>
        <item x="812"/>
        <item x="2714"/>
        <item x="2173"/>
        <item x="4389"/>
        <item x="381"/>
        <item x="967"/>
        <item x="1739"/>
        <item x="2569"/>
        <item x="1663"/>
        <item x="4900"/>
        <item x="2501"/>
        <item x="4873"/>
        <item x="3481"/>
        <item x="3160"/>
        <item x="6"/>
        <item x="346"/>
        <item x="1568"/>
        <item x="1829"/>
        <item x="3500"/>
        <item x="666"/>
        <item x="3240"/>
        <item x="68"/>
        <item x="2545"/>
        <item x="3626"/>
        <item x="568"/>
        <item x="4570"/>
        <item x="1156"/>
        <item x="2454"/>
        <item x="4794"/>
        <item x="4759"/>
        <item x="4748"/>
        <item x="1692"/>
        <item x="2476"/>
        <item x="3875"/>
        <item x="2191"/>
        <item x="2095"/>
        <item x="591"/>
        <item x="555"/>
        <item x="1569"/>
        <item x="2949"/>
        <item x="332"/>
        <item x="2985"/>
        <item x="3412"/>
        <item x="379"/>
        <item x="1444"/>
        <item x="670"/>
        <item x="649"/>
        <item x="460"/>
        <item x="894"/>
        <item x="691"/>
        <item x="1566"/>
        <item x="2639"/>
        <item x="3975"/>
        <item x="2035"/>
        <item x="1321"/>
        <item x="2272"/>
        <item x="4149"/>
        <item x="2735"/>
        <item x="2609"/>
        <item x="411"/>
        <item x="1648"/>
        <item x="3129"/>
        <item x="2354"/>
        <item x="3749"/>
        <item x="2139"/>
        <item x="202"/>
        <item x="4491"/>
        <item x="679"/>
        <item x="3201"/>
        <item x="4925"/>
        <item x="3969"/>
        <item x="2722"/>
        <item x="2992"/>
        <item x="3997"/>
        <item x="161"/>
        <item x="3377"/>
        <item x="3142"/>
        <item x="1612"/>
        <item x="2251"/>
        <item x="1063"/>
        <item x="4015"/>
        <item x="412"/>
        <item x="1196"/>
        <item x="133"/>
        <item x="3429"/>
        <item x="2487"/>
        <item x="557"/>
        <item x="2008"/>
        <item x="1143"/>
        <item x="4729"/>
        <item x="833"/>
        <item x="4348"/>
        <item x="1846"/>
        <item x="3495"/>
        <item x="4025"/>
        <item x="2262"/>
        <item x="4019"/>
        <item x="866"/>
        <item x="277"/>
        <item x="511"/>
        <item x="2321"/>
        <item x="206"/>
        <item x="1649"/>
        <item x="756"/>
        <item x="1659"/>
        <item x="4680"/>
        <item x="4327"/>
        <item x="300"/>
        <item x="716"/>
        <item x="3581"/>
        <item x="4838"/>
        <item x="493"/>
        <item x="766"/>
        <item x="2680"/>
        <item x="2482"/>
        <item x="4075"/>
        <item x="4255"/>
        <item x="2903"/>
        <item x="3828"/>
        <item x="2562"/>
        <item x="979"/>
        <item x="2520"/>
        <item x="111"/>
        <item x="2616"/>
        <item x="2240"/>
        <item x="4100"/>
        <item x="4602"/>
        <item x="606"/>
        <item x="1281"/>
        <item x="4148"/>
        <item x="1981"/>
        <item x="361"/>
        <item x="3853"/>
        <item x="881"/>
        <item x="2348"/>
        <item x="3292"/>
        <item x="4609"/>
        <item x="778"/>
        <item x="596"/>
        <item x="685"/>
        <item x="1330"/>
        <item x="3537"/>
        <item x="2115"/>
        <item x="1614"/>
        <item x="2190"/>
        <item x="641"/>
        <item x="2166"/>
        <item x="2644"/>
        <item x="1551"/>
        <item x="2744"/>
        <item x="973"/>
        <item x="3445"/>
        <item x="4028"/>
        <item x="3664"/>
        <item x="175"/>
        <item x="2605"/>
        <item x="3114"/>
        <item x="1472"/>
        <item x="3487"/>
        <item x="353"/>
        <item x="4784"/>
        <item x="3019"/>
        <item x="3340"/>
        <item x="278"/>
        <item x="644"/>
        <item x="3794"/>
        <item x="4460"/>
        <item x="155"/>
        <item x="4850"/>
        <item x="2786"/>
        <item x="631"/>
        <item x="177"/>
        <item x="2794"/>
        <item x="3933"/>
        <item x="753"/>
        <item x="4393"/>
        <item x="3482"/>
        <item x="380"/>
        <item x="3519"/>
        <item x="2621"/>
        <item x="1503"/>
        <item x="1567"/>
        <item x="3566"/>
        <item x="1788"/>
        <item x="2345"/>
        <item x="4465"/>
        <item x="3810"/>
        <item x="4288"/>
        <item x="4610"/>
        <item x="4304"/>
        <item x="363"/>
        <item x="344"/>
        <item x="3747"/>
        <item x="2351"/>
        <item x="1240"/>
        <item x="3319"/>
        <item x="2459"/>
        <item x="2669"/>
        <item x="1284"/>
        <item x="1486"/>
        <item x="4776"/>
        <item x="4022"/>
        <item x="165"/>
        <item x="4769"/>
        <item x="3598"/>
        <item x="974"/>
        <item x="3978"/>
        <item x="1270"/>
        <item x="1433"/>
        <item x="463"/>
        <item x="2508"/>
        <item x="1496"/>
        <item x="1507"/>
        <item x="1812"/>
        <item x="2475"/>
        <item x="4094"/>
        <item x="2837"/>
        <item x="2933"/>
        <item x="2338"/>
        <item x="1183"/>
        <item x="3560"/>
        <item x="762"/>
        <item x="311"/>
        <item x="2074"/>
        <item x="3413"/>
        <item x="4767"/>
        <item x="4855"/>
        <item x="522"/>
        <item x="2772"/>
        <item x="2914"/>
        <item x="1448"/>
        <item x="2285"/>
        <item x="510"/>
        <item x="4917"/>
        <item x="4731"/>
        <item x="1296"/>
        <item x="2720"/>
        <item x="1274"/>
        <item x="750"/>
        <item x="4934"/>
        <item x="4314"/>
        <item x="2112"/>
        <item x="4897"/>
        <item x="2384"/>
        <item x="2887"/>
        <item x="3947"/>
        <item x="2286"/>
        <item x="4012"/>
        <item x="3696"/>
        <item x="2913"/>
        <item x="2320"/>
        <item x="676"/>
        <item x="1590"/>
        <item x="3670"/>
        <item x="4740"/>
        <item x="2820"/>
        <item x="2835"/>
        <item x="4810"/>
        <item x="1451"/>
        <item x="2060"/>
        <item x="667"/>
        <item x="233"/>
        <item x="2025"/>
        <item x="339"/>
        <item x="1781"/>
        <item x="3134"/>
        <item x="2168"/>
        <item x="4467"/>
        <item x="1195"/>
        <item x="3819"/>
        <item x="4300"/>
        <item x="2759"/>
        <item x="14"/>
        <item x="3171"/>
        <item x="1253"/>
        <item x="2526"/>
        <item x="1234"/>
        <item x="3962"/>
        <item x="2573"/>
        <item x="3577"/>
        <item x="3326"/>
        <item x="1913"/>
        <item x="4074"/>
        <item x="286"/>
        <item x="4846"/>
        <item x="2455"/>
        <item x="892"/>
        <item x="4503"/>
        <item x="642"/>
        <item x="3633"/>
        <item x="163"/>
        <item x="634"/>
        <item x="4277"/>
        <item x="3098"/>
        <item x="1119"/>
        <item x="1481"/>
        <item x="2075"/>
        <item x="1193"/>
        <item x="434"/>
        <item x="4654"/>
        <item x="3333"/>
        <item x="862"/>
        <item x="2401"/>
        <item x="4185"/>
        <item x="4358"/>
        <item x="3995"/>
        <item x="765"/>
        <item x="2515"/>
        <item x="2339"/>
        <item x="860"/>
        <item x="601"/>
        <item x="3899"/>
        <item x="2741"/>
        <item x="1760"/>
        <item x="1871"/>
        <item x="2491"/>
        <item x="1089"/>
        <item x="1521"/>
        <item x="125"/>
        <item x="3064"/>
        <item x="29"/>
        <item x="1677"/>
        <item x="4861"/>
        <item x="847"/>
        <item x="3063"/>
        <item x="3119"/>
        <item x="3548"/>
        <item x="1142"/>
        <item x="533"/>
        <item x="1734"/>
        <item x="2099"/>
        <item x="196"/>
        <item x="4500"/>
        <item x="4684"/>
        <item x="2152"/>
        <item x="1200"/>
        <item x="3187"/>
        <item x="3888"/>
        <item x="2016"/>
        <item x="2133"/>
        <item x="4837"/>
        <item x="3417"/>
        <item x="4388"/>
        <item x="3910"/>
        <item x="3015"/>
        <item x="160"/>
        <item x="2333"/>
        <item x="767"/>
        <item x="1022"/>
        <item x="482"/>
        <item x="3095"/>
        <item x="4808"/>
        <item x="2544"/>
        <item x="110"/>
        <item x="3509"/>
        <item x="4058"/>
        <item x="4761"/>
        <item x="4252"/>
        <item x="1762"/>
        <item x="3441"/>
        <item x="1874"/>
        <item x="4742"/>
        <item x="3849"/>
        <item x="4172"/>
        <item x="388"/>
        <item x="2097"/>
        <item x="4296"/>
        <item x="84"/>
        <item x="3938"/>
        <item x="449"/>
        <item x="3565"/>
        <item x="2783"/>
        <item x="4287"/>
        <item x="1577"/>
        <item x="4281"/>
        <item x="3686"/>
        <item x="579"/>
        <item x="3986"/>
        <item x="4452"/>
        <item x="3843"/>
        <item x="2046"/>
        <item x="1227"/>
        <item x="3420"/>
        <item x="4941"/>
        <item x="1786"/>
        <item x="2960"/>
        <item x="2439"/>
        <item x="4093"/>
        <item x="2447"/>
        <item x="4686"/>
        <item x="3864"/>
        <item x="207"/>
        <item x="3243"/>
        <item x="4170"/>
        <item x="2186"/>
        <item x="2368"/>
        <item x="1139"/>
        <item x="1475"/>
        <item x="2672"/>
        <item x="3908"/>
        <item x="1929"/>
        <item x="4764"/>
        <item x="3070"/>
        <item x="432"/>
        <item x="3302"/>
        <item x="433"/>
        <item x="3067"/>
        <item x="3992"/>
        <item x="4382"/>
        <item x="1493"/>
        <item x="4395"/>
        <item x="4558"/>
        <item x="3339"/>
        <item x="4403"/>
        <item x="1777"/>
        <item x="3264"/>
        <item x="4881"/>
        <item x="2704"/>
        <item x="3168"/>
        <item x="4342"/>
        <item x="999"/>
        <item x="4239"/>
        <item x="4351"/>
        <item x="1017"/>
        <item x="4129"/>
        <item x="3870"/>
        <item x="293"/>
        <item x="3432"/>
        <item x="4892"/>
        <item x="4689"/>
        <item x="2019"/>
        <item x="1573"/>
        <item x="1318"/>
        <item x="835"/>
        <item x="2366"/>
        <item x="817"/>
        <item x="2397"/>
        <item x="2937"/>
        <item x="1626"/>
        <item x="2611"/>
        <item x="224"/>
        <item x="3779"/>
        <item x="4815"/>
        <item x="1923"/>
        <item x="4800"/>
        <item x="4728"/>
        <item x="2966"/>
        <item x="137"/>
        <item x="4801"/>
        <item x="717"/>
        <item x="2755"/>
        <item x="611"/>
        <item x="2558"/>
        <item x="3053"/>
        <item x="4924"/>
        <item x="2288"/>
        <item x="4290"/>
        <item x="821"/>
        <item x="169"/>
        <item x="4565"/>
        <item x="4037"/>
        <item x="755"/>
        <item x="1527"/>
        <item x="4862"/>
        <item x="2230"/>
        <item x="530"/>
        <item x="3308"/>
        <item x="3331"/>
        <item x="4232"/>
        <item x="1374"/>
        <item x="3031"/>
        <item x="2021"/>
        <item x="1031"/>
        <item x="3146"/>
        <item x="1501"/>
        <item x="4047"/>
        <item x="769"/>
        <item x="4264"/>
        <item x="1897"/>
        <item x="3723"/>
        <item x="3854"/>
        <item x="4105"/>
        <item x="2999"/>
        <item x="1230"/>
        <item x="806"/>
        <item x="1340"/>
        <item x="2357"/>
        <item x="571"/>
        <item x="1320"/>
        <item x="3731"/>
        <item x="720"/>
        <item x="1940"/>
        <item x="1097"/>
        <item x="1731"/>
        <item x="3619"/>
        <item x="2602"/>
        <item x="4849"/>
        <item x="220"/>
        <item x="3562"/>
        <item x="1715"/>
        <item x="899"/>
        <item x="831"/>
        <item x="1529"/>
        <item x="1872"/>
        <item x="504"/>
        <item x="4136"/>
        <item x="134"/>
        <item x="238"/>
        <item x="3196"/>
        <item x="1530"/>
        <item x="3965"/>
        <item x="1647"/>
        <item x="3282"/>
        <item x="1986"/>
        <item x="2606"/>
        <item x="776"/>
        <item x="1059"/>
        <item x="448"/>
        <item x="4716"/>
        <item x="4080"/>
        <item x="274"/>
        <item x="3291"/>
        <item x="3301"/>
        <item x="2231"/>
        <item x="2248"/>
        <item x="1958"/>
        <item x="3358"/>
        <item x="901"/>
        <item x="222"/>
        <item x="427"/>
        <item x="1291"/>
        <item x="966"/>
        <item x="3557"/>
        <item x="3009"/>
        <item x="2589"/>
        <item x="4330"/>
        <item x="205"/>
        <item x="4493"/>
        <item x="4209"/>
        <item x="1293"/>
        <item x="4397"/>
        <item x="2282"/>
        <item x="1506"/>
        <item x="865"/>
        <item x="1638"/>
        <item x="2777"/>
        <item x="4237"/>
        <item x="2847"/>
        <item x="4848"/>
        <item x="1549"/>
        <item x="1344"/>
        <item x="2078"/>
        <item x="1379"/>
        <item x="1081"/>
        <item x="2003"/>
        <item x="4069"/>
        <item x="1105"/>
        <item x="4423"/>
        <item x="349"/>
        <item x="2125"/>
        <item x="526"/>
        <item x="4660"/>
        <item x="1683"/>
        <item x="3758"/>
        <item x="1464"/>
        <item x="2281"/>
        <item x="192"/>
        <item x="3253"/>
        <item x="4157"/>
        <item x="958"/>
        <item x="1257"/>
        <item x="3767"/>
        <item x="615"/>
        <item x="4431"/>
        <item x="837"/>
        <item x="560"/>
        <item x="1600"/>
        <item x="2848"/>
        <item x="421"/>
        <item x="2136"/>
        <item x="1945"/>
        <item x="1712"/>
        <item x="305"/>
        <item x="4301"/>
        <item x="1343"/>
        <item x="4321"/>
        <item x="1602"/>
        <item x="1510"/>
        <item x="4867"/>
        <item x="4490"/>
        <item x="1388"/>
        <item x="3242"/>
        <item x="1595"/>
        <item x="1255"/>
        <item x="3808"/>
        <item x="1423"/>
        <item x="69"/>
        <item x="3567"/>
        <item x="1706"/>
        <item x="726"/>
        <item x="2056"/>
        <item x="501"/>
        <item x="1458"/>
        <item x="4568"/>
        <item x="356"/>
        <item x="4871"/>
        <item x="3107"/>
        <item x="4018"/>
        <item x="1132"/>
        <item x="3162"/>
        <item x="4003"/>
        <item x="2300"/>
        <item x="3122"/>
        <item x="632"/>
        <item x="3183"/>
        <item x="1384"/>
        <item x="3156"/>
        <item x="3471"/>
        <item x="3718"/>
        <item x="1392"/>
        <item x="2432"/>
        <item x="3896"/>
        <item x="3877"/>
        <item x="900"/>
        <item x="2610"/>
        <item x="3585"/>
        <item x="3376"/>
        <item x="4466"/>
        <item x="1088"/>
        <item x="4890"/>
        <item x="1411"/>
        <item x="1005"/>
        <item x="1652"/>
        <item x="1133"/>
        <item x="62"/>
        <item x="1212"/>
        <item x="291"/>
        <item x="3606"/>
        <item x="2291"/>
        <item x="2055"/>
        <item x="4509"/>
        <item x="3003"/>
        <item x="1957"/>
        <item x="724"/>
        <item x="2604"/>
        <item x="4760"/>
        <item x="4162"/>
        <item x="1867"/>
        <item x="495"/>
        <item x="2681"/>
        <item x="931"/>
        <item x="4831"/>
        <item x="4578"/>
        <item x="489"/>
        <item x="3683"/>
        <item x="2829"/>
        <item x="481"/>
        <item x="3036"/>
        <item x="908"/>
        <item x="1358"/>
        <item x="2699"/>
        <item x="446"/>
        <item x="4840"/>
        <item x="815"/>
        <item x="1744"/>
        <item x="2388"/>
        <item x="4323"/>
        <item x="2666"/>
        <item x="1943"/>
        <item x="620"/>
        <item x="4629"/>
        <item x="2411"/>
        <item x="1727"/>
        <item x="1167"/>
        <item x="3564"/>
        <item x="4248"/>
        <item x="1797"/>
        <item x="4073"/>
        <item x="867"/>
        <item x="4438"/>
        <item x="1919"/>
        <item x="3752"/>
        <item x="3919"/>
        <item x="2613"/>
        <item x="1664"/>
        <item x="4543"/>
        <item x="194"/>
        <item x="479"/>
        <item x="4511"/>
        <item x="4152"/>
        <item x="3518"/>
        <item x="2232"/>
        <item x="2518"/>
        <item x="1405"/>
        <item x="4210"/>
        <item x="3220"/>
        <item x="1290"/>
        <item x="743"/>
        <item x="2164"/>
        <item x="712"/>
        <item x="4548"/>
        <item x="841"/>
        <item x="702"/>
        <item x="4785"/>
        <item x="1536"/>
        <item x="4217"/>
        <item x="152"/>
        <item x="3755"/>
        <item x="3322"/>
        <item x="2977"/>
        <item x="4095"/>
        <item x="211"/>
        <item x="65"/>
        <item x="1675"/>
        <item x="2911"/>
        <item x="3900"/>
        <item x="3167"/>
        <item x="3765"/>
        <item x="1365"/>
        <item x="4215"/>
        <item x="1792"/>
        <item x="3407"/>
        <item x="3860"/>
        <item x="3422"/>
        <item x="930"/>
        <item x="2860"/>
        <item x="2528"/>
        <item x="21"/>
        <item x="299"/>
        <item x="264"/>
        <item x="4428"/>
        <item x="2234"/>
        <item x="3824"/>
        <item x="3211"/>
        <item x="742"/>
        <item x="845"/>
        <item x="3836"/>
        <item x="3052"/>
        <item x="4638"/>
        <item x="1531"/>
        <item x="4535"/>
        <item x="4043"/>
        <item x="2769"/>
        <item x="3295"/>
        <item x="1298"/>
        <item x="1579"/>
        <item x="3596"/>
        <item x="535"/>
        <item x="4804"/>
        <item x="4662"/>
        <item x="4675"/>
        <item x="4353"/>
        <item x="1515"/>
        <item x="587"/>
        <item x="3192"/>
        <item x="2383"/>
        <item x="1092"/>
        <item x="3631"/>
        <item x="3674"/>
        <item x="34"/>
        <item x="3310"/>
        <item x="2179"/>
        <item x="4092"/>
        <item x="3586"/>
        <item x="439"/>
        <item x="3702"/>
        <item x="181"/>
        <item x="4631"/>
        <item x="2493"/>
        <item x="2676"/>
        <item x="4298"/>
        <item x="771"/>
        <item x="3354"/>
        <item x="940"/>
        <item x="2257"/>
        <item x="4048"/>
        <item x="2036"/>
        <item x="3892"/>
        <item x="2711"/>
        <item x="2797"/>
        <item x="117"/>
        <item x="4818"/>
        <item x="1032"/>
        <item x="4944"/>
        <item x="4644"/>
        <item x="2213"/>
        <item x="3448"/>
        <item x="2049"/>
        <item x="2104"/>
        <item x="2341"/>
        <item x="2530"/>
        <item x="4694"/>
        <item x="3681"/>
        <item x="4166"/>
        <item x="1179"/>
        <item x="4462"/>
        <item x="959"/>
        <item x="337"/>
        <item x="3388"/>
        <item x="72"/>
        <item x="4294"/>
        <item x="1627"/>
        <item x="4176"/>
        <item x="2965"/>
        <item x="1763"/>
        <item x="2707"/>
        <item x="295"/>
        <item x="4653"/>
        <item x="413"/>
        <item x="3261"/>
        <item x="323"/>
        <item x="1509"/>
        <item x="115"/>
        <item x="1841"/>
        <item x="4384"/>
        <item x="2842"/>
        <item x="2393"/>
        <item x="4942"/>
        <item x="4419"/>
        <item x="45"/>
        <item x="248"/>
        <item x="735"/>
        <item x="1514"/>
        <item x="1461"/>
        <item x="1935"/>
        <item x="1285"/>
        <item x="441"/>
        <item x="4366"/>
        <item x="329"/>
        <item x="1543"/>
        <item x="135"/>
        <item x="4200"/>
        <item x="1262"/>
        <item x="3739"/>
        <item x="3623"/>
        <item x="2940"/>
        <item x="112"/>
        <item x="4346"/>
        <item x="4340"/>
        <item x="1784"/>
        <item x="127"/>
        <item x="4780"/>
        <item x="2732"/>
        <item x="3503"/>
        <item x="3785"/>
        <item x="2044"/>
        <item x="4866"/>
        <item x="4385"/>
        <item x="575"/>
        <item x="849"/>
        <item x="2607"/>
        <item x="2318"/>
        <item x="2763"/>
        <item x="297"/>
        <item x="4722"/>
        <item x="3278"/>
        <item x="2290"/>
        <item x="3"/>
        <item x="951"/>
        <item x="4603"/>
        <item x="2171"/>
        <item x="4921"/>
        <item x="2378"/>
        <item x="387"/>
        <item x="1310"/>
        <item x="1775"/>
        <item x="4595"/>
        <item x="758"/>
        <item x="4284"/>
        <item x="4499"/>
        <item x="1203"/>
        <item x="245"/>
        <item x="3186"/>
        <item x="3404"/>
        <item x="3164"/>
        <item x="4178"/>
        <item x="2687"/>
        <item x="193"/>
        <item x="3342"/>
        <item x="48"/>
        <item x="1766"/>
        <item x="2667"/>
        <item x="4392"/>
        <item x="3793"/>
        <item x="981"/>
        <item x="3057"/>
        <item x="3136"/>
        <item x="1463"/>
        <item x="2852"/>
        <item x="1453"/>
        <item x="523"/>
        <item x="3954"/>
        <item x="2738"/>
        <item x="190"/>
        <item x="3502"/>
        <item x="682"/>
        <item x="1994"/>
        <item x="4143"/>
        <item x="201"/>
        <item x="186"/>
        <item x="4076"/>
        <item x="4126"/>
        <item x="416"/>
        <item x="3778"/>
        <item x="2513"/>
        <item x="1502"/>
        <item x="3061"/>
        <item x="3217"/>
        <item x="2693"/>
        <item x="296"/>
        <item x="4267"/>
        <item x="850"/>
        <item x="2157"/>
        <item x="3639"/>
        <item x="2743"/>
        <item x="823"/>
        <item x="1747"/>
        <item x="4656"/>
        <item x="4029"/>
        <item x="4253"/>
        <item x="1450"/>
        <item x="1111"/>
        <item x="4079"/>
        <item x="785"/>
        <item x="324"/>
        <item x="4542"/>
        <item x="4283"/>
        <item x="3970"/>
        <item x="4863"/>
        <item x="2895"/>
        <item x="1491"/>
        <item x="485"/>
        <item x="2398"/>
        <item x="2619"/>
        <item x="4181"/>
        <item x="2446"/>
        <item x="1928"/>
        <item x="39"/>
        <item x="2047"/>
        <item x="3286"/>
        <item x="2069"/>
        <item x="2490"/>
        <item x="3478"/>
        <item x="509"/>
        <item x="3105"/>
        <item x="1724"/>
        <item x="2529"/>
        <item x="393"/>
        <item x="917"/>
        <item x="1003"/>
        <item x="556"/>
        <item x="3383"/>
        <item x="1932"/>
        <item x="4486"/>
        <item x="2748"/>
        <item x="417"/>
        <item x="4201"/>
        <item x="2382"/>
        <item x="2750"/>
        <item x="3233"/>
        <item x="4378"/>
        <item x="3640"/>
        <item x="4749"/>
        <item x="2193"/>
        <item x="3868"/>
        <item x="1473"/>
        <item x="3332"/>
        <item x="1723"/>
        <item x="1269"/>
        <item x="4056"/>
        <item x="2090"/>
        <item x="3315"/>
        <item x="4826"/>
        <item x="4907"/>
        <item x="4564"/>
        <item x="4501"/>
        <item x="520"/>
        <item x="2970"/>
        <item x="3514"/>
        <item x="2509"/>
        <item x="925"/>
        <item x="60"/>
        <item x="4276"/>
        <item x="1671"/>
        <item x="4667"/>
        <item x="3155"/>
        <item x="744"/>
        <item x="1517"/>
        <item x="2760"/>
        <item x="4820"/>
        <item x="166"/>
        <item x="1018"/>
        <item x="846"/>
        <item x="4046"/>
        <item x="1368"/>
        <item x="3237"/>
        <item x="1518"/>
        <item x="1825"/>
        <item x="2651"/>
        <item x="3601"/>
        <item x="2958"/>
        <item x="3902"/>
        <item x="2128"/>
        <item x="3848"/>
        <item x="1511"/>
        <item x="2497"/>
        <item x="4165"/>
        <item x="2633"/>
        <item x="3543"/>
        <item x="1109"/>
        <item x="2346"/>
        <item x="3366"/>
        <item x="4444"/>
        <item x="423"/>
        <item x="4517"/>
        <item x="2239"/>
        <item x="1360"/>
        <item x="3252"/>
        <item x="4572"/>
        <item x="626"/>
        <item x="2771"/>
        <item x="1112"/>
        <item x="604"/>
        <item x="4869"/>
        <item x="3390"/>
        <item x="4108"/>
        <item x="3493"/>
        <item x="4607"/>
        <item x="1008"/>
        <item x="4107"/>
        <item x="4806"/>
        <item x="2986"/>
        <item x="261"/>
        <item x="1609"/>
        <item x="1884"/>
        <item x="4132"/>
        <item x="42"/>
        <item x="1749"/>
        <item x="4737"/>
        <item x="2951"/>
        <item x="1494"/>
        <item x="4723"/>
        <item x="3228"/>
        <item x="2486"/>
        <item x="2686"/>
        <item x="566"/>
        <item x="3525"/>
        <item x="2608"/>
        <item x="1367"/>
        <item x="2200"/>
        <item x="120"/>
        <item x="4896"/>
        <item x="384"/>
        <item x="1711"/>
        <item x="2540"/>
        <item x="1170"/>
        <item x="2764"/>
        <item x="1247"/>
        <item x="3628"/>
        <item x="102"/>
        <item x="2761"/>
        <item x="1191"/>
        <item x="1273"/>
        <item x="3632"/>
        <item x="3042"/>
        <item x="13"/>
        <item x="2946"/>
        <item x="4271"/>
        <item x="4935"/>
        <item x="3234"/>
        <item x="2332"/>
        <item x="27"/>
        <item x="2301"/>
        <item x="326"/>
        <item x="3111"/>
        <item x="1489"/>
        <item x="4628"/>
        <item x="4371"/>
        <item x="3934"/>
        <item x="4505"/>
        <item x="2032"/>
        <item x="3761"/>
        <item x="3706"/>
        <item x="2153"/>
        <item x="4219"/>
        <item x="269"/>
        <item x="651"/>
        <item x="3017"/>
        <item x="2572"/>
        <item x="2495"/>
        <item x="1891"/>
        <item x="402"/>
        <item x="718"/>
        <item x="103"/>
        <item x="1308"/>
        <item x="4297"/>
        <item x="2363"/>
        <item x="2684"/>
        <item x="4797"/>
        <item x="594"/>
        <item x="1271"/>
        <item x="3722"/>
        <item x="1808"/>
        <item x="3459"/>
        <item x="0"/>
        <item x="132"/>
        <item x="935"/>
        <item x="3592"/>
        <item x="154"/>
        <item x="628"/>
        <item x="3255"/>
        <item x="1959"/>
        <item x="3636"/>
        <item x="38"/>
        <item x="3465"/>
        <item x="582"/>
        <item x="2808"/>
        <item x="3634"/>
        <item x="2807"/>
        <item x="636"/>
        <item x="844"/>
        <item x="711"/>
        <item x="4144"/>
        <item x="4127"/>
        <item x="938"/>
        <item x="5"/>
        <item x="3914"/>
        <item x="567"/>
        <item x="3937"/>
        <item x="325"/>
        <item x="462"/>
        <item x="727"/>
        <item x="997"/>
        <item x="853"/>
        <item x="1585"/>
        <item x="382"/>
        <item x="1219"/>
        <item x="991"/>
        <item x="600"/>
        <item x="3346"/>
        <item x="1523"/>
        <item x="3055"/>
        <item x="4085"/>
        <item x="3176"/>
        <item x="969"/>
        <item x="4309"/>
        <item x="1366"/>
        <item x="4593"/>
        <item x="1995"/>
        <item x="1173"/>
        <item x="1426"/>
        <item x="3830"/>
        <item x="3159"/>
        <item x="4642"/>
        <item x="919"/>
        <item x="4429"/>
        <item x="3898"/>
        <item x="2392"/>
        <item x="4647"/>
        <item x="4945"/>
        <item x="4750"/>
        <item x="2121"/>
        <item x="1752"/>
        <item x="2830"/>
        <item x="3874"/>
        <item x="1588"/>
        <item x="4494"/>
        <item x="1894"/>
        <item x="1364"/>
        <item x="2314"/>
        <item x="1265"/>
        <item x="2683"/>
        <item x="548"/>
        <item x="1390"/>
        <item x="146"/>
        <item x="44"/>
        <item x="2355"/>
        <item x="1865"/>
        <item x="1513"/>
        <item x="3273"/>
        <item x="4540"/>
        <item x="4582"/>
        <item x="1738"/>
        <item x="2785"/>
        <item x="81"/>
        <item x="1403"/>
        <item x="237"/>
        <item x="3694"/>
        <item x="2647"/>
        <item x="871"/>
        <item x="4541"/>
        <item x="4311"/>
        <item x="1189"/>
        <item x="4335"/>
        <item x="1625"/>
        <item x="3551"/>
        <item x="491"/>
        <item x="1956"/>
        <item x="55"/>
        <item x="2364"/>
        <item x="4399"/>
        <item x="1976"/>
        <item x="1446"/>
        <item x="783"/>
        <item x="4478"/>
        <item x="4241"/>
        <item x="1794"/>
        <item x="4325"/>
        <item x="2196"/>
        <item x="3024"/>
        <item x="3768"/>
        <item x="3066"/>
        <item x="3651"/>
        <item x="2006"/>
        <item x="2730"/>
        <item x="971"/>
        <item x="4901"/>
        <item x="36"/>
        <item x="4657"/>
        <item x="4082"/>
        <item x="4770"/>
        <item x="2216"/>
        <item x="355"/>
        <item x="3022"/>
        <item x="565"/>
        <item x="3814"/>
        <item x="1172"/>
        <item x="258"/>
        <item x="2211"/>
        <item x="4088"/>
        <item x="910"/>
        <item x="70"/>
        <item x="1410"/>
        <item x="3179"/>
        <item x="4066"/>
        <item x="478"/>
        <item x="3227"/>
        <item x="949"/>
        <item x="4538"/>
        <item x="1633"/>
        <item x="428"/>
        <item x="528"/>
        <item x="4130"/>
        <item x="4009"/>
        <item x="3074"/>
        <item x="2845"/>
        <item x="4918"/>
        <item x="270"/>
        <item x="1076"/>
        <item x="3089"/>
        <item x="2013"/>
        <item x="3773"/>
        <item x="737"/>
        <item x="4843"/>
        <item x="3648"/>
        <item x="246"/>
        <item x="532"/>
        <item x="3204"/>
        <item x="4087"/>
        <item x="4577"/>
        <item x="4171"/>
        <item x="868"/>
        <item x="1849"/>
        <item x="216"/>
        <item x="2260"/>
        <item x="1680"/>
        <item x="3328"/>
        <item x="285"/>
        <item x="4717"/>
        <item x="3180"/>
        <item x="1199"/>
        <item x="2030"/>
        <item x="3809"/>
        <item x="2116"/>
        <item x="1912"/>
        <item x="3590"/>
        <item x="236"/>
        <item x="3166"/>
        <item x="338"/>
        <item x="2689"/>
        <item x="3807"/>
        <item x="734"/>
        <item x="2725"/>
        <item x="2269"/>
        <item x="1538"/>
        <item x="95"/>
        <item x="2591"/>
        <item x="1606"/>
        <item x="2076"/>
        <item x="4331"/>
        <item x="2989"/>
        <item x="4234"/>
        <item x="4632"/>
        <item x="255"/>
        <item x="4604"/>
        <item x="2876"/>
        <item x="2925"/>
        <item x="1801"/>
        <item x="2658"/>
        <item x="3865"/>
        <item x="4416"/>
        <item x="4077"/>
        <item x="253"/>
        <item x="3231"/>
        <item x="3409"/>
        <item x="2492"/>
        <item x="3474"/>
        <item x="1305"/>
        <item x="1555"/>
        <item x="4692"/>
        <item x="2305"/>
        <item x="4262"/>
        <item x="2147"/>
        <item x="3480"/>
        <item x="2622"/>
        <item x="1800"/>
        <item x="4591"/>
        <item x="2002"/>
        <item x="4519"/>
        <item x="1603"/>
        <item x="3381"/>
        <item x="953"/>
        <item x="4160"/>
        <item x="1670"/>
        <item x="2143"/>
        <item x="3884"/>
        <item x="2733"/>
        <item x="3802"/>
        <item x="4439"/>
        <item x="1162"/>
        <item x="1430"/>
        <item x="469"/>
        <item x="2507"/>
        <item x="1209"/>
        <item x="2188"/>
        <item x="389"/>
        <item x="4038"/>
        <item x="3380"/>
        <item x="3492"/>
        <item x="3730"/>
        <item x="4244"/>
        <item x="4326"/>
        <item x="4120"/>
        <item x="2217"/>
        <item x="2098"/>
        <item x="32"/>
        <item x="2218"/>
        <item x="2598"/>
        <item x="4574"/>
        <item x="4753"/>
        <item x="4412"/>
        <item x="3372"/>
        <item x="3206"/>
        <item x="3135"/>
        <item x="3345"/>
        <item x="3855"/>
        <item x="4598"/>
        <item x="4910"/>
        <item x="3701"/>
        <item x="46"/>
        <item x="3692"/>
        <item x="943"/>
        <item x="1279"/>
        <item x="4001"/>
        <item x="4318"/>
        <item x="4322"/>
        <item x="2441"/>
        <item x="3887"/>
        <item x="4312"/>
        <item x="1389"/>
        <item x="164"/>
        <item x="487"/>
        <item x="1080"/>
        <item x="1040"/>
        <item x="4745"/>
        <item x="4774"/>
        <item x="4559"/>
        <item x="3799"/>
        <item x="3418"/>
        <item x="1228"/>
        <item x="3837"/>
        <item x="3352"/>
        <item x="3001"/>
        <item x="170"/>
        <item x="2728"/>
        <item x="773"/>
        <item x="191"/>
        <item x="374"/>
        <item x="3268"/>
        <item x="4922"/>
        <item x="1581"/>
        <item x="3720"/>
        <item x="2485"/>
        <item x="4306"/>
        <item x="4583"/>
        <item x="3829"/>
        <item x="1485"/>
        <item x="2753"/>
        <item x="431"/>
        <item x="4485"/>
        <item x="138"/>
        <item x="4841"/>
        <item x="876"/>
        <item x="3046"/>
        <item x="4041"/>
        <item x="1559"/>
        <item x="3181"/>
        <item x="3878"/>
        <item x="1764"/>
        <item x="2372"/>
        <item x="1658"/>
        <item x="810"/>
        <item x="790"/>
        <item x="234"/>
        <item x="2843"/>
        <item x="465"/>
        <item x="1668"/>
        <item x="1266"/>
        <item x="78"/>
        <item x="1417"/>
        <item x="741"/>
        <item x="272"/>
        <item x="680"/>
        <item x="1601"/>
        <item x="4226"/>
        <item x="3152"/>
        <item x="3797"/>
        <item x="961"/>
        <item x="1982"/>
        <item x="3579"/>
        <item x="4938"/>
        <item x="2414"/>
        <item x="3501"/>
        <item x="499"/>
        <item x="4857"/>
        <item x="213"/>
        <item x="4936"/>
        <item x="4135"/>
        <item x="2522"/>
        <item x="2902"/>
        <item x="2882"/>
        <item x="1467"/>
        <item x="3112"/>
        <item x="525"/>
        <item x="2033"/>
        <item x="1725"/>
        <item x="672"/>
        <item x="3232"/>
        <item x="1311"/>
        <item x="4823"/>
        <item x="1740"/>
        <item x="1682"/>
        <item x="2789"/>
        <item x="1267"/>
        <item x="4756"/>
        <item x="978"/>
        <item x="2685"/>
        <item x="3184"/>
        <item x="3871"/>
        <item x="4435"/>
        <item x="3257"/>
        <item x="775"/>
        <item x="2939"/>
        <item x="2525"/>
        <item x="4911"/>
        <item x="2405"/>
        <item x="4707"/>
        <item x="4090"/>
        <item x="3305"/>
        <item x="2261"/>
        <item x="3682"/>
        <item x="4333"/>
        <item x="1083"/>
        <item x="4525"/>
        <item x="92"/>
        <item x="4345"/>
        <item x="1826"/>
        <item x="3267"/>
        <item x="704"/>
        <item x="1110"/>
        <item x="2302"/>
        <item x="2316"/>
        <item x="1661"/>
        <item x="3665"/>
        <item x="3077"/>
        <item x="1350"/>
        <item x="3357"/>
        <item x="1246"/>
        <item x="3318"/>
        <item x="4341"/>
        <item x="391"/>
        <item x="1238"/>
        <item x="3084"/>
        <item x="992"/>
        <item x="4744"/>
        <item x="2463"/>
        <item x="215"/>
        <item x="2910"/>
        <item x="1979"/>
        <item x="1824"/>
        <item x="701"/>
        <item x="1583"/>
        <item x="2294"/>
        <item x="4648"/>
        <item x="937"/>
        <item x="1054"/>
        <item x="1610"/>
        <item x="4099"/>
        <item x="1268"/>
        <item x="59"/>
        <item x="259"/>
        <item x="2012"/>
        <item x="2781"/>
        <item x="3866"/>
        <item x="4072"/>
        <item x="1422"/>
        <item x="119"/>
        <item x="1843"/>
        <item x="2489"/>
        <item x="4227"/>
        <item x="1806"/>
        <item x="1674"/>
        <item x="3521"/>
        <item x="114"/>
        <item x="3349"/>
        <item x="3780"/>
        <item x="3764"/>
        <item x="3516"/>
        <item x="3703"/>
        <item x="3991"/>
        <item x="4011"/>
        <item x="770"/>
        <item x="2471"/>
        <item x="1611"/>
        <item x="4633"/>
        <item x="2816"/>
        <item x="2102"/>
        <item x="4515"/>
        <item x="2096"/>
        <item x="2736"/>
        <item x="3277"/>
        <item x="4688"/>
        <item x="507"/>
        <item x="518"/>
        <item x="4387"/>
        <item x="4220"/>
        <item x="3524"/>
        <item x="920"/>
        <item x="2245"/>
        <item x="4208"/>
        <item x="3081"/>
        <item x="3637"/>
        <item x="30"/>
        <item x="877"/>
        <item x="3138"/>
        <item x="1562"/>
        <item x="2942"/>
        <item x="3274"/>
        <item x="1406"/>
        <item x="1880"/>
        <item x="3771"/>
        <item x="4919"/>
        <item x="1249"/>
        <item x="2582"/>
        <item x="1408"/>
        <item x="3660"/>
        <item x="204"/>
        <item x="25"/>
        <item x="4682"/>
        <item x="3226"/>
        <item x="1166"/>
        <item x="1591"/>
        <item x="574"/>
        <item x="1657"/>
        <item x="93"/>
        <item x="4194"/>
        <item x="3572"/>
        <item x="1925"/>
        <item x="1997"/>
        <item x="1916"/>
        <item x="1547"/>
        <item x="3556"/>
        <item x="3093"/>
        <item x="4670"/>
        <item x="3361"/>
        <item x="2252"/>
        <item x="4937"/>
        <item x="3582"/>
        <item x="3727"/>
        <item x="993"/>
        <item x="4939"/>
        <item x="1445"/>
        <item x="354"/>
        <item x="2296"/>
        <item x="2141"/>
        <item x="1128"/>
        <item x="2972"/>
        <item x="1353"/>
        <item x="3689"/>
        <item x="3707"/>
        <item x="4533"/>
        <item x="3384"/>
        <item x="2079"/>
        <item x="4569"/>
        <item x="3336"/>
        <item x="648"/>
        <item x="1718"/>
        <item x="2465"/>
        <item x="4052"/>
        <item x="4710"/>
        <item x="3615"/>
        <item x="1714"/>
        <item x="584"/>
        <item x="4870"/>
        <item x="633"/>
        <item x="4449"/>
        <item x="1289"/>
        <item x="1951"/>
        <item x="4567"/>
        <item x="2504"/>
        <item x="960"/>
        <item x="786"/>
        <item x="3840"/>
        <item x="2028"/>
        <item x="2362"/>
        <item x="4317"/>
        <item x="4641"/>
        <item x="725"/>
        <item x="1431"/>
        <item x="1012"/>
        <item x="2981"/>
        <item x="3014"/>
        <item x="3298"/>
        <item x="902"/>
        <item x="2796"/>
        <item x="176"/>
        <item x="4422"/>
        <item x="623"/>
        <item x="486"/>
        <item x="3116"/>
        <item x="941"/>
        <item x="1650"/>
        <item x="2480"/>
        <item x="608"/>
        <item x="459"/>
        <item x="4212"/>
        <item x="4102"/>
        <item x="2"/>
        <item x="1488"/>
        <item x="3329"/>
        <item x="348"/>
        <item x="1316"/>
        <item x="2386"/>
        <item x="3672"/>
        <item x="3748"/>
        <item x="3169"/>
        <item x="2908"/>
        <item x="4307"/>
        <item x="2419"/>
        <item x="1312"/>
        <item x="541"/>
        <item x="1242"/>
        <item x="4474"/>
        <item x="3985"/>
        <item x="3389"/>
        <item x="929"/>
        <item x="3271"/>
        <item x="331"/>
        <item x="2570"/>
        <item x="1037"/>
        <item x="1831"/>
        <item x="3477"/>
        <item x="4580"/>
        <item x="1180"/>
        <item x="3059"/>
        <item x="2533"/>
        <item x="436"/>
        <item x="1272"/>
        <item x="4258"/>
        <item x="375"/>
        <item x="2880"/>
        <item x="2335"/>
        <item x="3685"/>
        <item x="3850"/>
        <item x="2873"/>
        <item x="3007"/>
        <item x="1"/>
        <item x="3832"/>
        <item x="3717"/>
        <item x="2840"/>
        <item x="675"/>
        <item x="171"/>
        <item x="3182"/>
        <item x="2890"/>
        <item x="1333"/>
        <item x="1875"/>
        <item x="4608"/>
        <item x="10"/>
        <item x="3956"/>
        <item x="2367"/>
        <item x="2428"/>
        <item x="990"/>
        <item x="2027"/>
        <item x="82"/>
        <item x="4054"/>
        <item x="88"/>
        <item x="3744"/>
        <item x="2825"/>
        <item x="707"/>
        <item x="1352"/>
        <item x="3103"/>
        <item x="2756"/>
        <item x="3700"/>
        <item x="1250"/>
        <item x="2479"/>
        <item x="3438"/>
        <item x="2919"/>
        <item x="1805"/>
        <item x="1233"/>
        <item x="3873"/>
        <item x="3745"/>
        <item x="820"/>
        <item x="2995"/>
        <item x="3246"/>
        <item x="1373"/>
        <item x="1745"/>
        <item x="3976"/>
        <item x="2009"/>
        <item x="1147"/>
        <item x="3013"/>
        <item x="2694"/>
        <item x="3455"/>
        <item x="1632"/>
        <item x="2399"/>
        <item x="1980"/>
        <item x="2990"/>
        <item x="1497"/>
        <item x="1402"/>
        <item x="2284"/>
        <item x="442"/>
        <item x="2793"/>
        <item x="3905"/>
        <item x="4626"/>
        <item x="368"/>
        <item x="4119"/>
        <item x="4182"/>
        <item x="2466"/>
        <item x="1283"/>
        <item x="863"/>
        <item x="3256"/>
        <item x="2827"/>
        <item x="4158"/>
        <item x="350"/>
        <item x="4376"/>
        <item x="2123"/>
        <item x="2404"/>
        <item x="4702"/>
        <item x="239"/>
        <item x="4386"/>
        <item x="1690"/>
        <item x="1457"/>
        <item x="4576"/>
        <item x="1232"/>
        <item x="2127"/>
        <item x="313"/>
        <item x="3911"/>
        <item x="603"/>
        <item x="1693"/>
        <item x="458"/>
        <item x="3033"/>
        <item x="4923"/>
        <item x="4179"/>
        <item x="3289"/>
        <item x="2430"/>
        <item x="408"/>
        <item x="2412"/>
        <item x="2134"/>
        <item x="3269"/>
        <item x="2460"/>
        <item x="1093"/>
        <item x="4468"/>
        <item x="3419"/>
        <item x="334"/>
        <item x="2947"/>
        <item x="3041"/>
        <item x="1964"/>
        <item x="1323"/>
        <item x="1892"/>
        <item x="498"/>
        <item x="1754"/>
        <item x="2131"/>
        <item x="3139"/>
        <item x="3712"/>
        <item x="2235"/>
        <item x="2645"/>
        <item x="265"/>
        <item x="2042"/>
        <item x="1942"/>
        <item x="317"/>
        <item x="1237"/>
        <item x="3219"/>
        <item x="1359"/>
        <item x="2481"/>
        <item x="2359"/>
        <item x="529"/>
        <item x="1813"/>
        <item x="2469"/>
        <item x="4477"/>
        <item x="1082"/>
        <item x="3940"/>
        <item x="834"/>
        <item x="2615"/>
        <item x="705"/>
        <item x="885"/>
        <item x="2315"/>
        <item x="3137"/>
        <item x="3002"/>
        <item x="4852"/>
        <item x="2274"/>
        <item x="4183"/>
        <item x="4414"/>
        <item x="1483"/>
        <item x="2948"/>
        <item x="1539"/>
        <item x="688"/>
        <item x="3638"/>
        <item x="4875"/>
        <item x="2058"/>
        <item x="684"/>
        <item x="947"/>
        <item x="2883"/>
        <item x="1512"/>
        <item x="3029"/>
        <item x="500"/>
        <item x="638"/>
        <item x="3662"/>
        <item x="2586"/>
        <item x="2727"/>
        <item x="1033"/>
        <item x="2118"/>
        <item x="3642"/>
        <item x="2091"/>
        <item x="1328"/>
        <item x="1882"/>
        <item x="1243"/>
        <item x="3602"/>
        <item x="4649"/>
        <item x="728"/>
        <item x="1709"/>
        <item x="2249"/>
        <item x="369"/>
        <item x="3613"/>
        <item x="760"/>
        <item x="252"/>
        <item x="1907"/>
        <item x="3790"/>
        <item x="2930"/>
        <item x="4125"/>
        <item x="2438"/>
        <item x="3918"/>
        <item x="832"/>
        <item x="2029"/>
        <item x="143"/>
        <item x="4754"/>
        <item x="3772"/>
        <item x="2275"/>
        <item x="403"/>
        <item x="3038"/>
        <item x="283"/>
        <item x="1375"/>
        <item x="621"/>
        <item x="3826"/>
        <item x="3400"/>
        <item x="4711"/>
        <item x="2226"/>
        <item x="1064"/>
        <item x="3687"/>
        <item x="2592"/>
        <item x="2472"/>
        <item x="1944"/>
        <item x="106"/>
        <item x="1992"/>
        <item x="799"/>
        <item x="2851"/>
        <item x="2342"/>
        <item x="256"/>
        <item x="3351"/>
        <item x="2531"/>
        <item x="1278"/>
        <item x="4928"/>
        <item x="3434"/>
        <item x="813"/>
        <item x="3194"/>
        <item x="2478"/>
        <item x="561"/>
        <item x="3198"/>
        <item x="3863"/>
        <item x="2336"/>
        <item x="1074"/>
        <item x="309"/>
        <item x="2894"/>
        <item x="1106"/>
        <item x="2214"/>
        <item x="3276"/>
        <item x="796"/>
        <item x="79"/>
        <item x="398"/>
        <item x="3890"/>
        <item x="4484"/>
        <item x="4070"/>
        <item x="4235"/>
        <item x="4561"/>
        <item x="1441"/>
        <item x="1480"/>
        <item x="1596"/>
        <item x="3813"/>
        <item x="2007"/>
        <item x="63"/>
        <item x="1066"/>
        <item x="4497"/>
        <item x="1911"/>
        <item x="4786"/>
        <item x="3763"/>
        <item x="4245"/>
        <item x="1691"/>
        <item x="4623"/>
        <item x="3410"/>
        <item x="2668"/>
        <item x="1259"/>
        <item x="1304"/>
        <item x="3980"/>
        <item x="3800"/>
        <item x="1655"/>
        <item x="2996"/>
        <item x="3497"/>
        <item x="1372"/>
        <item x="1045"/>
        <item x="466"/>
        <item x="340"/>
        <item x="2618"/>
        <item x="1381"/>
        <item x="2641"/>
        <item x="698"/>
        <item x="4202"/>
        <item x="3555"/>
        <item x="2884"/>
        <item x="2293"/>
        <item x="4115"/>
        <item x="1288"/>
        <item x="1429"/>
        <item x="1522"/>
        <item x="85"/>
        <item x="2943"/>
        <item x="2208"/>
        <item x="61"/>
        <item x="2026"/>
        <item x="1713"/>
        <item x="1015"/>
        <item x="3944"/>
        <item x="2787"/>
        <item x="275"/>
        <item x="839"/>
        <item x="3715"/>
        <item x="4356"/>
        <item x="3225"/>
        <item x="3239"/>
        <item x="2040"/>
        <item x="2130"/>
        <item x="94"/>
        <item x="897"/>
        <item x="122"/>
        <item x="4404"/>
        <item x="4114"/>
        <item x="2928"/>
        <item x="3964"/>
        <item x="3382"/>
        <item x="2550"/>
        <item x="2494"/>
        <item x="4927"/>
        <item x="4023"/>
        <item x="162"/>
        <item x="4020"/>
        <item x="3260"/>
        <item x="1770"/>
        <item x="2461"/>
        <item x="537"/>
        <item x="4833"/>
        <item x="4316"/>
        <item x="3806"/>
        <item x="3249"/>
        <item x="1765"/>
        <item x="1409"/>
        <item x="3157"/>
        <item x="2174"/>
        <item x="2253"/>
        <item x="3334"/>
        <item x="1144"/>
        <item x="2237"/>
        <item x="2962"/>
        <item x="1425"/>
        <item x="759"/>
        <item x="1393"/>
        <item x="3371"/>
        <item x="2715"/>
        <item x="108"/>
        <item x="1188"/>
        <item x="1077"/>
        <item x="1469"/>
        <item x="4247"/>
        <item x="2048"/>
        <item x="333"/>
        <item x="1295"/>
        <item x="2017"/>
        <item x="2409"/>
        <item x="1819"/>
        <item x="1325"/>
        <item x="2273"/>
        <item x="4364"/>
        <item x="3546"/>
        <item x="3344"/>
        <item x="1153"/>
        <item x="3479"/>
        <item x="1010"/>
        <item x="1135"/>
        <item x="2256"/>
        <item x="2059"/>
        <item x="1893"/>
        <item x="4155"/>
        <item x="780"/>
        <item x="2037"/>
        <item x="2181"/>
        <item x="1571"/>
        <item x="749"/>
        <item x="3979"/>
        <item x="4668"/>
        <item x="2924"/>
        <item x="2969"/>
        <item x="1138"/>
        <item x="2138"/>
        <item x="2449"/>
        <item x="1618"/>
        <item x="173"/>
        <item x="1639"/>
        <item x="189"/>
        <item x="2413"/>
        <item x="2425"/>
        <item x="3570"/>
        <item x="3069"/>
        <item x="151"/>
        <item x="1146"/>
        <item x="3777"/>
        <item x="549"/>
        <item x="1345"/>
        <item x="3270"/>
        <item x="302"/>
        <item x="1686"/>
        <item x="2415"/>
        <item x="3327"/>
        <item x="4169"/>
        <item x="1552"/>
        <item x="276"/>
        <item x="843"/>
        <item x="3558"/>
        <item x="4421"/>
        <item x="3690"/>
        <item x="4147"/>
        <item x="1046"/>
        <item x="2271"/>
        <item x="1452"/>
        <item x="4560"/>
        <item x="577"/>
        <item x="4792"/>
        <item x="1970"/>
        <item x="1264"/>
        <item x="1525"/>
        <item x="1465"/>
        <item x="2751"/>
        <item x="1068"/>
        <item x="4413"/>
        <item x="2521"/>
        <item x="3959"/>
        <item x="4189"/>
        <item x="4929"/>
        <item x="926"/>
        <item x="2306"/>
        <item x="928"/>
        <item x="2654"/>
        <item x="3929"/>
        <item x="1362"/>
        <item x="415"/>
        <item x="307"/>
        <item x="3457"/>
        <item x="4291"/>
        <item x="4798"/>
        <item x="22"/>
        <item x="4174"/>
        <item x="1447"/>
        <item x="2524"/>
        <item x="4167"/>
        <item x="864"/>
        <item x="159"/>
        <item x="714"/>
        <item x="3834"/>
        <item x="4646"/>
        <item x="1231"/>
        <item x="1961"/>
        <item x="563"/>
        <item x="3673"/>
        <item x="3050"/>
        <item x="2649"/>
        <item x="1565"/>
        <item x="2034"/>
        <item x="3610"/>
        <item x="1828"/>
        <item x="502"/>
        <item x="3655"/>
        <item x="669"/>
        <item x="2749"/>
        <item x="318"/>
        <item x="4847"/>
        <item x="2691"/>
        <item x="3925"/>
        <item x="988"/>
        <item x="3939"/>
        <item x="1616"/>
        <item x="657"/>
        <item x="4713"/>
        <item x="2655"/>
        <item x="825"/>
        <item x="1845"/>
        <item x="3221"/>
        <item x="2403"/>
        <item x="1535"/>
        <item x="4864"/>
        <item x="4214"/>
        <item x="113"/>
        <item x="1776"/>
        <item x="3576"/>
        <item x="2467"/>
        <item x="3545"/>
        <item x="715"/>
        <item x="3971"/>
        <item x="158"/>
        <item x="645"/>
        <item x="3743"/>
        <item x="3867"/>
        <item x="635"/>
        <item x="2129"/>
        <item x="2512"/>
        <item x="3825"/>
        <item x="1817"/>
        <item x="1102"/>
        <item x="4017"/>
        <item x="1877"/>
        <item x="2603"/>
        <item x="3989"/>
        <item x="3895"/>
        <item x="3803"/>
        <item x="3792"/>
        <item x="1803"/>
        <item x="2435"/>
        <item x="2052"/>
        <item x="3086"/>
        <item x="1653"/>
        <item x="1130"/>
        <item x="506"/>
        <item x="4488"/>
        <item x="2266"/>
        <item x="4557"/>
        <item x="1876"/>
        <item x="3150"/>
        <item x="1297"/>
        <item x="708"/>
        <item x="2185"/>
        <item x="4824"/>
        <item x="2757"/>
        <item x="774"/>
        <item x="254"/>
        <item x="3726"/>
        <item x="4368"/>
        <item x="1811"/>
        <item x="149"/>
        <item x="2653"/>
        <item x="400"/>
        <item x="2225"/>
        <item x="3872"/>
        <item x="2637"/>
        <item x="3080"/>
        <item x="2957"/>
        <item x="2198"/>
        <item x="4825"/>
        <item x="2390"/>
        <item x="4469"/>
        <item x="2054"/>
        <item x="4118"/>
        <item x="3589"/>
        <item x="3405"/>
        <item x="4805"/>
        <item x="2183"/>
        <item x="20"/>
        <item x="3010"/>
        <item x="2671"/>
        <item x="4508"/>
        <item x="713"/>
        <item x="3762"/>
        <item x="890"/>
        <item x="268"/>
        <item x="2223"/>
        <item x="404"/>
        <item x="56"/>
        <item x="476"/>
        <item x="3263"/>
        <item x="2560"/>
        <item x="2292"/>
        <item x="4865"/>
        <item x="4461"/>
        <item x="1640"/>
        <item x="2998"/>
        <item x="662"/>
        <item x="4899"/>
        <item x="829"/>
        <item x="807"/>
        <item x="4218"/>
        <item x="4703"/>
        <item x="2959"/>
        <item x="2206"/>
        <item x="2561"/>
        <item x="3060"/>
        <item x="4677"/>
        <item x="3953"/>
        <item x="1466"/>
        <item x="2160"/>
        <item x="1732"/>
        <item x="1918"/>
        <item x="954"/>
        <item x="4523"/>
        <item x="41"/>
        <item x="4101"/>
        <item x="875"/>
        <item x="3125"/>
        <item x="2555"/>
        <item x="3593"/>
        <item x="4506"/>
        <item x="3693"/>
        <item x="1839"/>
        <item x="3312"/>
        <item x="2906"/>
        <item x="4555"/>
        <item x="1407"/>
        <item x="294"/>
        <item x="4359"/>
        <item x="471"/>
        <item x="1131"/>
        <item x="1027"/>
        <item x="2110"/>
        <item x="2833"/>
        <item x="1378"/>
        <item x="1751"/>
        <item x="2510"/>
        <item x="4625"/>
        <item x="3719"/>
        <item x="142"/>
        <item x="4230"/>
        <item x="1085"/>
        <item x="418"/>
        <item x="4751"/>
        <item x="911"/>
        <item x="2628"/>
        <item x="4433"/>
        <item x="4254"/>
        <item x="1807"/>
        <item x="3990"/>
        <item x="1397"/>
        <item x="2695"/>
        <item x="4504"/>
        <item x="2594"/>
        <item x="4705"/>
        <item x="212"/>
        <item x="3559"/>
        <item x="2442"/>
        <item x="394"/>
        <item x="52"/>
        <item x="4196"/>
        <item x="330"/>
        <item x="1207"/>
        <item x="4553"/>
        <item x="2400"/>
        <item x="1676"/>
        <item x="1864"/>
        <item x="1544"/>
        <item x="4747"/>
        <item x="1772"/>
        <item x="1385"/>
        <item x="658"/>
        <item x="4007"/>
        <item x="643"/>
        <item x="2766"/>
        <item x="1917"/>
        <item x="4634"/>
        <item x="198"/>
        <item x="3750"/>
        <item x="4060"/>
        <item x="3616"/>
        <item x="2855"/>
        <item x="540"/>
        <item x="366"/>
        <item x="2854"/>
        <item x="942"/>
        <item x="3030"/>
        <item x="1025"/>
        <item x="2278"/>
        <item x="3507"/>
        <item x="1721"/>
        <item x="2132"/>
        <item x="4013"/>
        <item x="1755"/>
        <item x="2434"/>
        <item x="2417"/>
        <item x="2574"/>
        <item x="687"/>
        <item x="1006"/>
        <item x="4347"/>
        <item x="4089"/>
        <item x="229"/>
        <item x="3977"/>
        <item x="4790"/>
        <item x="4876"/>
        <item x="4336"/>
        <item x="2551"/>
        <item x="3108"/>
        <item x="3117"/>
        <item x="3299"/>
        <item x="2872"/>
        <item x="4459"/>
        <item x="668"/>
        <item x="4739"/>
        <item x="4153"/>
        <item x="3343"/>
        <item x="905"/>
        <item x="3691"/>
        <item x="1002"/>
        <item x="360"/>
        <item x="2541"/>
        <item x="2343"/>
        <item x="1729"/>
        <item x="304"/>
        <item x="3109"/>
        <item x="3894"/>
        <item x="4531"/>
        <item x="3893"/>
        <item x="1164"/>
        <item x="4706"/>
        <item x="2080"/>
        <item x="4803"/>
        <item x="1878"/>
        <item x="342"/>
        <item x="1621"/>
        <item x="1904"/>
        <item x="4701"/>
        <item x="4033"/>
        <item x="4154"/>
        <item x="4061"/>
        <item x="4495"/>
        <item x="4361"/>
        <item x="1039"/>
        <item x="2665"/>
        <item x="859"/>
        <item x="827"/>
        <item x="1701"/>
        <item x="4081"/>
        <item x="3958"/>
        <item x="3415"/>
        <item x="4905"/>
        <item x="4213"/>
        <item x="572"/>
        <item x="1383"/>
        <item x="4249"/>
        <item x="798"/>
        <item x="2119"/>
        <item x="3131"/>
        <item x="4521"/>
        <item x="1743"/>
        <item x="438"/>
        <item x="4617"/>
        <item x="247"/>
        <item x="972"/>
        <item x="3115"/>
        <item x="4551"/>
        <item x="3082"/>
        <item x="1641"/>
        <item x="2546"/>
        <item x="872"/>
        <item x="2849"/>
        <item x="2780"/>
        <item x="3076"/>
        <item x="1508"/>
        <item x="320"/>
        <item x="3859"/>
        <item x="3275"/>
        <item x="371"/>
        <item x="1852"/>
        <item x="1437"/>
        <item x="4620"/>
        <item x="1720"/>
        <item x="2421"/>
        <item x="2199"/>
        <item x="1500"/>
        <item x="3223"/>
        <item x="496"/>
        <item x="232"/>
        <item x="1248"/>
        <item x="3132"/>
        <item x="1881"/>
        <item x="1245"/>
        <item x="3920"/>
        <item x="1009"/>
        <item x="915"/>
        <item x="3065"/>
        <item x="592"/>
        <item x="1034"/>
        <item x="4010"/>
        <item x="2070"/>
        <item x="4615"/>
        <item x="3625"/>
        <item x="593"/>
        <item x="803"/>
        <item x="4712"/>
        <item x="3039"/>
        <item x="4180"/>
        <item x="4714"/>
        <item x="4946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1" hier="-1"/>
  </pageFields>
  <dataFields count="1">
    <dataField name="Sum of Revenue" fld="9" baseField="4" baseItem="0" numFmtId="166"/>
  </dataFields>
  <formats count="4">
    <format dxfId="106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29:B34" firstHeaderRow="1" firstDataRow="1" firstDataCol="1"/>
  <pivotFields count="14">
    <pivotField showAll="0"/>
    <pivotField showAll="0"/>
    <pivotField showAll="0"/>
    <pivotField axis="axisRow" showAll="0" sortType="a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9" baseField="3" baseItem="0"/>
  </dataFields>
  <formats count="1">
    <format dxfId="107">
      <pivotArea outline="0" collapsedLevelsAreSubtotals="1" fieldPosition="0"/>
    </format>
  </format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8:B25" firstHeaderRow="1" firstDataRow="1" firstDataCol="1"/>
  <pivotFields count="14">
    <pivotField showAll="0"/>
    <pivotField showAll="0"/>
    <pivotField axis="axisRow" showAll="0">
      <items count="18">
        <item x="13"/>
        <item x="5"/>
        <item x="4"/>
        <item x="0"/>
        <item x="7"/>
        <item x="6"/>
        <item x="9"/>
        <item x="1"/>
        <item x="12"/>
        <item x="14"/>
        <item x="10"/>
        <item x="3"/>
        <item x="11"/>
        <item x="15"/>
        <item x="8"/>
        <item x="2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Revenue" fld="9" baseField="2" baseItem="0" numFmtId="164"/>
  </dataFields>
  <formats count="4">
    <format dxfId="111">
      <pivotArea outline="0" collapsedLevelsAreSubtotals="1" fieldPosition="0"/>
    </format>
    <format dxfId="110">
      <pivotArea outline="0" collapsedLevelsAreSubtotals="1" fieldPosition="0"/>
    </format>
    <format dxfId="109">
      <pivotArea outline="0" collapsedLevelsAreSubtotals="1" fieldPosition="0"/>
    </format>
    <format dxfId="108">
      <pivotArea outline="0" collapsedLevelsAreSubtotals="1" fieldPosition="0"/>
    </format>
  </format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B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_Quantity" fld="6" baseField="0" baseItem="11686646" numFmtId="165"/>
  </dataFields>
  <formats count="1">
    <format dxfId="1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F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Profit_Margin" fld="12" subtotal="average" baseField="0" baseItem="378624992" numFmtId="9"/>
  </dataFields>
  <formats count="10"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outline="0" axis="axisValues" fieldPosition="0"/>
    </format>
    <format dxfId="119">
      <pivotArea dataOnly="0" labelOnly="1" outline="0" axis="axisValues" fieldPosition="0"/>
    </format>
    <format dxfId="118">
      <pivotArea dataOnly="0" labelOnly="1" outline="0" axis="axisValues" fieldPosition="0"/>
    </format>
    <format dxfId="117">
      <pivotArea dataOnly="0" labelOnly="1" outline="0" axis="axisValues" fieldPosition="0"/>
    </format>
    <format dxfId="116">
      <pivotArea outline="0" collapsedLevelsAreSubtotals="1" fieldPosition="0"/>
    </format>
    <format dxfId="115">
      <pivotArea dataOnly="0" outline="0" axis="axisValues" fieldPosition="0"/>
    </format>
    <format dxfId="114">
      <pivotArea dataOnly="0" outline="0" axis="axisValues" fieldPosition="0"/>
    </format>
    <format dxfId="1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Total_Profit" fld="11" baseField="0" baseItem="11686646" numFmtId="164"/>
  </dataFields>
  <formats count="1">
    <format dxfId="1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E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_Cost" fld="10" baseField="0" baseItem="11686646" numFmtId="164"/>
  </dataFields>
  <formats count="8"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outline="0" axis="axisValues" fieldPosition="0"/>
    </format>
    <format dxfId="128">
      <pivotArea dataOnly="0" labelOnly="1" outline="0" axis="axisValues" fieldPosition="0"/>
    </format>
    <format dxfId="127">
      <pivotArea dataOnly="0" labelOnly="1" outline="0" axis="axisValues" fieldPosition="0"/>
    </format>
    <format dxfId="126">
      <pivotArea dataOnly="0" labelOnly="1" outline="0" axis="axisValues" fieldPosition="0"/>
    </format>
    <format dxfId="125">
      <pivotArea outline="0" collapsedLevelsAreSubtotals="1" fieldPosition="0"/>
    </format>
    <format dxfId="1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D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atlRevenue" fld="9" baseField="0" baseItem="11686646" numFmtId="164"/>
  </dataFields>
  <formats count="1">
    <format dxfId="1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:C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_orders" fld="6" subtotal="count" baseField="0" baseItem="11686646" numFmtId="165"/>
  </dataFields>
  <formats count="1">
    <format dxfId="1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workbookViewId="0">
      <selection sqref="A1:O1048576"/>
    </sheetView>
  </sheetViews>
  <sheetFormatPr defaultRowHeight="14.25" x14ac:dyDescent="0.45"/>
  <cols>
    <col min="2" max="2" width="10.19921875" style="3" bestFit="1" customWidth="1"/>
    <col min="3" max="3" width="11" bestFit="1" customWidth="1"/>
    <col min="4" max="4" width="16.3984375" bestFit="1" customWidth="1"/>
    <col min="5" max="5" width="10.46484375" bestFit="1" customWidth="1"/>
    <col min="6" max="6" width="9.6640625" bestFit="1" customWidth="1"/>
    <col min="7" max="7" width="7.86328125" bestFit="1" customWidth="1"/>
    <col min="9" max="9" width="8.6640625" bestFit="1" customWidth="1"/>
    <col min="10" max="10" width="8.73046875" bestFit="1" customWidth="1"/>
    <col min="13" max="13" width="11.86328125" bestFit="1" customWidth="1"/>
    <col min="15" max="15" width="11.73046875" bestFit="1" customWidth="1"/>
  </cols>
  <sheetData>
    <row r="1" spans="1:15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42</v>
      </c>
      <c r="M1" s="4" t="s">
        <v>43</v>
      </c>
      <c r="N1" s="4" t="s">
        <v>44</v>
      </c>
      <c r="O1" s="4" t="s">
        <v>74</v>
      </c>
    </row>
    <row r="2" spans="1:15" x14ac:dyDescent="0.45">
      <c r="A2">
        <v>102707</v>
      </c>
      <c r="B2" s="3">
        <v>45658</v>
      </c>
      <c r="C2" t="s">
        <v>11</v>
      </c>
      <c r="D2" t="s">
        <v>27</v>
      </c>
      <c r="E2" t="s">
        <v>31</v>
      </c>
      <c r="F2" t="s">
        <v>39</v>
      </c>
      <c r="G2">
        <v>14</v>
      </c>
      <c r="H2">
        <v>322.82</v>
      </c>
      <c r="I2">
        <v>234.87</v>
      </c>
      <c r="J2">
        <v>4519.4799999999996</v>
      </c>
      <c r="K2">
        <v>3288.18</v>
      </c>
      <c r="L2">
        <f>J2-K2</f>
        <v>1231.2999999999997</v>
      </c>
      <c r="M2" s="5">
        <f>L2/J2</f>
        <v>0.2724428474072238</v>
      </c>
      <c r="N2" t="str">
        <f>TEXT(B2,"mmm-yyy")</f>
        <v>Jan-2025</v>
      </c>
      <c r="O2" t="str">
        <f>TEXT(B2,"mmm")</f>
        <v>Jan</v>
      </c>
    </row>
    <row r="3" spans="1:15" x14ac:dyDescent="0.45">
      <c r="A3">
        <v>104038</v>
      </c>
      <c r="B3" s="3">
        <v>45658</v>
      </c>
      <c r="C3" t="s">
        <v>12</v>
      </c>
      <c r="D3" t="s">
        <v>28</v>
      </c>
      <c r="E3" t="s">
        <v>31</v>
      </c>
      <c r="F3" t="s">
        <v>39</v>
      </c>
      <c r="G3">
        <v>14</v>
      </c>
      <c r="H3">
        <v>358.28</v>
      </c>
      <c r="I3">
        <v>230.71</v>
      </c>
      <c r="J3">
        <v>5015.92</v>
      </c>
      <c r="K3">
        <v>3229.94</v>
      </c>
      <c r="L3">
        <f t="shared" ref="L3:L66" si="0">J3-K3</f>
        <v>1785.98</v>
      </c>
      <c r="M3" s="5">
        <f t="shared" ref="M3:M66" si="1">L3/J3</f>
        <v>0.35606229764430053</v>
      </c>
      <c r="N3" t="str">
        <f t="shared" ref="N3:N66" si="2">TEXT(B3,"mmm-yyy")</f>
        <v>Jan-2025</v>
      </c>
      <c r="O3" t="str">
        <f t="shared" ref="O3:O66" si="3">TEXT(B3,"mmm")</f>
        <v>Jan</v>
      </c>
    </row>
    <row r="4" spans="1:15" x14ac:dyDescent="0.45">
      <c r="A4">
        <v>103153</v>
      </c>
      <c r="B4" s="3">
        <v>45658</v>
      </c>
      <c r="C4" t="s">
        <v>13</v>
      </c>
      <c r="D4" t="s">
        <v>28</v>
      </c>
      <c r="E4" t="s">
        <v>32</v>
      </c>
      <c r="F4" t="s">
        <v>39</v>
      </c>
      <c r="G4">
        <v>15</v>
      </c>
      <c r="H4">
        <v>405.59</v>
      </c>
      <c r="I4">
        <v>290.24</v>
      </c>
      <c r="J4">
        <v>6083.85</v>
      </c>
      <c r="K4">
        <v>4353.6000000000004</v>
      </c>
      <c r="L4">
        <f t="shared" si="0"/>
        <v>1730.25</v>
      </c>
      <c r="M4" s="5">
        <f t="shared" si="1"/>
        <v>0.28440050297098052</v>
      </c>
      <c r="N4" t="str">
        <f t="shared" si="2"/>
        <v>Jan-2025</v>
      </c>
      <c r="O4" t="str">
        <f t="shared" si="3"/>
        <v>Jan</v>
      </c>
    </row>
    <row r="5" spans="1:15" x14ac:dyDescent="0.45">
      <c r="A5">
        <v>103617</v>
      </c>
      <c r="B5" s="3">
        <v>45658</v>
      </c>
      <c r="C5" t="s">
        <v>14</v>
      </c>
      <c r="D5" t="s">
        <v>29</v>
      </c>
      <c r="E5" t="s">
        <v>33</v>
      </c>
      <c r="F5" t="s">
        <v>40</v>
      </c>
      <c r="G5">
        <v>11</v>
      </c>
      <c r="H5">
        <v>223.53</v>
      </c>
      <c r="I5">
        <v>127.81</v>
      </c>
      <c r="J5">
        <v>2458.83</v>
      </c>
      <c r="K5">
        <v>1405.91</v>
      </c>
      <c r="L5">
        <f t="shared" si="0"/>
        <v>1052.9199999999998</v>
      </c>
      <c r="M5" s="5">
        <f t="shared" si="1"/>
        <v>0.42821992573703749</v>
      </c>
      <c r="N5" t="str">
        <f t="shared" si="2"/>
        <v>Jan-2025</v>
      </c>
      <c r="O5" t="str">
        <f t="shared" si="3"/>
        <v>Jan</v>
      </c>
    </row>
    <row r="6" spans="1:15" x14ac:dyDescent="0.45">
      <c r="A6">
        <v>102562</v>
      </c>
      <c r="B6" s="3">
        <v>45658</v>
      </c>
      <c r="C6" t="s">
        <v>12</v>
      </c>
      <c r="D6" t="s">
        <v>28</v>
      </c>
      <c r="E6" t="s">
        <v>33</v>
      </c>
      <c r="F6" t="s">
        <v>40</v>
      </c>
      <c r="G6">
        <v>3</v>
      </c>
      <c r="H6">
        <v>201.58</v>
      </c>
      <c r="I6">
        <v>139.86000000000001</v>
      </c>
      <c r="J6">
        <v>604.74</v>
      </c>
      <c r="K6">
        <v>419.58</v>
      </c>
      <c r="L6">
        <f t="shared" si="0"/>
        <v>185.16000000000003</v>
      </c>
      <c r="M6" s="5">
        <f t="shared" si="1"/>
        <v>0.30618116876674278</v>
      </c>
      <c r="N6" t="str">
        <f t="shared" si="2"/>
        <v>Jan-2025</v>
      </c>
      <c r="O6" t="str">
        <f t="shared" si="3"/>
        <v>Jan</v>
      </c>
    </row>
    <row r="7" spans="1:15" x14ac:dyDescent="0.45">
      <c r="A7">
        <v>100813</v>
      </c>
      <c r="B7" s="3">
        <v>45658</v>
      </c>
      <c r="C7" t="s">
        <v>15</v>
      </c>
      <c r="D7" t="s">
        <v>27</v>
      </c>
      <c r="E7" t="s">
        <v>34</v>
      </c>
      <c r="F7" t="s">
        <v>39</v>
      </c>
      <c r="G7">
        <v>10</v>
      </c>
      <c r="H7">
        <v>591.98</v>
      </c>
      <c r="I7">
        <v>467.63</v>
      </c>
      <c r="J7">
        <v>5919.8</v>
      </c>
      <c r="K7">
        <v>4676.3</v>
      </c>
      <c r="L7">
        <f t="shared" si="0"/>
        <v>1243.5</v>
      </c>
      <c r="M7" s="5">
        <f t="shared" si="1"/>
        <v>0.21005777222203453</v>
      </c>
      <c r="N7" t="str">
        <f t="shared" si="2"/>
        <v>Jan-2025</v>
      </c>
      <c r="O7" t="str">
        <f t="shared" si="3"/>
        <v>Jan</v>
      </c>
    </row>
    <row r="8" spans="1:15" x14ac:dyDescent="0.45">
      <c r="A8">
        <v>102525</v>
      </c>
      <c r="B8" s="3">
        <v>45658</v>
      </c>
      <c r="C8" t="s">
        <v>16</v>
      </c>
      <c r="D8" t="s">
        <v>28</v>
      </c>
      <c r="E8" t="s">
        <v>33</v>
      </c>
      <c r="F8" t="s">
        <v>40</v>
      </c>
      <c r="G8">
        <v>6</v>
      </c>
      <c r="H8">
        <v>240.38</v>
      </c>
      <c r="I8">
        <v>140.9</v>
      </c>
      <c r="J8">
        <v>1442.28</v>
      </c>
      <c r="K8">
        <v>845.4</v>
      </c>
      <c r="L8">
        <f t="shared" si="0"/>
        <v>596.88</v>
      </c>
      <c r="M8" s="5">
        <f t="shared" si="1"/>
        <v>0.41384474581911973</v>
      </c>
      <c r="N8" t="str">
        <f t="shared" si="2"/>
        <v>Jan-2025</v>
      </c>
      <c r="O8" t="str">
        <f t="shared" si="3"/>
        <v>Jan</v>
      </c>
    </row>
    <row r="9" spans="1:15" x14ac:dyDescent="0.45">
      <c r="A9">
        <v>103504</v>
      </c>
      <c r="B9" s="3">
        <v>45659</v>
      </c>
      <c r="C9" t="s">
        <v>17</v>
      </c>
      <c r="D9" t="s">
        <v>27</v>
      </c>
      <c r="E9" t="s">
        <v>35</v>
      </c>
      <c r="F9" t="s">
        <v>41</v>
      </c>
      <c r="G9">
        <v>15</v>
      </c>
      <c r="H9">
        <v>49.73</v>
      </c>
      <c r="I9">
        <v>23.38</v>
      </c>
      <c r="J9">
        <v>745.95</v>
      </c>
      <c r="K9">
        <v>350.7</v>
      </c>
      <c r="L9">
        <f t="shared" si="0"/>
        <v>395.25000000000006</v>
      </c>
      <c r="M9" s="5">
        <f t="shared" si="1"/>
        <v>0.52986125075407198</v>
      </c>
      <c r="N9" t="str">
        <f t="shared" si="2"/>
        <v>Jan-2025</v>
      </c>
      <c r="O9" t="str">
        <f t="shared" si="3"/>
        <v>Jan</v>
      </c>
    </row>
    <row r="10" spans="1:15" x14ac:dyDescent="0.45">
      <c r="A10">
        <v>104589</v>
      </c>
      <c r="B10" s="3">
        <v>45659</v>
      </c>
      <c r="C10" t="s">
        <v>13</v>
      </c>
      <c r="D10" t="s">
        <v>28</v>
      </c>
      <c r="E10" t="s">
        <v>33</v>
      </c>
      <c r="F10" t="s">
        <v>40</v>
      </c>
      <c r="G10">
        <v>4</v>
      </c>
      <c r="H10">
        <v>215.08</v>
      </c>
      <c r="I10">
        <v>145</v>
      </c>
      <c r="J10">
        <v>860.32</v>
      </c>
      <c r="K10">
        <v>580</v>
      </c>
      <c r="L10">
        <f t="shared" si="0"/>
        <v>280.32000000000005</v>
      </c>
      <c r="M10" s="5">
        <f t="shared" si="1"/>
        <v>0.3258322484656872</v>
      </c>
      <c r="N10" t="str">
        <f t="shared" si="2"/>
        <v>Jan-2025</v>
      </c>
      <c r="O10" t="str">
        <f t="shared" si="3"/>
        <v>Jan</v>
      </c>
    </row>
    <row r="11" spans="1:15" x14ac:dyDescent="0.45">
      <c r="A11">
        <v>102226</v>
      </c>
      <c r="B11" s="3">
        <v>45659</v>
      </c>
      <c r="C11" t="s">
        <v>18</v>
      </c>
      <c r="D11" t="s">
        <v>29</v>
      </c>
      <c r="E11" t="s">
        <v>31</v>
      </c>
      <c r="F11" t="s">
        <v>39</v>
      </c>
      <c r="G11">
        <v>3</v>
      </c>
      <c r="H11">
        <v>373.45</v>
      </c>
      <c r="I11">
        <v>246.96</v>
      </c>
      <c r="J11">
        <v>1120.3499999999999</v>
      </c>
      <c r="K11">
        <v>740.88</v>
      </c>
      <c r="L11">
        <f t="shared" si="0"/>
        <v>379.46999999999991</v>
      </c>
      <c r="M11" s="5">
        <f t="shared" si="1"/>
        <v>0.33870665417057166</v>
      </c>
      <c r="N11" t="str">
        <f t="shared" si="2"/>
        <v>Jan-2025</v>
      </c>
      <c r="O11" t="str">
        <f t="shared" si="3"/>
        <v>Jan</v>
      </c>
    </row>
    <row r="12" spans="1:15" x14ac:dyDescent="0.45">
      <c r="A12">
        <v>100007</v>
      </c>
      <c r="B12" s="3">
        <v>45659</v>
      </c>
      <c r="C12" t="s">
        <v>19</v>
      </c>
      <c r="D12" t="s">
        <v>27</v>
      </c>
      <c r="E12" t="s">
        <v>36</v>
      </c>
      <c r="F12" t="s">
        <v>39</v>
      </c>
      <c r="G12">
        <v>5</v>
      </c>
      <c r="H12">
        <v>997.26</v>
      </c>
      <c r="I12">
        <v>638.07000000000005</v>
      </c>
      <c r="J12">
        <v>4986.3</v>
      </c>
      <c r="K12">
        <v>3190.35</v>
      </c>
      <c r="L12">
        <f t="shared" si="0"/>
        <v>1795.9500000000003</v>
      </c>
      <c r="M12" s="5">
        <f t="shared" si="1"/>
        <v>0.36017688466397935</v>
      </c>
      <c r="N12" t="str">
        <f t="shared" si="2"/>
        <v>Jan-2025</v>
      </c>
      <c r="O12" t="str">
        <f t="shared" si="3"/>
        <v>Jan</v>
      </c>
    </row>
    <row r="13" spans="1:15" x14ac:dyDescent="0.45">
      <c r="A13">
        <v>103275</v>
      </c>
      <c r="B13" s="3">
        <v>45659</v>
      </c>
      <c r="C13" t="s">
        <v>12</v>
      </c>
      <c r="D13" t="s">
        <v>28</v>
      </c>
      <c r="E13" t="s">
        <v>33</v>
      </c>
      <c r="F13" t="s">
        <v>40</v>
      </c>
      <c r="G13">
        <v>3</v>
      </c>
      <c r="H13">
        <v>213.22</v>
      </c>
      <c r="I13">
        <v>127.94</v>
      </c>
      <c r="J13">
        <v>639.66</v>
      </c>
      <c r="K13">
        <v>383.82</v>
      </c>
      <c r="L13">
        <f t="shared" si="0"/>
        <v>255.83999999999997</v>
      </c>
      <c r="M13" s="5">
        <f t="shared" si="1"/>
        <v>0.39996248006753587</v>
      </c>
      <c r="N13" t="str">
        <f t="shared" si="2"/>
        <v>Jan-2025</v>
      </c>
      <c r="O13" t="str">
        <f t="shared" si="3"/>
        <v>Jan</v>
      </c>
    </row>
    <row r="14" spans="1:15" x14ac:dyDescent="0.45">
      <c r="A14">
        <v>102513</v>
      </c>
      <c r="B14" s="3">
        <v>45659</v>
      </c>
      <c r="C14" t="s">
        <v>20</v>
      </c>
      <c r="D14" t="s">
        <v>29</v>
      </c>
      <c r="E14" t="s">
        <v>37</v>
      </c>
      <c r="F14" t="s">
        <v>41</v>
      </c>
      <c r="G14">
        <v>7</v>
      </c>
      <c r="H14">
        <v>128.91</v>
      </c>
      <c r="I14">
        <v>70.709999999999994</v>
      </c>
      <c r="J14">
        <v>902.37</v>
      </c>
      <c r="K14">
        <v>494.97</v>
      </c>
      <c r="L14">
        <f t="shared" si="0"/>
        <v>407.4</v>
      </c>
      <c r="M14" s="5">
        <f t="shared" si="1"/>
        <v>0.45147777519199439</v>
      </c>
      <c r="N14" t="str">
        <f t="shared" si="2"/>
        <v>Jan-2025</v>
      </c>
      <c r="O14" t="str">
        <f t="shared" si="3"/>
        <v>Jan</v>
      </c>
    </row>
    <row r="15" spans="1:15" x14ac:dyDescent="0.45">
      <c r="A15">
        <v>104454</v>
      </c>
      <c r="B15" s="3">
        <v>45660</v>
      </c>
      <c r="C15" t="s">
        <v>16</v>
      </c>
      <c r="D15" t="s">
        <v>28</v>
      </c>
      <c r="E15" t="s">
        <v>32</v>
      </c>
      <c r="F15" t="s">
        <v>39</v>
      </c>
      <c r="G15">
        <v>10</v>
      </c>
      <c r="H15">
        <v>412.58</v>
      </c>
      <c r="I15">
        <v>292.54000000000002</v>
      </c>
      <c r="J15">
        <v>4125.8</v>
      </c>
      <c r="K15">
        <v>2925.4</v>
      </c>
      <c r="L15">
        <f t="shared" si="0"/>
        <v>1200.4000000000001</v>
      </c>
      <c r="M15" s="5">
        <f t="shared" si="1"/>
        <v>0.29094963401037377</v>
      </c>
      <c r="N15" t="str">
        <f t="shared" si="2"/>
        <v>Jan-2025</v>
      </c>
      <c r="O15" t="str">
        <f t="shared" si="3"/>
        <v>Jan</v>
      </c>
    </row>
    <row r="16" spans="1:15" x14ac:dyDescent="0.45">
      <c r="A16">
        <v>104665</v>
      </c>
      <c r="B16" s="3">
        <v>45660</v>
      </c>
      <c r="C16" t="s">
        <v>13</v>
      </c>
      <c r="D16" t="s">
        <v>28</v>
      </c>
      <c r="E16" t="s">
        <v>32</v>
      </c>
      <c r="F16" t="s">
        <v>39</v>
      </c>
      <c r="G16">
        <v>6</v>
      </c>
      <c r="H16">
        <v>433.99</v>
      </c>
      <c r="I16">
        <v>317.44</v>
      </c>
      <c r="J16">
        <v>2603.94</v>
      </c>
      <c r="K16">
        <v>1904.64</v>
      </c>
      <c r="L16">
        <f t="shared" si="0"/>
        <v>699.3</v>
      </c>
      <c r="M16" s="5">
        <f t="shared" si="1"/>
        <v>0.26855457499020713</v>
      </c>
      <c r="N16" t="str">
        <f t="shared" si="2"/>
        <v>Jan-2025</v>
      </c>
      <c r="O16" t="str">
        <f t="shared" si="3"/>
        <v>Jan</v>
      </c>
    </row>
    <row r="17" spans="1:15" x14ac:dyDescent="0.45">
      <c r="A17">
        <v>101077</v>
      </c>
      <c r="B17" s="3">
        <v>45660</v>
      </c>
      <c r="C17" t="s">
        <v>21</v>
      </c>
      <c r="D17" t="s">
        <v>29</v>
      </c>
      <c r="E17" t="s">
        <v>31</v>
      </c>
      <c r="F17" t="s">
        <v>39</v>
      </c>
      <c r="G17">
        <v>6</v>
      </c>
      <c r="H17">
        <v>318.27</v>
      </c>
      <c r="I17">
        <v>231.83</v>
      </c>
      <c r="J17">
        <v>1909.62</v>
      </c>
      <c r="K17">
        <v>1390.98</v>
      </c>
      <c r="L17">
        <f t="shared" si="0"/>
        <v>518.63999999999987</v>
      </c>
      <c r="M17" s="5">
        <f t="shared" si="1"/>
        <v>0.27159330128507236</v>
      </c>
      <c r="N17" t="str">
        <f t="shared" si="2"/>
        <v>Jan-2025</v>
      </c>
      <c r="O17" t="str">
        <f t="shared" si="3"/>
        <v>Jan</v>
      </c>
    </row>
    <row r="18" spans="1:15" x14ac:dyDescent="0.45">
      <c r="A18">
        <v>102784</v>
      </c>
      <c r="B18" s="3">
        <v>45660</v>
      </c>
      <c r="C18" t="s">
        <v>16</v>
      </c>
      <c r="D18" t="s">
        <v>28</v>
      </c>
      <c r="E18" t="s">
        <v>38</v>
      </c>
      <c r="F18" t="s">
        <v>41</v>
      </c>
      <c r="G18">
        <v>4</v>
      </c>
      <c r="H18">
        <v>63.55</v>
      </c>
      <c r="I18">
        <v>35.93</v>
      </c>
      <c r="J18">
        <v>254.2</v>
      </c>
      <c r="K18">
        <v>143.72</v>
      </c>
      <c r="L18">
        <f t="shared" si="0"/>
        <v>110.47999999999999</v>
      </c>
      <c r="M18" s="5">
        <f t="shared" si="1"/>
        <v>0.43461841070023599</v>
      </c>
      <c r="N18" t="str">
        <f t="shared" si="2"/>
        <v>Jan-2025</v>
      </c>
      <c r="O18" t="str">
        <f t="shared" si="3"/>
        <v>Jan</v>
      </c>
    </row>
    <row r="19" spans="1:15" x14ac:dyDescent="0.45">
      <c r="A19">
        <v>102651</v>
      </c>
      <c r="B19" s="3">
        <v>45660</v>
      </c>
      <c r="C19" t="s">
        <v>15</v>
      </c>
      <c r="D19" t="s">
        <v>27</v>
      </c>
      <c r="E19" t="s">
        <v>37</v>
      </c>
      <c r="F19" t="s">
        <v>41</v>
      </c>
      <c r="G19">
        <v>9</v>
      </c>
      <c r="H19">
        <v>119.61</v>
      </c>
      <c r="I19">
        <v>69.25</v>
      </c>
      <c r="J19">
        <v>1076.49</v>
      </c>
      <c r="K19">
        <v>623.25</v>
      </c>
      <c r="L19">
        <f t="shared" si="0"/>
        <v>453.24</v>
      </c>
      <c r="M19" s="5">
        <f t="shared" si="1"/>
        <v>0.42103503051584318</v>
      </c>
      <c r="N19" t="str">
        <f t="shared" si="2"/>
        <v>Jan-2025</v>
      </c>
      <c r="O19" t="str">
        <f t="shared" si="3"/>
        <v>Jan</v>
      </c>
    </row>
    <row r="20" spans="1:15" x14ac:dyDescent="0.45">
      <c r="A20">
        <v>101459</v>
      </c>
      <c r="B20" s="3">
        <v>45660</v>
      </c>
      <c r="C20" t="s">
        <v>22</v>
      </c>
      <c r="D20" t="s">
        <v>27</v>
      </c>
      <c r="E20" t="s">
        <v>35</v>
      </c>
      <c r="F20" t="s">
        <v>41</v>
      </c>
      <c r="G20">
        <v>1</v>
      </c>
      <c r="H20">
        <v>41.53</v>
      </c>
      <c r="I20">
        <v>24.49</v>
      </c>
      <c r="J20">
        <v>41.53</v>
      </c>
      <c r="K20">
        <v>24.49</v>
      </c>
      <c r="L20">
        <f t="shared" si="0"/>
        <v>17.040000000000003</v>
      </c>
      <c r="M20" s="5">
        <f t="shared" si="1"/>
        <v>0.41030580303395142</v>
      </c>
      <c r="N20" t="str">
        <f t="shared" si="2"/>
        <v>Jan-2025</v>
      </c>
      <c r="O20" t="str">
        <f t="shared" si="3"/>
        <v>Jan</v>
      </c>
    </row>
    <row r="21" spans="1:15" x14ac:dyDescent="0.45">
      <c r="A21">
        <v>101170</v>
      </c>
      <c r="B21" s="3">
        <v>45660</v>
      </c>
      <c r="C21" t="s">
        <v>23</v>
      </c>
      <c r="D21" t="s">
        <v>27</v>
      </c>
      <c r="E21" t="s">
        <v>38</v>
      </c>
      <c r="F21" t="s">
        <v>41</v>
      </c>
      <c r="G21">
        <v>10</v>
      </c>
      <c r="H21">
        <v>65.63</v>
      </c>
      <c r="I21">
        <v>36.51</v>
      </c>
      <c r="J21">
        <v>656.3</v>
      </c>
      <c r="K21">
        <v>365.1</v>
      </c>
      <c r="L21">
        <f t="shared" si="0"/>
        <v>291.19999999999993</v>
      </c>
      <c r="M21" s="5">
        <f t="shared" si="1"/>
        <v>0.44369952765503573</v>
      </c>
      <c r="N21" t="str">
        <f t="shared" si="2"/>
        <v>Jan-2025</v>
      </c>
      <c r="O21" t="str">
        <f t="shared" si="3"/>
        <v>Jan</v>
      </c>
    </row>
    <row r="22" spans="1:15" x14ac:dyDescent="0.45">
      <c r="A22">
        <v>104835</v>
      </c>
      <c r="B22" s="3">
        <v>45661</v>
      </c>
      <c r="C22" t="s">
        <v>20</v>
      </c>
      <c r="D22" t="s">
        <v>29</v>
      </c>
      <c r="E22" t="s">
        <v>36</v>
      </c>
      <c r="F22" t="s">
        <v>39</v>
      </c>
      <c r="G22">
        <v>11</v>
      </c>
      <c r="H22">
        <v>917.71</v>
      </c>
      <c r="I22">
        <v>642.59</v>
      </c>
      <c r="J22">
        <v>10094.81</v>
      </c>
      <c r="K22">
        <v>7068.49</v>
      </c>
      <c r="L22">
        <f t="shared" si="0"/>
        <v>3026.3199999999997</v>
      </c>
      <c r="M22" s="5">
        <f t="shared" si="1"/>
        <v>0.29978969391202015</v>
      </c>
      <c r="N22" t="str">
        <f t="shared" si="2"/>
        <v>Jan-2025</v>
      </c>
      <c r="O22" t="str">
        <f t="shared" si="3"/>
        <v>Jan</v>
      </c>
    </row>
    <row r="23" spans="1:15" x14ac:dyDescent="0.45">
      <c r="A23">
        <v>100023</v>
      </c>
      <c r="B23" s="3">
        <v>45661</v>
      </c>
      <c r="C23" t="s">
        <v>11</v>
      </c>
      <c r="D23" t="s">
        <v>27</v>
      </c>
      <c r="E23" t="s">
        <v>33</v>
      </c>
      <c r="F23" t="s">
        <v>40</v>
      </c>
      <c r="G23">
        <v>12</v>
      </c>
      <c r="H23">
        <v>211.65</v>
      </c>
      <c r="I23">
        <v>131.22</v>
      </c>
      <c r="J23">
        <v>2539.8000000000002</v>
      </c>
      <c r="K23">
        <v>1574.64</v>
      </c>
      <c r="L23">
        <f t="shared" si="0"/>
        <v>965.16000000000008</v>
      </c>
      <c r="M23" s="5">
        <f t="shared" si="1"/>
        <v>0.38001417434443657</v>
      </c>
      <c r="N23" t="str">
        <f t="shared" si="2"/>
        <v>Jan-2025</v>
      </c>
      <c r="O23" t="str">
        <f t="shared" si="3"/>
        <v>Jan</v>
      </c>
    </row>
    <row r="24" spans="1:15" x14ac:dyDescent="0.45">
      <c r="A24">
        <v>100871</v>
      </c>
      <c r="B24" s="3">
        <v>45661</v>
      </c>
      <c r="C24" t="s">
        <v>20</v>
      </c>
      <c r="D24" t="s">
        <v>29</v>
      </c>
      <c r="E24" t="s">
        <v>32</v>
      </c>
      <c r="F24" t="s">
        <v>39</v>
      </c>
      <c r="G24">
        <v>15</v>
      </c>
      <c r="H24">
        <v>486.68</v>
      </c>
      <c r="I24">
        <v>313.38</v>
      </c>
      <c r="J24">
        <v>7300.2</v>
      </c>
      <c r="K24">
        <v>4700.7</v>
      </c>
      <c r="L24">
        <f t="shared" si="0"/>
        <v>2599.5</v>
      </c>
      <c r="M24" s="5">
        <f t="shared" si="1"/>
        <v>0.35608613462644861</v>
      </c>
      <c r="N24" t="str">
        <f t="shared" si="2"/>
        <v>Jan-2025</v>
      </c>
      <c r="O24" t="str">
        <f t="shared" si="3"/>
        <v>Jan</v>
      </c>
    </row>
    <row r="25" spans="1:15" x14ac:dyDescent="0.45">
      <c r="A25">
        <v>100093</v>
      </c>
      <c r="B25" s="3">
        <v>45661</v>
      </c>
      <c r="C25" t="s">
        <v>16</v>
      </c>
      <c r="D25" t="s">
        <v>28</v>
      </c>
      <c r="E25" t="s">
        <v>32</v>
      </c>
      <c r="F25" t="s">
        <v>39</v>
      </c>
      <c r="G25">
        <v>3</v>
      </c>
      <c r="H25">
        <v>429.1</v>
      </c>
      <c r="I25">
        <v>290.31</v>
      </c>
      <c r="J25">
        <v>1287.3</v>
      </c>
      <c r="K25">
        <v>870.93</v>
      </c>
      <c r="L25">
        <f t="shared" si="0"/>
        <v>416.37</v>
      </c>
      <c r="M25" s="5">
        <f t="shared" si="1"/>
        <v>0.32344441855045447</v>
      </c>
      <c r="N25" t="str">
        <f t="shared" si="2"/>
        <v>Jan-2025</v>
      </c>
      <c r="O25" t="str">
        <f t="shared" si="3"/>
        <v>Jan</v>
      </c>
    </row>
    <row r="26" spans="1:15" x14ac:dyDescent="0.45">
      <c r="A26">
        <v>102187</v>
      </c>
      <c r="B26" s="3">
        <v>45661</v>
      </c>
      <c r="C26" t="s">
        <v>24</v>
      </c>
      <c r="D26" t="s">
        <v>30</v>
      </c>
      <c r="E26" t="s">
        <v>38</v>
      </c>
      <c r="F26" t="s">
        <v>41</v>
      </c>
      <c r="G26">
        <v>9</v>
      </c>
      <c r="H26">
        <v>73.510000000000005</v>
      </c>
      <c r="I26">
        <v>40.53</v>
      </c>
      <c r="J26">
        <v>661.59</v>
      </c>
      <c r="K26">
        <v>364.77</v>
      </c>
      <c r="L26">
        <f t="shared" si="0"/>
        <v>296.82000000000005</v>
      </c>
      <c r="M26" s="5">
        <f t="shared" si="1"/>
        <v>0.44864644266086251</v>
      </c>
      <c r="N26" t="str">
        <f t="shared" si="2"/>
        <v>Jan-2025</v>
      </c>
      <c r="O26" t="str">
        <f t="shared" si="3"/>
        <v>Jan</v>
      </c>
    </row>
    <row r="27" spans="1:15" x14ac:dyDescent="0.45">
      <c r="A27">
        <v>101388</v>
      </c>
      <c r="B27" s="3">
        <v>45661</v>
      </c>
      <c r="C27" t="s">
        <v>19</v>
      </c>
      <c r="D27" t="s">
        <v>27</v>
      </c>
      <c r="E27" t="s">
        <v>34</v>
      </c>
      <c r="F27" t="s">
        <v>39</v>
      </c>
      <c r="G27">
        <v>11</v>
      </c>
      <c r="H27">
        <v>598.28</v>
      </c>
      <c r="I27">
        <v>449.35</v>
      </c>
      <c r="J27">
        <v>6581.08</v>
      </c>
      <c r="K27">
        <v>4942.8500000000004</v>
      </c>
      <c r="L27">
        <f t="shared" si="0"/>
        <v>1638.2299999999996</v>
      </c>
      <c r="M27" s="5">
        <f t="shared" si="1"/>
        <v>0.24893026676472549</v>
      </c>
      <c r="N27" t="str">
        <f t="shared" si="2"/>
        <v>Jan-2025</v>
      </c>
      <c r="O27" t="str">
        <f t="shared" si="3"/>
        <v>Jan</v>
      </c>
    </row>
    <row r="28" spans="1:15" x14ac:dyDescent="0.45">
      <c r="A28">
        <v>104218</v>
      </c>
      <c r="B28" s="3">
        <v>45662</v>
      </c>
      <c r="C28" t="s">
        <v>14</v>
      </c>
      <c r="D28" t="s">
        <v>29</v>
      </c>
      <c r="E28" t="s">
        <v>38</v>
      </c>
      <c r="F28" t="s">
        <v>41</v>
      </c>
      <c r="G28">
        <v>6</v>
      </c>
      <c r="H28">
        <v>65.88</v>
      </c>
      <c r="I28">
        <v>38.35</v>
      </c>
      <c r="J28">
        <v>395.28</v>
      </c>
      <c r="K28">
        <v>230.1</v>
      </c>
      <c r="L28">
        <f t="shared" si="0"/>
        <v>165.17999999999998</v>
      </c>
      <c r="M28" s="5">
        <f t="shared" si="1"/>
        <v>0.41788099574984816</v>
      </c>
      <c r="N28" t="str">
        <f t="shared" si="2"/>
        <v>Jan-2025</v>
      </c>
      <c r="O28" t="str">
        <f t="shared" si="3"/>
        <v>Jan</v>
      </c>
    </row>
    <row r="29" spans="1:15" x14ac:dyDescent="0.45">
      <c r="A29">
        <v>101750</v>
      </c>
      <c r="B29" s="3">
        <v>45662</v>
      </c>
      <c r="C29" t="s">
        <v>17</v>
      </c>
      <c r="D29" t="s">
        <v>27</v>
      </c>
      <c r="E29" t="s">
        <v>31</v>
      </c>
      <c r="F29" t="s">
        <v>39</v>
      </c>
      <c r="G29">
        <v>9</v>
      </c>
      <c r="H29">
        <v>364.37</v>
      </c>
      <c r="I29">
        <v>230.19</v>
      </c>
      <c r="J29">
        <v>3279.33</v>
      </c>
      <c r="K29">
        <v>2071.71</v>
      </c>
      <c r="L29">
        <f t="shared" si="0"/>
        <v>1207.6199999999999</v>
      </c>
      <c r="M29" s="5">
        <f t="shared" si="1"/>
        <v>0.36825205148612672</v>
      </c>
      <c r="N29" t="str">
        <f t="shared" si="2"/>
        <v>Jan-2025</v>
      </c>
      <c r="O29" t="str">
        <f t="shared" si="3"/>
        <v>Jan</v>
      </c>
    </row>
    <row r="30" spans="1:15" x14ac:dyDescent="0.45">
      <c r="A30">
        <v>102138</v>
      </c>
      <c r="B30" s="3">
        <v>45662</v>
      </c>
      <c r="C30" t="s">
        <v>13</v>
      </c>
      <c r="D30" t="s">
        <v>28</v>
      </c>
      <c r="E30" t="s">
        <v>38</v>
      </c>
      <c r="F30" t="s">
        <v>41</v>
      </c>
      <c r="G30">
        <v>4</v>
      </c>
      <c r="H30">
        <v>76.819999999999993</v>
      </c>
      <c r="I30">
        <v>35.700000000000003</v>
      </c>
      <c r="J30">
        <v>307.27999999999997</v>
      </c>
      <c r="K30">
        <v>142.80000000000001</v>
      </c>
      <c r="L30">
        <f t="shared" si="0"/>
        <v>164.47999999999996</v>
      </c>
      <c r="M30" s="5">
        <f t="shared" si="1"/>
        <v>0.53527727154386873</v>
      </c>
      <c r="N30" t="str">
        <f t="shared" si="2"/>
        <v>Jan-2025</v>
      </c>
      <c r="O30" t="str">
        <f t="shared" si="3"/>
        <v>Jan</v>
      </c>
    </row>
    <row r="31" spans="1:15" x14ac:dyDescent="0.45">
      <c r="A31">
        <v>104646</v>
      </c>
      <c r="B31" s="3">
        <v>45662</v>
      </c>
      <c r="C31" t="s">
        <v>16</v>
      </c>
      <c r="D31" t="s">
        <v>28</v>
      </c>
      <c r="E31" t="s">
        <v>33</v>
      </c>
      <c r="F31" t="s">
        <v>40</v>
      </c>
      <c r="G31">
        <v>8</v>
      </c>
      <c r="H31">
        <v>233.51</v>
      </c>
      <c r="I31">
        <v>142.66999999999999</v>
      </c>
      <c r="J31">
        <v>1868.08</v>
      </c>
      <c r="K31">
        <v>1141.3599999999999</v>
      </c>
      <c r="L31">
        <f t="shared" si="0"/>
        <v>726.72</v>
      </c>
      <c r="M31" s="5">
        <f t="shared" si="1"/>
        <v>0.38901974219519508</v>
      </c>
      <c r="N31" t="str">
        <f t="shared" si="2"/>
        <v>Jan-2025</v>
      </c>
      <c r="O31" t="str">
        <f t="shared" si="3"/>
        <v>Jan</v>
      </c>
    </row>
    <row r="32" spans="1:15" x14ac:dyDescent="0.45">
      <c r="A32">
        <v>100802</v>
      </c>
      <c r="B32" s="3">
        <v>45662</v>
      </c>
      <c r="C32" t="s">
        <v>17</v>
      </c>
      <c r="D32" t="s">
        <v>27</v>
      </c>
      <c r="E32" t="s">
        <v>32</v>
      </c>
      <c r="F32" t="s">
        <v>39</v>
      </c>
      <c r="G32">
        <v>14</v>
      </c>
      <c r="H32">
        <v>419.44</v>
      </c>
      <c r="I32">
        <v>303.60000000000002</v>
      </c>
      <c r="J32">
        <v>5872.16</v>
      </c>
      <c r="K32">
        <v>4250.3999999999996</v>
      </c>
      <c r="L32">
        <f t="shared" si="0"/>
        <v>1621.7600000000002</v>
      </c>
      <c r="M32" s="5">
        <f t="shared" si="1"/>
        <v>0.27617776082395579</v>
      </c>
      <c r="N32" t="str">
        <f t="shared" si="2"/>
        <v>Jan-2025</v>
      </c>
      <c r="O32" t="str">
        <f t="shared" si="3"/>
        <v>Jan</v>
      </c>
    </row>
    <row r="33" spans="1:15" x14ac:dyDescent="0.45">
      <c r="A33">
        <v>104304</v>
      </c>
      <c r="B33" s="3">
        <v>45662</v>
      </c>
      <c r="C33" t="s">
        <v>14</v>
      </c>
      <c r="D33" t="s">
        <v>29</v>
      </c>
      <c r="E33" t="s">
        <v>31</v>
      </c>
      <c r="F33" t="s">
        <v>39</v>
      </c>
      <c r="G33">
        <v>5</v>
      </c>
      <c r="H33">
        <v>336.9</v>
      </c>
      <c r="I33">
        <v>225.76</v>
      </c>
      <c r="J33">
        <v>1684.5</v>
      </c>
      <c r="K33">
        <v>1128.8</v>
      </c>
      <c r="L33">
        <f t="shared" si="0"/>
        <v>555.70000000000005</v>
      </c>
      <c r="M33" s="5">
        <f t="shared" si="1"/>
        <v>0.32989017512615021</v>
      </c>
      <c r="N33" t="str">
        <f t="shared" si="2"/>
        <v>Jan-2025</v>
      </c>
      <c r="O33" t="str">
        <f t="shared" si="3"/>
        <v>Jan</v>
      </c>
    </row>
    <row r="34" spans="1:15" x14ac:dyDescent="0.45">
      <c r="A34">
        <v>104315</v>
      </c>
      <c r="B34" s="3">
        <v>45662</v>
      </c>
      <c r="C34" t="s">
        <v>24</v>
      </c>
      <c r="D34" t="s">
        <v>30</v>
      </c>
      <c r="E34" t="s">
        <v>36</v>
      </c>
      <c r="F34" t="s">
        <v>39</v>
      </c>
      <c r="G34">
        <v>8</v>
      </c>
      <c r="H34">
        <v>855.51</v>
      </c>
      <c r="I34">
        <v>678.42</v>
      </c>
      <c r="J34">
        <v>6844.08</v>
      </c>
      <c r="K34">
        <v>5427.36</v>
      </c>
      <c r="L34">
        <f t="shared" si="0"/>
        <v>1416.7200000000003</v>
      </c>
      <c r="M34" s="5">
        <f t="shared" si="1"/>
        <v>0.20699933373075713</v>
      </c>
      <c r="N34" t="str">
        <f t="shared" si="2"/>
        <v>Jan-2025</v>
      </c>
      <c r="O34" t="str">
        <f t="shared" si="3"/>
        <v>Jan</v>
      </c>
    </row>
    <row r="35" spans="1:15" x14ac:dyDescent="0.45">
      <c r="A35">
        <v>101088</v>
      </c>
      <c r="B35" s="3">
        <v>45662</v>
      </c>
      <c r="C35" t="s">
        <v>15</v>
      </c>
      <c r="D35" t="s">
        <v>27</v>
      </c>
      <c r="E35" t="s">
        <v>33</v>
      </c>
      <c r="F35" t="s">
        <v>40</v>
      </c>
      <c r="G35">
        <v>5</v>
      </c>
      <c r="H35">
        <v>237.65</v>
      </c>
      <c r="I35">
        <v>130.69999999999999</v>
      </c>
      <c r="J35">
        <v>1188.25</v>
      </c>
      <c r="K35">
        <v>653.5</v>
      </c>
      <c r="L35">
        <f t="shared" si="0"/>
        <v>534.75</v>
      </c>
      <c r="M35" s="5">
        <f t="shared" si="1"/>
        <v>0.45003155901535874</v>
      </c>
      <c r="N35" t="str">
        <f t="shared" si="2"/>
        <v>Jan-2025</v>
      </c>
      <c r="O35" t="str">
        <f t="shared" si="3"/>
        <v>Jan</v>
      </c>
    </row>
    <row r="36" spans="1:15" x14ac:dyDescent="0.45">
      <c r="A36">
        <v>104939</v>
      </c>
      <c r="B36" s="3">
        <v>45662</v>
      </c>
      <c r="C36" t="s">
        <v>12</v>
      </c>
      <c r="D36" t="s">
        <v>28</v>
      </c>
      <c r="E36" t="s">
        <v>33</v>
      </c>
      <c r="F36" t="s">
        <v>40</v>
      </c>
      <c r="G36">
        <v>15</v>
      </c>
      <c r="H36">
        <v>209.71</v>
      </c>
      <c r="I36">
        <v>143.91999999999999</v>
      </c>
      <c r="J36">
        <v>3145.65</v>
      </c>
      <c r="K36">
        <v>2158.8000000000002</v>
      </c>
      <c r="L36">
        <f t="shared" si="0"/>
        <v>986.84999999999991</v>
      </c>
      <c r="M36" s="5">
        <f t="shared" si="1"/>
        <v>0.31371894521005195</v>
      </c>
      <c r="N36" t="str">
        <f t="shared" si="2"/>
        <v>Jan-2025</v>
      </c>
      <c r="O36" t="str">
        <f t="shared" si="3"/>
        <v>Jan</v>
      </c>
    </row>
    <row r="37" spans="1:15" x14ac:dyDescent="0.45">
      <c r="A37">
        <v>104161</v>
      </c>
      <c r="B37" s="3">
        <v>45662</v>
      </c>
      <c r="C37" t="s">
        <v>21</v>
      </c>
      <c r="D37" t="s">
        <v>29</v>
      </c>
      <c r="E37" t="s">
        <v>37</v>
      </c>
      <c r="F37" t="s">
        <v>41</v>
      </c>
      <c r="G37">
        <v>5</v>
      </c>
      <c r="H37">
        <v>111.36</v>
      </c>
      <c r="I37">
        <v>66.13</v>
      </c>
      <c r="J37">
        <v>556.79999999999995</v>
      </c>
      <c r="K37">
        <v>330.65</v>
      </c>
      <c r="L37">
        <f t="shared" si="0"/>
        <v>226.14999999999998</v>
      </c>
      <c r="M37" s="5">
        <f t="shared" si="1"/>
        <v>0.4061602011494253</v>
      </c>
      <c r="N37" t="str">
        <f t="shared" si="2"/>
        <v>Jan-2025</v>
      </c>
      <c r="O37" t="str">
        <f t="shared" si="3"/>
        <v>Jan</v>
      </c>
    </row>
    <row r="38" spans="1:15" x14ac:dyDescent="0.45">
      <c r="A38">
        <v>100248</v>
      </c>
      <c r="B38" s="3">
        <v>45662</v>
      </c>
      <c r="C38" t="s">
        <v>25</v>
      </c>
      <c r="D38" t="s">
        <v>30</v>
      </c>
      <c r="E38" t="s">
        <v>31</v>
      </c>
      <c r="F38" t="s">
        <v>39</v>
      </c>
      <c r="G38">
        <v>12</v>
      </c>
      <c r="H38">
        <v>334.17</v>
      </c>
      <c r="I38">
        <v>225.42</v>
      </c>
      <c r="J38">
        <v>4010.04</v>
      </c>
      <c r="K38">
        <v>2705.04</v>
      </c>
      <c r="L38">
        <f t="shared" si="0"/>
        <v>1305</v>
      </c>
      <c r="M38" s="5">
        <f t="shared" si="1"/>
        <v>0.32543316276146872</v>
      </c>
      <c r="N38" t="str">
        <f t="shared" si="2"/>
        <v>Jan-2025</v>
      </c>
      <c r="O38" t="str">
        <f t="shared" si="3"/>
        <v>Jan</v>
      </c>
    </row>
    <row r="39" spans="1:15" x14ac:dyDescent="0.45">
      <c r="A39">
        <v>104098</v>
      </c>
      <c r="B39" s="3">
        <v>45662</v>
      </c>
      <c r="C39" t="s">
        <v>15</v>
      </c>
      <c r="D39" t="s">
        <v>27</v>
      </c>
      <c r="E39" t="s">
        <v>33</v>
      </c>
      <c r="F39" t="s">
        <v>40</v>
      </c>
      <c r="G39">
        <v>2</v>
      </c>
      <c r="H39">
        <v>204.01</v>
      </c>
      <c r="I39">
        <v>132.91</v>
      </c>
      <c r="J39">
        <v>408.02</v>
      </c>
      <c r="K39">
        <v>265.82</v>
      </c>
      <c r="L39">
        <f t="shared" si="0"/>
        <v>142.19999999999999</v>
      </c>
      <c r="M39" s="5">
        <f t="shared" si="1"/>
        <v>0.34851232782706731</v>
      </c>
      <c r="N39" t="str">
        <f t="shared" si="2"/>
        <v>Jan-2025</v>
      </c>
      <c r="O39" t="str">
        <f t="shared" si="3"/>
        <v>Jan</v>
      </c>
    </row>
    <row r="40" spans="1:15" x14ac:dyDescent="0.45">
      <c r="A40">
        <v>103047</v>
      </c>
      <c r="B40" s="3">
        <v>45662</v>
      </c>
      <c r="C40" t="s">
        <v>20</v>
      </c>
      <c r="D40" t="s">
        <v>29</v>
      </c>
      <c r="E40" t="s">
        <v>32</v>
      </c>
      <c r="F40" t="s">
        <v>39</v>
      </c>
      <c r="G40">
        <v>9</v>
      </c>
      <c r="H40">
        <v>442.92</v>
      </c>
      <c r="I40">
        <v>305.47000000000003</v>
      </c>
      <c r="J40">
        <v>3986.28</v>
      </c>
      <c r="K40">
        <v>2749.23</v>
      </c>
      <c r="L40">
        <f t="shared" si="0"/>
        <v>1237.0500000000002</v>
      </c>
      <c r="M40" s="5">
        <f t="shared" si="1"/>
        <v>0.3103269213401969</v>
      </c>
      <c r="N40" t="str">
        <f t="shared" si="2"/>
        <v>Jan-2025</v>
      </c>
      <c r="O40" t="str">
        <f t="shared" si="3"/>
        <v>Jan</v>
      </c>
    </row>
    <row r="41" spans="1:15" x14ac:dyDescent="0.45">
      <c r="A41">
        <v>100004</v>
      </c>
      <c r="B41" s="3">
        <v>45662</v>
      </c>
      <c r="C41" t="s">
        <v>21</v>
      </c>
      <c r="D41" t="s">
        <v>29</v>
      </c>
      <c r="E41" t="s">
        <v>33</v>
      </c>
      <c r="F41" t="s">
        <v>40</v>
      </c>
      <c r="G41">
        <v>13</v>
      </c>
      <c r="H41">
        <v>214.1</v>
      </c>
      <c r="I41">
        <v>129.22</v>
      </c>
      <c r="J41">
        <v>2783.3</v>
      </c>
      <c r="K41">
        <v>1679.86</v>
      </c>
      <c r="L41">
        <f t="shared" si="0"/>
        <v>1103.4400000000003</v>
      </c>
      <c r="M41" s="5">
        <f t="shared" si="1"/>
        <v>0.39645025688930413</v>
      </c>
      <c r="N41" t="str">
        <f t="shared" si="2"/>
        <v>Jan-2025</v>
      </c>
      <c r="O41" t="str">
        <f t="shared" si="3"/>
        <v>Jan</v>
      </c>
    </row>
    <row r="42" spans="1:15" x14ac:dyDescent="0.45">
      <c r="A42">
        <v>103379</v>
      </c>
      <c r="B42" s="3">
        <v>45663</v>
      </c>
      <c r="C42" t="s">
        <v>17</v>
      </c>
      <c r="D42" t="s">
        <v>27</v>
      </c>
      <c r="E42" t="s">
        <v>38</v>
      </c>
      <c r="F42" t="s">
        <v>41</v>
      </c>
      <c r="G42">
        <v>5</v>
      </c>
      <c r="H42">
        <v>72.099999999999994</v>
      </c>
      <c r="I42">
        <v>38.799999999999997</v>
      </c>
      <c r="J42">
        <v>360.5</v>
      </c>
      <c r="K42">
        <v>194</v>
      </c>
      <c r="L42">
        <f t="shared" si="0"/>
        <v>166.5</v>
      </c>
      <c r="M42" s="5">
        <f t="shared" si="1"/>
        <v>0.46185852981969489</v>
      </c>
      <c r="N42" t="str">
        <f t="shared" si="2"/>
        <v>Jan-2025</v>
      </c>
      <c r="O42" t="str">
        <f t="shared" si="3"/>
        <v>Jan</v>
      </c>
    </row>
    <row r="43" spans="1:15" x14ac:dyDescent="0.45">
      <c r="A43">
        <v>103864</v>
      </c>
      <c r="B43" s="3">
        <v>45663</v>
      </c>
      <c r="C43" t="s">
        <v>11</v>
      </c>
      <c r="D43" t="s">
        <v>27</v>
      </c>
      <c r="E43" t="s">
        <v>34</v>
      </c>
      <c r="F43" t="s">
        <v>39</v>
      </c>
      <c r="G43">
        <v>15</v>
      </c>
      <c r="H43">
        <v>678.1</v>
      </c>
      <c r="I43">
        <v>461.34</v>
      </c>
      <c r="J43">
        <v>10171.5</v>
      </c>
      <c r="K43">
        <v>6920.1</v>
      </c>
      <c r="L43">
        <f t="shared" si="0"/>
        <v>3251.3999999999996</v>
      </c>
      <c r="M43" s="5">
        <f t="shared" si="1"/>
        <v>0.31965786757115466</v>
      </c>
      <c r="N43" t="str">
        <f t="shared" si="2"/>
        <v>Jan-2025</v>
      </c>
      <c r="O43" t="str">
        <f t="shared" si="3"/>
        <v>Jan</v>
      </c>
    </row>
    <row r="44" spans="1:15" x14ac:dyDescent="0.45">
      <c r="A44">
        <v>102810</v>
      </c>
      <c r="B44" s="3">
        <v>45663</v>
      </c>
      <c r="C44" t="s">
        <v>16</v>
      </c>
      <c r="D44" t="s">
        <v>28</v>
      </c>
      <c r="E44" t="s">
        <v>32</v>
      </c>
      <c r="F44" t="s">
        <v>39</v>
      </c>
      <c r="G44">
        <v>11</v>
      </c>
      <c r="H44">
        <v>424.18</v>
      </c>
      <c r="I44">
        <v>316.83</v>
      </c>
      <c r="J44">
        <v>4665.9799999999996</v>
      </c>
      <c r="K44">
        <v>3485.13</v>
      </c>
      <c r="L44">
        <f t="shared" si="0"/>
        <v>1180.8499999999995</v>
      </c>
      <c r="M44" s="5">
        <f t="shared" si="1"/>
        <v>0.25307652411712001</v>
      </c>
      <c r="N44" t="str">
        <f t="shared" si="2"/>
        <v>Jan-2025</v>
      </c>
      <c r="O44" t="str">
        <f t="shared" si="3"/>
        <v>Jan</v>
      </c>
    </row>
    <row r="45" spans="1:15" x14ac:dyDescent="0.45">
      <c r="A45">
        <v>104334</v>
      </c>
      <c r="B45" s="3">
        <v>45663</v>
      </c>
      <c r="C45" t="s">
        <v>12</v>
      </c>
      <c r="D45" t="s">
        <v>28</v>
      </c>
      <c r="E45" t="s">
        <v>37</v>
      </c>
      <c r="F45" t="s">
        <v>41</v>
      </c>
      <c r="G45">
        <v>4</v>
      </c>
      <c r="H45">
        <v>128.81</v>
      </c>
      <c r="I45">
        <v>70.5</v>
      </c>
      <c r="J45">
        <v>515.24</v>
      </c>
      <c r="K45">
        <v>282</v>
      </c>
      <c r="L45">
        <f t="shared" si="0"/>
        <v>233.24</v>
      </c>
      <c r="M45" s="5">
        <f t="shared" si="1"/>
        <v>0.45268224516730071</v>
      </c>
      <c r="N45" t="str">
        <f t="shared" si="2"/>
        <v>Jan-2025</v>
      </c>
      <c r="O45" t="str">
        <f t="shared" si="3"/>
        <v>Jan</v>
      </c>
    </row>
    <row r="46" spans="1:15" x14ac:dyDescent="0.45">
      <c r="A46">
        <v>101360</v>
      </c>
      <c r="B46" s="3">
        <v>45663</v>
      </c>
      <c r="C46" t="s">
        <v>21</v>
      </c>
      <c r="D46" t="s">
        <v>29</v>
      </c>
      <c r="E46" t="s">
        <v>33</v>
      </c>
      <c r="F46" t="s">
        <v>40</v>
      </c>
      <c r="G46">
        <v>14</v>
      </c>
      <c r="H46">
        <v>233.43</v>
      </c>
      <c r="I46">
        <v>142.52000000000001</v>
      </c>
      <c r="J46">
        <v>3268.02</v>
      </c>
      <c r="K46">
        <v>1995.28</v>
      </c>
      <c r="L46">
        <f t="shared" si="0"/>
        <v>1272.74</v>
      </c>
      <c r="M46" s="5">
        <f t="shared" si="1"/>
        <v>0.38945294092447413</v>
      </c>
      <c r="N46" t="str">
        <f t="shared" si="2"/>
        <v>Jan-2025</v>
      </c>
      <c r="O46" t="str">
        <f t="shared" si="3"/>
        <v>Jan</v>
      </c>
    </row>
    <row r="47" spans="1:15" x14ac:dyDescent="0.45">
      <c r="A47">
        <v>100355</v>
      </c>
      <c r="B47" s="3">
        <v>45663</v>
      </c>
      <c r="C47" t="s">
        <v>17</v>
      </c>
      <c r="D47" t="s">
        <v>27</v>
      </c>
      <c r="E47" t="s">
        <v>36</v>
      </c>
      <c r="F47" t="s">
        <v>39</v>
      </c>
      <c r="G47">
        <v>4</v>
      </c>
      <c r="H47">
        <v>890.84</v>
      </c>
      <c r="I47">
        <v>635.07000000000005</v>
      </c>
      <c r="J47">
        <v>3563.36</v>
      </c>
      <c r="K47">
        <v>2540.2800000000002</v>
      </c>
      <c r="L47">
        <f t="shared" si="0"/>
        <v>1023.0799999999999</v>
      </c>
      <c r="M47" s="5">
        <f t="shared" si="1"/>
        <v>0.28711104126442455</v>
      </c>
      <c r="N47" t="str">
        <f t="shared" si="2"/>
        <v>Jan-2025</v>
      </c>
      <c r="O47" t="str">
        <f t="shared" si="3"/>
        <v>Jan</v>
      </c>
    </row>
    <row r="48" spans="1:15" x14ac:dyDescent="0.45">
      <c r="A48">
        <v>100751</v>
      </c>
      <c r="B48" s="3">
        <v>45663</v>
      </c>
      <c r="C48" t="s">
        <v>15</v>
      </c>
      <c r="D48" t="s">
        <v>27</v>
      </c>
      <c r="E48" t="s">
        <v>31</v>
      </c>
      <c r="F48" t="s">
        <v>39</v>
      </c>
      <c r="G48">
        <v>9</v>
      </c>
      <c r="H48">
        <v>385.53</v>
      </c>
      <c r="I48">
        <v>227.46</v>
      </c>
      <c r="J48">
        <v>3469.77</v>
      </c>
      <c r="K48">
        <v>2047.14</v>
      </c>
      <c r="L48">
        <f t="shared" si="0"/>
        <v>1422.6299999999999</v>
      </c>
      <c r="M48" s="5">
        <f t="shared" si="1"/>
        <v>0.41000700334604306</v>
      </c>
      <c r="N48" t="str">
        <f t="shared" si="2"/>
        <v>Jan-2025</v>
      </c>
      <c r="O48" t="str">
        <f t="shared" si="3"/>
        <v>Jan</v>
      </c>
    </row>
    <row r="49" spans="1:15" x14ac:dyDescent="0.45">
      <c r="A49">
        <v>103820</v>
      </c>
      <c r="B49" s="3">
        <v>45663</v>
      </c>
      <c r="C49" t="s">
        <v>26</v>
      </c>
      <c r="D49" t="s">
        <v>29</v>
      </c>
      <c r="E49" t="s">
        <v>35</v>
      </c>
      <c r="F49" t="s">
        <v>41</v>
      </c>
      <c r="G49">
        <v>15</v>
      </c>
      <c r="H49">
        <v>45.49</v>
      </c>
      <c r="I49">
        <v>23.41</v>
      </c>
      <c r="J49">
        <v>682.35</v>
      </c>
      <c r="K49">
        <v>351.15</v>
      </c>
      <c r="L49">
        <f t="shared" si="0"/>
        <v>331.20000000000005</v>
      </c>
      <c r="M49" s="5">
        <f t="shared" si="1"/>
        <v>0.48538140250604533</v>
      </c>
      <c r="N49" t="str">
        <f t="shared" si="2"/>
        <v>Jan-2025</v>
      </c>
      <c r="O49" t="str">
        <f t="shared" si="3"/>
        <v>Jan</v>
      </c>
    </row>
    <row r="50" spans="1:15" x14ac:dyDescent="0.45">
      <c r="A50">
        <v>103677</v>
      </c>
      <c r="B50" s="3">
        <v>45663</v>
      </c>
      <c r="C50" t="s">
        <v>11</v>
      </c>
      <c r="D50" t="s">
        <v>27</v>
      </c>
      <c r="E50" t="s">
        <v>31</v>
      </c>
      <c r="F50" t="s">
        <v>39</v>
      </c>
      <c r="G50">
        <v>8</v>
      </c>
      <c r="H50">
        <v>364.44</v>
      </c>
      <c r="I50">
        <v>231.45</v>
      </c>
      <c r="J50">
        <v>2915.52</v>
      </c>
      <c r="K50">
        <v>1851.6</v>
      </c>
      <c r="L50">
        <f t="shared" si="0"/>
        <v>1063.92</v>
      </c>
      <c r="M50" s="5">
        <f t="shared" si="1"/>
        <v>0.36491603556140934</v>
      </c>
      <c r="N50" t="str">
        <f t="shared" si="2"/>
        <v>Jan-2025</v>
      </c>
      <c r="O50" t="str">
        <f t="shared" si="3"/>
        <v>Jan</v>
      </c>
    </row>
    <row r="51" spans="1:15" x14ac:dyDescent="0.45">
      <c r="A51">
        <v>103327</v>
      </c>
      <c r="B51" s="3">
        <v>45663</v>
      </c>
      <c r="C51" t="s">
        <v>13</v>
      </c>
      <c r="D51" t="s">
        <v>28</v>
      </c>
      <c r="E51" t="s">
        <v>33</v>
      </c>
      <c r="F51" t="s">
        <v>40</v>
      </c>
      <c r="G51">
        <v>8</v>
      </c>
      <c r="H51">
        <v>199.4</v>
      </c>
      <c r="I51">
        <v>133.5</v>
      </c>
      <c r="J51">
        <v>1595.2</v>
      </c>
      <c r="K51">
        <v>1068</v>
      </c>
      <c r="L51">
        <f t="shared" si="0"/>
        <v>527.20000000000005</v>
      </c>
      <c r="M51" s="5">
        <f t="shared" si="1"/>
        <v>0.33049147442326982</v>
      </c>
      <c r="N51" t="str">
        <f t="shared" si="2"/>
        <v>Jan-2025</v>
      </c>
      <c r="O51" t="str">
        <f t="shared" si="3"/>
        <v>Jan</v>
      </c>
    </row>
    <row r="52" spans="1:15" x14ac:dyDescent="0.45">
      <c r="A52">
        <v>101481</v>
      </c>
      <c r="B52" s="3">
        <v>45663</v>
      </c>
      <c r="C52" t="s">
        <v>13</v>
      </c>
      <c r="D52" t="s">
        <v>28</v>
      </c>
      <c r="E52" t="s">
        <v>37</v>
      </c>
      <c r="F52" t="s">
        <v>41</v>
      </c>
      <c r="G52">
        <v>8</v>
      </c>
      <c r="H52">
        <v>119.95</v>
      </c>
      <c r="I52">
        <v>72.760000000000005</v>
      </c>
      <c r="J52">
        <v>959.6</v>
      </c>
      <c r="K52">
        <v>582.08000000000004</v>
      </c>
      <c r="L52">
        <f t="shared" si="0"/>
        <v>377.52</v>
      </c>
      <c r="M52" s="5">
        <f t="shared" si="1"/>
        <v>0.39341392246769485</v>
      </c>
      <c r="N52" t="str">
        <f t="shared" si="2"/>
        <v>Jan-2025</v>
      </c>
      <c r="O52" t="str">
        <f t="shared" si="3"/>
        <v>Jan</v>
      </c>
    </row>
    <row r="53" spans="1:15" x14ac:dyDescent="0.45">
      <c r="A53">
        <v>100722</v>
      </c>
      <c r="B53" s="3">
        <v>45663</v>
      </c>
      <c r="C53" t="s">
        <v>17</v>
      </c>
      <c r="D53" t="s">
        <v>27</v>
      </c>
      <c r="E53" t="s">
        <v>37</v>
      </c>
      <c r="F53" t="s">
        <v>41</v>
      </c>
      <c r="G53">
        <v>5</v>
      </c>
      <c r="H53">
        <v>121.67</v>
      </c>
      <c r="I53">
        <v>68.930000000000007</v>
      </c>
      <c r="J53">
        <v>608.35</v>
      </c>
      <c r="K53">
        <v>344.65</v>
      </c>
      <c r="L53">
        <f t="shared" si="0"/>
        <v>263.70000000000005</v>
      </c>
      <c r="M53" s="5">
        <f t="shared" si="1"/>
        <v>0.43346757623078824</v>
      </c>
      <c r="N53" t="str">
        <f t="shared" si="2"/>
        <v>Jan-2025</v>
      </c>
      <c r="O53" t="str">
        <f t="shared" si="3"/>
        <v>Jan</v>
      </c>
    </row>
    <row r="54" spans="1:15" x14ac:dyDescent="0.45">
      <c r="A54">
        <v>100132</v>
      </c>
      <c r="B54" s="3">
        <v>45664</v>
      </c>
      <c r="C54" t="s">
        <v>11</v>
      </c>
      <c r="D54" t="s">
        <v>27</v>
      </c>
      <c r="E54" t="s">
        <v>34</v>
      </c>
      <c r="F54" t="s">
        <v>39</v>
      </c>
      <c r="G54">
        <v>14</v>
      </c>
      <c r="H54">
        <v>692.51</v>
      </c>
      <c r="I54">
        <v>445.46</v>
      </c>
      <c r="J54">
        <v>9695.14</v>
      </c>
      <c r="K54">
        <v>6236.44</v>
      </c>
      <c r="L54">
        <f t="shared" si="0"/>
        <v>3458.7</v>
      </c>
      <c r="M54" s="5">
        <f t="shared" si="1"/>
        <v>0.356745750963885</v>
      </c>
      <c r="N54" t="str">
        <f t="shared" si="2"/>
        <v>Jan-2025</v>
      </c>
      <c r="O54" t="str">
        <f t="shared" si="3"/>
        <v>Jan</v>
      </c>
    </row>
    <row r="55" spans="1:15" x14ac:dyDescent="0.45">
      <c r="A55">
        <v>102709</v>
      </c>
      <c r="B55" s="3">
        <v>45664</v>
      </c>
      <c r="C55" t="s">
        <v>22</v>
      </c>
      <c r="D55" t="s">
        <v>27</v>
      </c>
      <c r="E55" t="s">
        <v>32</v>
      </c>
      <c r="F55" t="s">
        <v>39</v>
      </c>
      <c r="G55">
        <v>1</v>
      </c>
      <c r="H55">
        <v>447.38</v>
      </c>
      <c r="I55">
        <v>325.52</v>
      </c>
      <c r="J55">
        <v>447.38</v>
      </c>
      <c r="K55">
        <v>325.52</v>
      </c>
      <c r="L55">
        <f t="shared" si="0"/>
        <v>121.86000000000001</v>
      </c>
      <c r="M55" s="5">
        <f t="shared" si="1"/>
        <v>0.27238589118869866</v>
      </c>
      <c r="N55" t="str">
        <f t="shared" si="2"/>
        <v>Jan-2025</v>
      </c>
      <c r="O55" t="str">
        <f t="shared" si="3"/>
        <v>Jan</v>
      </c>
    </row>
    <row r="56" spans="1:15" x14ac:dyDescent="0.45">
      <c r="A56">
        <v>100228</v>
      </c>
      <c r="B56" s="3">
        <v>45664</v>
      </c>
      <c r="C56" t="s">
        <v>14</v>
      </c>
      <c r="D56" t="s">
        <v>29</v>
      </c>
      <c r="E56" t="s">
        <v>38</v>
      </c>
      <c r="F56" t="s">
        <v>41</v>
      </c>
      <c r="G56">
        <v>11</v>
      </c>
      <c r="H56">
        <v>77.73</v>
      </c>
      <c r="I56">
        <v>38.74</v>
      </c>
      <c r="J56">
        <v>855.03</v>
      </c>
      <c r="K56">
        <v>426.14</v>
      </c>
      <c r="L56">
        <f t="shared" si="0"/>
        <v>428.89</v>
      </c>
      <c r="M56" s="5">
        <f t="shared" si="1"/>
        <v>0.50160813070886401</v>
      </c>
      <c r="N56" t="str">
        <f t="shared" si="2"/>
        <v>Jan-2025</v>
      </c>
      <c r="O56" t="str">
        <f t="shared" si="3"/>
        <v>Jan</v>
      </c>
    </row>
    <row r="57" spans="1:15" x14ac:dyDescent="0.45">
      <c r="A57">
        <v>102868</v>
      </c>
      <c r="B57" s="3">
        <v>45664</v>
      </c>
      <c r="C57" t="s">
        <v>12</v>
      </c>
      <c r="D57" t="s">
        <v>28</v>
      </c>
      <c r="E57" t="s">
        <v>31</v>
      </c>
      <c r="F57" t="s">
        <v>39</v>
      </c>
      <c r="G57">
        <v>10</v>
      </c>
      <c r="H57">
        <v>346.83</v>
      </c>
      <c r="I57">
        <v>217.98</v>
      </c>
      <c r="J57">
        <v>3468.3</v>
      </c>
      <c r="K57">
        <v>2179.8000000000002</v>
      </c>
      <c r="L57">
        <f t="shared" si="0"/>
        <v>1288.5</v>
      </c>
      <c r="M57" s="5">
        <f t="shared" si="1"/>
        <v>0.37150765504714123</v>
      </c>
      <c r="N57" t="str">
        <f t="shared" si="2"/>
        <v>Jan-2025</v>
      </c>
      <c r="O57" t="str">
        <f t="shared" si="3"/>
        <v>Jan</v>
      </c>
    </row>
    <row r="58" spans="1:15" x14ac:dyDescent="0.45">
      <c r="A58">
        <v>100766</v>
      </c>
      <c r="B58" s="3">
        <v>45664</v>
      </c>
      <c r="C58" t="s">
        <v>14</v>
      </c>
      <c r="D58" t="s">
        <v>29</v>
      </c>
      <c r="E58" t="s">
        <v>34</v>
      </c>
      <c r="F58" t="s">
        <v>39</v>
      </c>
      <c r="G58">
        <v>14</v>
      </c>
      <c r="H58">
        <v>656.52</v>
      </c>
      <c r="I58">
        <v>437.24</v>
      </c>
      <c r="J58">
        <v>9191.2800000000007</v>
      </c>
      <c r="K58">
        <v>6121.36</v>
      </c>
      <c r="L58">
        <f t="shared" si="0"/>
        <v>3069.920000000001</v>
      </c>
      <c r="M58" s="5">
        <f t="shared" si="1"/>
        <v>0.33400353378419556</v>
      </c>
      <c r="N58" t="str">
        <f t="shared" si="2"/>
        <v>Jan-2025</v>
      </c>
      <c r="O58" t="str">
        <f t="shared" si="3"/>
        <v>Jan</v>
      </c>
    </row>
    <row r="59" spans="1:15" x14ac:dyDescent="0.45">
      <c r="A59">
        <v>100966</v>
      </c>
      <c r="B59" s="3">
        <v>45664</v>
      </c>
      <c r="C59" t="s">
        <v>18</v>
      </c>
      <c r="D59" t="s">
        <v>29</v>
      </c>
      <c r="E59" t="s">
        <v>33</v>
      </c>
      <c r="F59" t="s">
        <v>40</v>
      </c>
      <c r="G59">
        <v>1</v>
      </c>
      <c r="H59">
        <v>241.03</v>
      </c>
      <c r="I59">
        <v>129.41999999999999</v>
      </c>
      <c r="J59">
        <v>241.03</v>
      </c>
      <c r="K59">
        <v>129.41999999999999</v>
      </c>
      <c r="L59">
        <f t="shared" si="0"/>
        <v>111.61000000000001</v>
      </c>
      <c r="M59" s="5">
        <f t="shared" si="1"/>
        <v>0.46305439156951422</v>
      </c>
      <c r="N59" t="str">
        <f t="shared" si="2"/>
        <v>Jan-2025</v>
      </c>
      <c r="O59" t="str">
        <f t="shared" si="3"/>
        <v>Jan</v>
      </c>
    </row>
    <row r="60" spans="1:15" x14ac:dyDescent="0.45">
      <c r="A60">
        <v>103625</v>
      </c>
      <c r="B60" s="3">
        <v>45664</v>
      </c>
      <c r="C60" t="s">
        <v>15</v>
      </c>
      <c r="D60" t="s">
        <v>27</v>
      </c>
      <c r="E60" t="s">
        <v>35</v>
      </c>
      <c r="F60" t="s">
        <v>41</v>
      </c>
      <c r="G60">
        <v>2</v>
      </c>
      <c r="H60">
        <v>48.5</v>
      </c>
      <c r="I60">
        <v>22.83</v>
      </c>
      <c r="J60">
        <v>97</v>
      </c>
      <c r="K60">
        <v>45.66</v>
      </c>
      <c r="L60">
        <f t="shared" si="0"/>
        <v>51.34</v>
      </c>
      <c r="M60" s="5">
        <f t="shared" si="1"/>
        <v>0.5292783505154639</v>
      </c>
      <c r="N60" t="str">
        <f t="shared" si="2"/>
        <v>Jan-2025</v>
      </c>
      <c r="O60" t="str">
        <f t="shared" si="3"/>
        <v>Jan</v>
      </c>
    </row>
    <row r="61" spans="1:15" x14ac:dyDescent="0.45">
      <c r="A61">
        <v>100932</v>
      </c>
      <c r="B61" s="3">
        <v>45664</v>
      </c>
      <c r="C61" t="s">
        <v>16</v>
      </c>
      <c r="D61" t="s">
        <v>28</v>
      </c>
      <c r="E61" t="s">
        <v>36</v>
      </c>
      <c r="F61" t="s">
        <v>39</v>
      </c>
      <c r="G61">
        <v>5</v>
      </c>
      <c r="H61">
        <v>952.46</v>
      </c>
      <c r="I61">
        <v>636.38</v>
      </c>
      <c r="J61">
        <v>4762.3</v>
      </c>
      <c r="K61">
        <v>3181.9</v>
      </c>
      <c r="L61">
        <f t="shared" si="0"/>
        <v>1580.4</v>
      </c>
      <c r="M61" s="5">
        <f t="shared" si="1"/>
        <v>0.33185645591415913</v>
      </c>
      <c r="N61" t="str">
        <f t="shared" si="2"/>
        <v>Jan-2025</v>
      </c>
      <c r="O61" t="str">
        <f t="shared" si="3"/>
        <v>Jan</v>
      </c>
    </row>
    <row r="62" spans="1:15" x14ac:dyDescent="0.45">
      <c r="A62">
        <v>104981</v>
      </c>
      <c r="B62" s="3">
        <v>45664</v>
      </c>
      <c r="C62" t="s">
        <v>25</v>
      </c>
      <c r="D62" t="s">
        <v>30</v>
      </c>
      <c r="E62" t="s">
        <v>31</v>
      </c>
      <c r="F62" t="s">
        <v>39</v>
      </c>
      <c r="G62">
        <v>9</v>
      </c>
      <c r="H62">
        <v>350.58</v>
      </c>
      <c r="I62">
        <v>224.89</v>
      </c>
      <c r="J62">
        <v>3155.22</v>
      </c>
      <c r="K62">
        <v>2024.01</v>
      </c>
      <c r="L62">
        <f t="shared" si="0"/>
        <v>1131.2099999999998</v>
      </c>
      <c r="M62" s="5">
        <f t="shared" si="1"/>
        <v>0.35852016658109415</v>
      </c>
      <c r="N62" t="str">
        <f t="shared" si="2"/>
        <v>Jan-2025</v>
      </c>
      <c r="O62" t="str">
        <f t="shared" si="3"/>
        <v>Jan</v>
      </c>
    </row>
    <row r="63" spans="1:15" x14ac:dyDescent="0.45">
      <c r="A63">
        <v>103393</v>
      </c>
      <c r="B63" s="3">
        <v>45664</v>
      </c>
      <c r="C63" t="s">
        <v>25</v>
      </c>
      <c r="D63" t="s">
        <v>30</v>
      </c>
      <c r="E63" t="s">
        <v>32</v>
      </c>
      <c r="F63" t="s">
        <v>39</v>
      </c>
      <c r="G63">
        <v>15</v>
      </c>
      <c r="H63">
        <v>440.84</v>
      </c>
      <c r="I63">
        <v>291.63</v>
      </c>
      <c r="J63">
        <v>6612.6</v>
      </c>
      <c r="K63">
        <v>4374.45</v>
      </c>
      <c r="L63">
        <f t="shared" si="0"/>
        <v>2238.1500000000005</v>
      </c>
      <c r="M63" s="5">
        <f t="shared" si="1"/>
        <v>0.338467471191362</v>
      </c>
      <c r="N63" t="str">
        <f t="shared" si="2"/>
        <v>Jan-2025</v>
      </c>
      <c r="O63" t="str">
        <f t="shared" si="3"/>
        <v>Jan</v>
      </c>
    </row>
    <row r="64" spans="1:15" x14ac:dyDescent="0.45">
      <c r="A64">
        <v>102279</v>
      </c>
      <c r="B64" s="3">
        <v>45664</v>
      </c>
      <c r="C64" t="s">
        <v>16</v>
      </c>
      <c r="D64" t="s">
        <v>28</v>
      </c>
      <c r="E64" t="s">
        <v>33</v>
      </c>
      <c r="F64" t="s">
        <v>40</v>
      </c>
      <c r="G64">
        <v>12</v>
      </c>
      <c r="H64">
        <v>216.97</v>
      </c>
      <c r="I64">
        <v>142.15</v>
      </c>
      <c r="J64">
        <v>2603.64</v>
      </c>
      <c r="K64">
        <v>1705.8</v>
      </c>
      <c r="L64">
        <f t="shared" si="0"/>
        <v>897.83999999999992</v>
      </c>
      <c r="M64" s="5">
        <f t="shared" si="1"/>
        <v>0.34484030050237358</v>
      </c>
      <c r="N64" t="str">
        <f t="shared" si="2"/>
        <v>Jan-2025</v>
      </c>
      <c r="O64" t="str">
        <f t="shared" si="3"/>
        <v>Jan</v>
      </c>
    </row>
    <row r="65" spans="1:15" x14ac:dyDescent="0.45">
      <c r="A65">
        <v>104593</v>
      </c>
      <c r="B65" s="3">
        <v>45664</v>
      </c>
      <c r="C65" t="s">
        <v>14</v>
      </c>
      <c r="D65" t="s">
        <v>29</v>
      </c>
      <c r="E65" t="s">
        <v>34</v>
      </c>
      <c r="F65" t="s">
        <v>39</v>
      </c>
      <c r="G65">
        <v>8</v>
      </c>
      <c r="H65">
        <v>720.97</v>
      </c>
      <c r="I65">
        <v>450.23</v>
      </c>
      <c r="J65">
        <v>5767.76</v>
      </c>
      <c r="K65">
        <v>3601.84</v>
      </c>
      <c r="L65">
        <f t="shared" si="0"/>
        <v>2165.92</v>
      </c>
      <c r="M65" s="5">
        <f t="shared" si="1"/>
        <v>0.37552186637446772</v>
      </c>
      <c r="N65" t="str">
        <f t="shared" si="2"/>
        <v>Jan-2025</v>
      </c>
      <c r="O65" t="str">
        <f t="shared" si="3"/>
        <v>Jan</v>
      </c>
    </row>
    <row r="66" spans="1:15" x14ac:dyDescent="0.45">
      <c r="A66">
        <v>103316</v>
      </c>
      <c r="B66" s="3">
        <v>45664</v>
      </c>
      <c r="C66" t="s">
        <v>13</v>
      </c>
      <c r="D66" t="s">
        <v>28</v>
      </c>
      <c r="E66" t="s">
        <v>38</v>
      </c>
      <c r="F66" t="s">
        <v>41</v>
      </c>
      <c r="G66">
        <v>9</v>
      </c>
      <c r="H66">
        <v>66.180000000000007</v>
      </c>
      <c r="I66">
        <v>35.43</v>
      </c>
      <c r="J66">
        <v>595.62</v>
      </c>
      <c r="K66">
        <v>318.87</v>
      </c>
      <c r="L66">
        <f t="shared" si="0"/>
        <v>276.75</v>
      </c>
      <c r="M66" s="5">
        <f t="shared" si="1"/>
        <v>0.46464188576609244</v>
      </c>
      <c r="N66" t="str">
        <f t="shared" si="2"/>
        <v>Jan-2025</v>
      </c>
      <c r="O66" t="str">
        <f t="shared" si="3"/>
        <v>Jan</v>
      </c>
    </row>
    <row r="67" spans="1:15" x14ac:dyDescent="0.45">
      <c r="A67">
        <v>102988</v>
      </c>
      <c r="B67" s="3">
        <v>45664</v>
      </c>
      <c r="C67" t="s">
        <v>21</v>
      </c>
      <c r="D67" t="s">
        <v>29</v>
      </c>
      <c r="E67" t="s">
        <v>34</v>
      </c>
      <c r="F67" t="s">
        <v>39</v>
      </c>
      <c r="G67">
        <v>5</v>
      </c>
      <c r="H67">
        <v>641.5</v>
      </c>
      <c r="I67">
        <v>451.56</v>
      </c>
      <c r="J67">
        <v>3207.5</v>
      </c>
      <c r="K67">
        <v>2257.8000000000002</v>
      </c>
      <c r="L67">
        <f t="shared" ref="L67:L130" si="4">J67-K67</f>
        <v>949.69999999999982</v>
      </c>
      <c r="M67" s="5">
        <f t="shared" ref="M67:M130" si="5">L67/J67</f>
        <v>0.29608729540140288</v>
      </c>
      <c r="N67" t="str">
        <f t="shared" ref="N67:N130" si="6">TEXT(B67,"mmm-yyy")</f>
        <v>Jan-2025</v>
      </c>
      <c r="O67" t="str">
        <f t="shared" ref="O67:O130" si="7">TEXT(B67,"mmm")</f>
        <v>Jan</v>
      </c>
    </row>
    <row r="68" spans="1:15" x14ac:dyDescent="0.45">
      <c r="A68">
        <v>102715</v>
      </c>
      <c r="B68" s="3">
        <v>45665</v>
      </c>
      <c r="C68" t="s">
        <v>23</v>
      </c>
      <c r="D68" t="s">
        <v>27</v>
      </c>
      <c r="E68" t="s">
        <v>38</v>
      </c>
      <c r="F68" t="s">
        <v>41</v>
      </c>
      <c r="G68">
        <v>10</v>
      </c>
      <c r="H68">
        <v>75.39</v>
      </c>
      <c r="I68">
        <v>40.119999999999997</v>
      </c>
      <c r="J68">
        <v>753.9</v>
      </c>
      <c r="K68">
        <v>401.2</v>
      </c>
      <c r="L68">
        <f t="shared" si="4"/>
        <v>352.7</v>
      </c>
      <c r="M68" s="5">
        <f t="shared" si="5"/>
        <v>0.46783393022947339</v>
      </c>
      <c r="N68" t="str">
        <f t="shared" si="6"/>
        <v>Jan-2025</v>
      </c>
      <c r="O68" t="str">
        <f t="shared" si="7"/>
        <v>Jan</v>
      </c>
    </row>
    <row r="69" spans="1:15" x14ac:dyDescent="0.45">
      <c r="A69">
        <v>103062</v>
      </c>
      <c r="B69" s="3">
        <v>45665</v>
      </c>
      <c r="C69" t="s">
        <v>11</v>
      </c>
      <c r="D69" t="s">
        <v>27</v>
      </c>
      <c r="E69" t="s">
        <v>38</v>
      </c>
      <c r="F69" t="s">
        <v>41</v>
      </c>
      <c r="G69">
        <v>6</v>
      </c>
      <c r="H69">
        <v>71.069999999999993</v>
      </c>
      <c r="I69">
        <v>38.69</v>
      </c>
      <c r="J69">
        <v>426.42</v>
      </c>
      <c r="K69">
        <v>232.14</v>
      </c>
      <c r="L69">
        <f t="shared" si="4"/>
        <v>194.28000000000003</v>
      </c>
      <c r="M69" s="5">
        <f t="shared" si="5"/>
        <v>0.45560714788236956</v>
      </c>
      <c r="N69" t="str">
        <f t="shared" si="6"/>
        <v>Jan-2025</v>
      </c>
      <c r="O69" t="str">
        <f t="shared" si="7"/>
        <v>Jan</v>
      </c>
    </row>
    <row r="70" spans="1:15" x14ac:dyDescent="0.45">
      <c r="A70">
        <v>100259</v>
      </c>
      <c r="B70" s="3">
        <v>45665</v>
      </c>
      <c r="C70" t="s">
        <v>14</v>
      </c>
      <c r="D70" t="s">
        <v>29</v>
      </c>
      <c r="E70" t="s">
        <v>37</v>
      </c>
      <c r="F70" t="s">
        <v>41</v>
      </c>
      <c r="G70">
        <v>9</v>
      </c>
      <c r="H70">
        <v>133.81</v>
      </c>
      <c r="I70">
        <v>67.27</v>
      </c>
      <c r="J70">
        <v>1204.29</v>
      </c>
      <c r="K70">
        <v>605.42999999999995</v>
      </c>
      <c r="L70">
        <f t="shared" si="4"/>
        <v>598.86</v>
      </c>
      <c r="M70" s="5">
        <f t="shared" si="5"/>
        <v>0.49727225170017192</v>
      </c>
      <c r="N70" t="str">
        <f t="shared" si="6"/>
        <v>Jan-2025</v>
      </c>
      <c r="O70" t="str">
        <f t="shared" si="7"/>
        <v>Jan</v>
      </c>
    </row>
    <row r="71" spans="1:15" x14ac:dyDescent="0.45">
      <c r="A71">
        <v>102882</v>
      </c>
      <c r="B71" s="3">
        <v>45665</v>
      </c>
      <c r="C71" t="s">
        <v>25</v>
      </c>
      <c r="D71" t="s">
        <v>30</v>
      </c>
      <c r="E71" t="s">
        <v>36</v>
      </c>
      <c r="F71" t="s">
        <v>39</v>
      </c>
      <c r="G71">
        <v>6</v>
      </c>
      <c r="H71">
        <v>818.07</v>
      </c>
      <c r="I71">
        <v>672.78</v>
      </c>
      <c r="J71">
        <v>4908.42</v>
      </c>
      <c r="K71">
        <v>4036.68</v>
      </c>
      <c r="L71">
        <f t="shared" si="4"/>
        <v>871.74000000000024</v>
      </c>
      <c r="M71" s="5">
        <f t="shared" si="5"/>
        <v>0.17760093879496869</v>
      </c>
      <c r="N71" t="str">
        <f t="shared" si="6"/>
        <v>Jan-2025</v>
      </c>
      <c r="O71" t="str">
        <f t="shared" si="7"/>
        <v>Jan</v>
      </c>
    </row>
    <row r="72" spans="1:15" x14ac:dyDescent="0.45">
      <c r="A72">
        <v>104174</v>
      </c>
      <c r="B72" s="3">
        <v>45665</v>
      </c>
      <c r="C72" t="s">
        <v>18</v>
      </c>
      <c r="D72" t="s">
        <v>29</v>
      </c>
      <c r="E72" t="s">
        <v>33</v>
      </c>
      <c r="F72" t="s">
        <v>40</v>
      </c>
      <c r="G72">
        <v>15</v>
      </c>
      <c r="H72">
        <v>228.32</v>
      </c>
      <c r="I72">
        <v>140.61000000000001</v>
      </c>
      <c r="J72">
        <v>3424.8</v>
      </c>
      <c r="K72">
        <v>2109.15</v>
      </c>
      <c r="L72">
        <f t="shared" si="4"/>
        <v>1315.65</v>
      </c>
      <c r="M72" s="5">
        <f t="shared" si="5"/>
        <v>0.38415381920112124</v>
      </c>
      <c r="N72" t="str">
        <f t="shared" si="6"/>
        <v>Jan-2025</v>
      </c>
      <c r="O72" t="str">
        <f t="shared" si="7"/>
        <v>Jan</v>
      </c>
    </row>
    <row r="73" spans="1:15" x14ac:dyDescent="0.45">
      <c r="A73">
        <v>104244</v>
      </c>
      <c r="B73" s="3">
        <v>45665</v>
      </c>
      <c r="C73" t="s">
        <v>26</v>
      </c>
      <c r="D73" t="s">
        <v>29</v>
      </c>
      <c r="E73" t="s">
        <v>38</v>
      </c>
      <c r="F73" t="s">
        <v>41</v>
      </c>
      <c r="G73">
        <v>6</v>
      </c>
      <c r="H73">
        <v>64.95</v>
      </c>
      <c r="I73">
        <v>37.57</v>
      </c>
      <c r="J73">
        <v>389.7</v>
      </c>
      <c r="K73">
        <v>225.42</v>
      </c>
      <c r="L73">
        <f t="shared" si="4"/>
        <v>164.28</v>
      </c>
      <c r="M73" s="5">
        <f t="shared" si="5"/>
        <v>0.42155504234026175</v>
      </c>
      <c r="N73" t="str">
        <f t="shared" si="6"/>
        <v>Jan-2025</v>
      </c>
      <c r="O73" t="str">
        <f t="shared" si="7"/>
        <v>Jan</v>
      </c>
    </row>
    <row r="74" spans="1:15" x14ac:dyDescent="0.45">
      <c r="A74">
        <v>103413</v>
      </c>
      <c r="B74" s="3">
        <v>45665</v>
      </c>
      <c r="C74" t="s">
        <v>11</v>
      </c>
      <c r="D74" t="s">
        <v>27</v>
      </c>
      <c r="E74" t="s">
        <v>34</v>
      </c>
      <c r="F74" t="s">
        <v>39</v>
      </c>
      <c r="G74">
        <v>6</v>
      </c>
      <c r="H74">
        <v>632.4</v>
      </c>
      <c r="I74">
        <v>464.03</v>
      </c>
      <c r="J74">
        <v>3794.4</v>
      </c>
      <c r="K74">
        <v>2784.18</v>
      </c>
      <c r="L74">
        <f t="shared" si="4"/>
        <v>1010.2200000000003</v>
      </c>
      <c r="M74" s="5">
        <f t="shared" si="5"/>
        <v>0.26623972169512972</v>
      </c>
      <c r="N74" t="str">
        <f t="shared" si="6"/>
        <v>Jan-2025</v>
      </c>
      <c r="O74" t="str">
        <f t="shared" si="7"/>
        <v>Jan</v>
      </c>
    </row>
    <row r="75" spans="1:15" x14ac:dyDescent="0.45">
      <c r="A75">
        <v>101622</v>
      </c>
      <c r="B75" s="3">
        <v>45665</v>
      </c>
      <c r="C75" t="s">
        <v>19</v>
      </c>
      <c r="D75" t="s">
        <v>27</v>
      </c>
      <c r="E75" t="s">
        <v>34</v>
      </c>
      <c r="F75" t="s">
        <v>39</v>
      </c>
      <c r="G75">
        <v>2</v>
      </c>
      <c r="H75">
        <v>676.57</v>
      </c>
      <c r="I75">
        <v>449.67</v>
      </c>
      <c r="J75">
        <v>1353.14</v>
      </c>
      <c r="K75">
        <v>899.34</v>
      </c>
      <c r="L75">
        <f t="shared" si="4"/>
        <v>453.80000000000007</v>
      </c>
      <c r="M75" s="5">
        <f t="shared" si="5"/>
        <v>0.33536810677387413</v>
      </c>
      <c r="N75" t="str">
        <f t="shared" si="6"/>
        <v>Jan-2025</v>
      </c>
      <c r="O75" t="str">
        <f t="shared" si="7"/>
        <v>Jan</v>
      </c>
    </row>
    <row r="76" spans="1:15" x14ac:dyDescent="0.45">
      <c r="A76">
        <v>100153</v>
      </c>
      <c r="B76" s="3">
        <v>45665</v>
      </c>
      <c r="C76" t="s">
        <v>22</v>
      </c>
      <c r="D76" t="s">
        <v>27</v>
      </c>
      <c r="E76" t="s">
        <v>31</v>
      </c>
      <c r="F76" t="s">
        <v>39</v>
      </c>
      <c r="G76">
        <v>4</v>
      </c>
      <c r="H76">
        <v>345.35</v>
      </c>
      <c r="I76">
        <v>240.66</v>
      </c>
      <c r="J76">
        <v>1381.4</v>
      </c>
      <c r="K76">
        <v>962.64</v>
      </c>
      <c r="L76">
        <f t="shared" si="4"/>
        <v>418.7600000000001</v>
      </c>
      <c r="M76" s="5">
        <f t="shared" si="5"/>
        <v>0.30314174026350083</v>
      </c>
      <c r="N76" t="str">
        <f t="shared" si="6"/>
        <v>Jan-2025</v>
      </c>
      <c r="O76" t="str">
        <f t="shared" si="7"/>
        <v>Jan</v>
      </c>
    </row>
    <row r="77" spans="1:15" x14ac:dyDescent="0.45">
      <c r="A77">
        <v>102272</v>
      </c>
      <c r="B77" s="3">
        <v>45665</v>
      </c>
      <c r="C77" t="s">
        <v>21</v>
      </c>
      <c r="D77" t="s">
        <v>29</v>
      </c>
      <c r="E77" t="s">
        <v>38</v>
      </c>
      <c r="F77" t="s">
        <v>41</v>
      </c>
      <c r="G77">
        <v>3</v>
      </c>
      <c r="H77">
        <v>77.12</v>
      </c>
      <c r="I77">
        <v>37.39</v>
      </c>
      <c r="J77">
        <v>231.36</v>
      </c>
      <c r="K77">
        <v>112.17</v>
      </c>
      <c r="L77">
        <f t="shared" si="4"/>
        <v>119.19000000000001</v>
      </c>
      <c r="M77" s="5">
        <f t="shared" si="5"/>
        <v>0.5151711618257262</v>
      </c>
      <c r="N77" t="str">
        <f t="shared" si="6"/>
        <v>Jan-2025</v>
      </c>
      <c r="O77" t="str">
        <f t="shared" si="7"/>
        <v>Jan</v>
      </c>
    </row>
    <row r="78" spans="1:15" x14ac:dyDescent="0.45">
      <c r="A78">
        <v>100580</v>
      </c>
      <c r="B78" s="3">
        <v>45665</v>
      </c>
      <c r="C78" t="s">
        <v>22</v>
      </c>
      <c r="D78" t="s">
        <v>27</v>
      </c>
      <c r="E78" t="s">
        <v>32</v>
      </c>
      <c r="F78" t="s">
        <v>39</v>
      </c>
      <c r="G78">
        <v>1</v>
      </c>
      <c r="H78">
        <v>423.5</v>
      </c>
      <c r="I78">
        <v>330.54</v>
      </c>
      <c r="J78">
        <v>423.5</v>
      </c>
      <c r="K78">
        <v>330.54</v>
      </c>
      <c r="L78">
        <f t="shared" si="4"/>
        <v>92.95999999999998</v>
      </c>
      <c r="M78" s="5">
        <f t="shared" si="5"/>
        <v>0.21950413223140491</v>
      </c>
      <c r="N78" t="str">
        <f t="shared" si="6"/>
        <v>Jan-2025</v>
      </c>
      <c r="O78" t="str">
        <f t="shared" si="7"/>
        <v>Jan</v>
      </c>
    </row>
    <row r="79" spans="1:15" x14ac:dyDescent="0.45">
      <c r="A79">
        <v>104039</v>
      </c>
      <c r="B79" s="3">
        <v>45666</v>
      </c>
      <c r="C79" t="s">
        <v>12</v>
      </c>
      <c r="D79" t="s">
        <v>28</v>
      </c>
      <c r="E79" t="s">
        <v>38</v>
      </c>
      <c r="F79" t="s">
        <v>41</v>
      </c>
      <c r="G79">
        <v>11</v>
      </c>
      <c r="H79">
        <v>78.3</v>
      </c>
      <c r="I79">
        <v>40.01</v>
      </c>
      <c r="J79">
        <v>861.3</v>
      </c>
      <c r="K79">
        <v>440.11</v>
      </c>
      <c r="L79">
        <f t="shared" si="4"/>
        <v>421.18999999999994</v>
      </c>
      <c r="M79" s="5">
        <f t="shared" si="5"/>
        <v>0.48901660280970621</v>
      </c>
      <c r="N79" t="str">
        <f t="shared" si="6"/>
        <v>Jan-2025</v>
      </c>
      <c r="O79" t="str">
        <f t="shared" si="7"/>
        <v>Jan</v>
      </c>
    </row>
    <row r="80" spans="1:15" x14ac:dyDescent="0.45">
      <c r="A80">
        <v>104070</v>
      </c>
      <c r="B80" s="3">
        <v>45666</v>
      </c>
      <c r="C80" t="s">
        <v>12</v>
      </c>
      <c r="D80" t="s">
        <v>28</v>
      </c>
      <c r="E80" t="s">
        <v>32</v>
      </c>
      <c r="F80" t="s">
        <v>39</v>
      </c>
      <c r="G80">
        <v>10</v>
      </c>
      <c r="H80">
        <v>450.45</v>
      </c>
      <c r="I80">
        <v>302.10000000000002</v>
      </c>
      <c r="J80">
        <v>4504.5</v>
      </c>
      <c r="K80">
        <v>3021</v>
      </c>
      <c r="L80">
        <f t="shared" si="4"/>
        <v>1483.5</v>
      </c>
      <c r="M80" s="5">
        <f t="shared" si="5"/>
        <v>0.32933732933732934</v>
      </c>
      <c r="N80" t="str">
        <f t="shared" si="6"/>
        <v>Jan-2025</v>
      </c>
      <c r="O80" t="str">
        <f t="shared" si="7"/>
        <v>Jan</v>
      </c>
    </row>
    <row r="81" spans="1:15" x14ac:dyDescent="0.45">
      <c r="A81">
        <v>100543</v>
      </c>
      <c r="B81" s="3">
        <v>45666</v>
      </c>
      <c r="C81" t="s">
        <v>19</v>
      </c>
      <c r="D81" t="s">
        <v>27</v>
      </c>
      <c r="E81" t="s">
        <v>36</v>
      </c>
      <c r="F81" t="s">
        <v>39</v>
      </c>
      <c r="G81">
        <v>10</v>
      </c>
      <c r="H81">
        <v>847.96</v>
      </c>
      <c r="I81">
        <v>633.19000000000005</v>
      </c>
      <c r="J81">
        <v>8479.6</v>
      </c>
      <c r="K81">
        <v>6331.9</v>
      </c>
      <c r="L81">
        <f t="shared" si="4"/>
        <v>2147.7000000000007</v>
      </c>
      <c r="M81" s="5">
        <f t="shared" si="5"/>
        <v>0.25327845653096853</v>
      </c>
      <c r="N81" t="str">
        <f t="shared" si="6"/>
        <v>Jan-2025</v>
      </c>
      <c r="O81" t="str">
        <f t="shared" si="7"/>
        <v>Jan</v>
      </c>
    </row>
    <row r="82" spans="1:15" x14ac:dyDescent="0.45">
      <c r="A82">
        <v>100850</v>
      </c>
      <c r="B82" s="3">
        <v>45666</v>
      </c>
      <c r="C82" t="s">
        <v>21</v>
      </c>
      <c r="D82" t="s">
        <v>29</v>
      </c>
      <c r="E82" t="s">
        <v>33</v>
      </c>
      <c r="F82" t="s">
        <v>40</v>
      </c>
      <c r="G82">
        <v>9</v>
      </c>
      <c r="H82">
        <v>202.56</v>
      </c>
      <c r="I82">
        <v>143.44999999999999</v>
      </c>
      <c r="J82">
        <v>1823.04</v>
      </c>
      <c r="K82">
        <v>1291.05</v>
      </c>
      <c r="L82">
        <f t="shared" si="4"/>
        <v>531.99</v>
      </c>
      <c r="M82" s="5">
        <f t="shared" si="5"/>
        <v>0.29181477093206953</v>
      </c>
      <c r="N82" t="str">
        <f t="shared" si="6"/>
        <v>Jan-2025</v>
      </c>
      <c r="O82" t="str">
        <f t="shared" si="7"/>
        <v>Jan</v>
      </c>
    </row>
    <row r="83" spans="1:15" x14ac:dyDescent="0.45">
      <c r="A83">
        <v>104950</v>
      </c>
      <c r="B83" s="3">
        <v>45666</v>
      </c>
      <c r="C83" t="s">
        <v>16</v>
      </c>
      <c r="D83" t="s">
        <v>28</v>
      </c>
      <c r="E83" t="s">
        <v>36</v>
      </c>
      <c r="F83" t="s">
        <v>39</v>
      </c>
      <c r="G83">
        <v>4</v>
      </c>
      <c r="H83">
        <v>982.48</v>
      </c>
      <c r="I83">
        <v>662.28</v>
      </c>
      <c r="J83">
        <v>3929.92</v>
      </c>
      <c r="K83">
        <v>2649.12</v>
      </c>
      <c r="L83">
        <f t="shared" si="4"/>
        <v>1280.8000000000002</v>
      </c>
      <c r="M83" s="5">
        <f t="shared" si="5"/>
        <v>0.32590994218711833</v>
      </c>
      <c r="N83" t="str">
        <f t="shared" si="6"/>
        <v>Jan-2025</v>
      </c>
      <c r="O83" t="str">
        <f t="shared" si="7"/>
        <v>Jan</v>
      </c>
    </row>
    <row r="84" spans="1:15" x14ac:dyDescent="0.45">
      <c r="A84">
        <v>103211</v>
      </c>
      <c r="B84" s="3">
        <v>45667</v>
      </c>
      <c r="C84" t="s">
        <v>17</v>
      </c>
      <c r="D84" t="s">
        <v>27</v>
      </c>
      <c r="E84" t="s">
        <v>31</v>
      </c>
      <c r="F84" t="s">
        <v>39</v>
      </c>
      <c r="G84">
        <v>11</v>
      </c>
      <c r="H84">
        <v>386.38</v>
      </c>
      <c r="I84">
        <v>222.53</v>
      </c>
      <c r="J84">
        <v>4250.18</v>
      </c>
      <c r="K84">
        <v>2447.83</v>
      </c>
      <c r="L84">
        <f t="shared" si="4"/>
        <v>1802.3500000000004</v>
      </c>
      <c r="M84" s="5">
        <f t="shared" si="5"/>
        <v>0.42406439256690309</v>
      </c>
      <c r="N84" t="str">
        <f t="shared" si="6"/>
        <v>Jan-2025</v>
      </c>
      <c r="O84" t="str">
        <f t="shared" si="7"/>
        <v>Jan</v>
      </c>
    </row>
    <row r="85" spans="1:15" x14ac:dyDescent="0.45">
      <c r="A85">
        <v>100684</v>
      </c>
      <c r="B85" s="3">
        <v>45667</v>
      </c>
      <c r="C85" t="s">
        <v>13</v>
      </c>
      <c r="D85" t="s">
        <v>28</v>
      </c>
      <c r="E85" t="s">
        <v>34</v>
      </c>
      <c r="F85" t="s">
        <v>39</v>
      </c>
      <c r="G85">
        <v>1</v>
      </c>
      <c r="H85">
        <v>627.35</v>
      </c>
      <c r="I85">
        <v>418.41</v>
      </c>
      <c r="J85">
        <v>627.35</v>
      </c>
      <c r="K85">
        <v>418.41</v>
      </c>
      <c r="L85">
        <f t="shared" si="4"/>
        <v>208.94</v>
      </c>
      <c r="M85" s="5">
        <f t="shared" si="5"/>
        <v>0.33305172551207457</v>
      </c>
      <c r="N85" t="str">
        <f t="shared" si="6"/>
        <v>Jan-2025</v>
      </c>
      <c r="O85" t="str">
        <f t="shared" si="7"/>
        <v>Jan</v>
      </c>
    </row>
    <row r="86" spans="1:15" x14ac:dyDescent="0.45">
      <c r="A86">
        <v>103802</v>
      </c>
      <c r="B86" s="3">
        <v>45667</v>
      </c>
      <c r="C86" t="s">
        <v>24</v>
      </c>
      <c r="D86" t="s">
        <v>30</v>
      </c>
      <c r="E86" t="s">
        <v>34</v>
      </c>
      <c r="F86" t="s">
        <v>39</v>
      </c>
      <c r="G86">
        <v>5</v>
      </c>
      <c r="H86">
        <v>609.22</v>
      </c>
      <c r="I86">
        <v>458.7</v>
      </c>
      <c r="J86">
        <v>3046.1</v>
      </c>
      <c r="K86">
        <v>2293.5</v>
      </c>
      <c r="L86">
        <f t="shared" si="4"/>
        <v>752.59999999999991</v>
      </c>
      <c r="M86" s="5">
        <f t="shared" si="5"/>
        <v>0.24707002396507008</v>
      </c>
      <c r="N86" t="str">
        <f t="shared" si="6"/>
        <v>Jan-2025</v>
      </c>
      <c r="O86" t="str">
        <f t="shared" si="7"/>
        <v>Jan</v>
      </c>
    </row>
    <row r="87" spans="1:15" x14ac:dyDescent="0.45">
      <c r="A87">
        <v>104818</v>
      </c>
      <c r="B87" s="3">
        <v>45667</v>
      </c>
      <c r="C87" t="s">
        <v>12</v>
      </c>
      <c r="D87" t="s">
        <v>28</v>
      </c>
      <c r="E87" t="s">
        <v>32</v>
      </c>
      <c r="F87" t="s">
        <v>39</v>
      </c>
      <c r="G87">
        <v>12</v>
      </c>
      <c r="H87">
        <v>482.2</v>
      </c>
      <c r="I87">
        <v>296.20999999999998</v>
      </c>
      <c r="J87">
        <v>5786.4</v>
      </c>
      <c r="K87">
        <v>3554.52</v>
      </c>
      <c r="L87">
        <f t="shared" si="4"/>
        <v>2231.8799999999997</v>
      </c>
      <c r="M87" s="5">
        <f t="shared" si="5"/>
        <v>0.3857113231024471</v>
      </c>
      <c r="N87" t="str">
        <f t="shared" si="6"/>
        <v>Jan-2025</v>
      </c>
      <c r="O87" t="str">
        <f t="shared" si="7"/>
        <v>Jan</v>
      </c>
    </row>
    <row r="88" spans="1:15" x14ac:dyDescent="0.45">
      <c r="A88">
        <v>103161</v>
      </c>
      <c r="B88" s="3">
        <v>45667</v>
      </c>
      <c r="C88" t="s">
        <v>20</v>
      </c>
      <c r="D88" t="s">
        <v>29</v>
      </c>
      <c r="E88" t="s">
        <v>35</v>
      </c>
      <c r="F88" t="s">
        <v>41</v>
      </c>
      <c r="G88">
        <v>4</v>
      </c>
      <c r="H88">
        <v>42.06</v>
      </c>
      <c r="I88">
        <v>24.28</v>
      </c>
      <c r="J88">
        <v>168.24</v>
      </c>
      <c r="K88">
        <v>97.12</v>
      </c>
      <c r="L88">
        <f t="shared" si="4"/>
        <v>71.12</v>
      </c>
      <c r="M88" s="5">
        <f t="shared" si="5"/>
        <v>0.42272943414170233</v>
      </c>
      <c r="N88" t="str">
        <f t="shared" si="6"/>
        <v>Jan-2025</v>
      </c>
      <c r="O88" t="str">
        <f t="shared" si="7"/>
        <v>Jan</v>
      </c>
    </row>
    <row r="89" spans="1:15" x14ac:dyDescent="0.45">
      <c r="A89">
        <v>100925</v>
      </c>
      <c r="B89" s="3">
        <v>45667</v>
      </c>
      <c r="C89" t="s">
        <v>20</v>
      </c>
      <c r="D89" t="s">
        <v>29</v>
      </c>
      <c r="E89" t="s">
        <v>33</v>
      </c>
      <c r="F89" t="s">
        <v>40</v>
      </c>
      <c r="G89">
        <v>3</v>
      </c>
      <c r="H89">
        <v>202.27</v>
      </c>
      <c r="I89">
        <v>140.51</v>
      </c>
      <c r="J89">
        <v>606.80999999999995</v>
      </c>
      <c r="K89">
        <v>421.53</v>
      </c>
      <c r="L89">
        <f t="shared" si="4"/>
        <v>185.27999999999997</v>
      </c>
      <c r="M89" s="5">
        <f t="shared" si="5"/>
        <v>0.30533445394769365</v>
      </c>
      <c r="N89" t="str">
        <f t="shared" si="6"/>
        <v>Jan-2025</v>
      </c>
      <c r="O89" t="str">
        <f t="shared" si="7"/>
        <v>Jan</v>
      </c>
    </row>
    <row r="90" spans="1:15" x14ac:dyDescent="0.45">
      <c r="A90">
        <v>104156</v>
      </c>
      <c r="B90" s="3">
        <v>45668</v>
      </c>
      <c r="C90" t="s">
        <v>23</v>
      </c>
      <c r="D90" t="s">
        <v>27</v>
      </c>
      <c r="E90" t="s">
        <v>32</v>
      </c>
      <c r="F90" t="s">
        <v>39</v>
      </c>
      <c r="G90">
        <v>15</v>
      </c>
      <c r="H90">
        <v>453.59</v>
      </c>
      <c r="I90">
        <v>333.21</v>
      </c>
      <c r="J90">
        <v>6803.85</v>
      </c>
      <c r="K90">
        <v>4998.1499999999996</v>
      </c>
      <c r="L90">
        <f t="shared" si="4"/>
        <v>1805.7000000000007</v>
      </c>
      <c r="M90" s="5">
        <f t="shared" si="5"/>
        <v>0.26539385788928338</v>
      </c>
      <c r="N90" t="str">
        <f t="shared" si="6"/>
        <v>Jan-2025</v>
      </c>
      <c r="O90" t="str">
        <f t="shared" si="7"/>
        <v>Jan</v>
      </c>
    </row>
    <row r="91" spans="1:15" x14ac:dyDescent="0.45">
      <c r="A91">
        <v>101599</v>
      </c>
      <c r="B91" s="3">
        <v>45668</v>
      </c>
      <c r="C91" t="s">
        <v>19</v>
      </c>
      <c r="D91" t="s">
        <v>27</v>
      </c>
      <c r="E91" t="s">
        <v>37</v>
      </c>
      <c r="F91" t="s">
        <v>41</v>
      </c>
      <c r="G91">
        <v>1</v>
      </c>
      <c r="H91">
        <v>122.8</v>
      </c>
      <c r="I91">
        <v>66.84</v>
      </c>
      <c r="J91">
        <v>122.8</v>
      </c>
      <c r="K91">
        <v>66.84</v>
      </c>
      <c r="L91">
        <f t="shared" si="4"/>
        <v>55.959999999999994</v>
      </c>
      <c r="M91" s="5">
        <f t="shared" si="5"/>
        <v>0.45570032573289898</v>
      </c>
      <c r="N91" t="str">
        <f t="shared" si="6"/>
        <v>Jan-2025</v>
      </c>
      <c r="O91" t="str">
        <f t="shared" si="7"/>
        <v>Jan</v>
      </c>
    </row>
    <row r="92" spans="1:15" x14ac:dyDescent="0.45">
      <c r="A92">
        <v>104429</v>
      </c>
      <c r="B92" s="3">
        <v>45668</v>
      </c>
      <c r="C92" t="s">
        <v>23</v>
      </c>
      <c r="D92" t="s">
        <v>27</v>
      </c>
      <c r="E92" t="s">
        <v>38</v>
      </c>
      <c r="F92" t="s">
        <v>41</v>
      </c>
      <c r="G92">
        <v>13</v>
      </c>
      <c r="H92">
        <v>65</v>
      </c>
      <c r="I92">
        <v>40.479999999999997</v>
      </c>
      <c r="J92">
        <v>845</v>
      </c>
      <c r="K92">
        <v>526.24</v>
      </c>
      <c r="L92">
        <f t="shared" si="4"/>
        <v>318.76</v>
      </c>
      <c r="M92" s="5">
        <f t="shared" si="5"/>
        <v>0.3772307692307692</v>
      </c>
      <c r="N92" t="str">
        <f t="shared" si="6"/>
        <v>Jan-2025</v>
      </c>
      <c r="O92" t="str">
        <f t="shared" si="7"/>
        <v>Jan</v>
      </c>
    </row>
    <row r="93" spans="1:15" x14ac:dyDescent="0.45">
      <c r="A93">
        <v>101097</v>
      </c>
      <c r="B93" s="3">
        <v>45668</v>
      </c>
      <c r="C93" t="s">
        <v>17</v>
      </c>
      <c r="D93" t="s">
        <v>27</v>
      </c>
      <c r="E93" t="s">
        <v>38</v>
      </c>
      <c r="F93" t="s">
        <v>41</v>
      </c>
      <c r="G93">
        <v>1</v>
      </c>
      <c r="H93">
        <v>66.900000000000006</v>
      </c>
      <c r="I93">
        <v>35.74</v>
      </c>
      <c r="J93">
        <v>66.900000000000006</v>
      </c>
      <c r="K93">
        <v>35.74</v>
      </c>
      <c r="L93">
        <f t="shared" si="4"/>
        <v>31.160000000000004</v>
      </c>
      <c r="M93" s="5">
        <f t="shared" si="5"/>
        <v>0.46576980568011961</v>
      </c>
      <c r="N93" t="str">
        <f t="shared" si="6"/>
        <v>Jan-2025</v>
      </c>
      <c r="O93" t="str">
        <f t="shared" si="7"/>
        <v>Jan</v>
      </c>
    </row>
    <row r="94" spans="1:15" x14ac:dyDescent="0.45">
      <c r="A94">
        <v>102845</v>
      </c>
      <c r="B94" s="3">
        <v>45668</v>
      </c>
      <c r="C94" t="s">
        <v>14</v>
      </c>
      <c r="D94" t="s">
        <v>29</v>
      </c>
      <c r="E94" t="s">
        <v>32</v>
      </c>
      <c r="F94" t="s">
        <v>39</v>
      </c>
      <c r="G94">
        <v>15</v>
      </c>
      <c r="H94">
        <v>417.25</v>
      </c>
      <c r="I94">
        <v>314.39</v>
      </c>
      <c r="J94">
        <v>6258.75</v>
      </c>
      <c r="K94">
        <v>4715.8500000000004</v>
      </c>
      <c r="L94">
        <f t="shared" si="4"/>
        <v>1542.8999999999996</v>
      </c>
      <c r="M94" s="5">
        <f t="shared" si="5"/>
        <v>0.24651887357699215</v>
      </c>
      <c r="N94" t="str">
        <f t="shared" si="6"/>
        <v>Jan-2025</v>
      </c>
      <c r="O94" t="str">
        <f t="shared" si="7"/>
        <v>Jan</v>
      </c>
    </row>
    <row r="95" spans="1:15" x14ac:dyDescent="0.45">
      <c r="A95">
        <v>103064</v>
      </c>
      <c r="B95" s="3">
        <v>45668</v>
      </c>
      <c r="C95" t="s">
        <v>13</v>
      </c>
      <c r="D95" t="s">
        <v>28</v>
      </c>
      <c r="E95" t="s">
        <v>33</v>
      </c>
      <c r="F95" t="s">
        <v>40</v>
      </c>
      <c r="G95">
        <v>15</v>
      </c>
      <c r="H95">
        <v>246.23</v>
      </c>
      <c r="I95">
        <v>136.72</v>
      </c>
      <c r="J95">
        <v>3693.45</v>
      </c>
      <c r="K95">
        <v>2050.8000000000002</v>
      </c>
      <c r="L95">
        <f t="shared" si="4"/>
        <v>1642.6499999999996</v>
      </c>
      <c r="M95" s="5">
        <f t="shared" si="5"/>
        <v>0.44474678146448438</v>
      </c>
      <c r="N95" t="str">
        <f t="shared" si="6"/>
        <v>Jan-2025</v>
      </c>
      <c r="O95" t="str">
        <f t="shared" si="7"/>
        <v>Jan</v>
      </c>
    </row>
    <row r="96" spans="1:15" x14ac:dyDescent="0.45">
      <c r="A96">
        <v>101366</v>
      </c>
      <c r="B96" s="3">
        <v>45668</v>
      </c>
      <c r="C96" t="s">
        <v>11</v>
      </c>
      <c r="D96" t="s">
        <v>27</v>
      </c>
      <c r="E96" t="s">
        <v>34</v>
      </c>
      <c r="F96" t="s">
        <v>39</v>
      </c>
      <c r="G96">
        <v>14</v>
      </c>
      <c r="H96">
        <v>612.78</v>
      </c>
      <c r="I96">
        <v>450.26</v>
      </c>
      <c r="J96">
        <v>8578.92</v>
      </c>
      <c r="K96">
        <v>6303.64</v>
      </c>
      <c r="L96">
        <f t="shared" si="4"/>
        <v>2275.2799999999997</v>
      </c>
      <c r="M96" s="5">
        <f t="shared" si="5"/>
        <v>0.26521753320930835</v>
      </c>
      <c r="N96" t="str">
        <f t="shared" si="6"/>
        <v>Jan-2025</v>
      </c>
      <c r="O96" t="str">
        <f t="shared" si="7"/>
        <v>Jan</v>
      </c>
    </row>
    <row r="97" spans="1:15" x14ac:dyDescent="0.45">
      <c r="A97">
        <v>101194</v>
      </c>
      <c r="B97" s="3">
        <v>45668</v>
      </c>
      <c r="C97" t="s">
        <v>13</v>
      </c>
      <c r="D97" t="s">
        <v>28</v>
      </c>
      <c r="E97" t="s">
        <v>32</v>
      </c>
      <c r="F97" t="s">
        <v>39</v>
      </c>
      <c r="G97">
        <v>11</v>
      </c>
      <c r="H97">
        <v>425.16</v>
      </c>
      <c r="I97">
        <v>301.05</v>
      </c>
      <c r="J97">
        <v>4676.76</v>
      </c>
      <c r="K97">
        <v>3311.55</v>
      </c>
      <c r="L97">
        <f t="shared" si="4"/>
        <v>1365.21</v>
      </c>
      <c r="M97" s="5">
        <f t="shared" si="5"/>
        <v>0.29191363251481794</v>
      </c>
      <c r="N97" t="str">
        <f t="shared" si="6"/>
        <v>Jan-2025</v>
      </c>
      <c r="O97" t="str">
        <f t="shared" si="7"/>
        <v>Jan</v>
      </c>
    </row>
    <row r="98" spans="1:15" x14ac:dyDescent="0.45">
      <c r="A98">
        <v>100579</v>
      </c>
      <c r="B98" s="3">
        <v>45668</v>
      </c>
      <c r="C98" t="s">
        <v>20</v>
      </c>
      <c r="D98" t="s">
        <v>29</v>
      </c>
      <c r="E98" t="s">
        <v>35</v>
      </c>
      <c r="F98" t="s">
        <v>41</v>
      </c>
      <c r="G98">
        <v>4</v>
      </c>
      <c r="H98">
        <v>42.63</v>
      </c>
      <c r="I98">
        <v>24.24</v>
      </c>
      <c r="J98">
        <v>170.52</v>
      </c>
      <c r="K98">
        <v>96.96</v>
      </c>
      <c r="L98">
        <f t="shared" si="4"/>
        <v>73.560000000000016</v>
      </c>
      <c r="M98" s="5">
        <f t="shared" si="5"/>
        <v>0.43138634764250533</v>
      </c>
      <c r="N98" t="str">
        <f t="shared" si="6"/>
        <v>Jan-2025</v>
      </c>
      <c r="O98" t="str">
        <f t="shared" si="7"/>
        <v>Jan</v>
      </c>
    </row>
    <row r="99" spans="1:15" x14ac:dyDescent="0.45">
      <c r="A99">
        <v>101115</v>
      </c>
      <c r="B99" s="3">
        <v>45668</v>
      </c>
      <c r="C99" t="s">
        <v>21</v>
      </c>
      <c r="D99" t="s">
        <v>29</v>
      </c>
      <c r="E99" t="s">
        <v>38</v>
      </c>
      <c r="F99" t="s">
        <v>41</v>
      </c>
      <c r="G99">
        <v>14</v>
      </c>
      <c r="H99">
        <v>70.59</v>
      </c>
      <c r="I99">
        <v>39.72</v>
      </c>
      <c r="J99">
        <v>988.26</v>
      </c>
      <c r="K99">
        <v>556.08000000000004</v>
      </c>
      <c r="L99">
        <f t="shared" si="4"/>
        <v>432.17999999999995</v>
      </c>
      <c r="M99" s="5">
        <f t="shared" si="5"/>
        <v>0.43731406714832127</v>
      </c>
      <c r="N99" t="str">
        <f t="shared" si="6"/>
        <v>Jan-2025</v>
      </c>
      <c r="O99" t="str">
        <f t="shared" si="7"/>
        <v>Jan</v>
      </c>
    </row>
    <row r="100" spans="1:15" x14ac:dyDescent="0.45">
      <c r="A100">
        <v>101884</v>
      </c>
      <c r="B100" s="3">
        <v>45669</v>
      </c>
      <c r="C100" t="s">
        <v>12</v>
      </c>
      <c r="D100" t="s">
        <v>28</v>
      </c>
      <c r="E100" t="s">
        <v>37</v>
      </c>
      <c r="F100" t="s">
        <v>41</v>
      </c>
      <c r="G100">
        <v>2</v>
      </c>
      <c r="H100">
        <v>120.32</v>
      </c>
      <c r="I100">
        <v>73</v>
      </c>
      <c r="J100">
        <v>240.64</v>
      </c>
      <c r="K100">
        <v>146</v>
      </c>
      <c r="L100">
        <f t="shared" si="4"/>
        <v>94.639999999999986</v>
      </c>
      <c r="M100" s="5">
        <f t="shared" si="5"/>
        <v>0.39328457446808507</v>
      </c>
      <c r="N100" t="str">
        <f t="shared" si="6"/>
        <v>Jan-2025</v>
      </c>
      <c r="O100" t="str">
        <f t="shared" si="7"/>
        <v>Jan</v>
      </c>
    </row>
    <row r="101" spans="1:15" x14ac:dyDescent="0.45">
      <c r="A101">
        <v>101849</v>
      </c>
      <c r="B101" s="3">
        <v>45669</v>
      </c>
      <c r="C101" t="s">
        <v>25</v>
      </c>
      <c r="D101" t="s">
        <v>30</v>
      </c>
      <c r="E101" t="s">
        <v>35</v>
      </c>
      <c r="F101" t="s">
        <v>41</v>
      </c>
      <c r="G101">
        <v>14</v>
      </c>
      <c r="H101">
        <v>49.59</v>
      </c>
      <c r="I101">
        <v>23.5</v>
      </c>
      <c r="J101">
        <v>694.26</v>
      </c>
      <c r="K101">
        <v>329</v>
      </c>
      <c r="L101">
        <f t="shared" si="4"/>
        <v>365.26</v>
      </c>
      <c r="M101" s="5">
        <f t="shared" si="5"/>
        <v>0.52611413591449885</v>
      </c>
      <c r="N101" t="str">
        <f t="shared" si="6"/>
        <v>Jan-2025</v>
      </c>
      <c r="O101" t="str">
        <f t="shared" si="7"/>
        <v>Jan</v>
      </c>
    </row>
    <row r="102" spans="1:15" x14ac:dyDescent="0.45">
      <c r="A102">
        <v>101615</v>
      </c>
      <c r="B102" s="3">
        <v>45669</v>
      </c>
      <c r="C102" t="s">
        <v>18</v>
      </c>
      <c r="D102" t="s">
        <v>29</v>
      </c>
      <c r="E102" t="s">
        <v>34</v>
      </c>
      <c r="F102" t="s">
        <v>39</v>
      </c>
      <c r="G102">
        <v>2</v>
      </c>
      <c r="H102">
        <v>670.37</v>
      </c>
      <c r="I102">
        <v>428.75</v>
      </c>
      <c r="J102">
        <v>1340.74</v>
      </c>
      <c r="K102">
        <v>857.5</v>
      </c>
      <c r="L102">
        <f t="shared" si="4"/>
        <v>483.24</v>
      </c>
      <c r="M102" s="5">
        <f t="shared" si="5"/>
        <v>0.36042782344078644</v>
      </c>
      <c r="N102" t="str">
        <f t="shared" si="6"/>
        <v>Jan-2025</v>
      </c>
      <c r="O102" t="str">
        <f t="shared" si="7"/>
        <v>Jan</v>
      </c>
    </row>
    <row r="103" spans="1:15" x14ac:dyDescent="0.45">
      <c r="A103">
        <v>102771</v>
      </c>
      <c r="B103" s="3">
        <v>45669</v>
      </c>
      <c r="C103" t="s">
        <v>23</v>
      </c>
      <c r="D103" t="s">
        <v>27</v>
      </c>
      <c r="E103" t="s">
        <v>38</v>
      </c>
      <c r="F103" t="s">
        <v>41</v>
      </c>
      <c r="G103">
        <v>8</v>
      </c>
      <c r="H103">
        <v>65.64</v>
      </c>
      <c r="I103">
        <v>35.56</v>
      </c>
      <c r="J103">
        <v>525.12</v>
      </c>
      <c r="K103">
        <v>284.48</v>
      </c>
      <c r="L103">
        <f t="shared" si="4"/>
        <v>240.64</v>
      </c>
      <c r="M103" s="5">
        <f t="shared" si="5"/>
        <v>0.45825716026812918</v>
      </c>
      <c r="N103" t="str">
        <f t="shared" si="6"/>
        <v>Jan-2025</v>
      </c>
      <c r="O103" t="str">
        <f t="shared" si="7"/>
        <v>Jan</v>
      </c>
    </row>
    <row r="104" spans="1:15" x14ac:dyDescent="0.45">
      <c r="A104">
        <v>103972</v>
      </c>
      <c r="B104" s="3">
        <v>45669</v>
      </c>
      <c r="C104" t="s">
        <v>18</v>
      </c>
      <c r="D104" t="s">
        <v>29</v>
      </c>
      <c r="E104" t="s">
        <v>31</v>
      </c>
      <c r="F104" t="s">
        <v>39</v>
      </c>
      <c r="G104">
        <v>10</v>
      </c>
      <c r="H104">
        <v>342.72</v>
      </c>
      <c r="I104">
        <v>223.24</v>
      </c>
      <c r="J104">
        <v>3427.2</v>
      </c>
      <c r="K104">
        <v>2232.4</v>
      </c>
      <c r="L104">
        <f t="shared" si="4"/>
        <v>1194.7999999999997</v>
      </c>
      <c r="M104" s="5">
        <f t="shared" si="5"/>
        <v>0.34862278244631179</v>
      </c>
      <c r="N104" t="str">
        <f t="shared" si="6"/>
        <v>Jan-2025</v>
      </c>
      <c r="O104" t="str">
        <f t="shared" si="7"/>
        <v>Jan</v>
      </c>
    </row>
    <row r="105" spans="1:15" x14ac:dyDescent="0.45">
      <c r="A105">
        <v>100070</v>
      </c>
      <c r="B105" s="3">
        <v>45669</v>
      </c>
      <c r="C105" t="s">
        <v>24</v>
      </c>
      <c r="D105" t="s">
        <v>30</v>
      </c>
      <c r="E105" t="s">
        <v>36</v>
      </c>
      <c r="F105" t="s">
        <v>39</v>
      </c>
      <c r="G105">
        <v>4</v>
      </c>
      <c r="H105">
        <v>916.49</v>
      </c>
      <c r="I105">
        <v>610.70000000000005</v>
      </c>
      <c r="J105">
        <v>3665.96</v>
      </c>
      <c r="K105">
        <v>2442.8000000000002</v>
      </c>
      <c r="L105">
        <f t="shared" si="4"/>
        <v>1223.1599999999999</v>
      </c>
      <c r="M105" s="5">
        <f t="shared" si="5"/>
        <v>0.33365339501794888</v>
      </c>
      <c r="N105" t="str">
        <f t="shared" si="6"/>
        <v>Jan-2025</v>
      </c>
      <c r="O105" t="str">
        <f t="shared" si="7"/>
        <v>Jan</v>
      </c>
    </row>
    <row r="106" spans="1:15" x14ac:dyDescent="0.45">
      <c r="A106">
        <v>104168</v>
      </c>
      <c r="B106" s="3">
        <v>45669</v>
      </c>
      <c r="C106" t="s">
        <v>19</v>
      </c>
      <c r="D106" t="s">
        <v>27</v>
      </c>
      <c r="E106" t="s">
        <v>38</v>
      </c>
      <c r="F106" t="s">
        <v>41</v>
      </c>
      <c r="G106">
        <v>8</v>
      </c>
      <c r="H106">
        <v>73.97</v>
      </c>
      <c r="I106">
        <v>36.94</v>
      </c>
      <c r="J106">
        <v>591.76</v>
      </c>
      <c r="K106">
        <v>295.52</v>
      </c>
      <c r="L106">
        <f t="shared" si="4"/>
        <v>296.24</v>
      </c>
      <c r="M106" s="5">
        <f t="shared" si="5"/>
        <v>0.50060835473840748</v>
      </c>
      <c r="N106" t="str">
        <f t="shared" si="6"/>
        <v>Jan-2025</v>
      </c>
      <c r="O106" t="str">
        <f t="shared" si="7"/>
        <v>Jan</v>
      </c>
    </row>
    <row r="107" spans="1:15" x14ac:dyDescent="0.45">
      <c r="A107">
        <v>104592</v>
      </c>
      <c r="B107" s="3">
        <v>45669</v>
      </c>
      <c r="C107" t="s">
        <v>11</v>
      </c>
      <c r="D107" t="s">
        <v>27</v>
      </c>
      <c r="E107" t="s">
        <v>38</v>
      </c>
      <c r="F107" t="s">
        <v>41</v>
      </c>
      <c r="G107">
        <v>14</v>
      </c>
      <c r="H107">
        <v>63.55</v>
      </c>
      <c r="I107">
        <v>37.76</v>
      </c>
      <c r="J107">
        <v>889.7</v>
      </c>
      <c r="K107">
        <v>528.64</v>
      </c>
      <c r="L107">
        <f t="shared" si="4"/>
        <v>361.06000000000006</v>
      </c>
      <c r="M107" s="5">
        <f t="shared" si="5"/>
        <v>0.40582218725413066</v>
      </c>
      <c r="N107" t="str">
        <f t="shared" si="6"/>
        <v>Jan-2025</v>
      </c>
      <c r="O107" t="str">
        <f t="shared" si="7"/>
        <v>Jan</v>
      </c>
    </row>
    <row r="108" spans="1:15" x14ac:dyDescent="0.45">
      <c r="A108">
        <v>102566</v>
      </c>
      <c r="B108" s="3">
        <v>45669</v>
      </c>
      <c r="C108" t="s">
        <v>11</v>
      </c>
      <c r="D108" t="s">
        <v>27</v>
      </c>
      <c r="E108" t="s">
        <v>34</v>
      </c>
      <c r="F108" t="s">
        <v>39</v>
      </c>
      <c r="G108">
        <v>10</v>
      </c>
      <c r="H108">
        <v>623.29</v>
      </c>
      <c r="I108">
        <v>414.86</v>
      </c>
      <c r="J108">
        <v>6232.9</v>
      </c>
      <c r="K108">
        <v>4148.6000000000004</v>
      </c>
      <c r="L108">
        <f t="shared" si="4"/>
        <v>2084.2999999999993</v>
      </c>
      <c r="M108" s="5">
        <f t="shared" si="5"/>
        <v>0.33440292640664848</v>
      </c>
      <c r="N108" t="str">
        <f t="shared" si="6"/>
        <v>Jan-2025</v>
      </c>
      <c r="O108" t="str">
        <f t="shared" si="7"/>
        <v>Jan</v>
      </c>
    </row>
    <row r="109" spans="1:15" x14ac:dyDescent="0.45">
      <c r="A109">
        <v>102323</v>
      </c>
      <c r="B109" s="3">
        <v>45670</v>
      </c>
      <c r="C109" t="s">
        <v>16</v>
      </c>
      <c r="D109" t="s">
        <v>28</v>
      </c>
      <c r="E109" t="s">
        <v>35</v>
      </c>
      <c r="F109" t="s">
        <v>41</v>
      </c>
      <c r="G109">
        <v>10</v>
      </c>
      <c r="H109">
        <v>46.05</v>
      </c>
      <c r="I109">
        <v>22.45</v>
      </c>
      <c r="J109">
        <v>460.5</v>
      </c>
      <c r="K109">
        <v>224.5</v>
      </c>
      <c r="L109">
        <f t="shared" si="4"/>
        <v>236</v>
      </c>
      <c r="M109" s="5">
        <f t="shared" si="5"/>
        <v>0.51248642779587406</v>
      </c>
      <c r="N109" t="str">
        <f t="shared" si="6"/>
        <v>Jan-2025</v>
      </c>
      <c r="O109" t="str">
        <f t="shared" si="7"/>
        <v>Jan</v>
      </c>
    </row>
    <row r="110" spans="1:15" x14ac:dyDescent="0.45">
      <c r="A110">
        <v>100187</v>
      </c>
      <c r="B110" s="3">
        <v>45670</v>
      </c>
      <c r="C110" t="s">
        <v>12</v>
      </c>
      <c r="D110" t="s">
        <v>28</v>
      </c>
      <c r="E110" t="s">
        <v>36</v>
      </c>
      <c r="F110" t="s">
        <v>39</v>
      </c>
      <c r="G110">
        <v>15</v>
      </c>
      <c r="H110">
        <v>817.88</v>
      </c>
      <c r="I110">
        <v>660.25</v>
      </c>
      <c r="J110">
        <v>12268.2</v>
      </c>
      <c r="K110">
        <v>9903.75</v>
      </c>
      <c r="L110">
        <f t="shared" si="4"/>
        <v>2364.4500000000007</v>
      </c>
      <c r="M110" s="5">
        <f t="shared" si="5"/>
        <v>0.1927299848388517</v>
      </c>
      <c r="N110" t="str">
        <f t="shared" si="6"/>
        <v>Jan-2025</v>
      </c>
      <c r="O110" t="str">
        <f t="shared" si="7"/>
        <v>Jan</v>
      </c>
    </row>
    <row r="111" spans="1:15" x14ac:dyDescent="0.45">
      <c r="A111">
        <v>100083</v>
      </c>
      <c r="B111" s="3">
        <v>45670</v>
      </c>
      <c r="C111" t="s">
        <v>20</v>
      </c>
      <c r="D111" t="s">
        <v>29</v>
      </c>
      <c r="E111" t="s">
        <v>35</v>
      </c>
      <c r="F111" t="s">
        <v>41</v>
      </c>
      <c r="G111">
        <v>8</v>
      </c>
      <c r="H111">
        <v>42.18</v>
      </c>
      <c r="I111">
        <v>23.72</v>
      </c>
      <c r="J111">
        <v>337.44</v>
      </c>
      <c r="K111">
        <v>189.76</v>
      </c>
      <c r="L111">
        <f t="shared" si="4"/>
        <v>147.68</v>
      </c>
      <c r="M111" s="5">
        <f t="shared" si="5"/>
        <v>0.43764817449027976</v>
      </c>
      <c r="N111" t="str">
        <f t="shared" si="6"/>
        <v>Jan-2025</v>
      </c>
      <c r="O111" t="str">
        <f t="shared" si="7"/>
        <v>Jan</v>
      </c>
    </row>
    <row r="112" spans="1:15" x14ac:dyDescent="0.45">
      <c r="A112">
        <v>102605</v>
      </c>
      <c r="B112" s="3">
        <v>45670</v>
      </c>
      <c r="C112" t="s">
        <v>11</v>
      </c>
      <c r="D112" t="s">
        <v>27</v>
      </c>
      <c r="E112" t="s">
        <v>33</v>
      </c>
      <c r="F112" t="s">
        <v>40</v>
      </c>
      <c r="G112">
        <v>11</v>
      </c>
      <c r="H112">
        <v>205.67</v>
      </c>
      <c r="I112">
        <v>137.9</v>
      </c>
      <c r="J112">
        <v>2262.37</v>
      </c>
      <c r="K112">
        <v>1516.9</v>
      </c>
      <c r="L112">
        <f t="shared" si="4"/>
        <v>745.4699999999998</v>
      </c>
      <c r="M112" s="5">
        <f t="shared" si="5"/>
        <v>0.32950843584382744</v>
      </c>
      <c r="N112" t="str">
        <f t="shared" si="6"/>
        <v>Jan-2025</v>
      </c>
      <c r="O112" t="str">
        <f t="shared" si="7"/>
        <v>Jan</v>
      </c>
    </row>
    <row r="113" spans="1:15" x14ac:dyDescent="0.45">
      <c r="A113">
        <v>101948</v>
      </c>
      <c r="B113" s="3">
        <v>45671</v>
      </c>
      <c r="C113" t="s">
        <v>19</v>
      </c>
      <c r="D113" t="s">
        <v>27</v>
      </c>
      <c r="E113" t="s">
        <v>37</v>
      </c>
      <c r="F113" t="s">
        <v>41</v>
      </c>
      <c r="G113">
        <v>10</v>
      </c>
      <c r="H113">
        <v>134.1</v>
      </c>
      <c r="I113">
        <v>70.37</v>
      </c>
      <c r="J113">
        <v>1341</v>
      </c>
      <c r="K113">
        <v>703.7</v>
      </c>
      <c r="L113">
        <f t="shared" si="4"/>
        <v>637.29999999999995</v>
      </c>
      <c r="M113" s="5">
        <f t="shared" si="5"/>
        <v>0.47524235645041013</v>
      </c>
      <c r="N113" t="str">
        <f t="shared" si="6"/>
        <v>Jan-2025</v>
      </c>
      <c r="O113" t="str">
        <f t="shared" si="7"/>
        <v>Jan</v>
      </c>
    </row>
    <row r="114" spans="1:15" x14ac:dyDescent="0.45">
      <c r="A114">
        <v>103167</v>
      </c>
      <c r="B114" s="3">
        <v>45671</v>
      </c>
      <c r="C114" t="s">
        <v>24</v>
      </c>
      <c r="D114" t="s">
        <v>30</v>
      </c>
      <c r="E114" t="s">
        <v>33</v>
      </c>
      <c r="F114" t="s">
        <v>40</v>
      </c>
      <c r="G114">
        <v>14</v>
      </c>
      <c r="H114">
        <v>213.04</v>
      </c>
      <c r="I114">
        <v>139.24</v>
      </c>
      <c r="J114">
        <v>2982.56</v>
      </c>
      <c r="K114">
        <v>1949.36</v>
      </c>
      <c r="L114">
        <f t="shared" si="4"/>
        <v>1033.2</v>
      </c>
      <c r="M114" s="5">
        <f t="shared" si="5"/>
        <v>0.34641381900112656</v>
      </c>
      <c r="N114" t="str">
        <f t="shared" si="6"/>
        <v>Jan-2025</v>
      </c>
      <c r="O114" t="str">
        <f t="shared" si="7"/>
        <v>Jan</v>
      </c>
    </row>
    <row r="115" spans="1:15" x14ac:dyDescent="0.45">
      <c r="A115">
        <v>104510</v>
      </c>
      <c r="B115" s="3">
        <v>45671</v>
      </c>
      <c r="C115" t="s">
        <v>24</v>
      </c>
      <c r="D115" t="s">
        <v>30</v>
      </c>
      <c r="E115" t="s">
        <v>34</v>
      </c>
      <c r="F115" t="s">
        <v>39</v>
      </c>
      <c r="G115">
        <v>14</v>
      </c>
      <c r="H115">
        <v>614.75</v>
      </c>
      <c r="I115">
        <v>416.5</v>
      </c>
      <c r="J115">
        <v>8606.5</v>
      </c>
      <c r="K115">
        <v>5831</v>
      </c>
      <c r="L115">
        <f t="shared" si="4"/>
        <v>2775.5</v>
      </c>
      <c r="M115" s="5">
        <f t="shared" si="5"/>
        <v>0.32248881659211059</v>
      </c>
      <c r="N115" t="str">
        <f t="shared" si="6"/>
        <v>Jan-2025</v>
      </c>
      <c r="O115" t="str">
        <f t="shared" si="7"/>
        <v>Jan</v>
      </c>
    </row>
    <row r="116" spans="1:15" x14ac:dyDescent="0.45">
      <c r="A116">
        <v>102681</v>
      </c>
      <c r="B116" s="3">
        <v>45671</v>
      </c>
      <c r="C116" t="s">
        <v>11</v>
      </c>
      <c r="D116" t="s">
        <v>27</v>
      </c>
      <c r="E116" t="s">
        <v>34</v>
      </c>
      <c r="F116" t="s">
        <v>39</v>
      </c>
      <c r="G116">
        <v>6</v>
      </c>
      <c r="H116">
        <v>682.78</v>
      </c>
      <c r="I116">
        <v>416.6</v>
      </c>
      <c r="J116">
        <v>4096.68</v>
      </c>
      <c r="K116">
        <v>2499.6</v>
      </c>
      <c r="L116">
        <f t="shared" si="4"/>
        <v>1597.0800000000004</v>
      </c>
      <c r="M116" s="5">
        <f t="shared" si="5"/>
        <v>0.3898473886171242</v>
      </c>
      <c r="N116" t="str">
        <f t="shared" si="6"/>
        <v>Jan-2025</v>
      </c>
      <c r="O116" t="str">
        <f t="shared" si="7"/>
        <v>Jan</v>
      </c>
    </row>
    <row r="117" spans="1:15" x14ac:dyDescent="0.45">
      <c r="A117">
        <v>100451</v>
      </c>
      <c r="B117" s="3">
        <v>45671</v>
      </c>
      <c r="C117" t="s">
        <v>12</v>
      </c>
      <c r="D117" t="s">
        <v>28</v>
      </c>
      <c r="E117" t="s">
        <v>32</v>
      </c>
      <c r="F117" t="s">
        <v>39</v>
      </c>
      <c r="G117">
        <v>7</v>
      </c>
      <c r="H117">
        <v>475.02</v>
      </c>
      <c r="I117">
        <v>329.56</v>
      </c>
      <c r="J117">
        <v>3325.14</v>
      </c>
      <c r="K117">
        <v>2306.92</v>
      </c>
      <c r="L117">
        <f t="shared" si="4"/>
        <v>1018.2199999999998</v>
      </c>
      <c r="M117" s="5">
        <f t="shared" si="5"/>
        <v>0.30621868552903031</v>
      </c>
      <c r="N117" t="str">
        <f t="shared" si="6"/>
        <v>Jan-2025</v>
      </c>
      <c r="O117" t="str">
        <f t="shared" si="7"/>
        <v>Jan</v>
      </c>
    </row>
    <row r="118" spans="1:15" x14ac:dyDescent="0.45">
      <c r="A118">
        <v>101417</v>
      </c>
      <c r="B118" s="3">
        <v>45671</v>
      </c>
      <c r="C118" t="s">
        <v>23</v>
      </c>
      <c r="D118" t="s">
        <v>27</v>
      </c>
      <c r="E118" t="s">
        <v>38</v>
      </c>
      <c r="F118" t="s">
        <v>41</v>
      </c>
      <c r="G118">
        <v>13</v>
      </c>
      <c r="H118">
        <v>76.97</v>
      </c>
      <c r="I118">
        <v>37.33</v>
      </c>
      <c r="J118">
        <v>1000.61</v>
      </c>
      <c r="K118">
        <v>485.29</v>
      </c>
      <c r="L118">
        <f t="shared" si="4"/>
        <v>515.31999999999994</v>
      </c>
      <c r="M118" s="5">
        <f t="shared" si="5"/>
        <v>0.51500584643367542</v>
      </c>
      <c r="N118" t="str">
        <f t="shared" si="6"/>
        <v>Jan-2025</v>
      </c>
      <c r="O118" t="str">
        <f t="shared" si="7"/>
        <v>Jan</v>
      </c>
    </row>
    <row r="119" spans="1:15" x14ac:dyDescent="0.45">
      <c r="A119">
        <v>104065</v>
      </c>
      <c r="B119" s="3">
        <v>45671</v>
      </c>
      <c r="C119" t="s">
        <v>25</v>
      </c>
      <c r="D119" t="s">
        <v>30</v>
      </c>
      <c r="E119" t="s">
        <v>33</v>
      </c>
      <c r="F119" t="s">
        <v>40</v>
      </c>
      <c r="G119">
        <v>10</v>
      </c>
      <c r="H119">
        <v>235.8</v>
      </c>
      <c r="I119">
        <v>136</v>
      </c>
      <c r="J119">
        <v>2358</v>
      </c>
      <c r="K119">
        <v>1360</v>
      </c>
      <c r="L119">
        <f t="shared" si="4"/>
        <v>998</v>
      </c>
      <c r="M119" s="5">
        <f t="shared" si="5"/>
        <v>0.42324003392705684</v>
      </c>
      <c r="N119" t="str">
        <f t="shared" si="6"/>
        <v>Jan-2025</v>
      </c>
      <c r="O119" t="str">
        <f t="shared" si="7"/>
        <v>Jan</v>
      </c>
    </row>
    <row r="120" spans="1:15" x14ac:dyDescent="0.45">
      <c r="A120">
        <v>103902</v>
      </c>
      <c r="B120" s="3">
        <v>45671</v>
      </c>
      <c r="C120" t="s">
        <v>14</v>
      </c>
      <c r="D120" t="s">
        <v>29</v>
      </c>
      <c r="E120" t="s">
        <v>35</v>
      </c>
      <c r="F120" t="s">
        <v>41</v>
      </c>
      <c r="G120">
        <v>6</v>
      </c>
      <c r="H120">
        <v>43.39</v>
      </c>
      <c r="I120">
        <v>23.66</v>
      </c>
      <c r="J120">
        <v>260.33999999999997</v>
      </c>
      <c r="K120">
        <v>141.96</v>
      </c>
      <c r="L120">
        <f t="shared" si="4"/>
        <v>118.37999999999997</v>
      </c>
      <c r="M120" s="5">
        <f t="shared" si="5"/>
        <v>0.45471306752707991</v>
      </c>
      <c r="N120" t="str">
        <f t="shared" si="6"/>
        <v>Jan-2025</v>
      </c>
      <c r="O120" t="str">
        <f t="shared" si="7"/>
        <v>Jan</v>
      </c>
    </row>
    <row r="121" spans="1:15" x14ac:dyDescent="0.45">
      <c r="A121">
        <v>103589</v>
      </c>
      <c r="B121" s="3">
        <v>45671</v>
      </c>
      <c r="C121" t="s">
        <v>22</v>
      </c>
      <c r="D121" t="s">
        <v>27</v>
      </c>
      <c r="E121" t="s">
        <v>31</v>
      </c>
      <c r="F121" t="s">
        <v>39</v>
      </c>
      <c r="G121">
        <v>14</v>
      </c>
      <c r="H121">
        <v>338.14</v>
      </c>
      <c r="I121">
        <v>224.58</v>
      </c>
      <c r="J121">
        <v>4733.96</v>
      </c>
      <c r="K121">
        <v>3144.12</v>
      </c>
      <c r="L121">
        <f t="shared" si="4"/>
        <v>1589.8400000000001</v>
      </c>
      <c r="M121" s="5">
        <f t="shared" si="5"/>
        <v>0.33583722718400666</v>
      </c>
      <c r="N121" t="str">
        <f t="shared" si="6"/>
        <v>Jan-2025</v>
      </c>
      <c r="O121" t="str">
        <f t="shared" si="7"/>
        <v>Jan</v>
      </c>
    </row>
    <row r="122" spans="1:15" x14ac:dyDescent="0.45">
      <c r="A122">
        <v>101649</v>
      </c>
      <c r="B122" s="3">
        <v>45671</v>
      </c>
      <c r="C122" t="s">
        <v>12</v>
      </c>
      <c r="D122" t="s">
        <v>28</v>
      </c>
      <c r="E122" t="s">
        <v>32</v>
      </c>
      <c r="F122" t="s">
        <v>39</v>
      </c>
      <c r="G122">
        <v>11</v>
      </c>
      <c r="H122">
        <v>425.89</v>
      </c>
      <c r="I122">
        <v>317.72000000000003</v>
      </c>
      <c r="J122">
        <v>4684.79</v>
      </c>
      <c r="K122">
        <v>3494.92</v>
      </c>
      <c r="L122">
        <f t="shared" si="4"/>
        <v>1189.8699999999999</v>
      </c>
      <c r="M122" s="5">
        <f t="shared" si="5"/>
        <v>0.2539857709737256</v>
      </c>
      <c r="N122" t="str">
        <f t="shared" si="6"/>
        <v>Jan-2025</v>
      </c>
      <c r="O122" t="str">
        <f t="shared" si="7"/>
        <v>Jan</v>
      </c>
    </row>
    <row r="123" spans="1:15" x14ac:dyDescent="0.45">
      <c r="A123">
        <v>104208</v>
      </c>
      <c r="B123" s="3">
        <v>45671</v>
      </c>
      <c r="C123" t="s">
        <v>21</v>
      </c>
      <c r="D123" t="s">
        <v>29</v>
      </c>
      <c r="E123" t="s">
        <v>35</v>
      </c>
      <c r="F123" t="s">
        <v>41</v>
      </c>
      <c r="G123">
        <v>15</v>
      </c>
      <c r="H123">
        <v>49.06</v>
      </c>
      <c r="I123">
        <v>24.5</v>
      </c>
      <c r="J123">
        <v>735.9</v>
      </c>
      <c r="K123">
        <v>367.5</v>
      </c>
      <c r="L123">
        <f t="shared" si="4"/>
        <v>368.4</v>
      </c>
      <c r="M123" s="5">
        <f t="shared" si="5"/>
        <v>0.50061149612719114</v>
      </c>
      <c r="N123" t="str">
        <f t="shared" si="6"/>
        <v>Jan-2025</v>
      </c>
      <c r="O123" t="str">
        <f t="shared" si="7"/>
        <v>Jan</v>
      </c>
    </row>
    <row r="124" spans="1:15" x14ac:dyDescent="0.45">
      <c r="A124">
        <v>103400</v>
      </c>
      <c r="B124" s="3">
        <v>45671</v>
      </c>
      <c r="C124" t="s">
        <v>18</v>
      </c>
      <c r="D124" t="s">
        <v>29</v>
      </c>
      <c r="E124" t="s">
        <v>32</v>
      </c>
      <c r="F124" t="s">
        <v>39</v>
      </c>
      <c r="G124">
        <v>15</v>
      </c>
      <c r="H124">
        <v>472.54</v>
      </c>
      <c r="I124">
        <v>320.47000000000003</v>
      </c>
      <c r="J124">
        <v>7088.1</v>
      </c>
      <c r="K124">
        <v>4807.05</v>
      </c>
      <c r="L124">
        <f t="shared" si="4"/>
        <v>2281.0500000000002</v>
      </c>
      <c r="M124" s="5">
        <f t="shared" si="5"/>
        <v>0.32181402632581368</v>
      </c>
      <c r="N124" t="str">
        <f t="shared" si="6"/>
        <v>Jan-2025</v>
      </c>
      <c r="O124" t="str">
        <f t="shared" si="7"/>
        <v>Jan</v>
      </c>
    </row>
    <row r="125" spans="1:15" x14ac:dyDescent="0.45">
      <c r="A125">
        <v>101020</v>
      </c>
      <c r="B125" s="3">
        <v>45672</v>
      </c>
      <c r="C125" t="s">
        <v>19</v>
      </c>
      <c r="D125" t="s">
        <v>27</v>
      </c>
      <c r="E125" t="s">
        <v>38</v>
      </c>
      <c r="F125" t="s">
        <v>41</v>
      </c>
      <c r="G125">
        <v>4</v>
      </c>
      <c r="H125">
        <v>70.64</v>
      </c>
      <c r="I125">
        <v>39.4</v>
      </c>
      <c r="J125">
        <v>282.56</v>
      </c>
      <c r="K125">
        <v>157.6</v>
      </c>
      <c r="L125">
        <f t="shared" si="4"/>
        <v>124.96000000000001</v>
      </c>
      <c r="M125" s="5">
        <f t="shared" si="5"/>
        <v>0.44224235560588904</v>
      </c>
      <c r="N125" t="str">
        <f t="shared" si="6"/>
        <v>Jan-2025</v>
      </c>
      <c r="O125" t="str">
        <f t="shared" si="7"/>
        <v>Jan</v>
      </c>
    </row>
    <row r="126" spans="1:15" x14ac:dyDescent="0.45">
      <c r="A126">
        <v>104015</v>
      </c>
      <c r="B126" s="3">
        <v>45672</v>
      </c>
      <c r="C126" t="s">
        <v>13</v>
      </c>
      <c r="D126" t="s">
        <v>28</v>
      </c>
      <c r="E126" t="s">
        <v>38</v>
      </c>
      <c r="F126" t="s">
        <v>41</v>
      </c>
      <c r="G126">
        <v>14</v>
      </c>
      <c r="H126">
        <v>70.37</v>
      </c>
      <c r="I126">
        <v>39.58</v>
      </c>
      <c r="J126">
        <v>985.18</v>
      </c>
      <c r="K126">
        <v>554.12</v>
      </c>
      <c r="L126">
        <f t="shared" si="4"/>
        <v>431.05999999999995</v>
      </c>
      <c r="M126" s="5">
        <f t="shared" si="5"/>
        <v>0.43754440812846379</v>
      </c>
      <c r="N126" t="str">
        <f t="shared" si="6"/>
        <v>Jan-2025</v>
      </c>
      <c r="O126" t="str">
        <f t="shared" si="7"/>
        <v>Jan</v>
      </c>
    </row>
    <row r="127" spans="1:15" x14ac:dyDescent="0.45">
      <c r="A127">
        <v>100492</v>
      </c>
      <c r="B127" s="3">
        <v>45672</v>
      </c>
      <c r="C127" t="s">
        <v>13</v>
      </c>
      <c r="D127" t="s">
        <v>28</v>
      </c>
      <c r="E127" t="s">
        <v>37</v>
      </c>
      <c r="F127" t="s">
        <v>41</v>
      </c>
      <c r="G127">
        <v>11</v>
      </c>
      <c r="H127">
        <v>132.16999999999999</v>
      </c>
      <c r="I127">
        <v>66.25</v>
      </c>
      <c r="J127">
        <v>1453.87</v>
      </c>
      <c r="K127">
        <v>728.75</v>
      </c>
      <c r="L127">
        <f t="shared" si="4"/>
        <v>725.11999999999989</v>
      </c>
      <c r="M127" s="5">
        <f t="shared" si="5"/>
        <v>0.49875160777786182</v>
      </c>
      <c r="N127" t="str">
        <f t="shared" si="6"/>
        <v>Jan-2025</v>
      </c>
      <c r="O127" t="str">
        <f t="shared" si="7"/>
        <v>Jan</v>
      </c>
    </row>
    <row r="128" spans="1:15" x14ac:dyDescent="0.45">
      <c r="A128">
        <v>100933</v>
      </c>
      <c r="B128" s="3">
        <v>45672</v>
      </c>
      <c r="C128" t="s">
        <v>24</v>
      </c>
      <c r="D128" t="s">
        <v>30</v>
      </c>
      <c r="E128" t="s">
        <v>31</v>
      </c>
      <c r="F128" t="s">
        <v>39</v>
      </c>
      <c r="G128">
        <v>1</v>
      </c>
      <c r="H128">
        <v>349.04</v>
      </c>
      <c r="I128">
        <v>216.63</v>
      </c>
      <c r="J128">
        <v>349.04</v>
      </c>
      <c r="K128">
        <v>216.63</v>
      </c>
      <c r="L128">
        <f t="shared" si="4"/>
        <v>132.41000000000003</v>
      </c>
      <c r="M128" s="5">
        <f t="shared" si="5"/>
        <v>0.37935480174192077</v>
      </c>
      <c r="N128" t="str">
        <f t="shared" si="6"/>
        <v>Jan-2025</v>
      </c>
      <c r="O128" t="str">
        <f t="shared" si="7"/>
        <v>Jan</v>
      </c>
    </row>
    <row r="129" spans="1:15" x14ac:dyDescent="0.45">
      <c r="A129">
        <v>103741</v>
      </c>
      <c r="B129" s="3">
        <v>45673</v>
      </c>
      <c r="C129" t="s">
        <v>25</v>
      </c>
      <c r="D129" t="s">
        <v>30</v>
      </c>
      <c r="E129" t="s">
        <v>34</v>
      </c>
      <c r="F129" t="s">
        <v>39</v>
      </c>
      <c r="G129">
        <v>4</v>
      </c>
      <c r="H129">
        <v>671.67</v>
      </c>
      <c r="I129">
        <v>411.9</v>
      </c>
      <c r="J129">
        <v>2686.68</v>
      </c>
      <c r="K129">
        <v>1647.6</v>
      </c>
      <c r="L129">
        <f t="shared" si="4"/>
        <v>1039.08</v>
      </c>
      <c r="M129" s="5">
        <f t="shared" si="5"/>
        <v>0.38675242306489793</v>
      </c>
      <c r="N129" t="str">
        <f t="shared" si="6"/>
        <v>Jan-2025</v>
      </c>
      <c r="O129" t="str">
        <f t="shared" si="7"/>
        <v>Jan</v>
      </c>
    </row>
    <row r="130" spans="1:15" x14ac:dyDescent="0.45">
      <c r="A130">
        <v>101960</v>
      </c>
      <c r="B130" s="3">
        <v>45673</v>
      </c>
      <c r="C130" t="s">
        <v>13</v>
      </c>
      <c r="D130" t="s">
        <v>28</v>
      </c>
      <c r="E130" t="s">
        <v>38</v>
      </c>
      <c r="F130" t="s">
        <v>41</v>
      </c>
      <c r="G130">
        <v>12</v>
      </c>
      <c r="H130">
        <v>75.75</v>
      </c>
      <c r="I130">
        <v>40.700000000000003</v>
      </c>
      <c r="J130">
        <v>909</v>
      </c>
      <c r="K130">
        <v>488.4</v>
      </c>
      <c r="L130">
        <f t="shared" si="4"/>
        <v>420.6</v>
      </c>
      <c r="M130" s="5">
        <f t="shared" si="5"/>
        <v>0.46270627062706271</v>
      </c>
      <c r="N130" t="str">
        <f t="shared" si="6"/>
        <v>Jan-2025</v>
      </c>
      <c r="O130" t="str">
        <f t="shared" si="7"/>
        <v>Jan</v>
      </c>
    </row>
    <row r="131" spans="1:15" x14ac:dyDescent="0.45">
      <c r="A131">
        <v>101244</v>
      </c>
      <c r="B131" s="3">
        <v>45673</v>
      </c>
      <c r="C131" t="s">
        <v>13</v>
      </c>
      <c r="D131" t="s">
        <v>28</v>
      </c>
      <c r="E131" t="s">
        <v>31</v>
      </c>
      <c r="F131" t="s">
        <v>39</v>
      </c>
      <c r="G131">
        <v>3</v>
      </c>
      <c r="H131">
        <v>323.13</v>
      </c>
      <c r="I131">
        <v>247.62</v>
      </c>
      <c r="J131">
        <v>969.39</v>
      </c>
      <c r="K131">
        <v>742.86</v>
      </c>
      <c r="L131">
        <f t="shared" ref="L131:L194" si="8">J131-K131</f>
        <v>226.52999999999997</v>
      </c>
      <c r="M131" s="5">
        <f t="shared" ref="M131:M194" si="9">L131/J131</f>
        <v>0.23368303778664931</v>
      </c>
      <c r="N131" t="str">
        <f t="shared" ref="N131:N194" si="10">TEXT(B131,"mmm-yyy")</f>
        <v>Jan-2025</v>
      </c>
      <c r="O131" t="str">
        <f t="shared" ref="O131:O194" si="11">TEXT(B131,"mmm")</f>
        <v>Jan</v>
      </c>
    </row>
    <row r="132" spans="1:15" x14ac:dyDescent="0.45">
      <c r="A132">
        <v>103239</v>
      </c>
      <c r="B132" s="3">
        <v>45673</v>
      </c>
      <c r="C132" t="s">
        <v>16</v>
      </c>
      <c r="D132" t="s">
        <v>28</v>
      </c>
      <c r="E132" t="s">
        <v>37</v>
      </c>
      <c r="F132" t="s">
        <v>41</v>
      </c>
      <c r="G132">
        <v>9</v>
      </c>
      <c r="H132">
        <v>132</v>
      </c>
      <c r="I132">
        <v>69.41</v>
      </c>
      <c r="J132">
        <v>1188</v>
      </c>
      <c r="K132">
        <v>624.69000000000005</v>
      </c>
      <c r="L132">
        <f t="shared" si="8"/>
        <v>563.30999999999995</v>
      </c>
      <c r="M132" s="5">
        <f t="shared" si="9"/>
        <v>0.47416666666666663</v>
      </c>
      <c r="N132" t="str">
        <f t="shared" si="10"/>
        <v>Jan-2025</v>
      </c>
      <c r="O132" t="str">
        <f t="shared" si="11"/>
        <v>Jan</v>
      </c>
    </row>
    <row r="133" spans="1:15" x14ac:dyDescent="0.45">
      <c r="A133">
        <v>102613</v>
      </c>
      <c r="B133" s="3">
        <v>45673</v>
      </c>
      <c r="C133" t="s">
        <v>11</v>
      </c>
      <c r="D133" t="s">
        <v>27</v>
      </c>
      <c r="E133" t="s">
        <v>34</v>
      </c>
      <c r="F133" t="s">
        <v>39</v>
      </c>
      <c r="G133">
        <v>2</v>
      </c>
      <c r="H133">
        <v>633.75</v>
      </c>
      <c r="I133">
        <v>456.29</v>
      </c>
      <c r="J133">
        <v>1267.5</v>
      </c>
      <c r="K133">
        <v>912.58</v>
      </c>
      <c r="L133">
        <f t="shared" si="8"/>
        <v>354.91999999999996</v>
      </c>
      <c r="M133" s="5">
        <f t="shared" si="9"/>
        <v>0.28001577909270214</v>
      </c>
      <c r="N133" t="str">
        <f t="shared" si="10"/>
        <v>Jan-2025</v>
      </c>
      <c r="O133" t="str">
        <f t="shared" si="11"/>
        <v>Jan</v>
      </c>
    </row>
    <row r="134" spans="1:15" x14ac:dyDescent="0.45">
      <c r="A134">
        <v>100027</v>
      </c>
      <c r="B134" s="3">
        <v>45673</v>
      </c>
      <c r="C134" t="s">
        <v>11</v>
      </c>
      <c r="D134" t="s">
        <v>27</v>
      </c>
      <c r="E134" t="s">
        <v>31</v>
      </c>
      <c r="F134" t="s">
        <v>39</v>
      </c>
      <c r="G134">
        <v>10</v>
      </c>
      <c r="H134">
        <v>346.13</v>
      </c>
      <c r="I134">
        <v>223</v>
      </c>
      <c r="J134">
        <v>3461.3</v>
      </c>
      <c r="K134">
        <v>2230</v>
      </c>
      <c r="L134">
        <f t="shared" si="8"/>
        <v>1231.3000000000002</v>
      </c>
      <c r="M134" s="5">
        <f t="shared" si="9"/>
        <v>0.3557333949672089</v>
      </c>
      <c r="N134" t="str">
        <f t="shared" si="10"/>
        <v>Jan-2025</v>
      </c>
      <c r="O134" t="str">
        <f t="shared" si="11"/>
        <v>Jan</v>
      </c>
    </row>
    <row r="135" spans="1:15" x14ac:dyDescent="0.45">
      <c r="A135">
        <v>102616</v>
      </c>
      <c r="B135" s="3">
        <v>45673</v>
      </c>
      <c r="C135" t="s">
        <v>11</v>
      </c>
      <c r="D135" t="s">
        <v>27</v>
      </c>
      <c r="E135" t="s">
        <v>37</v>
      </c>
      <c r="F135" t="s">
        <v>41</v>
      </c>
      <c r="G135">
        <v>10</v>
      </c>
      <c r="H135">
        <v>129.91999999999999</v>
      </c>
      <c r="I135">
        <v>68.040000000000006</v>
      </c>
      <c r="J135">
        <v>1299.2</v>
      </c>
      <c r="K135">
        <v>680.4</v>
      </c>
      <c r="L135">
        <f t="shared" si="8"/>
        <v>618.80000000000007</v>
      </c>
      <c r="M135" s="5">
        <f t="shared" si="9"/>
        <v>0.47629310344827591</v>
      </c>
      <c r="N135" t="str">
        <f t="shared" si="10"/>
        <v>Jan-2025</v>
      </c>
      <c r="O135" t="str">
        <f t="shared" si="11"/>
        <v>Jan</v>
      </c>
    </row>
    <row r="136" spans="1:15" x14ac:dyDescent="0.45">
      <c r="A136">
        <v>101368</v>
      </c>
      <c r="B136" s="3">
        <v>45673</v>
      </c>
      <c r="C136" t="s">
        <v>24</v>
      </c>
      <c r="D136" t="s">
        <v>30</v>
      </c>
      <c r="E136" t="s">
        <v>32</v>
      </c>
      <c r="F136" t="s">
        <v>39</v>
      </c>
      <c r="G136">
        <v>6</v>
      </c>
      <c r="H136">
        <v>443.05</v>
      </c>
      <c r="I136">
        <v>305.48</v>
      </c>
      <c r="J136">
        <v>2658.3</v>
      </c>
      <c r="K136">
        <v>1832.88</v>
      </c>
      <c r="L136">
        <f t="shared" si="8"/>
        <v>825.42000000000007</v>
      </c>
      <c r="M136" s="5">
        <f t="shared" si="9"/>
        <v>0.31050671481774067</v>
      </c>
      <c r="N136" t="str">
        <f t="shared" si="10"/>
        <v>Jan-2025</v>
      </c>
      <c r="O136" t="str">
        <f t="shared" si="11"/>
        <v>Jan</v>
      </c>
    </row>
    <row r="137" spans="1:15" x14ac:dyDescent="0.45">
      <c r="A137">
        <v>102338</v>
      </c>
      <c r="B137" s="3">
        <v>45673</v>
      </c>
      <c r="C137" t="s">
        <v>20</v>
      </c>
      <c r="D137" t="s">
        <v>29</v>
      </c>
      <c r="E137" t="s">
        <v>34</v>
      </c>
      <c r="F137" t="s">
        <v>39</v>
      </c>
      <c r="G137">
        <v>5</v>
      </c>
      <c r="H137">
        <v>631.20000000000005</v>
      </c>
      <c r="I137">
        <v>425.01</v>
      </c>
      <c r="J137">
        <v>3156</v>
      </c>
      <c r="K137">
        <v>2125.0500000000002</v>
      </c>
      <c r="L137">
        <f t="shared" si="8"/>
        <v>1030.9499999999998</v>
      </c>
      <c r="M137" s="5">
        <f t="shared" si="9"/>
        <v>0.32666349809885925</v>
      </c>
      <c r="N137" t="str">
        <f t="shared" si="10"/>
        <v>Jan-2025</v>
      </c>
      <c r="O137" t="str">
        <f t="shared" si="11"/>
        <v>Jan</v>
      </c>
    </row>
    <row r="138" spans="1:15" x14ac:dyDescent="0.45">
      <c r="A138">
        <v>103673</v>
      </c>
      <c r="B138" s="3">
        <v>45673</v>
      </c>
      <c r="C138" t="s">
        <v>13</v>
      </c>
      <c r="D138" t="s">
        <v>28</v>
      </c>
      <c r="E138" t="s">
        <v>31</v>
      </c>
      <c r="F138" t="s">
        <v>39</v>
      </c>
      <c r="G138">
        <v>3</v>
      </c>
      <c r="H138">
        <v>339.07</v>
      </c>
      <c r="I138">
        <v>217.3</v>
      </c>
      <c r="J138">
        <v>1017.21</v>
      </c>
      <c r="K138">
        <v>651.9</v>
      </c>
      <c r="L138">
        <f t="shared" si="8"/>
        <v>365.31000000000006</v>
      </c>
      <c r="M138" s="5">
        <f t="shared" si="9"/>
        <v>0.35912938331318023</v>
      </c>
      <c r="N138" t="str">
        <f t="shared" si="10"/>
        <v>Jan-2025</v>
      </c>
      <c r="O138" t="str">
        <f t="shared" si="11"/>
        <v>Jan</v>
      </c>
    </row>
    <row r="139" spans="1:15" x14ac:dyDescent="0.45">
      <c r="A139">
        <v>102388</v>
      </c>
      <c r="B139" s="3">
        <v>45673</v>
      </c>
      <c r="C139" t="s">
        <v>16</v>
      </c>
      <c r="D139" t="s">
        <v>28</v>
      </c>
      <c r="E139" t="s">
        <v>31</v>
      </c>
      <c r="F139" t="s">
        <v>39</v>
      </c>
      <c r="G139">
        <v>5</v>
      </c>
      <c r="H139">
        <v>380.79</v>
      </c>
      <c r="I139">
        <v>221.52</v>
      </c>
      <c r="J139">
        <v>1903.95</v>
      </c>
      <c r="K139">
        <v>1107.5999999999999</v>
      </c>
      <c r="L139">
        <f t="shared" si="8"/>
        <v>796.35000000000014</v>
      </c>
      <c r="M139" s="5">
        <f t="shared" si="9"/>
        <v>0.41826203419207442</v>
      </c>
      <c r="N139" t="str">
        <f t="shared" si="10"/>
        <v>Jan-2025</v>
      </c>
      <c r="O139" t="str">
        <f t="shared" si="11"/>
        <v>Jan</v>
      </c>
    </row>
    <row r="140" spans="1:15" x14ac:dyDescent="0.45">
      <c r="A140">
        <v>104812</v>
      </c>
      <c r="B140" s="3">
        <v>45673</v>
      </c>
      <c r="C140" t="s">
        <v>24</v>
      </c>
      <c r="D140" t="s">
        <v>30</v>
      </c>
      <c r="E140" t="s">
        <v>36</v>
      </c>
      <c r="F140" t="s">
        <v>39</v>
      </c>
      <c r="G140">
        <v>9</v>
      </c>
      <c r="H140">
        <v>821.02</v>
      </c>
      <c r="I140">
        <v>658.14</v>
      </c>
      <c r="J140">
        <v>7389.18</v>
      </c>
      <c r="K140">
        <v>5923.26</v>
      </c>
      <c r="L140">
        <f t="shared" si="8"/>
        <v>1465.92</v>
      </c>
      <c r="M140" s="5">
        <f t="shared" si="9"/>
        <v>0.19838737180580254</v>
      </c>
      <c r="N140" t="str">
        <f t="shared" si="10"/>
        <v>Jan-2025</v>
      </c>
      <c r="O140" t="str">
        <f t="shared" si="11"/>
        <v>Jan</v>
      </c>
    </row>
    <row r="141" spans="1:15" x14ac:dyDescent="0.45">
      <c r="A141">
        <v>103313</v>
      </c>
      <c r="B141" s="3">
        <v>45673</v>
      </c>
      <c r="C141" t="s">
        <v>16</v>
      </c>
      <c r="D141" t="s">
        <v>28</v>
      </c>
      <c r="E141" t="s">
        <v>35</v>
      </c>
      <c r="F141" t="s">
        <v>41</v>
      </c>
      <c r="G141">
        <v>14</v>
      </c>
      <c r="H141">
        <v>41.12</v>
      </c>
      <c r="I141">
        <v>23.48</v>
      </c>
      <c r="J141">
        <v>575.67999999999995</v>
      </c>
      <c r="K141">
        <v>328.72</v>
      </c>
      <c r="L141">
        <f t="shared" si="8"/>
        <v>246.95999999999992</v>
      </c>
      <c r="M141" s="5">
        <f t="shared" si="9"/>
        <v>0.42898832684824895</v>
      </c>
      <c r="N141" t="str">
        <f t="shared" si="10"/>
        <v>Jan-2025</v>
      </c>
      <c r="O141" t="str">
        <f t="shared" si="11"/>
        <v>Jan</v>
      </c>
    </row>
    <row r="142" spans="1:15" x14ac:dyDescent="0.45">
      <c r="A142">
        <v>100947</v>
      </c>
      <c r="B142" s="3">
        <v>45674</v>
      </c>
      <c r="C142" t="s">
        <v>11</v>
      </c>
      <c r="D142" t="s">
        <v>27</v>
      </c>
      <c r="E142" t="s">
        <v>33</v>
      </c>
      <c r="F142" t="s">
        <v>40</v>
      </c>
      <c r="G142">
        <v>7</v>
      </c>
      <c r="H142">
        <v>206.2</v>
      </c>
      <c r="I142">
        <v>139.61000000000001</v>
      </c>
      <c r="J142">
        <v>1443.4</v>
      </c>
      <c r="K142">
        <v>977.27</v>
      </c>
      <c r="L142">
        <f t="shared" si="8"/>
        <v>466.13000000000011</v>
      </c>
      <c r="M142" s="5">
        <f t="shared" si="9"/>
        <v>0.32293889427740063</v>
      </c>
      <c r="N142" t="str">
        <f t="shared" si="10"/>
        <v>Jan-2025</v>
      </c>
      <c r="O142" t="str">
        <f t="shared" si="11"/>
        <v>Jan</v>
      </c>
    </row>
    <row r="143" spans="1:15" x14ac:dyDescent="0.45">
      <c r="A143">
        <v>102803</v>
      </c>
      <c r="B143" s="3">
        <v>45674</v>
      </c>
      <c r="C143" t="s">
        <v>24</v>
      </c>
      <c r="D143" t="s">
        <v>30</v>
      </c>
      <c r="E143" t="s">
        <v>37</v>
      </c>
      <c r="F143" t="s">
        <v>41</v>
      </c>
      <c r="G143">
        <v>8</v>
      </c>
      <c r="H143">
        <v>111.94</v>
      </c>
      <c r="I143">
        <v>65.25</v>
      </c>
      <c r="J143">
        <v>895.52</v>
      </c>
      <c r="K143">
        <v>522</v>
      </c>
      <c r="L143">
        <f t="shared" si="8"/>
        <v>373.52</v>
      </c>
      <c r="M143" s="5">
        <f t="shared" si="9"/>
        <v>0.41709844559585491</v>
      </c>
      <c r="N143" t="str">
        <f t="shared" si="10"/>
        <v>Jan-2025</v>
      </c>
      <c r="O143" t="str">
        <f t="shared" si="11"/>
        <v>Jan</v>
      </c>
    </row>
    <row r="144" spans="1:15" x14ac:dyDescent="0.45">
      <c r="A144">
        <v>104590</v>
      </c>
      <c r="B144" s="3">
        <v>45674</v>
      </c>
      <c r="C144" t="s">
        <v>16</v>
      </c>
      <c r="D144" t="s">
        <v>28</v>
      </c>
      <c r="E144" t="s">
        <v>34</v>
      </c>
      <c r="F144" t="s">
        <v>39</v>
      </c>
      <c r="G144">
        <v>14</v>
      </c>
      <c r="H144">
        <v>663.23</v>
      </c>
      <c r="I144">
        <v>420.52</v>
      </c>
      <c r="J144">
        <v>9285.2199999999993</v>
      </c>
      <c r="K144">
        <v>5887.28</v>
      </c>
      <c r="L144">
        <f t="shared" si="8"/>
        <v>3397.9399999999996</v>
      </c>
      <c r="M144" s="5">
        <f t="shared" si="9"/>
        <v>0.36595147987877508</v>
      </c>
      <c r="N144" t="str">
        <f t="shared" si="10"/>
        <v>Jan-2025</v>
      </c>
      <c r="O144" t="str">
        <f t="shared" si="11"/>
        <v>Jan</v>
      </c>
    </row>
    <row r="145" spans="1:15" x14ac:dyDescent="0.45">
      <c r="A145">
        <v>104415</v>
      </c>
      <c r="B145" s="3">
        <v>45674</v>
      </c>
      <c r="C145" t="s">
        <v>21</v>
      </c>
      <c r="D145" t="s">
        <v>29</v>
      </c>
      <c r="E145" t="s">
        <v>32</v>
      </c>
      <c r="F145" t="s">
        <v>39</v>
      </c>
      <c r="G145">
        <v>12</v>
      </c>
      <c r="H145">
        <v>492.32</v>
      </c>
      <c r="I145">
        <v>321.70999999999998</v>
      </c>
      <c r="J145">
        <v>5907.84</v>
      </c>
      <c r="K145">
        <v>3860.52</v>
      </c>
      <c r="L145">
        <f t="shared" si="8"/>
        <v>2047.3200000000002</v>
      </c>
      <c r="M145" s="5">
        <f t="shared" si="9"/>
        <v>0.34654289892752682</v>
      </c>
      <c r="N145" t="str">
        <f t="shared" si="10"/>
        <v>Jan-2025</v>
      </c>
      <c r="O145" t="str">
        <f t="shared" si="11"/>
        <v>Jan</v>
      </c>
    </row>
    <row r="146" spans="1:15" x14ac:dyDescent="0.45">
      <c r="A146">
        <v>103203</v>
      </c>
      <c r="B146" s="3">
        <v>45674</v>
      </c>
      <c r="C146" t="s">
        <v>23</v>
      </c>
      <c r="D146" t="s">
        <v>27</v>
      </c>
      <c r="E146" t="s">
        <v>35</v>
      </c>
      <c r="F146" t="s">
        <v>41</v>
      </c>
      <c r="G146">
        <v>3</v>
      </c>
      <c r="H146">
        <v>50.14</v>
      </c>
      <c r="I146">
        <v>22.53</v>
      </c>
      <c r="J146">
        <v>150.41999999999999</v>
      </c>
      <c r="K146">
        <v>67.59</v>
      </c>
      <c r="L146">
        <f t="shared" si="8"/>
        <v>82.829999999999984</v>
      </c>
      <c r="M146" s="5">
        <f t="shared" si="9"/>
        <v>0.55065815715995203</v>
      </c>
      <c r="N146" t="str">
        <f t="shared" si="10"/>
        <v>Jan-2025</v>
      </c>
      <c r="O146" t="str">
        <f t="shared" si="11"/>
        <v>Jan</v>
      </c>
    </row>
    <row r="147" spans="1:15" x14ac:dyDescent="0.45">
      <c r="A147">
        <v>104190</v>
      </c>
      <c r="B147" s="3">
        <v>45674</v>
      </c>
      <c r="C147" t="s">
        <v>16</v>
      </c>
      <c r="D147" t="s">
        <v>28</v>
      </c>
      <c r="E147" t="s">
        <v>33</v>
      </c>
      <c r="F147" t="s">
        <v>40</v>
      </c>
      <c r="G147">
        <v>4</v>
      </c>
      <c r="H147">
        <v>201.05</v>
      </c>
      <c r="I147">
        <v>142.02000000000001</v>
      </c>
      <c r="J147">
        <v>804.2</v>
      </c>
      <c r="K147">
        <v>568.08000000000004</v>
      </c>
      <c r="L147">
        <f t="shared" si="8"/>
        <v>236.12</v>
      </c>
      <c r="M147" s="5">
        <f t="shared" si="9"/>
        <v>0.29360855508579953</v>
      </c>
      <c r="N147" t="str">
        <f t="shared" si="10"/>
        <v>Jan-2025</v>
      </c>
      <c r="O147" t="str">
        <f t="shared" si="11"/>
        <v>Jan</v>
      </c>
    </row>
    <row r="148" spans="1:15" x14ac:dyDescent="0.45">
      <c r="A148">
        <v>100907</v>
      </c>
      <c r="B148" s="3">
        <v>45675</v>
      </c>
      <c r="C148" t="s">
        <v>12</v>
      </c>
      <c r="D148" t="s">
        <v>28</v>
      </c>
      <c r="E148" t="s">
        <v>31</v>
      </c>
      <c r="F148" t="s">
        <v>39</v>
      </c>
      <c r="G148">
        <v>8</v>
      </c>
      <c r="H148">
        <v>376.59</v>
      </c>
      <c r="I148">
        <v>217.5</v>
      </c>
      <c r="J148">
        <v>3012.72</v>
      </c>
      <c r="K148">
        <v>1740</v>
      </c>
      <c r="L148">
        <f t="shared" si="8"/>
        <v>1272.7199999999998</v>
      </c>
      <c r="M148" s="5">
        <f t="shared" si="9"/>
        <v>0.42244881701585274</v>
      </c>
      <c r="N148" t="str">
        <f t="shared" si="10"/>
        <v>Jan-2025</v>
      </c>
      <c r="O148" t="str">
        <f t="shared" si="11"/>
        <v>Jan</v>
      </c>
    </row>
    <row r="149" spans="1:15" x14ac:dyDescent="0.45">
      <c r="A149">
        <v>103314</v>
      </c>
      <c r="B149" s="3">
        <v>45675</v>
      </c>
      <c r="C149" t="s">
        <v>22</v>
      </c>
      <c r="D149" t="s">
        <v>27</v>
      </c>
      <c r="E149" t="s">
        <v>38</v>
      </c>
      <c r="F149" t="s">
        <v>41</v>
      </c>
      <c r="G149">
        <v>8</v>
      </c>
      <c r="H149">
        <v>71.040000000000006</v>
      </c>
      <c r="I149">
        <v>40.799999999999997</v>
      </c>
      <c r="J149">
        <v>568.32000000000005</v>
      </c>
      <c r="K149">
        <v>326.39999999999998</v>
      </c>
      <c r="L149">
        <f t="shared" si="8"/>
        <v>241.92000000000007</v>
      </c>
      <c r="M149" s="5">
        <f t="shared" si="9"/>
        <v>0.42567567567567577</v>
      </c>
      <c r="N149" t="str">
        <f t="shared" si="10"/>
        <v>Jan-2025</v>
      </c>
      <c r="O149" t="str">
        <f t="shared" si="11"/>
        <v>Jan</v>
      </c>
    </row>
    <row r="150" spans="1:15" x14ac:dyDescent="0.45">
      <c r="A150">
        <v>104309</v>
      </c>
      <c r="B150" s="3">
        <v>45675</v>
      </c>
      <c r="C150" t="s">
        <v>13</v>
      </c>
      <c r="D150" t="s">
        <v>28</v>
      </c>
      <c r="E150" t="s">
        <v>35</v>
      </c>
      <c r="F150" t="s">
        <v>41</v>
      </c>
      <c r="G150">
        <v>6</v>
      </c>
      <c r="H150">
        <v>43.16</v>
      </c>
      <c r="I150">
        <v>23.08</v>
      </c>
      <c r="J150">
        <v>258.95999999999998</v>
      </c>
      <c r="K150">
        <v>138.47999999999999</v>
      </c>
      <c r="L150">
        <f t="shared" si="8"/>
        <v>120.47999999999999</v>
      </c>
      <c r="M150" s="5">
        <f t="shared" si="9"/>
        <v>0.46524559777571828</v>
      </c>
      <c r="N150" t="str">
        <f t="shared" si="10"/>
        <v>Jan-2025</v>
      </c>
      <c r="O150" t="str">
        <f t="shared" si="11"/>
        <v>Jan</v>
      </c>
    </row>
    <row r="151" spans="1:15" x14ac:dyDescent="0.45">
      <c r="A151">
        <v>104625</v>
      </c>
      <c r="B151" s="3">
        <v>45675</v>
      </c>
      <c r="C151" t="s">
        <v>24</v>
      </c>
      <c r="D151" t="s">
        <v>30</v>
      </c>
      <c r="E151" t="s">
        <v>34</v>
      </c>
      <c r="F151" t="s">
        <v>39</v>
      </c>
      <c r="G151">
        <v>13</v>
      </c>
      <c r="H151">
        <v>688.49</v>
      </c>
      <c r="I151">
        <v>461.99</v>
      </c>
      <c r="J151">
        <v>8950.3700000000008</v>
      </c>
      <c r="K151">
        <v>6005.87</v>
      </c>
      <c r="L151">
        <f t="shared" si="8"/>
        <v>2944.5000000000009</v>
      </c>
      <c r="M151" s="5">
        <f t="shared" si="9"/>
        <v>0.32898081308370497</v>
      </c>
      <c r="N151" t="str">
        <f t="shared" si="10"/>
        <v>Jan-2025</v>
      </c>
      <c r="O151" t="str">
        <f t="shared" si="11"/>
        <v>Jan</v>
      </c>
    </row>
    <row r="152" spans="1:15" x14ac:dyDescent="0.45">
      <c r="A152">
        <v>104345</v>
      </c>
      <c r="B152" s="3">
        <v>45675</v>
      </c>
      <c r="C152" t="s">
        <v>14</v>
      </c>
      <c r="D152" t="s">
        <v>29</v>
      </c>
      <c r="E152" t="s">
        <v>38</v>
      </c>
      <c r="F152" t="s">
        <v>41</v>
      </c>
      <c r="G152">
        <v>6</v>
      </c>
      <c r="H152">
        <v>75.97</v>
      </c>
      <c r="I152">
        <v>38.43</v>
      </c>
      <c r="J152">
        <v>455.82</v>
      </c>
      <c r="K152">
        <v>230.58</v>
      </c>
      <c r="L152">
        <f t="shared" si="8"/>
        <v>225.23999999999998</v>
      </c>
      <c r="M152" s="5">
        <f t="shared" si="9"/>
        <v>0.49414242464130576</v>
      </c>
      <c r="N152" t="str">
        <f t="shared" si="10"/>
        <v>Jan-2025</v>
      </c>
      <c r="O152" t="str">
        <f t="shared" si="11"/>
        <v>Jan</v>
      </c>
    </row>
    <row r="153" spans="1:15" x14ac:dyDescent="0.45">
      <c r="A153">
        <v>102530</v>
      </c>
      <c r="B153" s="3">
        <v>45675</v>
      </c>
      <c r="C153" t="s">
        <v>25</v>
      </c>
      <c r="D153" t="s">
        <v>30</v>
      </c>
      <c r="E153" t="s">
        <v>32</v>
      </c>
      <c r="F153" t="s">
        <v>39</v>
      </c>
      <c r="G153">
        <v>14</v>
      </c>
      <c r="H153">
        <v>479.28</v>
      </c>
      <c r="I153">
        <v>301.64</v>
      </c>
      <c r="J153">
        <v>6709.92</v>
      </c>
      <c r="K153">
        <v>4222.96</v>
      </c>
      <c r="L153">
        <f t="shared" si="8"/>
        <v>2486.96</v>
      </c>
      <c r="M153" s="5">
        <f t="shared" si="9"/>
        <v>0.37063929227174097</v>
      </c>
      <c r="N153" t="str">
        <f t="shared" si="10"/>
        <v>Jan-2025</v>
      </c>
      <c r="O153" t="str">
        <f t="shared" si="11"/>
        <v>Jan</v>
      </c>
    </row>
    <row r="154" spans="1:15" x14ac:dyDescent="0.45">
      <c r="A154">
        <v>101975</v>
      </c>
      <c r="B154" s="3">
        <v>45675</v>
      </c>
      <c r="C154" t="s">
        <v>15</v>
      </c>
      <c r="D154" t="s">
        <v>27</v>
      </c>
      <c r="E154" t="s">
        <v>33</v>
      </c>
      <c r="F154" t="s">
        <v>40</v>
      </c>
      <c r="G154">
        <v>13</v>
      </c>
      <c r="H154">
        <v>206.86</v>
      </c>
      <c r="I154">
        <v>134.18</v>
      </c>
      <c r="J154">
        <v>2689.18</v>
      </c>
      <c r="K154">
        <v>1744.34</v>
      </c>
      <c r="L154">
        <f t="shared" si="8"/>
        <v>944.83999999999992</v>
      </c>
      <c r="M154" s="5">
        <f t="shared" si="9"/>
        <v>0.35134873827709562</v>
      </c>
      <c r="N154" t="str">
        <f t="shared" si="10"/>
        <v>Jan-2025</v>
      </c>
      <c r="O154" t="str">
        <f t="shared" si="11"/>
        <v>Jan</v>
      </c>
    </row>
    <row r="155" spans="1:15" x14ac:dyDescent="0.45">
      <c r="A155">
        <v>100018</v>
      </c>
      <c r="B155" s="3">
        <v>45675</v>
      </c>
      <c r="C155" t="s">
        <v>26</v>
      </c>
      <c r="D155" t="s">
        <v>29</v>
      </c>
      <c r="E155" t="s">
        <v>37</v>
      </c>
      <c r="F155" t="s">
        <v>41</v>
      </c>
      <c r="G155">
        <v>3</v>
      </c>
      <c r="H155">
        <v>111.41</v>
      </c>
      <c r="I155">
        <v>68.52</v>
      </c>
      <c r="J155">
        <v>334.23</v>
      </c>
      <c r="K155">
        <v>205.56</v>
      </c>
      <c r="L155">
        <f t="shared" si="8"/>
        <v>128.67000000000002</v>
      </c>
      <c r="M155" s="5">
        <f t="shared" si="9"/>
        <v>0.38497441881339201</v>
      </c>
      <c r="N155" t="str">
        <f t="shared" si="10"/>
        <v>Jan-2025</v>
      </c>
      <c r="O155" t="str">
        <f t="shared" si="11"/>
        <v>Jan</v>
      </c>
    </row>
    <row r="156" spans="1:15" x14ac:dyDescent="0.45">
      <c r="A156">
        <v>102063</v>
      </c>
      <c r="B156" s="3">
        <v>45675</v>
      </c>
      <c r="C156" t="s">
        <v>13</v>
      </c>
      <c r="D156" t="s">
        <v>28</v>
      </c>
      <c r="E156" t="s">
        <v>36</v>
      </c>
      <c r="F156" t="s">
        <v>39</v>
      </c>
      <c r="G156">
        <v>5</v>
      </c>
      <c r="H156">
        <v>873.72</v>
      </c>
      <c r="I156">
        <v>626.97</v>
      </c>
      <c r="J156">
        <v>4368.6000000000004</v>
      </c>
      <c r="K156">
        <v>3134.85</v>
      </c>
      <c r="L156">
        <f t="shared" si="8"/>
        <v>1233.7500000000005</v>
      </c>
      <c r="M156" s="5">
        <f t="shared" si="9"/>
        <v>0.28241313006455165</v>
      </c>
      <c r="N156" t="str">
        <f t="shared" si="10"/>
        <v>Jan-2025</v>
      </c>
      <c r="O156" t="str">
        <f t="shared" si="11"/>
        <v>Jan</v>
      </c>
    </row>
    <row r="157" spans="1:15" x14ac:dyDescent="0.45">
      <c r="A157">
        <v>104303</v>
      </c>
      <c r="B157" s="3">
        <v>45675</v>
      </c>
      <c r="C157" t="s">
        <v>12</v>
      </c>
      <c r="D157" t="s">
        <v>28</v>
      </c>
      <c r="E157" t="s">
        <v>36</v>
      </c>
      <c r="F157" t="s">
        <v>39</v>
      </c>
      <c r="G157">
        <v>2</v>
      </c>
      <c r="H157">
        <v>949.99</v>
      </c>
      <c r="I157">
        <v>622.53</v>
      </c>
      <c r="J157">
        <v>1899.98</v>
      </c>
      <c r="K157">
        <v>1245.06</v>
      </c>
      <c r="L157">
        <f t="shared" si="8"/>
        <v>654.92000000000007</v>
      </c>
      <c r="M157" s="5">
        <f t="shared" si="9"/>
        <v>0.34469836524594999</v>
      </c>
      <c r="N157" t="str">
        <f t="shared" si="10"/>
        <v>Jan-2025</v>
      </c>
      <c r="O157" t="str">
        <f t="shared" si="11"/>
        <v>Jan</v>
      </c>
    </row>
    <row r="158" spans="1:15" x14ac:dyDescent="0.45">
      <c r="A158">
        <v>100342</v>
      </c>
      <c r="B158" s="3">
        <v>45676</v>
      </c>
      <c r="C158" t="s">
        <v>18</v>
      </c>
      <c r="D158" t="s">
        <v>29</v>
      </c>
      <c r="E158" t="s">
        <v>37</v>
      </c>
      <c r="F158" t="s">
        <v>41</v>
      </c>
      <c r="G158">
        <v>7</v>
      </c>
      <c r="H158">
        <v>126.45</v>
      </c>
      <c r="I158">
        <v>71.59</v>
      </c>
      <c r="J158">
        <v>885.15</v>
      </c>
      <c r="K158">
        <v>501.13</v>
      </c>
      <c r="L158">
        <f t="shared" si="8"/>
        <v>384.02</v>
      </c>
      <c r="M158" s="5">
        <f t="shared" si="9"/>
        <v>0.43384737050217476</v>
      </c>
      <c r="N158" t="str">
        <f t="shared" si="10"/>
        <v>Jan-2025</v>
      </c>
      <c r="O158" t="str">
        <f t="shared" si="11"/>
        <v>Jan</v>
      </c>
    </row>
    <row r="159" spans="1:15" x14ac:dyDescent="0.45">
      <c r="A159">
        <v>101334</v>
      </c>
      <c r="B159" s="3">
        <v>45676</v>
      </c>
      <c r="C159" t="s">
        <v>25</v>
      </c>
      <c r="D159" t="s">
        <v>30</v>
      </c>
      <c r="E159" t="s">
        <v>38</v>
      </c>
      <c r="F159" t="s">
        <v>41</v>
      </c>
      <c r="G159">
        <v>13</v>
      </c>
      <c r="H159">
        <v>65.69</v>
      </c>
      <c r="I159">
        <v>36.28</v>
      </c>
      <c r="J159">
        <v>853.97</v>
      </c>
      <c r="K159">
        <v>471.64</v>
      </c>
      <c r="L159">
        <f t="shared" si="8"/>
        <v>382.33000000000004</v>
      </c>
      <c r="M159" s="5">
        <f t="shared" si="9"/>
        <v>0.44770893591109762</v>
      </c>
      <c r="N159" t="str">
        <f t="shared" si="10"/>
        <v>Jan-2025</v>
      </c>
      <c r="O159" t="str">
        <f t="shared" si="11"/>
        <v>Jan</v>
      </c>
    </row>
    <row r="160" spans="1:15" x14ac:dyDescent="0.45">
      <c r="A160">
        <v>100294</v>
      </c>
      <c r="B160" s="3">
        <v>45676</v>
      </c>
      <c r="C160" t="s">
        <v>20</v>
      </c>
      <c r="D160" t="s">
        <v>29</v>
      </c>
      <c r="E160" t="s">
        <v>34</v>
      </c>
      <c r="F160" t="s">
        <v>39</v>
      </c>
      <c r="G160">
        <v>11</v>
      </c>
      <c r="H160">
        <v>714.94</v>
      </c>
      <c r="I160">
        <v>460.73</v>
      </c>
      <c r="J160">
        <v>7864.34</v>
      </c>
      <c r="K160">
        <v>5068.03</v>
      </c>
      <c r="L160">
        <f t="shared" si="8"/>
        <v>2796.3100000000004</v>
      </c>
      <c r="M160" s="5">
        <f t="shared" si="9"/>
        <v>0.35556829943771512</v>
      </c>
      <c r="N160" t="str">
        <f t="shared" si="10"/>
        <v>Jan-2025</v>
      </c>
      <c r="O160" t="str">
        <f t="shared" si="11"/>
        <v>Jan</v>
      </c>
    </row>
    <row r="161" spans="1:15" x14ac:dyDescent="0.45">
      <c r="A161">
        <v>100578</v>
      </c>
      <c r="B161" s="3">
        <v>45676</v>
      </c>
      <c r="C161" t="s">
        <v>24</v>
      </c>
      <c r="D161" t="s">
        <v>30</v>
      </c>
      <c r="E161" t="s">
        <v>32</v>
      </c>
      <c r="F161" t="s">
        <v>39</v>
      </c>
      <c r="G161">
        <v>13</v>
      </c>
      <c r="H161">
        <v>501.24</v>
      </c>
      <c r="I161">
        <v>299.3</v>
      </c>
      <c r="J161">
        <v>6516.12</v>
      </c>
      <c r="K161">
        <v>3890.9</v>
      </c>
      <c r="L161">
        <f t="shared" si="8"/>
        <v>2625.22</v>
      </c>
      <c r="M161" s="5">
        <f t="shared" si="9"/>
        <v>0.40288085547841351</v>
      </c>
      <c r="N161" t="str">
        <f t="shared" si="10"/>
        <v>Jan-2025</v>
      </c>
      <c r="O161" t="str">
        <f t="shared" si="11"/>
        <v>Jan</v>
      </c>
    </row>
    <row r="162" spans="1:15" x14ac:dyDescent="0.45">
      <c r="A162">
        <v>102584</v>
      </c>
      <c r="B162" s="3">
        <v>45676</v>
      </c>
      <c r="C162" t="s">
        <v>26</v>
      </c>
      <c r="D162" t="s">
        <v>29</v>
      </c>
      <c r="E162" t="s">
        <v>33</v>
      </c>
      <c r="F162" t="s">
        <v>40</v>
      </c>
      <c r="G162">
        <v>8</v>
      </c>
      <c r="H162">
        <v>229.24</v>
      </c>
      <c r="I162">
        <v>136.55000000000001</v>
      </c>
      <c r="J162">
        <v>1833.92</v>
      </c>
      <c r="K162">
        <v>1092.4000000000001</v>
      </c>
      <c r="L162">
        <f t="shared" si="8"/>
        <v>741.52</v>
      </c>
      <c r="M162" s="5">
        <f t="shared" si="9"/>
        <v>0.40433606700401326</v>
      </c>
      <c r="N162" t="str">
        <f t="shared" si="10"/>
        <v>Jan-2025</v>
      </c>
      <c r="O162" t="str">
        <f t="shared" si="11"/>
        <v>Jan</v>
      </c>
    </row>
    <row r="163" spans="1:15" x14ac:dyDescent="0.45">
      <c r="A163">
        <v>101117</v>
      </c>
      <c r="B163" s="3">
        <v>45676</v>
      </c>
      <c r="C163" t="s">
        <v>15</v>
      </c>
      <c r="D163" t="s">
        <v>27</v>
      </c>
      <c r="E163" t="s">
        <v>33</v>
      </c>
      <c r="F163" t="s">
        <v>40</v>
      </c>
      <c r="G163">
        <v>8</v>
      </c>
      <c r="H163">
        <v>214.77</v>
      </c>
      <c r="I163">
        <v>137.69999999999999</v>
      </c>
      <c r="J163">
        <v>1718.16</v>
      </c>
      <c r="K163">
        <v>1101.5999999999999</v>
      </c>
      <c r="L163">
        <f t="shared" si="8"/>
        <v>616.56000000000017</v>
      </c>
      <c r="M163" s="5">
        <f t="shared" si="9"/>
        <v>0.35884900125715891</v>
      </c>
      <c r="N163" t="str">
        <f t="shared" si="10"/>
        <v>Jan-2025</v>
      </c>
      <c r="O163" t="str">
        <f t="shared" si="11"/>
        <v>Jan</v>
      </c>
    </row>
    <row r="164" spans="1:15" x14ac:dyDescent="0.45">
      <c r="A164">
        <v>100672</v>
      </c>
      <c r="B164" s="3">
        <v>45676</v>
      </c>
      <c r="C164" t="s">
        <v>25</v>
      </c>
      <c r="D164" t="s">
        <v>30</v>
      </c>
      <c r="E164" t="s">
        <v>34</v>
      </c>
      <c r="F164" t="s">
        <v>39</v>
      </c>
      <c r="G164">
        <v>12</v>
      </c>
      <c r="H164">
        <v>630.66999999999996</v>
      </c>
      <c r="I164">
        <v>438.96</v>
      </c>
      <c r="J164">
        <v>7568.04</v>
      </c>
      <c r="K164">
        <v>5267.52</v>
      </c>
      <c r="L164">
        <f t="shared" si="8"/>
        <v>2300.5199999999995</v>
      </c>
      <c r="M164" s="5">
        <f t="shared" si="9"/>
        <v>0.30397830878272308</v>
      </c>
      <c r="N164" t="str">
        <f t="shared" si="10"/>
        <v>Jan-2025</v>
      </c>
      <c r="O164" t="str">
        <f t="shared" si="11"/>
        <v>Jan</v>
      </c>
    </row>
    <row r="165" spans="1:15" x14ac:dyDescent="0.45">
      <c r="A165">
        <v>100116</v>
      </c>
      <c r="B165" s="3">
        <v>45676</v>
      </c>
      <c r="C165" t="s">
        <v>24</v>
      </c>
      <c r="D165" t="s">
        <v>30</v>
      </c>
      <c r="E165" t="s">
        <v>37</v>
      </c>
      <c r="F165" t="s">
        <v>41</v>
      </c>
      <c r="G165">
        <v>14</v>
      </c>
      <c r="H165">
        <v>120.75</v>
      </c>
      <c r="I165">
        <v>69.959999999999994</v>
      </c>
      <c r="J165">
        <v>1690.5</v>
      </c>
      <c r="K165">
        <v>979.44</v>
      </c>
      <c r="L165">
        <f t="shared" si="8"/>
        <v>711.06</v>
      </c>
      <c r="M165" s="5">
        <f t="shared" si="9"/>
        <v>0.4206211180124223</v>
      </c>
      <c r="N165" t="str">
        <f t="shared" si="10"/>
        <v>Jan-2025</v>
      </c>
      <c r="O165" t="str">
        <f t="shared" si="11"/>
        <v>Jan</v>
      </c>
    </row>
    <row r="166" spans="1:15" x14ac:dyDescent="0.45">
      <c r="A166">
        <v>103620</v>
      </c>
      <c r="B166" s="3">
        <v>45676</v>
      </c>
      <c r="C166" t="s">
        <v>22</v>
      </c>
      <c r="D166" t="s">
        <v>27</v>
      </c>
      <c r="E166" t="s">
        <v>36</v>
      </c>
      <c r="F166" t="s">
        <v>39</v>
      </c>
      <c r="G166">
        <v>6</v>
      </c>
      <c r="H166">
        <v>905.9</v>
      </c>
      <c r="I166">
        <v>665.83</v>
      </c>
      <c r="J166">
        <v>5435.4</v>
      </c>
      <c r="K166">
        <v>3994.98</v>
      </c>
      <c r="L166">
        <f t="shared" si="8"/>
        <v>1440.4199999999996</v>
      </c>
      <c r="M166" s="5">
        <f t="shared" si="9"/>
        <v>0.26500717518489897</v>
      </c>
      <c r="N166" t="str">
        <f t="shared" si="10"/>
        <v>Jan-2025</v>
      </c>
      <c r="O166" t="str">
        <f t="shared" si="11"/>
        <v>Jan</v>
      </c>
    </row>
    <row r="167" spans="1:15" x14ac:dyDescent="0.45">
      <c r="A167">
        <v>103072</v>
      </c>
      <c r="B167" s="3">
        <v>45676</v>
      </c>
      <c r="C167" t="s">
        <v>12</v>
      </c>
      <c r="D167" t="s">
        <v>28</v>
      </c>
      <c r="E167" t="s">
        <v>32</v>
      </c>
      <c r="F167" t="s">
        <v>39</v>
      </c>
      <c r="G167">
        <v>4</v>
      </c>
      <c r="H167">
        <v>477.37</v>
      </c>
      <c r="I167">
        <v>310.54000000000002</v>
      </c>
      <c r="J167">
        <v>1909.48</v>
      </c>
      <c r="K167">
        <v>1242.1600000000001</v>
      </c>
      <c r="L167">
        <f t="shared" si="8"/>
        <v>667.31999999999994</v>
      </c>
      <c r="M167" s="5">
        <f t="shared" si="9"/>
        <v>0.34947734461738272</v>
      </c>
      <c r="N167" t="str">
        <f t="shared" si="10"/>
        <v>Jan-2025</v>
      </c>
      <c r="O167" t="str">
        <f t="shared" si="11"/>
        <v>Jan</v>
      </c>
    </row>
    <row r="168" spans="1:15" x14ac:dyDescent="0.45">
      <c r="A168">
        <v>104167</v>
      </c>
      <c r="B168" s="3">
        <v>45676</v>
      </c>
      <c r="C168" t="s">
        <v>15</v>
      </c>
      <c r="D168" t="s">
        <v>27</v>
      </c>
      <c r="E168" t="s">
        <v>36</v>
      </c>
      <c r="F168" t="s">
        <v>39</v>
      </c>
      <c r="G168">
        <v>4</v>
      </c>
      <c r="H168">
        <v>950.82</v>
      </c>
      <c r="I168">
        <v>666.99</v>
      </c>
      <c r="J168">
        <v>3803.28</v>
      </c>
      <c r="K168">
        <v>2667.96</v>
      </c>
      <c r="L168">
        <f t="shared" si="8"/>
        <v>1135.3200000000002</v>
      </c>
      <c r="M168" s="5">
        <f t="shared" si="9"/>
        <v>0.29851075913422104</v>
      </c>
      <c r="N168" t="str">
        <f t="shared" si="10"/>
        <v>Jan-2025</v>
      </c>
      <c r="O168" t="str">
        <f t="shared" si="11"/>
        <v>Jan</v>
      </c>
    </row>
    <row r="169" spans="1:15" x14ac:dyDescent="0.45">
      <c r="A169">
        <v>104979</v>
      </c>
      <c r="B169" s="3">
        <v>45677</v>
      </c>
      <c r="C169" t="s">
        <v>17</v>
      </c>
      <c r="D169" t="s">
        <v>27</v>
      </c>
      <c r="E169" t="s">
        <v>37</v>
      </c>
      <c r="F169" t="s">
        <v>41</v>
      </c>
      <c r="G169">
        <v>5</v>
      </c>
      <c r="H169">
        <v>127.79</v>
      </c>
      <c r="I169">
        <v>73.08</v>
      </c>
      <c r="J169">
        <v>638.95000000000005</v>
      </c>
      <c r="K169">
        <v>365.4</v>
      </c>
      <c r="L169">
        <f t="shared" si="8"/>
        <v>273.55000000000007</v>
      </c>
      <c r="M169" s="5">
        <f t="shared" si="9"/>
        <v>0.42812426637452078</v>
      </c>
      <c r="N169" t="str">
        <f t="shared" si="10"/>
        <v>Jan-2025</v>
      </c>
      <c r="O169" t="str">
        <f t="shared" si="11"/>
        <v>Jan</v>
      </c>
    </row>
    <row r="170" spans="1:15" x14ac:dyDescent="0.45">
      <c r="A170">
        <v>103844</v>
      </c>
      <c r="B170" s="3">
        <v>45677</v>
      </c>
      <c r="C170" t="s">
        <v>21</v>
      </c>
      <c r="D170" t="s">
        <v>29</v>
      </c>
      <c r="E170" t="s">
        <v>32</v>
      </c>
      <c r="F170" t="s">
        <v>39</v>
      </c>
      <c r="G170">
        <v>2</v>
      </c>
      <c r="H170">
        <v>467.76</v>
      </c>
      <c r="I170">
        <v>302.24</v>
      </c>
      <c r="J170">
        <v>935.52</v>
      </c>
      <c r="K170">
        <v>604.48</v>
      </c>
      <c r="L170">
        <f t="shared" si="8"/>
        <v>331.03999999999996</v>
      </c>
      <c r="M170" s="5">
        <f t="shared" si="9"/>
        <v>0.35385667863861808</v>
      </c>
      <c r="N170" t="str">
        <f t="shared" si="10"/>
        <v>Jan-2025</v>
      </c>
      <c r="O170" t="str">
        <f t="shared" si="11"/>
        <v>Jan</v>
      </c>
    </row>
    <row r="171" spans="1:15" x14ac:dyDescent="0.45">
      <c r="A171">
        <v>103019</v>
      </c>
      <c r="B171" s="3">
        <v>45677</v>
      </c>
      <c r="C171" t="s">
        <v>17</v>
      </c>
      <c r="D171" t="s">
        <v>27</v>
      </c>
      <c r="E171" t="s">
        <v>37</v>
      </c>
      <c r="F171" t="s">
        <v>41</v>
      </c>
      <c r="G171">
        <v>14</v>
      </c>
      <c r="H171">
        <v>122.39</v>
      </c>
      <c r="I171">
        <v>65.11</v>
      </c>
      <c r="J171">
        <v>1713.46</v>
      </c>
      <c r="K171">
        <v>911.54</v>
      </c>
      <c r="L171">
        <f t="shared" si="8"/>
        <v>801.92000000000007</v>
      </c>
      <c r="M171" s="5">
        <f t="shared" si="9"/>
        <v>0.46801209249121661</v>
      </c>
      <c r="N171" t="str">
        <f t="shared" si="10"/>
        <v>Jan-2025</v>
      </c>
      <c r="O171" t="str">
        <f t="shared" si="11"/>
        <v>Jan</v>
      </c>
    </row>
    <row r="172" spans="1:15" x14ac:dyDescent="0.45">
      <c r="A172">
        <v>102019</v>
      </c>
      <c r="B172" s="3">
        <v>45677</v>
      </c>
      <c r="C172" t="s">
        <v>11</v>
      </c>
      <c r="D172" t="s">
        <v>27</v>
      </c>
      <c r="E172" t="s">
        <v>33</v>
      </c>
      <c r="F172" t="s">
        <v>40</v>
      </c>
      <c r="G172">
        <v>15</v>
      </c>
      <c r="H172">
        <v>239.05</v>
      </c>
      <c r="I172">
        <v>142.37</v>
      </c>
      <c r="J172">
        <v>3585.75</v>
      </c>
      <c r="K172">
        <v>2135.5500000000002</v>
      </c>
      <c r="L172">
        <f t="shared" si="8"/>
        <v>1450.1999999999998</v>
      </c>
      <c r="M172" s="5">
        <f t="shared" si="9"/>
        <v>0.40443421878268138</v>
      </c>
      <c r="N172" t="str">
        <f t="shared" si="10"/>
        <v>Jan-2025</v>
      </c>
      <c r="O172" t="str">
        <f t="shared" si="11"/>
        <v>Jan</v>
      </c>
    </row>
    <row r="173" spans="1:15" x14ac:dyDescent="0.45">
      <c r="A173">
        <v>100038</v>
      </c>
      <c r="B173" s="3">
        <v>45677</v>
      </c>
      <c r="C173" t="s">
        <v>23</v>
      </c>
      <c r="D173" t="s">
        <v>27</v>
      </c>
      <c r="E173" t="s">
        <v>36</v>
      </c>
      <c r="F173" t="s">
        <v>39</v>
      </c>
      <c r="G173">
        <v>10</v>
      </c>
      <c r="H173">
        <v>820.43</v>
      </c>
      <c r="I173">
        <v>641.38</v>
      </c>
      <c r="J173">
        <v>8204.2999999999993</v>
      </c>
      <c r="K173">
        <v>6413.8</v>
      </c>
      <c r="L173">
        <f t="shared" si="8"/>
        <v>1790.4999999999991</v>
      </c>
      <c r="M173" s="5">
        <f t="shared" si="9"/>
        <v>0.21823921602086702</v>
      </c>
      <c r="N173" t="str">
        <f t="shared" si="10"/>
        <v>Jan-2025</v>
      </c>
      <c r="O173" t="str">
        <f t="shared" si="11"/>
        <v>Jan</v>
      </c>
    </row>
    <row r="174" spans="1:15" x14ac:dyDescent="0.45">
      <c r="A174">
        <v>102293</v>
      </c>
      <c r="B174" s="3">
        <v>45677</v>
      </c>
      <c r="C174" t="s">
        <v>23</v>
      </c>
      <c r="D174" t="s">
        <v>27</v>
      </c>
      <c r="E174" t="s">
        <v>37</v>
      </c>
      <c r="F174" t="s">
        <v>41</v>
      </c>
      <c r="G174">
        <v>3</v>
      </c>
      <c r="H174">
        <v>131.24</v>
      </c>
      <c r="I174">
        <v>67.62</v>
      </c>
      <c r="J174">
        <v>393.72</v>
      </c>
      <c r="K174">
        <v>202.86</v>
      </c>
      <c r="L174">
        <f t="shared" si="8"/>
        <v>190.86</v>
      </c>
      <c r="M174" s="5">
        <f t="shared" si="9"/>
        <v>0.48476074367570865</v>
      </c>
      <c r="N174" t="str">
        <f t="shared" si="10"/>
        <v>Jan-2025</v>
      </c>
      <c r="O174" t="str">
        <f t="shared" si="11"/>
        <v>Jan</v>
      </c>
    </row>
    <row r="175" spans="1:15" x14ac:dyDescent="0.45">
      <c r="A175">
        <v>101352</v>
      </c>
      <c r="B175" s="3">
        <v>45677</v>
      </c>
      <c r="C175" t="s">
        <v>26</v>
      </c>
      <c r="D175" t="s">
        <v>29</v>
      </c>
      <c r="E175" t="s">
        <v>32</v>
      </c>
      <c r="F175" t="s">
        <v>39</v>
      </c>
      <c r="G175">
        <v>15</v>
      </c>
      <c r="H175">
        <v>454.9</v>
      </c>
      <c r="I175">
        <v>290.16000000000003</v>
      </c>
      <c r="J175">
        <v>6823.5</v>
      </c>
      <c r="K175">
        <v>4352.3999999999996</v>
      </c>
      <c r="L175">
        <f t="shared" si="8"/>
        <v>2471.1000000000004</v>
      </c>
      <c r="M175" s="5">
        <f t="shared" si="9"/>
        <v>0.36214552648933834</v>
      </c>
      <c r="N175" t="str">
        <f t="shared" si="10"/>
        <v>Jan-2025</v>
      </c>
      <c r="O175" t="str">
        <f t="shared" si="11"/>
        <v>Jan</v>
      </c>
    </row>
    <row r="176" spans="1:15" x14ac:dyDescent="0.45">
      <c r="A176">
        <v>104084</v>
      </c>
      <c r="B176" s="3">
        <v>45677</v>
      </c>
      <c r="C176" t="s">
        <v>16</v>
      </c>
      <c r="D176" t="s">
        <v>28</v>
      </c>
      <c r="E176" t="s">
        <v>35</v>
      </c>
      <c r="F176" t="s">
        <v>41</v>
      </c>
      <c r="G176">
        <v>3</v>
      </c>
      <c r="H176">
        <v>44.09</v>
      </c>
      <c r="I176">
        <v>22.29</v>
      </c>
      <c r="J176">
        <v>132.27000000000001</v>
      </c>
      <c r="K176">
        <v>66.87</v>
      </c>
      <c r="L176">
        <f t="shared" si="8"/>
        <v>65.400000000000006</v>
      </c>
      <c r="M176" s="5">
        <f t="shared" si="9"/>
        <v>0.49444318439555457</v>
      </c>
      <c r="N176" t="str">
        <f t="shared" si="10"/>
        <v>Jan-2025</v>
      </c>
      <c r="O176" t="str">
        <f t="shared" si="11"/>
        <v>Jan</v>
      </c>
    </row>
    <row r="177" spans="1:15" x14ac:dyDescent="0.45">
      <c r="A177">
        <v>100525</v>
      </c>
      <c r="B177" s="3">
        <v>45678</v>
      </c>
      <c r="C177" t="s">
        <v>12</v>
      </c>
      <c r="D177" t="s">
        <v>28</v>
      </c>
      <c r="E177" t="s">
        <v>37</v>
      </c>
      <c r="F177" t="s">
        <v>41</v>
      </c>
      <c r="G177">
        <v>14</v>
      </c>
      <c r="H177">
        <v>110.63</v>
      </c>
      <c r="I177">
        <v>64.05</v>
      </c>
      <c r="J177">
        <v>1548.82</v>
      </c>
      <c r="K177">
        <v>896.7</v>
      </c>
      <c r="L177">
        <f t="shared" si="8"/>
        <v>652.11999999999989</v>
      </c>
      <c r="M177" s="5">
        <f t="shared" si="9"/>
        <v>0.42104311669529054</v>
      </c>
      <c r="N177" t="str">
        <f t="shared" si="10"/>
        <v>Jan-2025</v>
      </c>
      <c r="O177" t="str">
        <f t="shared" si="11"/>
        <v>Jan</v>
      </c>
    </row>
    <row r="178" spans="1:15" x14ac:dyDescent="0.45">
      <c r="A178">
        <v>101122</v>
      </c>
      <c r="B178" s="3">
        <v>45678</v>
      </c>
      <c r="C178" t="s">
        <v>24</v>
      </c>
      <c r="D178" t="s">
        <v>30</v>
      </c>
      <c r="E178" t="s">
        <v>34</v>
      </c>
      <c r="F178" t="s">
        <v>39</v>
      </c>
      <c r="G178">
        <v>8</v>
      </c>
      <c r="H178">
        <v>632.59</v>
      </c>
      <c r="I178">
        <v>418.02</v>
      </c>
      <c r="J178">
        <v>5060.72</v>
      </c>
      <c r="K178">
        <v>3344.16</v>
      </c>
      <c r="L178">
        <f t="shared" si="8"/>
        <v>1716.5600000000004</v>
      </c>
      <c r="M178" s="5">
        <f t="shared" si="9"/>
        <v>0.33919284212523126</v>
      </c>
      <c r="N178" t="str">
        <f t="shared" si="10"/>
        <v>Jan-2025</v>
      </c>
      <c r="O178" t="str">
        <f t="shared" si="11"/>
        <v>Jan</v>
      </c>
    </row>
    <row r="179" spans="1:15" x14ac:dyDescent="0.45">
      <c r="A179">
        <v>103369</v>
      </c>
      <c r="B179" s="3">
        <v>45678</v>
      </c>
      <c r="C179" t="s">
        <v>19</v>
      </c>
      <c r="D179" t="s">
        <v>27</v>
      </c>
      <c r="E179" t="s">
        <v>37</v>
      </c>
      <c r="F179" t="s">
        <v>41</v>
      </c>
      <c r="G179">
        <v>10</v>
      </c>
      <c r="H179">
        <v>130.52000000000001</v>
      </c>
      <c r="I179">
        <v>64.98</v>
      </c>
      <c r="J179">
        <v>1305.2</v>
      </c>
      <c r="K179">
        <v>649.79999999999995</v>
      </c>
      <c r="L179">
        <f t="shared" si="8"/>
        <v>655.40000000000009</v>
      </c>
      <c r="M179" s="5">
        <f t="shared" si="9"/>
        <v>0.50214526509347235</v>
      </c>
      <c r="N179" t="str">
        <f t="shared" si="10"/>
        <v>Jan-2025</v>
      </c>
      <c r="O179" t="str">
        <f t="shared" si="11"/>
        <v>Jan</v>
      </c>
    </row>
    <row r="180" spans="1:15" x14ac:dyDescent="0.45">
      <c r="A180">
        <v>104363</v>
      </c>
      <c r="B180" s="3">
        <v>45678</v>
      </c>
      <c r="C180" t="s">
        <v>12</v>
      </c>
      <c r="D180" t="s">
        <v>28</v>
      </c>
      <c r="E180" t="s">
        <v>37</v>
      </c>
      <c r="F180" t="s">
        <v>41</v>
      </c>
      <c r="G180">
        <v>10</v>
      </c>
      <c r="H180">
        <v>115.88</v>
      </c>
      <c r="I180">
        <v>69.64</v>
      </c>
      <c r="J180">
        <v>1158.8</v>
      </c>
      <c r="K180">
        <v>696.4</v>
      </c>
      <c r="L180">
        <f t="shared" si="8"/>
        <v>462.4</v>
      </c>
      <c r="M180" s="5">
        <f t="shared" si="9"/>
        <v>0.39903348291335866</v>
      </c>
      <c r="N180" t="str">
        <f t="shared" si="10"/>
        <v>Jan-2025</v>
      </c>
      <c r="O180" t="str">
        <f t="shared" si="11"/>
        <v>Jan</v>
      </c>
    </row>
    <row r="181" spans="1:15" x14ac:dyDescent="0.45">
      <c r="A181">
        <v>101333</v>
      </c>
      <c r="B181" s="3">
        <v>45678</v>
      </c>
      <c r="C181" t="s">
        <v>11</v>
      </c>
      <c r="D181" t="s">
        <v>27</v>
      </c>
      <c r="E181" t="s">
        <v>32</v>
      </c>
      <c r="F181" t="s">
        <v>39</v>
      </c>
      <c r="G181">
        <v>3</v>
      </c>
      <c r="H181">
        <v>480.26</v>
      </c>
      <c r="I181">
        <v>306.89999999999998</v>
      </c>
      <c r="J181">
        <v>1440.78</v>
      </c>
      <c r="K181">
        <v>920.7</v>
      </c>
      <c r="L181">
        <f t="shared" si="8"/>
        <v>520.07999999999993</v>
      </c>
      <c r="M181" s="5">
        <f t="shared" si="9"/>
        <v>0.36097114063215752</v>
      </c>
      <c r="N181" t="str">
        <f t="shared" si="10"/>
        <v>Jan-2025</v>
      </c>
      <c r="O181" t="str">
        <f t="shared" si="11"/>
        <v>Jan</v>
      </c>
    </row>
    <row r="182" spans="1:15" x14ac:dyDescent="0.45">
      <c r="A182">
        <v>103109</v>
      </c>
      <c r="B182" s="3">
        <v>45678</v>
      </c>
      <c r="C182" t="s">
        <v>18</v>
      </c>
      <c r="D182" t="s">
        <v>29</v>
      </c>
      <c r="E182" t="s">
        <v>37</v>
      </c>
      <c r="F182" t="s">
        <v>41</v>
      </c>
      <c r="G182">
        <v>15</v>
      </c>
      <c r="H182">
        <v>109.26</v>
      </c>
      <c r="I182">
        <v>72.430000000000007</v>
      </c>
      <c r="J182">
        <v>1638.9</v>
      </c>
      <c r="K182">
        <v>1086.45</v>
      </c>
      <c r="L182">
        <f t="shared" si="8"/>
        <v>552.45000000000005</v>
      </c>
      <c r="M182" s="5">
        <f t="shared" si="9"/>
        <v>0.33708585026542193</v>
      </c>
      <c r="N182" t="str">
        <f t="shared" si="10"/>
        <v>Jan-2025</v>
      </c>
      <c r="O182" t="str">
        <f t="shared" si="11"/>
        <v>Jan</v>
      </c>
    </row>
    <row r="183" spans="1:15" x14ac:dyDescent="0.45">
      <c r="A183">
        <v>103819</v>
      </c>
      <c r="B183" s="3">
        <v>45678</v>
      </c>
      <c r="C183" t="s">
        <v>12</v>
      </c>
      <c r="D183" t="s">
        <v>28</v>
      </c>
      <c r="E183" t="s">
        <v>32</v>
      </c>
      <c r="F183" t="s">
        <v>39</v>
      </c>
      <c r="G183">
        <v>11</v>
      </c>
      <c r="H183">
        <v>407.95</v>
      </c>
      <c r="I183">
        <v>317.87</v>
      </c>
      <c r="J183">
        <v>4487.45</v>
      </c>
      <c r="K183">
        <v>3496.57</v>
      </c>
      <c r="L183">
        <f t="shared" si="8"/>
        <v>990.87999999999965</v>
      </c>
      <c r="M183" s="5">
        <f t="shared" si="9"/>
        <v>0.22081137394288508</v>
      </c>
      <c r="N183" t="str">
        <f t="shared" si="10"/>
        <v>Jan-2025</v>
      </c>
      <c r="O183" t="str">
        <f t="shared" si="11"/>
        <v>Jan</v>
      </c>
    </row>
    <row r="184" spans="1:15" x14ac:dyDescent="0.45">
      <c r="A184">
        <v>101631</v>
      </c>
      <c r="B184" s="3">
        <v>45678</v>
      </c>
      <c r="C184" t="s">
        <v>13</v>
      </c>
      <c r="D184" t="s">
        <v>28</v>
      </c>
      <c r="E184" t="s">
        <v>31</v>
      </c>
      <c r="F184" t="s">
        <v>39</v>
      </c>
      <c r="G184">
        <v>5</v>
      </c>
      <c r="H184">
        <v>323.5</v>
      </c>
      <c r="I184">
        <v>218.2</v>
      </c>
      <c r="J184">
        <v>1617.5</v>
      </c>
      <c r="K184">
        <v>1091</v>
      </c>
      <c r="L184">
        <f t="shared" si="8"/>
        <v>526.5</v>
      </c>
      <c r="M184" s="5">
        <f t="shared" si="9"/>
        <v>0.32550231839258115</v>
      </c>
      <c r="N184" t="str">
        <f t="shared" si="10"/>
        <v>Jan-2025</v>
      </c>
      <c r="O184" t="str">
        <f t="shared" si="11"/>
        <v>Jan</v>
      </c>
    </row>
    <row r="185" spans="1:15" x14ac:dyDescent="0.45">
      <c r="A185">
        <v>100398</v>
      </c>
      <c r="B185" s="3">
        <v>45678</v>
      </c>
      <c r="C185" t="s">
        <v>18</v>
      </c>
      <c r="D185" t="s">
        <v>29</v>
      </c>
      <c r="E185" t="s">
        <v>35</v>
      </c>
      <c r="F185" t="s">
        <v>41</v>
      </c>
      <c r="G185">
        <v>12</v>
      </c>
      <c r="H185">
        <v>46.62</v>
      </c>
      <c r="I185">
        <v>24.55</v>
      </c>
      <c r="J185">
        <v>559.44000000000005</v>
      </c>
      <c r="K185">
        <v>294.60000000000002</v>
      </c>
      <c r="L185">
        <f t="shared" si="8"/>
        <v>264.84000000000003</v>
      </c>
      <c r="M185" s="5">
        <f t="shared" si="9"/>
        <v>0.47340197340197343</v>
      </c>
      <c r="N185" t="str">
        <f t="shared" si="10"/>
        <v>Jan-2025</v>
      </c>
      <c r="O185" t="str">
        <f t="shared" si="11"/>
        <v>Jan</v>
      </c>
    </row>
    <row r="186" spans="1:15" x14ac:dyDescent="0.45">
      <c r="A186">
        <v>101081</v>
      </c>
      <c r="B186" s="3">
        <v>45678</v>
      </c>
      <c r="C186" t="s">
        <v>13</v>
      </c>
      <c r="D186" t="s">
        <v>28</v>
      </c>
      <c r="E186" t="s">
        <v>33</v>
      </c>
      <c r="F186" t="s">
        <v>40</v>
      </c>
      <c r="G186">
        <v>8</v>
      </c>
      <c r="H186">
        <v>215.18</v>
      </c>
      <c r="I186">
        <v>141.78</v>
      </c>
      <c r="J186">
        <v>1721.44</v>
      </c>
      <c r="K186">
        <v>1134.24</v>
      </c>
      <c r="L186">
        <f t="shared" si="8"/>
        <v>587.20000000000005</v>
      </c>
      <c r="M186" s="5">
        <f t="shared" si="9"/>
        <v>0.34110976856585185</v>
      </c>
      <c r="N186" t="str">
        <f t="shared" si="10"/>
        <v>Jan-2025</v>
      </c>
      <c r="O186" t="str">
        <f t="shared" si="11"/>
        <v>Jan</v>
      </c>
    </row>
    <row r="187" spans="1:15" x14ac:dyDescent="0.45">
      <c r="A187">
        <v>103753</v>
      </c>
      <c r="B187" s="3">
        <v>45678</v>
      </c>
      <c r="C187" t="s">
        <v>15</v>
      </c>
      <c r="D187" t="s">
        <v>27</v>
      </c>
      <c r="E187" t="s">
        <v>37</v>
      </c>
      <c r="F187" t="s">
        <v>41</v>
      </c>
      <c r="G187">
        <v>1</v>
      </c>
      <c r="H187">
        <v>133.59</v>
      </c>
      <c r="I187">
        <v>67.78</v>
      </c>
      <c r="J187">
        <v>133.59</v>
      </c>
      <c r="K187">
        <v>67.78</v>
      </c>
      <c r="L187">
        <f t="shared" si="8"/>
        <v>65.81</v>
      </c>
      <c r="M187" s="5">
        <f t="shared" si="9"/>
        <v>0.49262669361479156</v>
      </c>
      <c r="N187" t="str">
        <f t="shared" si="10"/>
        <v>Jan-2025</v>
      </c>
      <c r="O187" t="str">
        <f t="shared" si="11"/>
        <v>Jan</v>
      </c>
    </row>
    <row r="188" spans="1:15" x14ac:dyDescent="0.45">
      <c r="A188">
        <v>100354</v>
      </c>
      <c r="B188" s="3">
        <v>45678</v>
      </c>
      <c r="C188" t="s">
        <v>11</v>
      </c>
      <c r="D188" t="s">
        <v>27</v>
      </c>
      <c r="E188" t="s">
        <v>33</v>
      </c>
      <c r="F188" t="s">
        <v>40</v>
      </c>
      <c r="G188">
        <v>12</v>
      </c>
      <c r="H188">
        <v>223.38</v>
      </c>
      <c r="I188">
        <v>133.63</v>
      </c>
      <c r="J188">
        <v>2680.56</v>
      </c>
      <c r="K188">
        <v>1603.56</v>
      </c>
      <c r="L188">
        <f t="shared" si="8"/>
        <v>1077</v>
      </c>
      <c r="M188" s="5">
        <f t="shared" si="9"/>
        <v>0.40178171725311129</v>
      </c>
      <c r="N188" t="str">
        <f t="shared" si="10"/>
        <v>Jan-2025</v>
      </c>
      <c r="O188" t="str">
        <f t="shared" si="11"/>
        <v>Jan</v>
      </c>
    </row>
    <row r="189" spans="1:15" x14ac:dyDescent="0.45">
      <c r="A189">
        <v>103418</v>
      </c>
      <c r="B189" s="3">
        <v>45679</v>
      </c>
      <c r="C189" t="s">
        <v>13</v>
      </c>
      <c r="D189" t="s">
        <v>28</v>
      </c>
      <c r="E189" t="s">
        <v>38</v>
      </c>
      <c r="F189" t="s">
        <v>41</v>
      </c>
      <c r="G189">
        <v>1</v>
      </c>
      <c r="H189">
        <v>74.31</v>
      </c>
      <c r="I189">
        <v>37.9</v>
      </c>
      <c r="J189">
        <v>74.31</v>
      </c>
      <c r="K189">
        <v>37.9</v>
      </c>
      <c r="L189">
        <f t="shared" si="8"/>
        <v>36.410000000000004</v>
      </c>
      <c r="M189" s="5">
        <f t="shared" si="9"/>
        <v>0.48997443143587677</v>
      </c>
      <c r="N189" t="str">
        <f t="shared" si="10"/>
        <v>Jan-2025</v>
      </c>
      <c r="O189" t="str">
        <f t="shared" si="11"/>
        <v>Jan</v>
      </c>
    </row>
    <row r="190" spans="1:15" x14ac:dyDescent="0.45">
      <c r="A190">
        <v>103422</v>
      </c>
      <c r="B190" s="3">
        <v>45679</v>
      </c>
      <c r="C190" t="s">
        <v>12</v>
      </c>
      <c r="D190" t="s">
        <v>28</v>
      </c>
      <c r="E190" t="s">
        <v>37</v>
      </c>
      <c r="F190" t="s">
        <v>41</v>
      </c>
      <c r="G190">
        <v>1</v>
      </c>
      <c r="H190">
        <v>112.41</v>
      </c>
      <c r="I190">
        <v>64.510000000000005</v>
      </c>
      <c r="J190">
        <v>112.41</v>
      </c>
      <c r="K190">
        <v>64.510000000000005</v>
      </c>
      <c r="L190">
        <f t="shared" si="8"/>
        <v>47.899999999999991</v>
      </c>
      <c r="M190" s="5">
        <f t="shared" si="9"/>
        <v>0.4261186727159505</v>
      </c>
      <c r="N190" t="str">
        <f t="shared" si="10"/>
        <v>Jan-2025</v>
      </c>
      <c r="O190" t="str">
        <f t="shared" si="11"/>
        <v>Jan</v>
      </c>
    </row>
    <row r="191" spans="1:15" x14ac:dyDescent="0.45">
      <c r="A191">
        <v>103104</v>
      </c>
      <c r="B191" s="3">
        <v>45679</v>
      </c>
      <c r="C191" t="s">
        <v>26</v>
      </c>
      <c r="D191" t="s">
        <v>29</v>
      </c>
      <c r="E191" t="s">
        <v>36</v>
      </c>
      <c r="F191" t="s">
        <v>39</v>
      </c>
      <c r="G191">
        <v>11</v>
      </c>
      <c r="H191">
        <v>849.83</v>
      </c>
      <c r="I191">
        <v>624.54999999999995</v>
      </c>
      <c r="J191">
        <v>9348.1299999999992</v>
      </c>
      <c r="K191">
        <v>6870.05</v>
      </c>
      <c r="L191">
        <f t="shared" si="8"/>
        <v>2478.079999999999</v>
      </c>
      <c r="M191" s="5">
        <f t="shared" si="9"/>
        <v>0.26508831178000297</v>
      </c>
      <c r="N191" t="str">
        <f t="shared" si="10"/>
        <v>Jan-2025</v>
      </c>
      <c r="O191" t="str">
        <f t="shared" si="11"/>
        <v>Jan</v>
      </c>
    </row>
    <row r="192" spans="1:15" x14ac:dyDescent="0.45">
      <c r="A192">
        <v>102001</v>
      </c>
      <c r="B192" s="3">
        <v>45679</v>
      </c>
      <c r="C192" t="s">
        <v>23</v>
      </c>
      <c r="D192" t="s">
        <v>27</v>
      </c>
      <c r="E192" t="s">
        <v>33</v>
      </c>
      <c r="F192" t="s">
        <v>40</v>
      </c>
      <c r="G192">
        <v>11</v>
      </c>
      <c r="H192">
        <v>238.87</v>
      </c>
      <c r="I192">
        <v>141.34</v>
      </c>
      <c r="J192">
        <v>2627.57</v>
      </c>
      <c r="K192">
        <v>1554.74</v>
      </c>
      <c r="L192">
        <f t="shared" si="8"/>
        <v>1072.8300000000002</v>
      </c>
      <c r="M192" s="5">
        <f t="shared" si="9"/>
        <v>0.40829740025955547</v>
      </c>
      <c r="N192" t="str">
        <f t="shared" si="10"/>
        <v>Jan-2025</v>
      </c>
      <c r="O192" t="str">
        <f t="shared" si="11"/>
        <v>Jan</v>
      </c>
    </row>
    <row r="193" spans="1:15" x14ac:dyDescent="0.45">
      <c r="A193">
        <v>102010</v>
      </c>
      <c r="B193" s="3">
        <v>45679</v>
      </c>
      <c r="C193" t="s">
        <v>14</v>
      </c>
      <c r="D193" t="s">
        <v>29</v>
      </c>
      <c r="E193" t="s">
        <v>34</v>
      </c>
      <c r="F193" t="s">
        <v>39</v>
      </c>
      <c r="G193">
        <v>7</v>
      </c>
      <c r="H193">
        <v>651.52</v>
      </c>
      <c r="I193">
        <v>444.18</v>
      </c>
      <c r="J193">
        <v>4560.6400000000003</v>
      </c>
      <c r="K193">
        <v>3109.26</v>
      </c>
      <c r="L193">
        <f t="shared" si="8"/>
        <v>1451.38</v>
      </c>
      <c r="M193" s="5">
        <f t="shared" si="9"/>
        <v>0.31824042239685657</v>
      </c>
      <c r="N193" t="str">
        <f t="shared" si="10"/>
        <v>Jan-2025</v>
      </c>
      <c r="O193" t="str">
        <f t="shared" si="11"/>
        <v>Jan</v>
      </c>
    </row>
    <row r="194" spans="1:15" x14ac:dyDescent="0.45">
      <c r="A194">
        <v>103244</v>
      </c>
      <c r="B194" s="3">
        <v>45679</v>
      </c>
      <c r="C194" t="s">
        <v>13</v>
      </c>
      <c r="D194" t="s">
        <v>28</v>
      </c>
      <c r="E194" t="s">
        <v>34</v>
      </c>
      <c r="F194" t="s">
        <v>39</v>
      </c>
      <c r="G194">
        <v>3</v>
      </c>
      <c r="H194">
        <v>698.64</v>
      </c>
      <c r="I194">
        <v>413.03</v>
      </c>
      <c r="J194">
        <v>2095.92</v>
      </c>
      <c r="K194">
        <v>1239.0899999999999</v>
      </c>
      <c r="L194">
        <f t="shared" si="8"/>
        <v>856.83000000000015</v>
      </c>
      <c r="M194" s="5">
        <f t="shared" si="9"/>
        <v>0.40880854231077529</v>
      </c>
      <c r="N194" t="str">
        <f t="shared" si="10"/>
        <v>Jan-2025</v>
      </c>
      <c r="O194" t="str">
        <f t="shared" si="11"/>
        <v>Jan</v>
      </c>
    </row>
    <row r="195" spans="1:15" x14ac:dyDescent="0.45">
      <c r="A195">
        <v>103655</v>
      </c>
      <c r="B195" s="3">
        <v>45679</v>
      </c>
      <c r="C195" t="s">
        <v>11</v>
      </c>
      <c r="D195" t="s">
        <v>27</v>
      </c>
      <c r="E195" t="s">
        <v>34</v>
      </c>
      <c r="F195" t="s">
        <v>39</v>
      </c>
      <c r="G195">
        <v>6</v>
      </c>
      <c r="H195">
        <v>627.1</v>
      </c>
      <c r="I195">
        <v>449.84</v>
      </c>
      <c r="J195">
        <v>3762.6</v>
      </c>
      <c r="K195">
        <v>2699.04</v>
      </c>
      <c r="L195">
        <f t="shared" ref="L195:L258" si="12">J195-K195</f>
        <v>1063.56</v>
      </c>
      <c r="M195" s="5">
        <f t="shared" ref="M195:M258" si="13">L195/J195</f>
        <v>0.2826662414287992</v>
      </c>
      <c r="N195" t="str">
        <f t="shared" ref="N195:N258" si="14">TEXT(B195,"mmm-yyy")</f>
        <v>Jan-2025</v>
      </c>
      <c r="O195" t="str">
        <f t="shared" ref="O195:O258" si="15">TEXT(B195,"mmm")</f>
        <v>Jan</v>
      </c>
    </row>
    <row r="196" spans="1:15" x14ac:dyDescent="0.45">
      <c r="A196">
        <v>101048</v>
      </c>
      <c r="B196" s="3">
        <v>45679</v>
      </c>
      <c r="C196" t="s">
        <v>19</v>
      </c>
      <c r="D196" t="s">
        <v>27</v>
      </c>
      <c r="E196" t="s">
        <v>34</v>
      </c>
      <c r="F196" t="s">
        <v>39</v>
      </c>
      <c r="G196">
        <v>4</v>
      </c>
      <c r="H196">
        <v>693.8</v>
      </c>
      <c r="I196">
        <v>461.08</v>
      </c>
      <c r="J196">
        <v>2775.2</v>
      </c>
      <c r="K196">
        <v>1844.32</v>
      </c>
      <c r="L196">
        <f t="shared" si="12"/>
        <v>930.87999999999988</v>
      </c>
      <c r="M196" s="5">
        <f t="shared" si="13"/>
        <v>0.33542807725569324</v>
      </c>
      <c r="N196" t="str">
        <f t="shared" si="14"/>
        <v>Jan-2025</v>
      </c>
      <c r="O196" t="str">
        <f t="shared" si="15"/>
        <v>Jan</v>
      </c>
    </row>
    <row r="197" spans="1:15" x14ac:dyDescent="0.45">
      <c r="A197">
        <v>100801</v>
      </c>
      <c r="B197" s="3">
        <v>45679</v>
      </c>
      <c r="C197" t="s">
        <v>13</v>
      </c>
      <c r="D197" t="s">
        <v>28</v>
      </c>
      <c r="E197" t="s">
        <v>35</v>
      </c>
      <c r="F197" t="s">
        <v>41</v>
      </c>
      <c r="G197">
        <v>7</v>
      </c>
      <c r="H197">
        <v>46.97</v>
      </c>
      <c r="I197">
        <v>23.33</v>
      </c>
      <c r="J197">
        <v>328.79</v>
      </c>
      <c r="K197">
        <v>163.31</v>
      </c>
      <c r="L197">
        <f t="shared" si="12"/>
        <v>165.48000000000002</v>
      </c>
      <c r="M197" s="5">
        <f t="shared" si="13"/>
        <v>0.5032999787098148</v>
      </c>
      <c r="N197" t="str">
        <f t="shared" si="14"/>
        <v>Jan-2025</v>
      </c>
      <c r="O197" t="str">
        <f t="shared" si="15"/>
        <v>Jan</v>
      </c>
    </row>
    <row r="198" spans="1:15" x14ac:dyDescent="0.45">
      <c r="A198">
        <v>100381</v>
      </c>
      <c r="B198" s="3">
        <v>45680</v>
      </c>
      <c r="C198" t="s">
        <v>17</v>
      </c>
      <c r="D198" t="s">
        <v>27</v>
      </c>
      <c r="E198" t="s">
        <v>31</v>
      </c>
      <c r="F198" t="s">
        <v>39</v>
      </c>
      <c r="G198">
        <v>5</v>
      </c>
      <c r="H198">
        <v>385.76</v>
      </c>
      <c r="I198">
        <v>239.27</v>
      </c>
      <c r="J198">
        <v>1928.8</v>
      </c>
      <c r="K198">
        <v>1196.3499999999999</v>
      </c>
      <c r="L198">
        <f t="shared" si="12"/>
        <v>732.45</v>
      </c>
      <c r="M198" s="5">
        <f t="shared" si="13"/>
        <v>0.37974388220655331</v>
      </c>
      <c r="N198" t="str">
        <f t="shared" si="14"/>
        <v>Jan-2025</v>
      </c>
      <c r="O198" t="str">
        <f t="shared" si="15"/>
        <v>Jan</v>
      </c>
    </row>
    <row r="199" spans="1:15" x14ac:dyDescent="0.45">
      <c r="A199">
        <v>101290</v>
      </c>
      <c r="B199" s="3">
        <v>45680</v>
      </c>
      <c r="C199" t="s">
        <v>19</v>
      </c>
      <c r="D199" t="s">
        <v>27</v>
      </c>
      <c r="E199" t="s">
        <v>31</v>
      </c>
      <c r="F199" t="s">
        <v>39</v>
      </c>
      <c r="G199">
        <v>4</v>
      </c>
      <c r="H199">
        <v>331.22</v>
      </c>
      <c r="I199">
        <v>235.66</v>
      </c>
      <c r="J199">
        <v>1324.88</v>
      </c>
      <c r="K199">
        <v>942.64</v>
      </c>
      <c r="L199">
        <f t="shared" si="12"/>
        <v>382.24000000000012</v>
      </c>
      <c r="M199" s="5">
        <f t="shared" si="13"/>
        <v>0.28850914799830935</v>
      </c>
      <c r="N199" t="str">
        <f t="shared" si="14"/>
        <v>Jan-2025</v>
      </c>
      <c r="O199" t="str">
        <f t="shared" si="15"/>
        <v>Jan</v>
      </c>
    </row>
    <row r="200" spans="1:15" x14ac:dyDescent="0.45">
      <c r="A200">
        <v>102922</v>
      </c>
      <c r="B200" s="3">
        <v>45680</v>
      </c>
      <c r="C200" t="s">
        <v>16</v>
      </c>
      <c r="D200" t="s">
        <v>28</v>
      </c>
      <c r="E200" t="s">
        <v>36</v>
      </c>
      <c r="F200" t="s">
        <v>39</v>
      </c>
      <c r="G200">
        <v>15</v>
      </c>
      <c r="H200">
        <v>863.35</v>
      </c>
      <c r="I200">
        <v>623.32000000000005</v>
      </c>
      <c r="J200">
        <v>12950.25</v>
      </c>
      <c r="K200">
        <v>9349.7999999999993</v>
      </c>
      <c r="L200">
        <f t="shared" si="12"/>
        <v>3600.4500000000007</v>
      </c>
      <c r="M200" s="5">
        <f t="shared" si="13"/>
        <v>0.27802165981351717</v>
      </c>
      <c r="N200" t="str">
        <f t="shared" si="14"/>
        <v>Jan-2025</v>
      </c>
      <c r="O200" t="str">
        <f t="shared" si="15"/>
        <v>Jan</v>
      </c>
    </row>
    <row r="201" spans="1:15" x14ac:dyDescent="0.45">
      <c r="A201">
        <v>100233</v>
      </c>
      <c r="B201" s="3">
        <v>45680</v>
      </c>
      <c r="C201" t="s">
        <v>26</v>
      </c>
      <c r="D201" t="s">
        <v>29</v>
      </c>
      <c r="E201" t="s">
        <v>38</v>
      </c>
      <c r="F201" t="s">
        <v>41</v>
      </c>
      <c r="G201">
        <v>10</v>
      </c>
      <c r="H201">
        <v>75.75</v>
      </c>
      <c r="I201">
        <v>36.909999999999997</v>
      </c>
      <c r="J201">
        <v>757.5</v>
      </c>
      <c r="K201">
        <v>369.1</v>
      </c>
      <c r="L201">
        <f t="shared" si="12"/>
        <v>388.4</v>
      </c>
      <c r="M201" s="5">
        <f t="shared" si="13"/>
        <v>0.51273927392739271</v>
      </c>
      <c r="N201" t="str">
        <f t="shared" si="14"/>
        <v>Jan-2025</v>
      </c>
      <c r="O201" t="str">
        <f t="shared" si="15"/>
        <v>Jan</v>
      </c>
    </row>
    <row r="202" spans="1:15" x14ac:dyDescent="0.45">
      <c r="A202">
        <v>100660</v>
      </c>
      <c r="B202" s="3">
        <v>45680</v>
      </c>
      <c r="C202" t="s">
        <v>18</v>
      </c>
      <c r="D202" t="s">
        <v>29</v>
      </c>
      <c r="E202" t="s">
        <v>32</v>
      </c>
      <c r="F202" t="s">
        <v>39</v>
      </c>
      <c r="G202">
        <v>1</v>
      </c>
      <c r="H202">
        <v>454.14</v>
      </c>
      <c r="I202">
        <v>325.17</v>
      </c>
      <c r="J202">
        <v>454.14</v>
      </c>
      <c r="K202">
        <v>325.17</v>
      </c>
      <c r="L202">
        <f t="shared" si="12"/>
        <v>128.96999999999997</v>
      </c>
      <c r="M202" s="5">
        <f t="shared" si="13"/>
        <v>0.2839873166864843</v>
      </c>
      <c r="N202" t="str">
        <f t="shared" si="14"/>
        <v>Jan-2025</v>
      </c>
      <c r="O202" t="str">
        <f t="shared" si="15"/>
        <v>Jan</v>
      </c>
    </row>
    <row r="203" spans="1:15" x14ac:dyDescent="0.45">
      <c r="A203">
        <v>103414</v>
      </c>
      <c r="B203" s="3">
        <v>45680</v>
      </c>
      <c r="C203" t="s">
        <v>18</v>
      </c>
      <c r="D203" t="s">
        <v>29</v>
      </c>
      <c r="E203" t="s">
        <v>34</v>
      </c>
      <c r="F203" t="s">
        <v>39</v>
      </c>
      <c r="G203">
        <v>4</v>
      </c>
      <c r="H203">
        <v>721.94</v>
      </c>
      <c r="I203">
        <v>453.05</v>
      </c>
      <c r="J203">
        <v>2887.76</v>
      </c>
      <c r="K203">
        <v>1812.2</v>
      </c>
      <c r="L203">
        <f t="shared" si="12"/>
        <v>1075.5600000000002</v>
      </c>
      <c r="M203" s="5">
        <f t="shared" si="13"/>
        <v>0.37245477463501125</v>
      </c>
      <c r="N203" t="str">
        <f t="shared" si="14"/>
        <v>Jan-2025</v>
      </c>
      <c r="O203" t="str">
        <f t="shared" si="15"/>
        <v>Jan</v>
      </c>
    </row>
    <row r="204" spans="1:15" x14ac:dyDescent="0.45">
      <c r="A204">
        <v>101131</v>
      </c>
      <c r="B204" s="3">
        <v>45680</v>
      </c>
      <c r="C204" t="s">
        <v>12</v>
      </c>
      <c r="D204" t="s">
        <v>28</v>
      </c>
      <c r="E204" t="s">
        <v>33</v>
      </c>
      <c r="F204" t="s">
        <v>40</v>
      </c>
      <c r="G204">
        <v>9</v>
      </c>
      <c r="H204">
        <v>206.93</v>
      </c>
      <c r="I204">
        <v>138.94</v>
      </c>
      <c r="J204">
        <v>1862.37</v>
      </c>
      <c r="K204">
        <v>1250.46</v>
      </c>
      <c r="L204">
        <f t="shared" si="12"/>
        <v>611.90999999999985</v>
      </c>
      <c r="M204" s="5">
        <f t="shared" si="13"/>
        <v>0.32856521529019467</v>
      </c>
      <c r="N204" t="str">
        <f t="shared" si="14"/>
        <v>Jan-2025</v>
      </c>
      <c r="O204" t="str">
        <f t="shared" si="15"/>
        <v>Jan</v>
      </c>
    </row>
    <row r="205" spans="1:15" x14ac:dyDescent="0.45">
      <c r="A205">
        <v>104511</v>
      </c>
      <c r="B205" s="3">
        <v>45680</v>
      </c>
      <c r="C205" t="s">
        <v>17</v>
      </c>
      <c r="D205" t="s">
        <v>27</v>
      </c>
      <c r="E205" t="s">
        <v>35</v>
      </c>
      <c r="F205" t="s">
        <v>41</v>
      </c>
      <c r="G205">
        <v>14</v>
      </c>
      <c r="H205">
        <v>49.17</v>
      </c>
      <c r="I205">
        <v>22.35</v>
      </c>
      <c r="J205">
        <v>688.38</v>
      </c>
      <c r="K205">
        <v>312.89999999999998</v>
      </c>
      <c r="L205">
        <f t="shared" si="12"/>
        <v>375.48</v>
      </c>
      <c r="M205" s="5">
        <f t="shared" si="13"/>
        <v>0.54545454545454553</v>
      </c>
      <c r="N205" t="str">
        <f t="shared" si="14"/>
        <v>Jan-2025</v>
      </c>
      <c r="O205" t="str">
        <f t="shared" si="15"/>
        <v>Jan</v>
      </c>
    </row>
    <row r="206" spans="1:15" x14ac:dyDescent="0.45">
      <c r="A206">
        <v>100795</v>
      </c>
      <c r="B206" s="3">
        <v>45680</v>
      </c>
      <c r="C206" t="s">
        <v>23</v>
      </c>
      <c r="D206" t="s">
        <v>27</v>
      </c>
      <c r="E206" t="s">
        <v>31</v>
      </c>
      <c r="F206" t="s">
        <v>39</v>
      </c>
      <c r="G206">
        <v>13</v>
      </c>
      <c r="H206">
        <v>369.27</v>
      </c>
      <c r="I206">
        <v>243.3</v>
      </c>
      <c r="J206">
        <v>4800.51</v>
      </c>
      <c r="K206">
        <v>3162.9</v>
      </c>
      <c r="L206">
        <f t="shared" si="12"/>
        <v>1637.6100000000001</v>
      </c>
      <c r="M206" s="5">
        <f t="shared" si="13"/>
        <v>0.34113250467137868</v>
      </c>
      <c r="N206" t="str">
        <f t="shared" si="14"/>
        <v>Jan-2025</v>
      </c>
      <c r="O206" t="str">
        <f t="shared" si="15"/>
        <v>Jan</v>
      </c>
    </row>
    <row r="207" spans="1:15" x14ac:dyDescent="0.45">
      <c r="A207">
        <v>104568</v>
      </c>
      <c r="B207" s="3">
        <v>45680</v>
      </c>
      <c r="C207" t="s">
        <v>19</v>
      </c>
      <c r="D207" t="s">
        <v>27</v>
      </c>
      <c r="E207" t="s">
        <v>33</v>
      </c>
      <c r="F207" t="s">
        <v>40</v>
      </c>
      <c r="G207">
        <v>8</v>
      </c>
      <c r="H207">
        <v>240.05</v>
      </c>
      <c r="I207">
        <v>135.27000000000001</v>
      </c>
      <c r="J207">
        <v>1920.4</v>
      </c>
      <c r="K207">
        <v>1082.1600000000001</v>
      </c>
      <c r="L207">
        <f t="shared" si="12"/>
        <v>838.24</v>
      </c>
      <c r="M207" s="5">
        <f t="shared" si="13"/>
        <v>0.43649239741720475</v>
      </c>
      <c r="N207" t="str">
        <f t="shared" si="14"/>
        <v>Jan-2025</v>
      </c>
      <c r="O207" t="str">
        <f t="shared" si="15"/>
        <v>Jan</v>
      </c>
    </row>
    <row r="208" spans="1:15" x14ac:dyDescent="0.45">
      <c r="A208">
        <v>100382</v>
      </c>
      <c r="B208" s="3">
        <v>45680</v>
      </c>
      <c r="C208" t="s">
        <v>13</v>
      </c>
      <c r="D208" t="s">
        <v>28</v>
      </c>
      <c r="E208" t="s">
        <v>36</v>
      </c>
      <c r="F208" t="s">
        <v>39</v>
      </c>
      <c r="G208">
        <v>2</v>
      </c>
      <c r="H208">
        <v>942.65</v>
      </c>
      <c r="I208">
        <v>627.92999999999995</v>
      </c>
      <c r="J208">
        <v>1885.3</v>
      </c>
      <c r="K208">
        <v>1255.8599999999999</v>
      </c>
      <c r="L208">
        <f t="shared" si="12"/>
        <v>629.44000000000005</v>
      </c>
      <c r="M208" s="5">
        <f t="shared" si="13"/>
        <v>0.3338672890256193</v>
      </c>
      <c r="N208" t="str">
        <f t="shared" si="14"/>
        <v>Jan-2025</v>
      </c>
      <c r="O208" t="str">
        <f t="shared" si="15"/>
        <v>Jan</v>
      </c>
    </row>
    <row r="209" spans="1:15" x14ac:dyDescent="0.45">
      <c r="A209">
        <v>102654</v>
      </c>
      <c r="B209" s="3">
        <v>45680</v>
      </c>
      <c r="C209" t="s">
        <v>15</v>
      </c>
      <c r="D209" t="s">
        <v>27</v>
      </c>
      <c r="E209" t="s">
        <v>34</v>
      </c>
      <c r="F209" t="s">
        <v>39</v>
      </c>
      <c r="G209">
        <v>5</v>
      </c>
      <c r="H209">
        <v>621.14</v>
      </c>
      <c r="I209">
        <v>468.32</v>
      </c>
      <c r="J209">
        <v>3105.7</v>
      </c>
      <c r="K209">
        <v>2341.6</v>
      </c>
      <c r="L209">
        <f t="shared" si="12"/>
        <v>764.09999999999991</v>
      </c>
      <c r="M209" s="5">
        <f t="shared" si="13"/>
        <v>0.24603149048523681</v>
      </c>
      <c r="N209" t="str">
        <f t="shared" si="14"/>
        <v>Jan-2025</v>
      </c>
      <c r="O209" t="str">
        <f t="shared" si="15"/>
        <v>Jan</v>
      </c>
    </row>
    <row r="210" spans="1:15" x14ac:dyDescent="0.45">
      <c r="A210">
        <v>102666</v>
      </c>
      <c r="B210" s="3">
        <v>45680</v>
      </c>
      <c r="C210" t="s">
        <v>11</v>
      </c>
      <c r="D210" t="s">
        <v>27</v>
      </c>
      <c r="E210" t="s">
        <v>31</v>
      </c>
      <c r="F210" t="s">
        <v>39</v>
      </c>
      <c r="G210">
        <v>2</v>
      </c>
      <c r="H210">
        <v>318.88</v>
      </c>
      <c r="I210">
        <v>246.75</v>
      </c>
      <c r="J210">
        <v>637.76</v>
      </c>
      <c r="K210">
        <v>493.5</v>
      </c>
      <c r="L210">
        <f t="shared" si="12"/>
        <v>144.26</v>
      </c>
      <c r="M210" s="5">
        <f t="shared" si="13"/>
        <v>0.2261979427997993</v>
      </c>
      <c r="N210" t="str">
        <f t="shared" si="14"/>
        <v>Jan-2025</v>
      </c>
      <c r="O210" t="str">
        <f t="shared" si="15"/>
        <v>Jan</v>
      </c>
    </row>
    <row r="211" spans="1:15" x14ac:dyDescent="0.45">
      <c r="A211">
        <v>101422</v>
      </c>
      <c r="B211" s="3">
        <v>45681</v>
      </c>
      <c r="C211" t="s">
        <v>20</v>
      </c>
      <c r="D211" t="s">
        <v>29</v>
      </c>
      <c r="E211" t="s">
        <v>32</v>
      </c>
      <c r="F211" t="s">
        <v>39</v>
      </c>
      <c r="G211">
        <v>3</v>
      </c>
      <c r="H211">
        <v>497.64</v>
      </c>
      <c r="I211">
        <v>331.82</v>
      </c>
      <c r="J211">
        <v>1492.92</v>
      </c>
      <c r="K211">
        <v>995.46</v>
      </c>
      <c r="L211">
        <f t="shared" si="12"/>
        <v>497.46000000000004</v>
      </c>
      <c r="M211" s="5">
        <f t="shared" si="13"/>
        <v>0.333212764247247</v>
      </c>
      <c r="N211" t="str">
        <f t="shared" si="14"/>
        <v>Jan-2025</v>
      </c>
      <c r="O211" t="str">
        <f t="shared" si="15"/>
        <v>Jan</v>
      </c>
    </row>
    <row r="212" spans="1:15" x14ac:dyDescent="0.45">
      <c r="A212">
        <v>101224</v>
      </c>
      <c r="B212" s="3">
        <v>45681</v>
      </c>
      <c r="C212" t="s">
        <v>24</v>
      </c>
      <c r="D212" t="s">
        <v>30</v>
      </c>
      <c r="E212" t="s">
        <v>35</v>
      </c>
      <c r="F212" t="s">
        <v>41</v>
      </c>
      <c r="G212">
        <v>15</v>
      </c>
      <c r="H212">
        <v>49.71</v>
      </c>
      <c r="I212">
        <v>24.04</v>
      </c>
      <c r="J212">
        <v>745.65</v>
      </c>
      <c r="K212">
        <v>360.6</v>
      </c>
      <c r="L212">
        <f t="shared" si="12"/>
        <v>385.04999999999995</v>
      </c>
      <c r="M212" s="5">
        <f t="shared" si="13"/>
        <v>0.51639509153087904</v>
      </c>
      <c r="N212" t="str">
        <f t="shared" si="14"/>
        <v>Jan-2025</v>
      </c>
      <c r="O212" t="str">
        <f t="shared" si="15"/>
        <v>Jan</v>
      </c>
    </row>
    <row r="213" spans="1:15" x14ac:dyDescent="0.45">
      <c r="A213">
        <v>101006</v>
      </c>
      <c r="B213" s="3">
        <v>45681</v>
      </c>
      <c r="C213" t="s">
        <v>12</v>
      </c>
      <c r="D213" t="s">
        <v>28</v>
      </c>
      <c r="E213" t="s">
        <v>37</v>
      </c>
      <c r="F213" t="s">
        <v>41</v>
      </c>
      <c r="G213">
        <v>15</v>
      </c>
      <c r="H213">
        <v>132.66</v>
      </c>
      <c r="I213">
        <v>69.38</v>
      </c>
      <c r="J213">
        <v>1989.9</v>
      </c>
      <c r="K213">
        <v>1040.7</v>
      </c>
      <c r="L213">
        <f t="shared" si="12"/>
        <v>949.2</v>
      </c>
      <c r="M213" s="5">
        <f t="shared" si="13"/>
        <v>0.47700889491934267</v>
      </c>
      <c r="N213" t="str">
        <f t="shared" si="14"/>
        <v>Jan-2025</v>
      </c>
      <c r="O213" t="str">
        <f t="shared" si="15"/>
        <v>Jan</v>
      </c>
    </row>
    <row r="214" spans="1:15" x14ac:dyDescent="0.45">
      <c r="A214">
        <v>103992</v>
      </c>
      <c r="B214" s="3">
        <v>45681</v>
      </c>
      <c r="C214" t="s">
        <v>15</v>
      </c>
      <c r="D214" t="s">
        <v>27</v>
      </c>
      <c r="E214" t="s">
        <v>36</v>
      </c>
      <c r="F214" t="s">
        <v>39</v>
      </c>
      <c r="G214">
        <v>15</v>
      </c>
      <c r="H214">
        <v>905.03</v>
      </c>
      <c r="I214">
        <v>674.88</v>
      </c>
      <c r="J214">
        <v>13575.45</v>
      </c>
      <c r="K214">
        <v>10123.200000000001</v>
      </c>
      <c r="L214">
        <f t="shared" si="12"/>
        <v>3452.25</v>
      </c>
      <c r="M214" s="5">
        <f t="shared" si="13"/>
        <v>0.25430096239903649</v>
      </c>
      <c r="N214" t="str">
        <f t="shared" si="14"/>
        <v>Jan-2025</v>
      </c>
      <c r="O214" t="str">
        <f t="shared" si="15"/>
        <v>Jan</v>
      </c>
    </row>
    <row r="215" spans="1:15" x14ac:dyDescent="0.45">
      <c r="A215">
        <v>104421</v>
      </c>
      <c r="B215" s="3">
        <v>45681</v>
      </c>
      <c r="C215" t="s">
        <v>17</v>
      </c>
      <c r="D215" t="s">
        <v>27</v>
      </c>
      <c r="E215" t="s">
        <v>33</v>
      </c>
      <c r="F215" t="s">
        <v>40</v>
      </c>
      <c r="G215">
        <v>15</v>
      </c>
      <c r="H215">
        <v>235.85</v>
      </c>
      <c r="I215">
        <v>135.94</v>
      </c>
      <c r="J215">
        <v>3537.75</v>
      </c>
      <c r="K215">
        <v>2039.1</v>
      </c>
      <c r="L215">
        <f t="shared" si="12"/>
        <v>1498.65</v>
      </c>
      <c r="M215" s="5">
        <f t="shared" si="13"/>
        <v>0.42361670553317787</v>
      </c>
      <c r="N215" t="str">
        <f t="shared" si="14"/>
        <v>Jan-2025</v>
      </c>
      <c r="O215" t="str">
        <f t="shared" si="15"/>
        <v>Jan</v>
      </c>
    </row>
    <row r="216" spans="1:15" x14ac:dyDescent="0.45">
      <c r="A216">
        <v>100739</v>
      </c>
      <c r="B216" s="3">
        <v>45681</v>
      </c>
      <c r="C216" t="s">
        <v>14</v>
      </c>
      <c r="D216" t="s">
        <v>29</v>
      </c>
      <c r="E216" t="s">
        <v>37</v>
      </c>
      <c r="F216" t="s">
        <v>41</v>
      </c>
      <c r="G216">
        <v>6</v>
      </c>
      <c r="H216">
        <v>119.44</v>
      </c>
      <c r="I216">
        <v>70.16</v>
      </c>
      <c r="J216">
        <v>716.64</v>
      </c>
      <c r="K216">
        <v>420.96</v>
      </c>
      <c r="L216">
        <f t="shared" si="12"/>
        <v>295.68</v>
      </c>
      <c r="M216" s="5">
        <f t="shared" si="13"/>
        <v>0.41259209645010048</v>
      </c>
      <c r="N216" t="str">
        <f t="shared" si="14"/>
        <v>Jan-2025</v>
      </c>
      <c r="O216" t="str">
        <f t="shared" si="15"/>
        <v>Jan</v>
      </c>
    </row>
    <row r="217" spans="1:15" x14ac:dyDescent="0.45">
      <c r="A217">
        <v>101072</v>
      </c>
      <c r="B217" s="3">
        <v>45681</v>
      </c>
      <c r="C217" t="s">
        <v>15</v>
      </c>
      <c r="D217" t="s">
        <v>27</v>
      </c>
      <c r="E217" t="s">
        <v>31</v>
      </c>
      <c r="F217" t="s">
        <v>39</v>
      </c>
      <c r="G217">
        <v>10</v>
      </c>
      <c r="H217">
        <v>390.89</v>
      </c>
      <c r="I217">
        <v>234.2</v>
      </c>
      <c r="J217">
        <v>3908.9</v>
      </c>
      <c r="K217">
        <v>2342</v>
      </c>
      <c r="L217">
        <f t="shared" si="12"/>
        <v>1566.9</v>
      </c>
      <c r="M217" s="5">
        <f t="shared" si="13"/>
        <v>0.40085446033410937</v>
      </c>
      <c r="N217" t="str">
        <f t="shared" si="14"/>
        <v>Jan-2025</v>
      </c>
      <c r="O217" t="str">
        <f t="shared" si="15"/>
        <v>Jan</v>
      </c>
    </row>
    <row r="218" spans="1:15" x14ac:dyDescent="0.45">
      <c r="A218">
        <v>101450</v>
      </c>
      <c r="B218" s="3">
        <v>45681</v>
      </c>
      <c r="C218" t="s">
        <v>12</v>
      </c>
      <c r="D218" t="s">
        <v>28</v>
      </c>
      <c r="E218" t="s">
        <v>32</v>
      </c>
      <c r="F218" t="s">
        <v>39</v>
      </c>
      <c r="G218">
        <v>8</v>
      </c>
      <c r="H218">
        <v>463.54</v>
      </c>
      <c r="I218">
        <v>295.45</v>
      </c>
      <c r="J218">
        <v>3708.32</v>
      </c>
      <c r="K218">
        <v>2363.6</v>
      </c>
      <c r="L218">
        <f t="shared" si="12"/>
        <v>1344.7200000000003</v>
      </c>
      <c r="M218" s="5">
        <f t="shared" si="13"/>
        <v>0.3626224274064806</v>
      </c>
      <c r="N218" t="str">
        <f t="shared" si="14"/>
        <v>Jan-2025</v>
      </c>
      <c r="O218" t="str">
        <f t="shared" si="15"/>
        <v>Jan</v>
      </c>
    </row>
    <row r="219" spans="1:15" x14ac:dyDescent="0.45">
      <c r="A219">
        <v>104289</v>
      </c>
      <c r="B219" s="3">
        <v>45681</v>
      </c>
      <c r="C219" t="s">
        <v>18</v>
      </c>
      <c r="D219" t="s">
        <v>29</v>
      </c>
      <c r="E219" t="s">
        <v>37</v>
      </c>
      <c r="F219" t="s">
        <v>41</v>
      </c>
      <c r="G219">
        <v>4</v>
      </c>
      <c r="H219">
        <v>127.11</v>
      </c>
      <c r="I219">
        <v>67.2</v>
      </c>
      <c r="J219">
        <v>508.44</v>
      </c>
      <c r="K219">
        <v>268.8</v>
      </c>
      <c r="L219">
        <f t="shared" si="12"/>
        <v>239.64</v>
      </c>
      <c r="M219" s="5">
        <f t="shared" si="13"/>
        <v>0.4713240500354024</v>
      </c>
      <c r="N219" t="str">
        <f t="shared" si="14"/>
        <v>Jan-2025</v>
      </c>
      <c r="O219" t="str">
        <f t="shared" si="15"/>
        <v>Jan</v>
      </c>
    </row>
    <row r="220" spans="1:15" x14ac:dyDescent="0.45">
      <c r="A220">
        <v>104173</v>
      </c>
      <c r="B220" s="3">
        <v>45681</v>
      </c>
      <c r="C220" t="s">
        <v>14</v>
      </c>
      <c r="D220" t="s">
        <v>29</v>
      </c>
      <c r="E220" t="s">
        <v>38</v>
      </c>
      <c r="F220" t="s">
        <v>41</v>
      </c>
      <c r="G220">
        <v>15</v>
      </c>
      <c r="H220">
        <v>64.319999999999993</v>
      </c>
      <c r="I220">
        <v>36.93</v>
      </c>
      <c r="J220">
        <v>964.8</v>
      </c>
      <c r="K220">
        <v>553.95000000000005</v>
      </c>
      <c r="L220">
        <f t="shared" si="12"/>
        <v>410.84999999999991</v>
      </c>
      <c r="M220" s="5">
        <f t="shared" si="13"/>
        <v>0.42583955223880587</v>
      </c>
      <c r="N220" t="str">
        <f t="shared" si="14"/>
        <v>Jan-2025</v>
      </c>
      <c r="O220" t="str">
        <f t="shared" si="15"/>
        <v>Jan</v>
      </c>
    </row>
    <row r="221" spans="1:15" x14ac:dyDescent="0.45">
      <c r="A221">
        <v>102452</v>
      </c>
      <c r="B221" s="3">
        <v>45681</v>
      </c>
      <c r="C221" t="s">
        <v>24</v>
      </c>
      <c r="D221" t="s">
        <v>30</v>
      </c>
      <c r="E221" t="s">
        <v>38</v>
      </c>
      <c r="F221" t="s">
        <v>41</v>
      </c>
      <c r="G221">
        <v>8</v>
      </c>
      <c r="H221">
        <v>74.7</v>
      </c>
      <c r="I221">
        <v>39.17</v>
      </c>
      <c r="J221">
        <v>597.6</v>
      </c>
      <c r="K221">
        <v>313.36</v>
      </c>
      <c r="L221">
        <f t="shared" si="12"/>
        <v>284.24</v>
      </c>
      <c r="M221" s="5">
        <f t="shared" si="13"/>
        <v>0.47563587684069614</v>
      </c>
      <c r="N221" t="str">
        <f t="shared" si="14"/>
        <v>Jan-2025</v>
      </c>
      <c r="O221" t="str">
        <f t="shared" si="15"/>
        <v>Jan</v>
      </c>
    </row>
    <row r="222" spans="1:15" x14ac:dyDescent="0.45">
      <c r="A222">
        <v>103788</v>
      </c>
      <c r="B222" s="3">
        <v>45681</v>
      </c>
      <c r="C222" t="s">
        <v>26</v>
      </c>
      <c r="D222" t="s">
        <v>29</v>
      </c>
      <c r="E222" t="s">
        <v>32</v>
      </c>
      <c r="F222" t="s">
        <v>39</v>
      </c>
      <c r="G222">
        <v>7</v>
      </c>
      <c r="H222">
        <v>429.11</v>
      </c>
      <c r="I222">
        <v>311.77</v>
      </c>
      <c r="J222">
        <v>3003.77</v>
      </c>
      <c r="K222">
        <v>2182.39</v>
      </c>
      <c r="L222">
        <f t="shared" si="12"/>
        <v>821.38000000000011</v>
      </c>
      <c r="M222" s="5">
        <f t="shared" si="13"/>
        <v>0.27344969821257958</v>
      </c>
      <c r="N222" t="str">
        <f t="shared" si="14"/>
        <v>Jan-2025</v>
      </c>
      <c r="O222" t="str">
        <f t="shared" si="15"/>
        <v>Jan</v>
      </c>
    </row>
    <row r="223" spans="1:15" x14ac:dyDescent="0.45">
      <c r="A223">
        <v>104434</v>
      </c>
      <c r="B223" s="3">
        <v>45681</v>
      </c>
      <c r="C223" t="s">
        <v>24</v>
      </c>
      <c r="D223" t="s">
        <v>30</v>
      </c>
      <c r="E223" t="s">
        <v>31</v>
      </c>
      <c r="F223" t="s">
        <v>39</v>
      </c>
      <c r="G223">
        <v>1</v>
      </c>
      <c r="H223">
        <v>389.26</v>
      </c>
      <c r="I223">
        <v>219.65</v>
      </c>
      <c r="J223">
        <v>389.26</v>
      </c>
      <c r="K223">
        <v>219.65</v>
      </c>
      <c r="L223">
        <f t="shared" si="12"/>
        <v>169.60999999999999</v>
      </c>
      <c r="M223" s="5">
        <f t="shared" si="13"/>
        <v>0.4357241946257</v>
      </c>
      <c r="N223" t="str">
        <f t="shared" si="14"/>
        <v>Jan-2025</v>
      </c>
      <c r="O223" t="str">
        <f t="shared" si="15"/>
        <v>Jan</v>
      </c>
    </row>
    <row r="224" spans="1:15" x14ac:dyDescent="0.45">
      <c r="A224">
        <v>102697</v>
      </c>
      <c r="B224" s="3">
        <v>45682</v>
      </c>
      <c r="C224" t="s">
        <v>16</v>
      </c>
      <c r="D224" t="s">
        <v>28</v>
      </c>
      <c r="E224" t="s">
        <v>31</v>
      </c>
      <c r="F224" t="s">
        <v>39</v>
      </c>
      <c r="G224">
        <v>6</v>
      </c>
      <c r="H224">
        <v>374.3</v>
      </c>
      <c r="I224">
        <v>235.24</v>
      </c>
      <c r="J224">
        <v>2245.8000000000002</v>
      </c>
      <c r="K224">
        <v>1411.44</v>
      </c>
      <c r="L224">
        <f t="shared" si="12"/>
        <v>834.36000000000013</v>
      </c>
      <c r="M224" s="5">
        <f t="shared" si="13"/>
        <v>0.37152017098584028</v>
      </c>
      <c r="N224" t="str">
        <f t="shared" si="14"/>
        <v>Jan-2025</v>
      </c>
      <c r="O224" t="str">
        <f t="shared" si="15"/>
        <v>Jan</v>
      </c>
    </row>
    <row r="225" spans="1:15" x14ac:dyDescent="0.45">
      <c r="A225">
        <v>104018</v>
      </c>
      <c r="B225" s="3">
        <v>45682</v>
      </c>
      <c r="C225" t="s">
        <v>25</v>
      </c>
      <c r="D225" t="s">
        <v>30</v>
      </c>
      <c r="E225" t="s">
        <v>33</v>
      </c>
      <c r="F225" t="s">
        <v>40</v>
      </c>
      <c r="G225">
        <v>3</v>
      </c>
      <c r="H225">
        <v>217.84</v>
      </c>
      <c r="I225">
        <v>132.81</v>
      </c>
      <c r="J225">
        <v>653.52</v>
      </c>
      <c r="K225">
        <v>398.43</v>
      </c>
      <c r="L225">
        <f t="shared" si="12"/>
        <v>255.08999999999997</v>
      </c>
      <c r="M225" s="5">
        <f t="shared" si="13"/>
        <v>0.39033235402130001</v>
      </c>
      <c r="N225" t="str">
        <f t="shared" si="14"/>
        <v>Jan-2025</v>
      </c>
      <c r="O225" t="str">
        <f t="shared" si="15"/>
        <v>Jan</v>
      </c>
    </row>
    <row r="226" spans="1:15" x14ac:dyDescent="0.45">
      <c r="A226">
        <v>100601</v>
      </c>
      <c r="B226" s="3">
        <v>45682</v>
      </c>
      <c r="C226" t="s">
        <v>22</v>
      </c>
      <c r="D226" t="s">
        <v>27</v>
      </c>
      <c r="E226" t="s">
        <v>31</v>
      </c>
      <c r="F226" t="s">
        <v>39</v>
      </c>
      <c r="G226">
        <v>7</v>
      </c>
      <c r="H226">
        <v>337.85</v>
      </c>
      <c r="I226">
        <v>225.16</v>
      </c>
      <c r="J226">
        <v>2364.9499999999998</v>
      </c>
      <c r="K226">
        <v>1576.12</v>
      </c>
      <c r="L226">
        <f t="shared" si="12"/>
        <v>788.82999999999993</v>
      </c>
      <c r="M226" s="5">
        <f t="shared" si="13"/>
        <v>0.33355039218588128</v>
      </c>
      <c r="N226" t="str">
        <f t="shared" si="14"/>
        <v>Jan-2025</v>
      </c>
      <c r="O226" t="str">
        <f t="shared" si="15"/>
        <v>Jan</v>
      </c>
    </row>
    <row r="227" spans="1:15" x14ac:dyDescent="0.45">
      <c r="A227">
        <v>103710</v>
      </c>
      <c r="B227" s="3">
        <v>45682</v>
      </c>
      <c r="C227" t="s">
        <v>24</v>
      </c>
      <c r="D227" t="s">
        <v>30</v>
      </c>
      <c r="E227" t="s">
        <v>33</v>
      </c>
      <c r="F227" t="s">
        <v>40</v>
      </c>
      <c r="G227">
        <v>4</v>
      </c>
      <c r="H227">
        <v>231.62</v>
      </c>
      <c r="I227">
        <v>144.58000000000001</v>
      </c>
      <c r="J227">
        <v>926.48</v>
      </c>
      <c r="K227">
        <v>578.32000000000005</v>
      </c>
      <c r="L227">
        <f t="shared" si="12"/>
        <v>348.15999999999997</v>
      </c>
      <c r="M227" s="5">
        <f t="shared" si="13"/>
        <v>0.37578792850358339</v>
      </c>
      <c r="N227" t="str">
        <f t="shared" si="14"/>
        <v>Jan-2025</v>
      </c>
      <c r="O227" t="str">
        <f t="shared" si="15"/>
        <v>Jan</v>
      </c>
    </row>
    <row r="228" spans="1:15" x14ac:dyDescent="0.45">
      <c r="A228">
        <v>104558</v>
      </c>
      <c r="B228" s="3">
        <v>45682</v>
      </c>
      <c r="C228" t="s">
        <v>13</v>
      </c>
      <c r="D228" t="s">
        <v>28</v>
      </c>
      <c r="E228" t="s">
        <v>38</v>
      </c>
      <c r="F228" t="s">
        <v>41</v>
      </c>
      <c r="G228">
        <v>10</v>
      </c>
      <c r="H228">
        <v>76.39</v>
      </c>
      <c r="I228">
        <v>37.22</v>
      </c>
      <c r="J228">
        <v>763.9</v>
      </c>
      <c r="K228">
        <v>372.2</v>
      </c>
      <c r="L228">
        <f t="shared" si="12"/>
        <v>391.7</v>
      </c>
      <c r="M228" s="5">
        <f t="shared" si="13"/>
        <v>0.5127634507134442</v>
      </c>
      <c r="N228" t="str">
        <f t="shared" si="14"/>
        <v>Jan-2025</v>
      </c>
      <c r="O228" t="str">
        <f t="shared" si="15"/>
        <v>Jan</v>
      </c>
    </row>
    <row r="229" spans="1:15" x14ac:dyDescent="0.45">
      <c r="A229">
        <v>104876</v>
      </c>
      <c r="B229" s="3">
        <v>45682</v>
      </c>
      <c r="C229" t="s">
        <v>13</v>
      </c>
      <c r="D229" t="s">
        <v>28</v>
      </c>
      <c r="E229" t="s">
        <v>36</v>
      </c>
      <c r="F229" t="s">
        <v>39</v>
      </c>
      <c r="G229">
        <v>2</v>
      </c>
      <c r="H229">
        <v>821.56</v>
      </c>
      <c r="I229">
        <v>673.14</v>
      </c>
      <c r="J229">
        <v>1643.12</v>
      </c>
      <c r="K229">
        <v>1346.28</v>
      </c>
      <c r="L229">
        <f t="shared" si="12"/>
        <v>296.83999999999992</v>
      </c>
      <c r="M229" s="5">
        <f t="shared" si="13"/>
        <v>0.18065631238132329</v>
      </c>
      <c r="N229" t="str">
        <f t="shared" si="14"/>
        <v>Jan-2025</v>
      </c>
      <c r="O229" t="str">
        <f t="shared" si="15"/>
        <v>Jan</v>
      </c>
    </row>
    <row r="230" spans="1:15" x14ac:dyDescent="0.45">
      <c r="A230">
        <v>101703</v>
      </c>
      <c r="B230" s="3">
        <v>45682</v>
      </c>
      <c r="C230" t="s">
        <v>15</v>
      </c>
      <c r="D230" t="s">
        <v>27</v>
      </c>
      <c r="E230" t="s">
        <v>35</v>
      </c>
      <c r="F230" t="s">
        <v>41</v>
      </c>
      <c r="G230">
        <v>1</v>
      </c>
      <c r="H230">
        <v>48.06</v>
      </c>
      <c r="I230">
        <v>23.73</v>
      </c>
      <c r="J230">
        <v>48.06</v>
      </c>
      <c r="K230">
        <v>23.73</v>
      </c>
      <c r="L230">
        <f t="shared" si="12"/>
        <v>24.330000000000002</v>
      </c>
      <c r="M230" s="5">
        <f t="shared" si="13"/>
        <v>0.50624219725343322</v>
      </c>
      <c r="N230" t="str">
        <f t="shared" si="14"/>
        <v>Jan-2025</v>
      </c>
      <c r="O230" t="str">
        <f t="shared" si="15"/>
        <v>Jan</v>
      </c>
    </row>
    <row r="231" spans="1:15" x14ac:dyDescent="0.45">
      <c r="A231">
        <v>103896</v>
      </c>
      <c r="B231" s="3">
        <v>45682</v>
      </c>
      <c r="C231" t="s">
        <v>16</v>
      </c>
      <c r="D231" t="s">
        <v>28</v>
      </c>
      <c r="E231" t="s">
        <v>36</v>
      </c>
      <c r="F231" t="s">
        <v>39</v>
      </c>
      <c r="G231">
        <v>11</v>
      </c>
      <c r="H231">
        <v>949.39</v>
      </c>
      <c r="I231">
        <v>609.94000000000005</v>
      </c>
      <c r="J231">
        <v>10443.290000000001</v>
      </c>
      <c r="K231">
        <v>6709.34</v>
      </c>
      <c r="L231">
        <f t="shared" si="12"/>
        <v>3733.9500000000007</v>
      </c>
      <c r="M231" s="5">
        <f t="shared" si="13"/>
        <v>0.35754537123837415</v>
      </c>
      <c r="N231" t="str">
        <f t="shared" si="14"/>
        <v>Jan-2025</v>
      </c>
      <c r="O231" t="str">
        <f t="shared" si="15"/>
        <v>Jan</v>
      </c>
    </row>
    <row r="232" spans="1:15" x14ac:dyDescent="0.45">
      <c r="A232">
        <v>101667</v>
      </c>
      <c r="B232" s="3">
        <v>45682</v>
      </c>
      <c r="C232" t="s">
        <v>17</v>
      </c>
      <c r="D232" t="s">
        <v>27</v>
      </c>
      <c r="E232" t="s">
        <v>38</v>
      </c>
      <c r="F232" t="s">
        <v>41</v>
      </c>
      <c r="G232">
        <v>13</v>
      </c>
      <c r="H232">
        <v>64.67</v>
      </c>
      <c r="I232">
        <v>35.81</v>
      </c>
      <c r="J232">
        <v>840.71</v>
      </c>
      <c r="K232">
        <v>465.53</v>
      </c>
      <c r="L232">
        <f t="shared" si="12"/>
        <v>375.18000000000006</v>
      </c>
      <c r="M232" s="5">
        <f t="shared" si="13"/>
        <v>0.44626565640946347</v>
      </c>
      <c r="N232" t="str">
        <f t="shared" si="14"/>
        <v>Jan-2025</v>
      </c>
      <c r="O232" t="str">
        <f t="shared" si="15"/>
        <v>Jan</v>
      </c>
    </row>
    <row r="233" spans="1:15" x14ac:dyDescent="0.45">
      <c r="A233">
        <v>102475</v>
      </c>
      <c r="B233" s="3">
        <v>45682</v>
      </c>
      <c r="C233" t="s">
        <v>26</v>
      </c>
      <c r="D233" t="s">
        <v>29</v>
      </c>
      <c r="E233" t="s">
        <v>33</v>
      </c>
      <c r="F233" t="s">
        <v>40</v>
      </c>
      <c r="G233">
        <v>5</v>
      </c>
      <c r="H233">
        <v>205.7</v>
      </c>
      <c r="I233">
        <v>132.54</v>
      </c>
      <c r="J233">
        <v>1028.5</v>
      </c>
      <c r="K233">
        <v>662.7</v>
      </c>
      <c r="L233">
        <f t="shared" si="12"/>
        <v>365.79999999999995</v>
      </c>
      <c r="M233" s="5">
        <f t="shared" si="13"/>
        <v>0.35566358774914919</v>
      </c>
      <c r="N233" t="str">
        <f t="shared" si="14"/>
        <v>Jan-2025</v>
      </c>
      <c r="O233" t="str">
        <f t="shared" si="15"/>
        <v>Jan</v>
      </c>
    </row>
    <row r="234" spans="1:15" x14ac:dyDescent="0.45">
      <c r="A234">
        <v>103498</v>
      </c>
      <c r="B234" s="3">
        <v>45682</v>
      </c>
      <c r="C234" t="s">
        <v>24</v>
      </c>
      <c r="D234" t="s">
        <v>30</v>
      </c>
      <c r="E234" t="s">
        <v>36</v>
      </c>
      <c r="F234" t="s">
        <v>39</v>
      </c>
      <c r="G234">
        <v>14</v>
      </c>
      <c r="H234">
        <v>986.04</v>
      </c>
      <c r="I234">
        <v>639.44000000000005</v>
      </c>
      <c r="J234">
        <v>13804.56</v>
      </c>
      <c r="K234">
        <v>8952.16</v>
      </c>
      <c r="L234">
        <f t="shared" si="12"/>
        <v>4852.3999999999996</v>
      </c>
      <c r="M234" s="5">
        <f t="shared" si="13"/>
        <v>0.35150703825402618</v>
      </c>
      <c r="N234" t="str">
        <f t="shared" si="14"/>
        <v>Jan-2025</v>
      </c>
      <c r="O234" t="str">
        <f t="shared" si="15"/>
        <v>Jan</v>
      </c>
    </row>
    <row r="235" spans="1:15" x14ac:dyDescent="0.45">
      <c r="A235">
        <v>102177</v>
      </c>
      <c r="B235" s="3">
        <v>45682</v>
      </c>
      <c r="C235" t="s">
        <v>19</v>
      </c>
      <c r="D235" t="s">
        <v>27</v>
      </c>
      <c r="E235" t="s">
        <v>33</v>
      </c>
      <c r="F235" t="s">
        <v>40</v>
      </c>
      <c r="G235">
        <v>11</v>
      </c>
      <c r="H235">
        <v>198.46</v>
      </c>
      <c r="I235">
        <v>135.29</v>
      </c>
      <c r="J235">
        <v>2183.06</v>
      </c>
      <c r="K235">
        <v>1488.19</v>
      </c>
      <c r="L235">
        <f t="shared" si="12"/>
        <v>694.86999999999989</v>
      </c>
      <c r="M235" s="5">
        <f t="shared" si="13"/>
        <v>0.31830091706137253</v>
      </c>
      <c r="N235" t="str">
        <f t="shared" si="14"/>
        <v>Jan-2025</v>
      </c>
      <c r="O235" t="str">
        <f t="shared" si="15"/>
        <v>Jan</v>
      </c>
    </row>
    <row r="236" spans="1:15" x14ac:dyDescent="0.45">
      <c r="A236">
        <v>101027</v>
      </c>
      <c r="B236" s="3">
        <v>45683</v>
      </c>
      <c r="C236" t="s">
        <v>25</v>
      </c>
      <c r="D236" t="s">
        <v>30</v>
      </c>
      <c r="E236" t="s">
        <v>33</v>
      </c>
      <c r="F236" t="s">
        <v>40</v>
      </c>
      <c r="G236">
        <v>13</v>
      </c>
      <c r="H236">
        <v>245.55</v>
      </c>
      <c r="I236">
        <v>131.66999999999999</v>
      </c>
      <c r="J236">
        <v>3192.15</v>
      </c>
      <c r="K236">
        <v>1711.71</v>
      </c>
      <c r="L236">
        <f t="shared" si="12"/>
        <v>1480.44</v>
      </c>
      <c r="M236" s="5">
        <f t="shared" si="13"/>
        <v>0.46377519853390348</v>
      </c>
      <c r="N236" t="str">
        <f t="shared" si="14"/>
        <v>Jan-2025</v>
      </c>
      <c r="O236" t="str">
        <f t="shared" si="15"/>
        <v>Jan</v>
      </c>
    </row>
    <row r="237" spans="1:15" x14ac:dyDescent="0.45">
      <c r="A237">
        <v>101221</v>
      </c>
      <c r="B237" s="3">
        <v>45683</v>
      </c>
      <c r="C237" t="s">
        <v>24</v>
      </c>
      <c r="D237" t="s">
        <v>30</v>
      </c>
      <c r="E237" t="s">
        <v>35</v>
      </c>
      <c r="F237" t="s">
        <v>41</v>
      </c>
      <c r="G237">
        <v>11</v>
      </c>
      <c r="H237">
        <v>48.94</v>
      </c>
      <c r="I237">
        <v>23.82</v>
      </c>
      <c r="J237">
        <v>538.34</v>
      </c>
      <c r="K237">
        <v>262.02</v>
      </c>
      <c r="L237">
        <f t="shared" si="12"/>
        <v>276.32000000000005</v>
      </c>
      <c r="M237" s="5">
        <f t="shared" si="13"/>
        <v>0.51328156926849211</v>
      </c>
      <c r="N237" t="str">
        <f t="shared" si="14"/>
        <v>Jan-2025</v>
      </c>
      <c r="O237" t="str">
        <f t="shared" si="15"/>
        <v>Jan</v>
      </c>
    </row>
    <row r="238" spans="1:15" x14ac:dyDescent="0.45">
      <c r="A238">
        <v>104942</v>
      </c>
      <c r="B238" s="3">
        <v>45683</v>
      </c>
      <c r="C238" t="s">
        <v>21</v>
      </c>
      <c r="D238" t="s">
        <v>29</v>
      </c>
      <c r="E238" t="s">
        <v>34</v>
      </c>
      <c r="F238" t="s">
        <v>39</v>
      </c>
      <c r="G238">
        <v>7</v>
      </c>
      <c r="H238">
        <v>632.04999999999995</v>
      </c>
      <c r="I238">
        <v>438.71</v>
      </c>
      <c r="J238">
        <v>4424.3500000000004</v>
      </c>
      <c r="K238">
        <v>3070.97</v>
      </c>
      <c r="L238">
        <f t="shared" si="12"/>
        <v>1353.3800000000006</v>
      </c>
      <c r="M238" s="5">
        <f t="shared" si="13"/>
        <v>0.30589352108219298</v>
      </c>
      <c r="N238" t="str">
        <f t="shared" si="14"/>
        <v>Jan-2025</v>
      </c>
      <c r="O238" t="str">
        <f t="shared" si="15"/>
        <v>Jan</v>
      </c>
    </row>
    <row r="239" spans="1:15" x14ac:dyDescent="0.45">
      <c r="A239">
        <v>100931</v>
      </c>
      <c r="B239" s="3">
        <v>45683</v>
      </c>
      <c r="C239" t="s">
        <v>15</v>
      </c>
      <c r="D239" t="s">
        <v>27</v>
      </c>
      <c r="E239" t="s">
        <v>36</v>
      </c>
      <c r="F239" t="s">
        <v>39</v>
      </c>
      <c r="G239">
        <v>6</v>
      </c>
      <c r="H239">
        <v>880</v>
      </c>
      <c r="I239">
        <v>666.45</v>
      </c>
      <c r="J239">
        <v>5280</v>
      </c>
      <c r="K239">
        <v>3998.7</v>
      </c>
      <c r="L239">
        <f t="shared" si="12"/>
        <v>1281.3000000000002</v>
      </c>
      <c r="M239" s="5">
        <f t="shared" si="13"/>
        <v>0.24267045454545458</v>
      </c>
      <c r="N239" t="str">
        <f t="shared" si="14"/>
        <v>Jan-2025</v>
      </c>
      <c r="O239" t="str">
        <f t="shared" si="15"/>
        <v>Jan</v>
      </c>
    </row>
    <row r="240" spans="1:15" x14ac:dyDescent="0.45">
      <c r="A240">
        <v>100996</v>
      </c>
      <c r="B240" s="3">
        <v>45683</v>
      </c>
      <c r="C240" t="s">
        <v>11</v>
      </c>
      <c r="D240" t="s">
        <v>27</v>
      </c>
      <c r="E240" t="s">
        <v>34</v>
      </c>
      <c r="F240" t="s">
        <v>39</v>
      </c>
      <c r="G240">
        <v>3</v>
      </c>
      <c r="H240">
        <v>692.04</v>
      </c>
      <c r="I240">
        <v>416.88</v>
      </c>
      <c r="J240">
        <v>2076.12</v>
      </c>
      <c r="K240">
        <v>1250.6400000000001</v>
      </c>
      <c r="L240">
        <f t="shared" si="12"/>
        <v>825.47999999999979</v>
      </c>
      <c r="M240" s="5">
        <f t="shared" si="13"/>
        <v>0.39760707473556434</v>
      </c>
      <c r="N240" t="str">
        <f t="shared" si="14"/>
        <v>Jan-2025</v>
      </c>
      <c r="O240" t="str">
        <f t="shared" si="15"/>
        <v>Jan</v>
      </c>
    </row>
    <row r="241" spans="1:15" x14ac:dyDescent="0.45">
      <c r="A241">
        <v>100778</v>
      </c>
      <c r="B241" s="3">
        <v>45683</v>
      </c>
      <c r="C241" t="s">
        <v>12</v>
      </c>
      <c r="D241" t="s">
        <v>28</v>
      </c>
      <c r="E241" t="s">
        <v>32</v>
      </c>
      <c r="F241" t="s">
        <v>39</v>
      </c>
      <c r="G241">
        <v>12</v>
      </c>
      <c r="H241">
        <v>473.24</v>
      </c>
      <c r="I241">
        <v>316.22000000000003</v>
      </c>
      <c r="J241">
        <v>5678.88</v>
      </c>
      <c r="K241">
        <v>3794.64</v>
      </c>
      <c r="L241">
        <f t="shared" si="12"/>
        <v>1884.2400000000002</v>
      </c>
      <c r="M241" s="5">
        <f t="shared" si="13"/>
        <v>0.33179781928831042</v>
      </c>
      <c r="N241" t="str">
        <f t="shared" si="14"/>
        <v>Jan-2025</v>
      </c>
      <c r="O241" t="str">
        <f t="shared" si="15"/>
        <v>Jan</v>
      </c>
    </row>
    <row r="242" spans="1:15" x14ac:dyDescent="0.45">
      <c r="A242">
        <v>102891</v>
      </c>
      <c r="B242" s="3">
        <v>45683</v>
      </c>
      <c r="C242" t="s">
        <v>20</v>
      </c>
      <c r="D242" t="s">
        <v>29</v>
      </c>
      <c r="E242" t="s">
        <v>38</v>
      </c>
      <c r="F242" t="s">
        <v>41</v>
      </c>
      <c r="G242">
        <v>4</v>
      </c>
      <c r="H242">
        <v>70.430000000000007</v>
      </c>
      <c r="I242">
        <v>36.24</v>
      </c>
      <c r="J242">
        <v>281.72000000000003</v>
      </c>
      <c r="K242">
        <v>144.96</v>
      </c>
      <c r="L242">
        <f t="shared" si="12"/>
        <v>136.76000000000002</v>
      </c>
      <c r="M242" s="5">
        <f t="shared" si="13"/>
        <v>0.48544654266647735</v>
      </c>
      <c r="N242" t="str">
        <f t="shared" si="14"/>
        <v>Jan-2025</v>
      </c>
      <c r="O242" t="str">
        <f t="shared" si="15"/>
        <v>Jan</v>
      </c>
    </row>
    <row r="243" spans="1:15" x14ac:dyDescent="0.45">
      <c r="A243">
        <v>100680</v>
      </c>
      <c r="B243" s="3">
        <v>45683</v>
      </c>
      <c r="C243" t="s">
        <v>25</v>
      </c>
      <c r="D243" t="s">
        <v>30</v>
      </c>
      <c r="E243" t="s">
        <v>35</v>
      </c>
      <c r="F243" t="s">
        <v>41</v>
      </c>
      <c r="G243">
        <v>5</v>
      </c>
      <c r="H243">
        <v>46.06</v>
      </c>
      <c r="I243">
        <v>24.54</v>
      </c>
      <c r="J243">
        <v>230.3</v>
      </c>
      <c r="K243">
        <v>122.7</v>
      </c>
      <c r="L243">
        <f t="shared" si="12"/>
        <v>107.60000000000001</v>
      </c>
      <c r="M243" s="5">
        <f t="shared" si="13"/>
        <v>0.467216673903604</v>
      </c>
      <c r="N243" t="str">
        <f t="shared" si="14"/>
        <v>Jan-2025</v>
      </c>
      <c r="O243" t="str">
        <f t="shared" si="15"/>
        <v>Jan</v>
      </c>
    </row>
    <row r="244" spans="1:15" x14ac:dyDescent="0.45">
      <c r="A244">
        <v>101759</v>
      </c>
      <c r="B244" s="3">
        <v>45684</v>
      </c>
      <c r="C244" t="s">
        <v>19</v>
      </c>
      <c r="D244" t="s">
        <v>27</v>
      </c>
      <c r="E244" t="s">
        <v>31</v>
      </c>
      <c r="F244" t="s">
        <v>39</v>
      </c>
      <c r="G244">
        <v>1</v>
      </c>
      <c r="H244">
        <v>350.88</v>
      </c>
      <c r="I244">
        <v>246.18</v>
      </c>
      <c r="J244">
        <v>350.88</v>
      </c>
      <c r="K244">
        <v>246.18</v>
      </c>
      <c r="L244">
        <f t="shared" si="12"/>
        <v>104.69999999999999</v>
      </c>
      <c r="M244" s="5">
        <f t="shared" si="13"/>
        <v>0.29839261285909707</v>
      </c>
      <c r="N244" t="str">
        <f t="shared" si="14"/>
        <v>Jan-2025</v>
      </c>
      <c r="O244" t="str">
        <f t="shared" si="15"/>
        <v>Jan</v>
      </c>
    </row>
    <row r="245" spans="1:15" x14ac:dyDescent="0.45">
      <c r="A245">
        <v>104544</v>
      </c>
      <c r="B245" s="3">
        <v>45684</v>
      </c>
      <c r="C245" t="s">
        <v>23</v>
      </c>
      <c r="D245" t="s">
        <v>27</v>
      </c>
      <c r="E245" t="s">
        <v>38</v>
      </c>
      <c r="F245" t="s">
        <v>41</v>
      </c>
      <c r="G245">
        <v>14</v>
      </c>
      <c r="H245">
        <v>63.47</v>
      </c>
      <c r="I245">
        <v>37.58</v>
      </c>
      <c r="J245">
        <v>888.58</v>
      </c>
      <c r="K245">
        <v>526.12</v>
      </c>
      <c r="L245">
        <f t="shared" si="12"/>
        <v>362.46000000000004</v>
      </c>
      <c r="M245" s="5">
        <f t="shared" si="13"/>
        <v>0.40790924846384119</v>
      </c>
      <c r="N245" t="str">
        <f t="shared" si="14"/>
        <v>Jan-2025</v>
      </c>
      <c r="O245" t="str">
        <f t="shared" si="15"/>
        <v>Jan</v>
      </c>
    </row>
    <row r="246" spans="1:15" x14ac:dyDescent="0.45">
      <c r="A246">
        <v>100253</v>
      </c>
      <c r="B246" s="3">
        <v>45684</v>
      </c>
      <c r="C246" t="s">
        <v>24</v>
      </c>
      <c r="D246" t="s">
        <v>30</v>
      </c>
      <c r="E246" t="s">
        <v>37</v>
      </c>
      <c r="F246" t="s">
        <v>41</v>
      </c>
      <c r="G246">
        <v>8</v>
      </c>
      <c r="H246">
        <v>129.66</v>
      </c>
      <c r="I246">
        <v>66.709999999999994</v>
      </c>
      <c r="J246">
        <v>1037.28</v>
      </c>
      <c r="K246">
        <v>533.67999999999995</v>
      </c>
      <c r="L246">
        <f t="shared" si="12"/>
        <v>503.6</v>
      </c>
      <c r="M246" s="5">
        <f t="shared" si="13"/>
        <v>0.48550053987351538</v>
      </c>
      <c r="N246" t="str">
        <f t="shared" si="14"/>
        <v>Jan-2025</v>
      </c>
      <c r="O246" t="str">
        <f t="shared" si="15"/>
        <v>Jan</v>
      </c>
    </row>
    <row r="247" spans="1:15" x14ac:dyDescent="0.45">
      <c r="A247">
        <v>104129</v>
      </c>
      <c r="B247" s="3">
        <v>45684</v>
      </c>
      <c r="C247" t="s">
        <v>17</v>
      </c>
      <c r="D247" t="s">
        <v>27</v>
      </c>
      <c r="E247" t="s">
        <v>31</v>
      </c>
      <c r="F247" t="s">
        <v>39</v>
      </c>
      <c r="G247">
        <v>9</v>
      </c>
      <c r="H247">
        <v>364.25</v>
      </c>
      <c r="I247">
        <v>246.49</v>
      </c>
      <c r="J247">
        <v>3278.25</v>
      </c>
      <c r="K247">
        <v>2218.41</v>
      </c>
      <c r="L247">
        <f t="shared" si="12"/>
        <v>1059.8400000000001</v>
      </c>
      <c r="M247" s="5">
        <f t="shared" si="13"/>
        <v>0.32329444063143448</v>
      </c>
      <c r="N247" t="str">
        <f t="shared" si="14"/>
        <v>Jan-2025</v>
      </c>
      <c r="O247" t="str">
        <f t="shared" si="15"/>
        <v>Jan</v>
      </c>
    </row>
    <row r="248" spans="1:15" x14ac:dyDescent="0.45">
      <c r="A248">
        <v>100703</v>
      </c>
      <c r="B248" s="3">
        <v>45684</v>
      </c>
      <c r="C248" t="s">
        <v>14</v>
      </c>
      <c r="D248" t="s">
        <v>29</v>
      </c>
      <c r="E248" t="s">
        <v>31</v>
      </c>
      <c r="F248" t="s">
        <v>39</v>
      </c>
      <c r="G248">
        <v>10</v>
      </c>
      <c r="H248">
        <v>381.58</v>
      </c>
      <c r="I248">
        <v>248.09</v>
      </c>
      <c r="J248">
        <v>3815.8</v>
      </c>
      <c r="K248">
        <v>2480.9</v>
      </c>
      <c r="L248">
        <f t="shared" si="12"/>
        <v>1334.9</v>
      </c>
      <c r="M248" s="5">
        <f t="shared" si="13"/>
        <v>0.34983489700718068</v>
      </c>
      <c r="N248" t="str">
        <f t="shared" si="14"/>
        <v>Jan-2025</v>
      </c>
      <c r="O248" t="str">
        <f t="shared" si="15"/>
        <v>Jan</v>
      </c>
    </row>
    <row r="249" spans="1:15" x14ac:dyDescent="0.45">
      <c r="A249">
        <v>100693</v>
      </c>
      <c r="B249" s="3">
        <v>45684</v>
      </c>
      <c r="C249" t="s">
        <v>14</v>
      </c>
      <c r="D249" t="s">
        <v>29</v>
      </c>
      <c r="E249" t="s">
        <v>36</v>
      </c>
      <c r="F249" t="s">
        <v>39</v>
      </c>
      <c r="G249">
        <v>13</v>
      </c>
      <c r="H249">
        <v>961.35</v>
      </c>
      <c r="I249">
        <v>625.73</v>
      </c>
      <c r="J249">
        <v>12497.55</v>
      </c>
      <c r="K249">
        <v>8134.49</v>
      </c>
      <c r="L249">
        <f t="shared" si="12"/>
        <v>4363.0599999999995</v>
      </c>
      <c r="M249" s="5">
        <f t="shared" si="13"/>
        <v>0.3491132261923337</v>
      </c>
      <c r="N249" t="str">
        <f t="shared" si="14"/>
        <v>Jan-2025</v>
      </c>
      <c r="O249" t="str">
        <f t="shared" si="15"/>
        <v>Jan</v>
      </c>
    </row>
    <row r="250" spans="1:15" x14ac:dyDescent="0.45">
      <c r="A250">
        <v>104535</v>
      </c>
      <c r="B250" s="3">
        <v>45684</v>
      </c>
      <c r="C250" t="s">
        <v>18</v>
      </c>
      <c r="D250" t="s">
        <v>29</v>
      </c>
      <c r="E250" t="s">
        <v>33</v>
      </c>
      <c r="F250" t="s">
        <v>40</v>
      </c>
      <c r="G250">
        <v>12</v>
      </c>
      <c r="H250">
        <v>230.05</v>
      </c>
      <c r="I250">
        <v>144.78</v>
      </c>
      <c r="J250">
        <v>2760.6</v>
      </c>
      <c r="K250">
        <v>1737.36</v>
      </c>
      <c r="L250">
        <f t="shared" si="12"/>
        <v>1023.24</v>
      </c>
      <c r="M250" s="5">
        <f t="shared" si="13"/>
        <v>0.37065855248858948</v>
      </c>
      <c r="N250" t="str">
        <f t="shared" si="14"/>
        <v>Jan-2025</v>
      </c>
      <c r="O250" t="str">
        <f t="shared" si="15"/>
        <v>Jan</v>
      </c>
    </row>
    <row r="251" spans="1:15" x14ac:dyDescent="0.45">
      <c r="A251">
        <v>103587</v>
      </c>
      <c r="B251" s="3">
        <v>45684</v>
      </c>
      <c r="C251" t="s">
        <v>21</v>
      </c>
      <c r="D251" t="s">
        <v>29</v>
      </c>
      <c r="E251" t="s">
        <v>35</v>
      </c>
      <c r="F251" t="s">
        <v>41</v>
      </c>
      <c r="G251">
        <v>5</v>
      </c>
      <c r="H251">
        <v>47.26</v>
      </c>
      <c r="I251">
        <v>24.11</v>
      </c>
      <c r="J251">
        <v>236.3</v>
      </c>
      <c r="K251">
        <v>120.55</v>
      </c>
      <c r="L251">
        <f t="shared" si="12"/>
        <v>115.75000000000001</v>
      </c>
      <c r="M251" s="5">
        <f t="shared" si="13"/>
        <v>0.48984341938214138</v>
      </c>
      <c r="N251" t="str">
        <f t="shared" si="14"/>
        <v>Jan-2025</v>
      </c>
      <c r="O251" t="str">
        <f t="shared" si="15"/>
        <v>Jan</v>
      </c>
    </row>
    <row r="252" spans="1:15" x14ac:dyDescent="0.45">
      <c r="A252">
        <v>100906</v>
      </c>
      <c r="B252" s="3">
        <v>45684</v>
      </c>
      <c r="C252" t="s">
        <v>25</v>
      </c>
      <c r="D252" t="s">
        <v>30</v>
      </c>
      <c r="E252" t="s">
        <v>38</v>
      </c>
      <c r="F252" t="s">
        <v>41</v>
      </c>
      <c r="G252">
        <v>10</v>
      </c>
      <c r="H252">
        <v>71.540000000000006</v>
      </c>
      <c r="I252">
        <v>38.479999999999997</v>
      </c>
      <c r="J252">
        <v>715.4</v>
      </c>
      <c r="K252">
        <v>384.8</v>
      </c>
      <c r="L252">
        <f t="shared" si="12"/>
        <v>330.59999999999997</v>
      </c>
      <c r="M252" s="5">
        <f t="shared" si="13"/>
        <v>0.46211909421302766</v>
      </c>
      <c r="N252" t="str">
        <f t="shared" si="14"/>
        <v>Jan-2025</v>
      </c>
      <c r="O252" t="str">
        <f t="shared" si="15"/>
        <v>Jan</v>
      </c>
    </row>
    <row r="253" spans="1:15" x14ac:dyDescent="0.45">
      <c r="A253">
        <v>104024</v>
      </c>
      <c r="B253" s="3">
        <v>45684</v>
      </c>
      <c r="C253" t="s">
        <v>13</v>
      </c>
      <c r="D253" t="s">
        <v>28</v>
      </c>
      <c r="E253" t="s">
        <v>38</v>
      </c>
      <c r="F253" t="s">
        <v>41</v>
      </c>
      <c r="G253">
        <v>14</v>
      </c>
      <c r="H253">
        <v>76.61</v>
      </c>
      <c r="I253">
        <v>38.94</v>
      </c>
      <c r="J253">
        <v>1072.54</v>
      </c>
      <c r="K253">
        <v>545.16</v>
      </c>
      <c r="L253">
        <f t="shared" si="12"/>
        <v>527.38</v>
      </c>
      <c r="M253" s="5">
        <f t="shared" si="13"/>
        <v>0.4917112648479311</v>
      </c>
      <c r="N253" t="str">
        <f t="shared" si="14"/>
        <v>Jan-2025</v>
      </c>
      <c r="O253" t="str">
        <f t="shared" si="15"/>
        <v>Jan</v>
      </c>
    </row>
    <row r="254" spans="1:15" x14ac:dyDescent="0.45">
      <c r="A254">
        <v>100616</v>
      </c>
      <c r="B254" s="3">
        <v>45684</v>
      </c>
      <c r="C254" t="s">
        <v>25</v>
      </c>
      <c r="D254" t="s">
        <v>30</v>
      </c>
      <c r="E254" t="s">
        <v>31</v>
      </c>
      <c r="F254" t="s">
        <v>39</v>
      </c>
      <c r="G254">
        <v>14</v>
      </c>
      <c r="H254">
        <v>366.01</v>
      </c>
      <c r="I254">
        <v>220.76</v>
      </c>
      <c r="J254">
        <v>5124.1400000000003</v>
      </c>
      <c r="K254">
        <v>3090.64</v>
      </c>
      <c r="L254">
        <f t="shared" si="12"/>
        <v>2033.5000000000005</v>
      </c>
      <c r="M254" s="5">
        <f t="shared" si="13"/>
        <v>0.39684708068085578</v>
      </c>
      <c r="N254" t="str">
        <f t="shared" si="14"/>
        <v>Jan-2025</v>
      </c>
      <c r="O254" t="str">
        <f t="shared" si="15"/>
        <v>Jan</v>
      </c>
    </row>
    <row r="255" spans="1:15" x14ac:dyDescent="0.45">
      <c r="A255">
        <v>102166</v>
      </c>
      <c r="B255" s="3">
        <v>45684</v>
      </c>
      <c r="C255" t="s">
        <v>25</v>
      </c>
      <c r="D255" t="s">
        <v>30</v>
      </c>
      <c r="E255" t="s">
        <v>32</v>
      </c>
      <c r="F255" t="s">
        <v>39</v>
      </c>
      <c r="G255">
        <v>8</v>
      </c>
      <c r="H255">
        <v>466.02</v>
      </c>
      <c r="I255">
        <v>293.23</v>
      </c>
      <c r="J255">
        <v>3728.16</v>
      </c>
      <c r="K255">
        <v>2345.84</v>
      </c>
      <c r="L255">
        <f t="shared" si="12"/>
        <v>1382.3199999999997</v>
      </c>
      <c r="M255" s="5">
        <f t="shared" si="13"/>
        <v>0.37077807819406888</v>
      </c>
      <c r="N255" t="str">
        <f t="shared" si="14"/>
        <v>Jan-2025</v>
      </c>
      <c r="O255" t="str">
        <f t="shared" si="15"/>
        <v>Jan</v>
      </c>
    </row>
    <row r="256" spans="1:15" x14ac:dyDescent="0.45">
      <c r="A256">
        <v>101763</v>
      </c>
      <c r="B256" s="3">
        <v>45684</v>
      </c>
      <c r="C256" t="s">
        <v>15</v>
      </c>
      <c r="D256" t="s">
        <v>27</v>
      </c>
      <c r="E256" t="s">
        <v>34</v>
      </c>
      <c r="F256" t="s">
        <v>39</v>
      </c>
      <c r="G256">
        <v>12</v>
      </c>
      <c r="H256">
        <v>673.17</v>
      </c>
      <c r="I256">
        <v>428.55</v>
      </c>
      <c r="J256">
        <v>8078.04</v>
      </c>
      <c r="K256">
        <v>5142.6000000000004</v>
      </c>
      <c r="L256">
        <f t="shared" si="12"/>
        <v>2935.4399999999996</v>
      </c>
      <c r="M256" s="5">
        <f t="shared" si="13"/>
        <v>0.36338517759258432</v>
      </c>
      <c r="N256" t="str">
        <f t="shared" si="14"/>
        <v>Jan-2025</v>
      </c>
      <c r="O256" t="str">
        <f t="shared" si="15"/>
        <v>Jan</v>
      </c>
    </row>
    <row r="257" spans="1:15" x14ac:dyDescent="0.45">
      <c r="A257">
        <v>103121</v>
      </c>
      <c r="B257" s="3">
        <v>45684</v>
      </c>
      <c r="C257" t="s">
        <v>15</v>
      </c>
      <c r="D257" t="s">
        <v>27</v>
      </c>
      <c r="E257" t="s">
        <v>31</v>
      </c>
      <c r="F257" t="s">
        <v>39</v>
      </c>
      <c r="G257">
        <v>10</v>
      </c>
      <c r="H257">
        <v>359.19</v>
      </c>
      <c r="I257">
        <v>221.89</v>
      </c>
      <c r="J257">
        <v>3591.9</v>
      </c>
      <c r="K257">
        <v>2218.9</v>
      </c>
      <c r="L257">
        <f t="shared" si="12"/>
        <v>1373</v>
      </c>
      <c r="M257" s="5">
        <f t="shared" si="13"/>
        <v>0.38224894902419332</v>
      </c>
      <c r="N257" t="str">
        <f t="shared" si="14"/>
        <v>Jan-2025</v>
      </c>
      <c r="O257" t="str">
        <f t="shared" si="15"/>
        <v>Jan</v>
      </c>
    </row>
    <row r="258" spans="1:15" x14ac:dyDescent="0.45">
      <c r="A258">
        <v>100286</v>
      </c>
      <c r="B258" s="3">
        <v>45685</v>
      </c>
      <c r="C258" t="s">
        <v>17</v>
      </c>
      <c r="D258" t="s">
        <v>27</v>
      </c>
      <c r="E258" t="s">
        <v>36</v>
      </c>
      <c r="F258" t="s">
        <v>39</v>
      </c>
      <c r="G258">
        <v>10</v>
      </c>
      <c r="H258">
        <v>859.66</v>
      </c>
      <c r="I258">
        <v>650.12</v>
      </c>
      <c r="J258">
        <v>8596.6</v>
      </c>
      <c r="K258">
        <v>6501.2</v>
      </c>
      <c r="L258">
        <f t="shared" si="12"/>
        <v>2095.4000000000005</v>
      </c>
      <c r="M258" s="5">
        <f t="shared" si="13"/>
        <v>0.24374752809250175</v>
      </c>
      <c r="N258" t="str">
        <f t="shared" si="14"/>
        <v>Jan-2025</v>
      </c>
      <c r="O258" t="str">
        <f t="shared" si="15"/>
        <v>Jan</v>
      </c>
    </row>
    <row r="259" spans="1:15" x14ac:dyDescent="0.45">
      <c r="A259">
        <v>103257</v>
      </c>
      <c r="B259" s="3">
        <v>45685</v>
      </c>
      <c r="C259" t="s">
        <v>13</v>
      </c>
      <c r="D259" t="s">
        <v>28</v>
      </c>
      <c r="E259" t="s">
        <v>37</v>
      </c>
      <c r="F259" t="s">
        <v>41</v>
      </c>
      <c r="G259">
        <v>5</v>
      </c>
      <c r="H259">
        <v>132.34</v>
      </c>
      <c r="I259">
        <v>67.849999999999994</v>
      </c>
      <c r="J259">
        <v>661.7</v>
      </c>
      <c r="K259">
        <v>339.25</v>
      </c>
      <c r="L259">
        <f t="shared" ref="L259:L322" si="16">J259-K259</f>
        <v>322.45000000000005</v>
      </c>
      <c r="M259" s="5">
        <f t="shared" ref="M259:M322" si="17">L259/J259</f>
        <v>0.48730542541937438</v>
      </c>
      <c r="N259" t="str">
        <f t="shared" ref="N259:N322" si="18">TEXT(B259,"mmm-yyy")</f>
        <v>Jan-2025</v>
      </c>
      <c r="O259" t="str">
        <f t="shared" ref="O259:O322" si="19">TEXT(B259,"mmm")</f>
        <v>Jan</v>
      </c>
    </row>
    <row r="260" spans="1:15" x14ac:dyDescent="0.45">
      <c r="A260">
        <v>102693</v>
      </c>
      <c r="B260" s="3">
        <v>45685</v>
      </c>
      <c r="C260" t="s">
        <v>15</v>
      </c>
      <c r="D260" t="s">
        <v>27</v>
      </c>
      <c r="E260" t="s">
        <v>32</v>
      </c>
      <c r="F260" t="s">
        <v>39</v>
      </c>
      <c r="G260">
        <v>15</v>
      </c>
      <c r="H260">
        <v>410.56</v>
      </c>
      <c r="I260">
        <v>323.20999999999998</v>
      </c>
      <c r="J260">
        <v>6158.4</v>
      </c>
      <c r="K260">
        <v>4848.1499999999996</v>
      </c>
      <c r="L260">
        <f t="shared" si="16"/>
        <v>1310.25</v>
      </c>
      <c r="M260" s="5">
        <f t="shared" si="17"/>
        <v>0.21275818394388155</v>
      </c>
      <c r="N260" t="str">
        <f t="shared" si="18"/>
        <v>Jan-2025</v>
      </c>
      <c r="O260" t="str">
        <f t="shared" si="19"/>
        <v>Jan</v>
      </c>
    </row>
    <row r="261" spans="1:15" x14ac:dyDescent="0.45">
      <c r="A261">
        <v>104164</v>
      </c>
      <c r="B261" s="3">
        <v>45685</v>
      </c>
      <c r="C261" t="s">
        <v>14</v>
      </c>
      <c r="D261" t="s">
        <v>29</v>
      </c>
      <c r="E261" t="s">
        <v>32</v>
      </c>
      <c r="F261" t="s">
        <v>39</v>
      </c>
      <c r="G261">
        <v>10</v>
      </c>
      <c r="H261">
        <v>455.93</v>
      </c>
      <c r="I261">
        <v>297.36</v>
      </c>
      <c r="J261">
        <v>4559.3</v>
      </c>
      <c r="K261">
        <v>2973.6</v>
      </c>
      <c r="L261">
        <f t="shared" si="16"/>
        <v>1585.7000000000003</v>
      </c>
      <c r="M261" s="5">
        <f t="shared" si="17"/>
        <v>0.34779461759480629</v>
      </c>
      <c r="N261" t="str">
        <f t="shared" si="18"/>
        <v>Jan-2025</v>
      </c>
      <c r="O261" t="str">
        <f t="shared" si="19"/>
        <v>Jan</v>
      </c>
    </row>
    <row r="262" spans="1:15" x14ac:dyDescent="0.45">
      <c r="A262">
        <v>101560</v>
      </c>
      <c r="B262" s="3">
        <v>45685</v>
      </c>
      <c r="C262" t="s">
        <v>24</v>
      </c>
      <c r="D262" t="s">
        <v>30</v>
      </c>
      <c r="E262" t="s">
        <v>35</v>
      </c>
      <c r="F262" t="s">
        <v>41</v>
      </c>
      <c r="G262">
        <v>10</v>
      </c>
      <c r="H262">
        <v>41.49</v>
      </c>
      <c r="I262">
        <v>24.54</v>
      </c>
      <c r="J262">
        <v>414.9</v>
      </c>
      <c r="K262">
        <v>245.4</v>
      </c>
      <c r="L262">
        <f t="shared" si="16"/>
        <v>169.49999999999997</v>
      </c>
      <c r="M262" s="5">
        <f t="shared" si="17"/>
        <v>0.40853217642805489</v>
      </c>
      <c r="N262" t="str">
        <f t="shared" si="18"/>
        <v>Jan-2025</v>
      </c>
      <c r="O262" t="str">
        <f t="shared" si="19"/>
        <v>Jan</v>
      </c>
    </row>
    <row r="263" spans="1:15" x14ac:dyDescent="0.45">
      <c r="A263">
        <v>102031</v>
      </c>
      <c r="B263" s="3">
        <v>45685</v>
      </c>
      <c r="C263" t="s">
        <v>11</v>
      </c>
      <c r="D263" t="s">
        <v>27</v>
      </c>
      <c r="E263" t="s">
        <v>31</v>
      </c>
      <c r="F263" t="s">
        <v>39</v>
      </c>
      <c r="G263">
        <v>8</v>
      </c>
      <c r="H263">
        <v>384.48</v>
      </c>
      <c r="I263">
        <v>237.54</v>
      </c>
      <c r="J263">
        <v>3075.84</v>
      </c>
      <c r="K263">
        <v>1900.32</v>
      </c>
      <c r="L263">
        <f t="shared" si="16"/>
        <v>1175.5200000000002</v>
      </c>
      <c r="M263" s="5">
        <f t="shared" si="17"/>
        <v>0.38217852684144826</v>
      </c>
      <c r="N263" t="str">
        <f t="shared" si="18"/>
        <v>Jan-2025</v>
      </c>
      <c r="O263" t="str">
        <f t="shared" si="19"/>
        <v>Jan</v>
      </c>
    </row>
    <row r="264" spans="1:15" x14ac:dyDescent="0.45">
      <c r="A264">
        <v>104331</v>
      </c>
      <c r="B264" s="3">
        <v>45685</v>
      </c>
      <c r="C264" t="s">
        <v>19</v>
      </c>
      <c r="D264" t="s">
        <v>27</v>
      </c>
      <c r="E264" t="s">
        <v>35</v>
      </c>
      <c r="F264" t="s">
        <v>41</v>
      </c>
      <c r="G264">
        <v>8</v>
      </c>
      <c r="H264">
        <v>42.82</v>
      </c>
      <c r="I264">
        <v>23.94</v>
      </c>
      <c r="J264">
        <v>342.56</v>
      </c>
      <c r="K264">
        <v>191.52</v>
      </c>
      <c r="L264">
        <f t="shared" si="16"/>
        <v>151.04</v>
      </c>
      <c r="M264" s="5">
        <f t="shared" si="17"/>
        <v>0.44091546006538995</v>
      </c>
      <c r="N264" t="str">
        <f t="shared" si="18"/>
        <v>Jan-2025</v>
      </c>
      <c r="O264" t="str">
        <f t="shared" si="19"/>
        <v>Jan</v>
      </c>
    </row>
    <row r="265" spans="1:15" x14ac:dyDescent="0.45">
      <c r="A265">
        <v>102724</v>
      </c>
      <c r="B265" s="3">
        <v>45685</v>
      </c>
      <c r="C265" t="s">
        <v>20</v>
      </c>
      <c r="D265" t="s">
        <v>29</v>
      </c>
      <c r="E265" t="s">
        <v>38</v>
      </c>
      <c r="F265" t="s">
        <v>41</v>
      </c>
      <c r="G265">
        <v>3</v>
      </c>
      <c r="H265">
        <v>64.290000000000006</v>
      </c>
      <c r="I265">
        <v>36.01</v>
      </c>
      <c r="J265">
        <v>192.87</v>
      </c>
      <c r="K265">
        <v>108.03</v>
      </c>
      <c r="L265">
        <f t="shared" si="16"/>
        <v>84.84</v>
      </c>
      <c r="M265" s="5">
        <f t="shared" si="17"/>
        <v>0.43988178565873387</v>
      </c>
      <c r="N265" t="str">
        <f t="shared" si="18"/>
        <v>Jan-2025</v>
      </c>
      <c r="O265" t="str">
        <f t="shared" si="19"/>
        <v>Jan</v>
      </c>
    </row>
    <row r="266" spans="1:15" x14ac:dyDescent="0.45">
      <c r="A266">
        <v>100740</v>
      </c>
      <c r="B266" s="3">
        <v>45685</v>
      </c>
      <c r="C266" t="s">
        <v>20</v>
      </c>
      <c r="D266" t="s">
        <v>29</v>
      </c>
      <c r="E266" t="s">
        <v>33</v>
      </c>
      <c r="F266" t="s">
        <v>40</v>
      </c>
      <c r="G266">
        <v>11</v>
      </c>
      <c r="H266">
        <v>234.72</v>
      </c>
      <c r="I266">
        <v>146.81</v>
      </c>
      <c r="J266">
        <v>2581.92</v>
      </c>
      <c r="K266">
        <v>1614.91</v>
      </c>
      <c r="L266">
        <f t="shared" si="16"/>
        <v>967.01</v>
      </c>
      <c r="M266" s="5">
        <f t="shared" si="17"/>
        <v>0.37453135650988412</v>
      </c>
      <c r="N266" t="str">
        <f t="shared" si="18"/>
        <v>Jan-2025</v>
      </c>
      <c r="O266" t="str">
        <f t="shared" si="19"/>
        <v>Jan</v>
      </c>
    </row>
    <row r="267" spans="1:15" x14ac:dyDescent="0.45">
      <c r="A267">
        <v>101102</v>
      </c>
      <c r="B267" s="3">
        <v>45685</v>
      </c>
      <c r="C267" t="s">
        <v>25</v>
      </c>
      <c r="D267" t="s">
        <v>30</v>
      </c>
      <c r="E267" t="s">
        <v>31</v>
      </c>
      <c r="F267" t="s">
        <v>39</v>
      </c>
      <c r="G267">
        <v>15</v>
      </c>
      <c r="H267">
        <v>374.97</v>
      </c>
      <c r="I267">
        <v>245.17</v>
      </c>
      <c r="J267">
        <v>5624.55</v>
      </c>
      <c r="K267">
        <v>3677.55</v>
      </c>
      <c r="L267">
        <f t="shared" si="16"/>
        <v>1947</v>
      </c>
      <c r="M267" s="5">
        <f t="shared" si="17"/>
        <v>0.34616102621543055</v>
      </c>
      <c r="N267" t="str">
        <f t="shared" si="18"/>
        <v>Jan-2025</v>
      </c>
      <c r="O267" t="str">
        <f t="shared" si="19"/>
        <v>Jan</v>
      </c>
    </row>
    <row r="268" spans="1:15" x14ac:dyDescent="0.45">
      <c r="A268">
        <v>102273</v>
      </c>
      <c r="B268" s="3">
        <v>45685</v>
      </c>
      <c r="C268" t="s">
        <v>26</v>
      </c>
      <c r="D268" t="s">
        <v>29</v>
      </c>
      <c r="E268" t="s">
        <v>35</v>
      </c>
      <c r="F268" t="s">
        <v>41</v>
      </c>
      <c r="G268">
        <v>9</v>
      </c>
      <c r="H268">
        <v>46.86</v>
      </c>
      <c r="I268">
        <v>23.01</v>
      </c>
      <c r="J268">
        <v>421.74</v>
      </c>
      <c r="K268">
        <v>207.09</v>
      </c>
      <c r="L268">
        <f t="shared" si="16"/>
        <v>214.65</v>
      </c>
      <c r="M268" s="5">
        <f t="shared" si="17"/>
        <v>0.50896286811779767</v>
      </c>
      <c r="N268" t="str">
        <f t="shared" si="18"/>
        <v>Jan-2025</v>
      </c>
      <c r="O268" t="str">
        <f t="shared" si="19"/>
        <v>Jan</v>
      </c>
    </row>
    <row r="269" spans="1:15" x14ac:dyDescent="0.45">
      <c r="A269">
        <v>102507</v>
      </c>
      <c r="B269" s="3">
        <v>45686</v>
      </c>
      <c r="C269" t="s">
        <v>24</v>
      </c>
      <c r="D269" t="s">
        <v>30</v>
      </c>
      <c r="E269" t="s">
        <v>37</v>
      </c>
      <c r="F269" t="s">
        <v>41</v>
      </c>
      <c r="G269">
        <v>5</v>
      </c>
      <c r="H269">
        <v>116.85</v>
      </c>
      <c r="I269">
        <v>67.92</v>
      </c>
      <c r="J269">
        <v>584.25</v>
      </c>
      <c r="K269">
        <v>339.6</v>
      </c>
      <c r="L269">
        <f t="shared" si="16"/>
        <v>244.64999999999998</v>
      </c>
      <c r="M269" s="5">
        <f t="shared" si="17"/>
        <v>0.41874197689345311</v>
      </c>
      <c r="N269" t="str">
        <f t="shared" si="18"/>
        <v>Jan-2025</v>
      </c>
      <c r="O269" t="str">
        <f t="shared" si="19"/>
        <v>Jan</v>
      </c>
    </row>
    <row r="270" spans="1:15" x14ac:dyDescent="0.45">
      <c r="A270">
        <v>104159</v>
      </c>
      <c r="B270" s="3">
        <v>45686</v>
      </c>
      <c r="C270" t="s">
        <v>24</v>
      </c>
      <c r="D270" t="s">
        <v>30</v>
      </c>
      <c r="E270" t="s">
        <v>34</v>
      </c>
      <c r="F270" t="s">
        <v>39</v>
      </c>
      <c r="G270">
        <v>11</v>
      </c>
      <c r="H270">
        <v>726.62</v>
      </c>
      <c r="I270">
        <v>448.9</v>
      </c>
      <c r="J270">
        <v>7992.82</v>
      </c>
      <c r="K270">
        <v>4937.8999999999996</v>
      </c>
      <c r="L270">
        <f t="shared" si="16"/>
        <v>3054.92</v>
      </c>
      <c r="M270" s="5">
        <f t="shared" si="17"/>
        <v>0.38220803170845835</v>
      </c>
      <c r="N270" t="str">
        <f t="shared" si="18"/>
        <v>Jan-2025</v>
      </c>
      <c r="O270" t="str">
        <f t="shared" si="19"/>
        <v>Jan</v>
      </c>
    </row>
    <row r="271" spans="1:15" x14ac:dyDescent="0.45">
      <c r="A271">
        <v>104321</v>
      </c>
      <c r="B271" s="3">
        <v>45686</v>
      </c>
      <c r="C271" t="s">
        <v>14</v>
      </c>
      <c r="D271" t="s">
        <v>29</v>
      </c>
      <c r="E271" t="s">
        <v>33</v>
      </c>
      <c r="F271" t="s">
        <v>40</v>
      </c>
      <c r="G271">
        <v>14</v>
      </c>
      <c r="H271">
        <v>232.57</v>
      </c>
      <c r="I271">
        <v>145.78</v>
      </c>
      <c r="J271">
        <v>3255.98</v>
      </c>
      <c r="K271">
        <v>2040.92</v>
      </c>
      <c r="L271">
        <f t="shared" si="16"/>
        <v>1215.06</v>
      </c>
      <c r="M271" s="5">
        <f t="shared" si="17"/>
        <v>0.37317796792363589</v>
      </c>
      <c r="N271" t="str">
        <f t="shared" si="18"/>
        <v>Jan-2025</v>
      </c>
      <c r="O271" t="str">
        <f t="shared" si="19"/>
        <v>Jan</v>
      </c>
    </row>
    <row r="272" spans="1:15" x14ac:dyDescent="0.45">
      <c r="A272">
        <v>100329</v>
      </c>
      <c r="B272" s="3">
        <v>45686</v>
      </c>
      <c r="C272" t="s">
        <v>21</v>
      </c>
      <c r="D272" t="s">
        <v>29</v>
      </c>
      <c r="E272" t="s">
        <v>34</v>
      </c>
      <c r="F272" t="s">
        <v>39</v>
      </c>
      <c r="G272">
        <v>5</v>
      </c>
      <c r="H272">
        <v>726.99</v>
      </c>
      <c r="I272">
        <v>461.1</v>
      </c>
      <c r="J272">
        <v>3634.95</v>
      </c>
      <c r="K272">
        <v>2305.5</v>
      </c>
      <c r="L272">
        <f t="shared" si="16"/>
        <v>1329.4499999999998</v>
      </c>
      <c r="M272" s="5">
        <f t="shared" si="17"/>
        <v>0.36574093178723227</v>
      </c>
      <c r="N272" t="str">
        <f t="shared" si="18"/>
        <v>Jan-2025</v>
      </c>
      <c r="O272" t="str">
        <f t="shared" si="19"/>
        <v>Jan</v>
      </c>
    </row>
    <row r="273" spans="1:15" x14ac:dyDescent="0.45">
      <c r="A273">
        <v>104552</v>
      </c>
      <c r="B273" s="3">
        <v>45686</v>
      </c>
      <c r="C273" t="s">
        <v>22</v>
      </c>
      <c r="D273" t="s">
        <v>27</v>
      </c>
      <c r="E273" t="s">
        <v>35</v>
      </c>
      <c r="F273" t="s">
        <v>41</v>
      </c>
      <c r="G273">
        <v>6</v>
      </c>
      <c r="H273">
        <v>49.3</v>
      </c>
      <c r="I273">
        <v>24.49</v>
      </c>
      <c r="J273">
        <v>295.8</v>
      </c>
      <c r="K273">
        <v>146.94</v>
      </c>
      <c r="L273">
        <f t="shared" si="16"/>
        <v>148.86000000000001</v>
      </c>
      <c r="M273" s="5">
        <f t="shared" si="17"/>
        <v>0.50324543610547667</v>
      </c>
      <c r="N273" t="str">
        <f t="shared" si="18"/>
        <v>Jan-2025</v>
      </c>
      <c r="O273" t="str">
        <f t="shared" si="19"/>
        <v>Jan</v>
      </c>
    </row>
    <row r="274" spans="1:15" x14ac:dyDescent="0.45">
      <c r="A274">
        <v>104092</v>
      </c>
      <c r="B274" s="3">
        <v>45686</v>
      </c>
      <c r="C274" t="s">
        <v>20</v>
      </c>
      <c r="D274" t="s">
        <v>29</v>
      </c>
      <c r="E274" t="s">
        <v>34</v>
      </c>
      <c r="F274" t="s">
        <v>39</v>
      </c>
      <c r="G274">
        <v>10</v>
      </c>
      <c r="H274">
        <v>611.12</v>
      </c>
      <c r="I274">
        <v>462.63</v>
      </c>
      <c r="J274">
        <v>6111.2</v>
      </c>
      <c r="K274">
        <v>4626.3</v>
      </c>
      <c r="L274">
        <f t="shared" si="16"/>
        <v>1484.8999999999996</v>
      </c>
      <c r="M274" s="5">
        <f t="shared" si="17"/>
        <v>0.24298010210760565</v>
      </c>
      <c r="N274" t="str">
        <f t="shared" si="18"/>
        <v>Jan-2025</v>
      </c>
      <c r="O274" t="str">
        <f t="shared" si="19"/>
        <v>Jan</v>
      </c>
    </row>
    <row r="275" spans="1:15" x14ac:dyDescent="0.45">
      <c r="A275">
        <v>101928</v>
      </c>
      <c r="B275" s="3">
        <v>45686</v>
      </c>
      <c r="C275" t="s">
        <v>21</v>
      </c>
      <c r="D275" t="s">
        <v>29</v>
      </c>
      <c r="E275" t="s">
        <v>36</v>
      </c>
      <c r="F275" t="s">
        <v>39</v>
      </c>
      <c r="G275">
        <v>2</v>
      </c>
      <c r="H275">
        <v>927.91</v>
      </c>
      <c r="I275">
        <v>638.66999999999996</v>
      </c>
      <c r="J275">
        <v>1855.82</v>
      </c>
      <c r="K275">
        <v>1277.3399999999999</v>
      </c>
      <c r="L275">
        <f t="shared" si="16"/>
        <v>578.48</v>
      </c>
      <c r="M275" s="5">
        <f t="shared" si="17"/>
        <v>0.31171126510114128</v>
      </c>
      <c r="N275" t="str">
        <f t="shared" si="18"/>
        <v>Jan-2025</v>
      </c>
      <c r="O275" t="str">
        <f t="shared" si="19"/>
        <v>Jan</v>
      </c>
    </row>
    <row r="276" spans="1:15" x14ac:dyDescent="0.45">
      <c r="A276">
        <v>102399</v>
      </c>
      <c r="B276" s="3">
        <v>45687</v>
      </c>
      <c r="C276" t="s">
        <v>13</v>
      </c>
      <c r="D276" t="s">
        <v>28</v>
      </c>
      <c r="E276" t="s">
        <v>34</v>
      </c>
      <c r="F276" t="s">
        <v>39</v>
      </c>
      <c r="G276">
        <v>5</v>
      </c>
      <c r="H276">
        <v>616.64</v>
      </c>
      <c r="I276">
        <v>450.65</v>
      </c>
      <c r="J276">
        <v>3083.2</v>
      </c>
      <c r="K276">
        <v>2253.25</v>
      </c>
      <c r="L276">
        <f t="shared" si="16"/>
        <v>829.94999999999982</v>
      </c>
      <c r="M276" s="5">
        <f t="shared" si="17"/>
        <v>0.26918461338868704</v>
      </c>
      <c r="N276" t="str">
        <f t="shared" si="18"/>
        <v>Jan-2025</v>
      </c>
      <c r="O276" t="str">
        <f t="shared" si="19"/>
        <v>Jan</v>
      </c>
    </row>
    <row r="277" spans="1:15" x14ac:dyDescent="0.45">
      <c r="A277">
        <v>103242</v>
      </c>
      <c r="B277" s="3">
        <v>45687</v>
      </c>
      <c r="C277" t="s">
        <v>14</v>
      </c>
      <c r="D277" t="s">
        <v>29</v>
      </c>
      <c r="E277" t="s">
        <v>34</v>
      </c>
      <c r="F277" t="s">
        <v>39</v>
      </c>
      <c r="G277">
        <v>8</v>
      </c>
      <c r="H277">
        <v>705.47</v>
      </c>
      <c r="I277">
        <v>424.69</v>
      </c>
      <c r="J277">
        <v>5643.76</v>
      </c>
      <c r="K277">
        <v>3397.52</v>
      </c>
      <c r="L277">
        <f t="shared" si="16"/>
        <v>2246.2400000000002</v>
      </c>
      <c r="M277" s="5">
        <f t="shared" si="17"/>
        <v>0.39800416743447631</v>
      </c>
      <c r="N277" t="str">
        <f t="shared" si="18"/>
        <v>Jan-2025</v>
      </c>
      <c r="O277" t="str">
        <f t="shared" si="19"/>
        <v>Jan</v>
      </c>
    </row>
    <row r="278" spans="1:15" x14ac:dyDescent="0.45">
      <c r="A278">
        <v>103246</v>
      </c>
      <c r="B278" s="3">
        <v>45687</v>
      </c>
      <c r="C278" t="s">
        <v>22</v>
      </c>
      <c r="D278" t="s">
        <v>27</v>
      </c>
      <c r="E278" t="s">
        <v>32</v>
      </c>
      <c r="F278" t="s">
        <v>39</v>
      </c>
      <c r="G278">
        <v>13</v>
      </c>
      <c r="H278">
        <v>485</v>
      </c>
      <c r="I278">
        <v>291.93</v>
      </c>
      <c r="J278">
        <v>6305</v>
      </c>
      <c r="K278">
        <v>3795.09</v>
      </c>
      <c r="L278">
        <f t="shared" si="16"/>
        <v>2509.91</v>
      </c>
      <c r="M278" s="5">
        <f t="shared" si="17"/>
        <v>0.39808247422680409</v>
      </c>
      <c r="N278" t="str">
        <f t="shared" si="18"/>
        <v>Jan-2025</v>
      </c>
      <c r="O278" t="str">
        <f t="shared" si="19"/>
        <v>Jan</v>
      </c>
    </row>
    <row r="279" spans="1:15" x14ac:dyDescent="0.45">
      <c r="A279">
        <v>100062</v>
      </c>
      <c r="B279" s="3">
        <v>45687</v>
      </c>
      <c r="C279" t="s">
        <v>15</v>
      </c>
      <c r="D279" t="s">
        <v>27</v>
      </c>
      <c r="E279" t="s">
        <v>32</v>
      </c>
      <c r="F279" t="s">
        <v>39</v>
      </c>
      <c r="G279">
        <v>6</v>
      </c>
      <c r="H279">
        <v>427.45</v>
      </c>
      <c r="I279">
        <v>322.86</v>
      </c>
      <c r="J279">
        <v>2564.6999999999998</v>
      </c>
      <c r="K279">
        <v>1937.16</v>
      </c>
      <c r="L279">
        <f t="shared" si="16"/>
        <v>627.53999999999974</v>
      </c>
      <c r="M279" s="5">
        <f t="shared" si="17"/>
        <v>0.24468358872382726</v>
      </c>
      <c r="N279" t="str">
        <f t="shared" si="18"/>
        <v>Jan-2025</v>
      </c>
      <c r="O279" t="str">
        <f t="shared" si="19"/>
        <v>Jan</v>
      </c>
    </row>
    <row r="280" spans="1:15" x14ac:dyDescent="0.45">
      <c r="A280">
        <v>100793</v>
      </c>
      <c r="B280" s="3">
        <v>45687</v>
      </c>
      <c r="C280" t="s">
        <v>20</v>
      </c>
      <c r="D280" t="s">
        <v>29</v>
      </c>
      <c r="E280" t="s">
        <v>33</v>
      </c>
      <c r="F280" t="s">
        <v>40</v>
      </c>
      <c r="G280">
        <v>11</v>
      </c>
      <c r="H280">
        <v>198.22</v>
      </c>
      <c r="I280">
        <v>138.78</v>
      </c>
      <c r="J280">
        <v>2180.42</v>
      </c>
      <c r="K280">
        <v>1526.58</v>
      </c>
      <c r="L280">
        <f t="shared" si="16"/>
        <v>653.84000000000015</v>
      </c>
      <c r="M280" s="5">
        <f t="shared" si="17"/>
        <v>0.29986883261023112</v>
      </c>
      <c r="N280" t="str">
        <f t="shared" si="18"/>
        <v>Jan-2025</v>
      </c>
      <c r="O280" t="str">
        <f t="shared" si="19"/>
        <v>Jan</v>
      </c>
    </row>
    <row r="281" spans="1:15" x14ac:dyDescent="0.45">
      <c r="A281">
        <v>101512</v>
      </c>
      <c r="B281" s="3">
        <v>45687</v>
      </c>
      <c r="C281" t="s">
        <v>13</v>
      </c>
      <c r="D281" t="s">
        <v>28</v>
      </c>
      <c r="E281" t="s">
        <v>33</v>
      </c>
      <c r="F281" t="s">
        <v>40</v>
      </c>
      <c r="G281">
        <v>1</v>
      </c>
      <c r="H281">
        <v>222.76</v>
      </c>
      <c r="I281">
        <v>141.91</v>
      </c>
      <c r="J281">
        <v>222.76</v>
      </c>
      <c r="K281">
        <v>141.91</v>
      </c>
      <c r="L281">
        <f t="shared" si="16"/>
        <v>80.849999999999994</v>
      </c>
      <c r="M281" s="5">
        <f t="shared" si="17"/>
        <v>0.3629466690608727</v>
      </c>
      <c r="N281" t="str">
        <f t="shared" si="18"/>
        <v>Jan-2025</v>
      </c>
      <c r="O281" t="str">
        <f t="shared" si="19"/>
        <v>Jan</v>
      </c>
    </row>
    <row r="282" spans="1:15" x14ac:dyDescent="0.45">
      <c r="A282">
        <v>100279</v>
      </c>
      <c r="B282" s="3">
        <v>45687</v>
      </c>
      <c r="C282" t="s">
        <v>13</v>
      </c>
      <c r="D282" t="s">
        <v>28</v>
      </c>
      <c r="E282" t="s">
        <v>38</v>
      </c>
      <c r="F282" t="s">
        <v>41</v>
      </c>
      <c r="G282">
        <v>7</v>
      </c>
      <c r="H282">
        <v>67.33</v>
      </c>
      <c r="I282">
        <v>39.43</v>
      </c>
      <c r="J282">
        <v>471.31</v>
      </c>
      <c r="K282">
        <v>276.01</v>
      </c>
      <c r="L282">
        <f t="shared" si="16"/>
        <v>195.3</v>
      </c>
      <c r="M282" s="5">
        <f t="shared" si="17"/>
        <v>0.41437694935392844</v>
      </c>
      <c r="N282" t="str">
        <f t="shared" si="18"/>
        <v>Jan-2025</v>
      </c>
      <c r="O282" t="str">
        <f t="shared" si="19"/>
        <v>Jan</v>
      </c>
    </row>
    <row r="283" spans="1:15" x14ac:dyDescent="0.45">
      <c r="A283">
        <v>102789</v>
      </c>
      <c r="B283" s="3">
        <v>45687</v>
      </c>
      <c r="C283" t="s">
        <v>24</v>
      </c>
      <c r="D283" t="s">
        <v>30</v>
      </c>
      <c r="E283" t="s">
        <v>36</v>
      </c>
      <c r="F283" t="s">
        <v>39</v>
      </c>
      <c r="G283">
        <v>1</v>
      </c>
      <c r="H283">
        <v>977.27</v>
      </c>
      <c r="I283">
        <v>613.36</v>
      </c>
      <c r="J283">
        <v>977.27</v>
      </c>
      <c r="K283">
        <v>613.36</v>
      </c>
      <c r="L283">
        <f t="shared" si="16"/>
        <v>363.90999999999997</v>
      </c>
      <c r="M283" s="5">
        <f t="shared" si="17"/>
        <v>0.37237406243924398</v>
      </c>
      <c r="N283" t="str">
        <f t="shared" si="18"/>
        <v>Jan-2025</v>
      </c>
      <c r="O283" t="str">
        <f t="shared" si="19"/>
        <v>Jan</v>
      </c>
    </row>
    <row r="284" spans="1:15" x14ac:dyDescent="0.45">
      <c r="A284">
        <v>104397</v>
      </c>
      <c r="B284" s="3">
        <v>45687</v>
      </c>
      <c r="C284" t="s">
        <v>23</v>
      </c>
      <c r="D284" t="s">
        <v>27</v>
      </c>
      <c r="E284" t="s">
        <v>35</v>
      </c>
      <c r="F284" t="s">
        <v>41</v>
      </c>
      <c r="G284">
        <v>13</v>
      </c>
      <c r="H284">
        <v>44.27</v>
      </c>
      <c r="I284">
        <v>23.69</v>
      </c>
      <c r="J284">
        <v>575.51</v>
      </c>
      <c r="K284">
        <v>307.97000000000003</v>
      </c>
      <c r="L284">
        <f t="shared" si="16"/>
        <v>267.53999999999996</v>
      </c>
      <c r="M284" s="5">
        <f t="shared" si="17"/>
        <v>0.46487463293426695</v>
      </c>
      <c r="N284" t="str">
        <f t="shared" si="18"/>
        <v>Jan-2025</v>
      </c>
      <c r="O284" t="str">
        <f t="shared" si="19"/>
        <v>Jan</v>
      </c>
    </row>
    <row r="285" spans="1:15" x14ac:dyDescent="0.45">
      <c r="A285">
        <v>100909</v>
      </c>
      <c r="B285" s="3">
        <v>45687</v>
      </c>
      <c r="C285" t="s">
        <v>15</v>
      </c>
      <c r="D285" t="s">
        <v>27</v>
      </c>
      <c r="E285" t="s">
        <v>34</v>
      </c>
      <c r="F285" t="s">
        <v>39</v>
      </c>
      <c r="G285">
        <v>11</v>
      </c>
      <c r="H285">
        <v>617.14</v>
      </c>
      <c r="I285">
        <v>429.41</v>
      </c>
      <c r="J285">
        <v>6788.54</v>
      </c>
      <c r="K285">
        <v>4723.51</v>
      </c>
      <c r="L285">
        <f t="shared" si="16"/>
        <v>2065.0299999999997</v>
      </c>
      <c r="M285" s="5">
        <f t="shared" si="17"/>
        <v>0.30419353793304593</v>
      </c>
      <c r="N285" t="str">
        <f t="shared" si="18"/>
        <v>Jan-2025</v>
      </c>
      <c r="O285" t="str">
        <f t="shared" si="19"/>
        <v>Jan</v>
      </c>
    </row>
    <row r="286" spans="1:15" x14ac:dyDescent="0.45">
      <c r="A286">
        <v>104402</v>
      </c>
      <c r="B286" s="3">
        <v>45688</v>
      </c>
      <c r="C286" t="s">
        <v>26</v>
      </c>
      <c r="D286" t="s">
        <v>29</v>
      </c>
      <c r="E286" t="s">
        <v>35</v>
      </c>
      <c r="F286" t="s">
        <v>41</v>
      </c>
      <c r="G286">
        <v>6</v>
      </c>
      <c r="H286">
        <v>44.41</v>
      </c>
      <c r="I286">
        <v>22.69</v>
      </c>
      <c r="J286">
        <v>266.45999999999998</v>
      </c>
      <c r="K286">
        <v>136.13999999999999</v>
      </c>
      <c r="L286">
        <f t="shared" si="16"/>
        <v>130.32</v>
      </c>
      <c r="M286" s="5">
        <f t="shared" si="17"/>
        <v>0.48907903625309618</v>
      </c>
      <c r="N286" t="str">
        <f t="shared" si="18"/>
        <v>Jan-2025</v>
      </c>
      <c r="O286" t="str">
        <f t="shared" si="19"/>
        <v>Jan</v>
      </c>
    </row>
    <row r="287" spans="1:15" x14ac:dyDescent="0.45">
      <c r="A287">
        <v>101269</v>
      </c>
      <c r="B287" s="3">
        <v>45688</v>
      </c>
      <c r="C287" t="s">
        <v>16</v>
      </c>
      <c r="D287" t="s">
        <v>28</v>
      </c>
      <c r="E287" t="s">
        <v>32</v>
      </c>
      <c r="F287" t="s">
        <v>39</v>
      </c>
      <c r="G287">
        <v>11</v>
      </c>
      <c r="H287">
        <v>455.91</v>
      </c>
      <c r="I287">
        <v>333.39</v>
      </c>
      <c r="J287">
        <v>5015.01</v>
      </c>
      <c r="K287">
        <v>3667.29</v>
      </c>
      <c r="L287">
        <f t="shared" si="16"/>
        <v>1347.7200000000003</v>
      </c>
      <c r="M287" s="5">
        <f t="shared" si="17"/>
        <v>0.26873725077317895</v>
      </c>
      <c r="N287" t="str">
        <f t="shared" si="18"/>
        <v>Jan-2025</v>
      </c>
      <c r="O287" t="str">
        <f t="shared" si="19"/>
        <v>Jan</v>
      </c>
    </row>
    <row r="288" spans="1:15" x14ac:dyDescent="0.45">
      <c r="A288">
        <v>100347</v>
      </c>
      <c r="B288" s="3">
        <v>45688</v>
      </c>
      <c r="C288" t="s">
        <v>16</v>
      </c>
      <c r="D288" t="s">
        <v>28</v>
      </c>
      <c r="E288" t="s">
        <v>37</v>
      </c>
      <c r="F288" t="s">
        <v>41</v>
      </c>
      <c r="G288">
        <v>12</v>
      </c>
      <c r="H288">
        <v>123.4</v>
      </c>
      <c r="I288">
        <v>64.59</v>
      </c>
      <c r="J288">
        <v>1480.8</v>
      </c>
      <c r="K288">
        <v>775.08</v>
      </c>
      <c r="L288">
        <f t="shared" si="16"/>
        <v>705.71999999999991</v>
      </c>
      <c r="M288" s="5">
        <f t="shared" si="17"/>
        <v>0.47658022690437596</v>
      </c>
      <c r="N288" t="str">
        <f t="shared" si="18"/>
        <v>Jan-2025</v>
      </c>
      <c r="O288" t="str">
        <f t="shared" si="19"/>
        <v>Jan</v>
      </c>
    </row>
    <row r="289" spans="1:15" x14ac:dyDescent="0.45">
      <c r="A289">
        <v>101415</v>
      </c>
      <c r="B289" s="3">
        <v>45688</v>
      </c>
      <c r="C289" t="s">
        <v>26</v>
      </c>
      <c r="D289" t="s">
        <v>29</v>
      </c>
      <c r="E289" t="s">
        <v>34</v>
      </c>
      <c r="F289" t="s">
        <v>39</v>
      </c>
      <c r="G289">
        <v>2</v>
      </c>
      <c r="H289">
        <v>658.36</v>
      </c>
      <c r="I289">
        <v>462.46</v>
      </c>
      <c r="J289">
        <v>1316.72</v>
      </c>
      <c r="K289">
        <v>924.92</v>
      </c>
      <c r="L289">
        <f t="shared" si="16"/>
        <v>391.80000000000007</v>
      </c>
      <c r="M289" s="5">
        <f t="shared" si="17"/>
        <v>0.2975575672884137</v>
      </c>
      <c r="N289" t="str">
        <f t="shared" si="18"/>
        <v>Jan-2025</v>
      </c>
      <c r="O289" t="str">
        <f t="shared" si="19"/>
        <v>Jan</v>
      </c>
    </row>
    <row r="290" spans="1:15" x14ac:dyDescent="0.45">
      <c r="A290">
        <v>102049</v>
      </c>
      <c r="B290" s="3">
        <v>45688</v>
      </c>
      <c r="C290" t="s">
        <v>14</v>
      </c>
      <c r="D290" t="s">
        <v>29</v>
      </c>
      <c r="E290" t="s">
        <v>37</v>
      </c>
      <c r="F290" t="s">
        <v>41</v>
      </c>
      <c r="G290">
        <v>1</v>
      </c>
      <c r="H290">
        <v>109.66</v>
      </c>
      <c r="I290">
        <v>69.510000000000005</v>
      </c>
      <c r="J290">
        <v>109.66</v>
      </c>
      <c r="K290">
        <v>69.510000000000005</v>
      </c>
      <c r="L290">
        <f t="shared" si="16"/>
        <v>40.149999999999991</v>
      </c>
      <c r="M290" s="5">
        <f t="shared" si="17"/>
        <v>0.36613167973736999</v>
      </c>
      <c r="N290" t="str">
        <f t="shared" si="18"/>
        <v>Jan-2025</v>
      </c>
      <c r="O290" t="str">
        <f t="shared" si="19"/>
        <v>Jan</v>
      </c>
    </row>
    <row r="291" spans="1:15" x14ac:dyDescent="0.45">
      <c r="A291">
        <v>102795</v>
      </c>
      <c r="B291" s="3">
        <v>45688</v>
      </c>
      <c r="C291" t="s">
        <v>20</v>
      </c>
      <c r="D291" t="s">
        <v>29</v>
      </c>
      <c r="E291" t="s">
        <v>38</v>
      </c>
      <c r="F291" t="s">
        <v>41</v>
      </c>
      <c r="G291">
        <v>8</v>
      </c>
      <c r="H291">
        <v>73.099999999999994</v>
      </c>
      <c r="I291">
        <v>37.64</v>
      </c>
      <c r="J291">
        <v>584.79999999999995</v>
      </c>
      <c r="K291">
        <v>301.12</v>
      </c>
      <c r="L291">
        <f t="shared" si="16"/>
        <v>283.67999999999995</v>
      </c>
      <c r="M291" s="5">
        <f t="shared" si="17"/>
        <v>0.48508891928864567</v>
      </c>
      <c r="N291" t="str">
        <f t="shared" si="18"/>
        <v>Jan-2025</v>
      </c>
      <c r="O291" t="str">
        <f t="shared" si="19"/>
        <v>Jan</v>
      </c>
    </row>
    <row r="292" spans="1:15" x14ac:dyDescent="0.45">
      <c r="A292">
        <v>102151</v>
      </c>
      <c r="B292" s="3">
        <v>45688</v>
      </c>
      <c r="C292" t="s">
        <v>18</v>
      </c>
      <c r="D292" t="s">
        <v>29</v>
      </c>
      <c r="E292" t="s">
        <v>38</v>
      </c>
      <c r="F292" t="s">
        <v>41</v>
      </c>
      <c r="G292">
        <v>7</v>
      </c>
      <c r="H292">
        <v>66.88</v>
      </c>
      <c r="I292">
        <v>39.79</v>
      </c>
      <c r="J292">
        <v>468.16</v>
      </c>
      <c r="K292">
        <v>278.52999999999997</v>
      </c>
      <c r="L292">
        <f t="shared" si="16"/>
        <v>189.63000000000005</v>
      </c>
      <c r="M292" s="5">
        <f t="shared" si="17"/>
        <v>0.40505382775119625</v>
      </c>
      <c r="N292" t="str">
        <f t="shared" si="18"/>
        <v>Jan-2025</v>
      </c>
      <c r="O292" t="str">
        <f t="shared" si="19"/>
        <v>Jan</v>
      </c>
    </row>
    <row r="293" spans="1:15" x14ac:dyDescent="0.45">
      <c r="A293">
        <v>100244</v>
      </c>
      <c r="B293" s="3">
        <v>45688</v>
      </c>
      <c r="C293" t="s">
        <v>26</v>
      </c>
      <c r="D293" t="s">
        <v>29</v>
      </c>
      <c r="E293" t="s">
        <v>31</v>
      </c>
      <c r="F293" t="s">
        <v>39</v>
      </c>
      <c r="G293">
        <v>6</v>
      </c>
      <c r="H293">
        <v>371.22</v>
      </c>
      <c r="I293">
        <v>221.28</v>
      </c>
      <c r="J293">
        <v>2227.3200000000002</v>
      </c>
      <c r="K293">
        <v>1327.68</v>
      </c>
      <c r="L293">
        <f t="shared" si="16"/>
        <v>899.6400000000001</v>
      </c>
      <c r="M293" s="5">
        <f t="shared" si="17"/>
        <v>0.40391142718603523</v>
      </c>
      <c r="N293" t="str">
        <f t="shared" si="18"/>
        <v>Jan-2025</v>
      </c>
      <c r="O293" t="str">
        <f t="shared" si="19"/>
        <v>Jan</v>
      </c>
    </row>
    <row r="294" spans="1:15" x14ac:dyDescent="0.45">
      <c r="A294">
        <v>102245</v>
      </c>
      <c r="B294" s="3">
        <v>45688</v>
      </c>
      <c r="C294" t="s">
        <v>24</v>
      </c>
      <c r="D294" t="s">
        <v>30</v>
      </c>
      <c r="E294" t="s">
        <v>33</v>
      </c>
      <c r="F294" t="s">
        <v>40</v>
      </c>
      <c r="G294">
        <v>5</v>
      </c>
      <c r="H294">
        <v>199.84</v>
      </c>
      <c r="I294">
        <v>136.65</v>
      </c>
      <c r="J294">
        <v>999.2</v>
      </c>
      <c r="K294">
        <v>683.25</v>
      </c>
      <c r="L294">
        <f t="shared" si="16"/>
        <v>315.95000000000005</v>
      </c>
      <c r="M294" s="5">
        <f t="shared" si="17"/>
        <v>0.31620296236989592</v>
      </c>
      <c r="N294" t="str">
        <f t="shared" si="18"/>
        <v>Jan-2025</v>
      </c>
      <c r="O294" t="str">
        <f t="shared" si="19"/>
        <v>Jan</v>
      </c>
    </row>
    <row r="295" spans="1:15" x14ac:dyDescent="0.45">
      <c r="A295">
        <v>103938</v>
      </c>
      <c r="B295" s="3">
        <v>45688</v>
      </c>
      <c r="C295" t="s">
        <v>19</v>
      </c>
      <c r="D295" t="s">
        <v>27</v>
      </c>
      <c r="E295" t="s">
        <v>37</v>
      </c>
      <c r="F295" t="s">
        <v>41</v>
      </c>
      <c r="G295">
        <v>12</v>
      </c>
      <c r="H295">
        <v>131.66999999999999</v>
      </c>
      <c r="I295">
        <v>66.2</v>
      </c>
      <c r="J295">
        <v>1580.04</v>
      </c>
      <c r="K295">
        <v>794.4</v>
      </c>
      <c r="L295">
        <f t="shared" si="16"/>
        <v>785.64</v>
      </c>
      <c r="M295" s="5">
        <f t="shared" si="17"/>
        <v>0.49722791828054985</v>
      </c>
      <c r="N295" t="str">
        <f t="shared" si="18"/>
        <v>Jan-2025</v>
      </c>
      <c r="O295" t="str">
        <f t="shared" si="19"/>
        <v>Jan</v>
      </c>
    </row>
    <row r="296" spans="1:15" x14ac:dyDescent="0.45">
      <c r="A296">
        <v>104780</v>
      </c>
      <c r="B296" s="3">
        <v>45688</v>
      </c>
      <c r="C296" t="s">
        <v>15</v>
      </c>
      <c r="D296" t="s">
        <v>27</v>
      </c>
      <c r="E296" t="s">
        <v>36</v>
      </c>
      <c r="F296" t="s">
        <v>39</v>
      </c>
      <c r="G296">
        <v>11</v>
      </c>
      <c r="H296">
        <v>979.63</v>
      </c>
      <c r="I296">
        <v>677.96</v>
      </c>
      <c r="J296">
        <v>10775.93</v>
      </c>
      <c r="K296">
        <v>7457.56</v>
      </c>
      <c r="L296">
        <f t="shared" si="16"/>
        <v>3318.37</v>
      </c>
      <c r="M296" s="5">
        <f t="shared" si="17"/>
        <v>0.30794279472862202</v>
      </c>
      <c r="N296" t="str">
        <f t="shared" si="18"/>
        <v>Jan-2025</v>
      </c>
      <c r="O296" t="str">
        <f t="shared" si="19"/>
        <v>Jan</v>
      </c>
    </row>
    <row r="297" spans="1:15" x14ac:dyDescent="0.45">
      <c r="A297">
        <v>100744</v>
      </c>
      <c r="B297" s="3">
        <v>45688</v>
      </c>
      <c r="C297" t="s">
        <v>26</v>
      </c>
      <c r="D297" t="s">
        <v>29</v>
      </c>
      <c r="E297" t="s">
        <v>33</v>
      </c>
      <c r="F297" t="s">
        <v>40</v>
      </c>
      <c r="G297">
        <v>14</v>
      </c>
      <c r="H297">
        <v>218.59</v>
      </c>
      <c r="I297">
        <v>146.01</v>
      </c>
      <c r="J297">
        <v>3060.26</v>
      </c>
      <c r="K297">
        <v>2044.14</v>
      </c>
      <c r="L297">
        <f t="shared" si="16"/>
        <v>1016.1200000000001</v>
      </c>
      <c r="M297" s="5">
        <f t="shared" si="17"/>
        <v>0.33203714717050187</v>
      </c>
      <c r="N297" t="str">
        <f t="shared" si="18"/>
        <v>Jan-2025</v>
      </c>
      <c r="O297" t="str">
        <f t="shared" si="19"/>
        <v>Jan</v>
      </c>
    </row>
    <row r="298" spans="1:15" x14ac:dyDescent="0.45">
      <c r="A298">
        <v>100468</v>
      </c>
      <c r="B298" s="3">
        <v>45688</v>
      </c>
      <c r="C298" t="s">
        <v>25</v>
      </c>
      <c r="D298" t="s">
        <v>30</v>
      </c>
      <c r="E298" t="s">
        <v>31</v>
      </c>
      <c r="F298" t="s">
        <v>39</v>
      </c>
      <c r="G298">
        <v>8</v>
      </c>
      <c r="H298">
        <v>373.93</v>
      </c>
      <c r="I298">
        <v>238.23</v>
      </c>
      <c r="J298">
        <v>2991.44</v>
      </c>
      <c r="K298">
        <v>1905.84</v>
      </c>
      <c r="L298">
        <f t="shared" si="16"/>
        <v>1085.6000000000001</v>
      </c>
      <c r="M298" s="5">
        <f t="shared" si="17"/>
        <v>0.36290214746075472</v>
      </c>
      <c r="N298" t="str">
        <f t="shared" si="18"/>
        <v>Jan-2025</v>
      </c>
      <c r="O298" t="str">
        <f t="shared" si="19"/>
        <v>Jan</v>
      </c>
    </row>
    <row r="299" spans="1:15" x14ac:dyDescent="0.45">
      <c r="A299">
        <v>104324</v>
      </c>
      <c r="B299" s="3">
        <v>45688</v>
      </c>
      <c r="C299" t="s">
        <v>26</v>
      </c>
      <c r="D299" t="s">
        <v>29</v>
      </c>
      <c r="E299" t="s">
        <v>36</v>
      </c>
      <c r="F299" t="s">
        <v>39</v>
      </c>
      <c r="G299">
        <v>4</v>
      </c>
      <c r="H299">
        <v>880.95</v>
      </c>
      <c r="I299">
        <v>618.53</v>
      </c>
      <c r="J299">
        <v>3523.8</v>
      </c>
      <c r="K299">
        <v>2474.12</v>
      </c>
      <c r="L299">
        <f t="shared" si="16"/>
        <v>1049.6800000000003</v>
      </c>
      <c r="M299" s="5">
        <f t="shared" si="17"/>
        <v>0.2978829672512629</v>
      </c>
      <c r="N299" t="str">
        <f t="shared" si="18"/>
        <v>Jan-2025</v>
      </c>
      <c r="O299" t="str">
        <f t="shared" si="19"/>
        <v>Jan</v>
      </c>
    </row>
    <row r="300" spans="1:15" x14ac:dyDescent="0.45">
      <c r="A300">
        <v>103799</v>
      </c>
      <c r="B300" s="3">
        <v>45688</v>
      </c>
      <c r="C300" t="s">
        <v>23</v>
      </c>
      <c r="D300" t="s">
        <v>27</v>
      </c>
      <c r="E300" t="s">
        <v>37</v>
      </c>
      <c r="F300" t="s">
        <v>41</v>
      </c>
      <c r="G300">
        <v>8</v>
      </c>
      <c r="H300">
        <v>110.37</v>
      </c>
      <c r="I300">
        <v>71.16</v>
      </c>
      <c r="J300">
        <v>882.96</v>
      </c>
      <c r="K300">
        <v>569.28</v>
      </c>
      <c r="L300">
        <f t="shared" si="16"/>
        <v>313.68000000000006</v>
      </c>
      <c r="M300" s="5">
        <f t="shared" si="17"/>
        <v>0.35525958140799135</v>
      </c>
      <c r="N300" t="str">
        <f t="shared" si="18"/>
        <v>Jan-2025</v>
      </c>
      <c r="O300" t="str">
        <f t="shared" si="19"/>
        <v>Jan</v>
      </c>
    </row>
    <row r="301" spans="1:15" x14ac:dyDescent="0.45">
      <c r="A301">
        <v>100280</v>
      </c>
      <c r="B301" s="3">
        <v>45688</v>
      </c>
      <c r="C301" t="s">
        <v>12</v>
      </c>
      <c r="D301" t="s">
        <v>28</v>
      </c>
      <c r="E301" t="s">
        <v>34</v>
      </c>
      <c r="F301" t="s">
        <v>39</v>
      </c>
      <c r="G301">
        <v>6</v>
      </c>
      <c r="H301">
        <v>622.51</v>
      </c>
      <c r="I301">
        <v>461.48</v>
      </c>
      <c r="J301">
        <v>3735.06</v>
      </c>
      <c r="K301">
        <v>2768.88</v>
      </c>
      <c r="L301">
        <f t="shared" si="16"/>
        <v>966.17999999999984</v>
      </c>
      <c r="M301" s="5">
        <f t="shared" si="17"/>
        <v>0.25867857544457112</v>
      </c>
      <c r="N301" t="str">
        <f t="shared" si="18"/>
        <v>Jan-2025</v>
      </c>
      <c r="O301" t="str">
        <f t="shared" si="19"/>
        <v>Jan</v>
      </c>
    </row>
    <row r="302" spans="1:15" x14ac:dyDescent="0.45">
      <c r="A302">
        <v>103837</v>
      </c>
      <c r="B302" s="3">
        <v>45689</v>
      </c>
      <c r="C302" t="s">
        <v>25</v>
      </c>
      <c r="D302" t="s">
        <v>30</v>
      </c>
      <c r="E302" t="s">
        <v>36</v>
      </c>
      <c r="F302" t="s">
        <v>39</v>
      </c>
      <c r="G302">
        <v>2</v>
      </c>
      <c r="H302">
        <v>947.3</v>
      </c>
      <c r="I302">
        <v>631.95000000000005</v>
      </c>
      <c r="J302">
        <v>1894.6</v>
      </c>
      <c r="K302">
        <v>1263.9000000000001</v>
      </c>
      <c r="L302">
        <f t="shared" si="16"/>
        <v>630.69999999999982</v>
      </c>
      <c r="M302" s="5">
        <f t="shared" si="17"/>
        <v>0.3328934867518209</v>
      </c>
      <c r="N302" t="str">
        <f t="shared" si="18"/>
        <v>Feb-2025</v>
      </c>
      <c r="O302" t="str">
        <f t="shared" si="19"/>
        <v>Feb</v>
      </c>
    </row>
    <row r="303" spans="1:15" x14ac:dyDescent="0.45">
      <c r="A303">
        <v>100531</v>
      </c>
      <c r="B303" s="3">
        <v>45689</v>
      </c>
      <c r="C303" t="s">
        <v>13</v>
      </c>
      <c r="D303" t="s">
        <v>28</v>
      </c>
      <c r="E303" t="s">
        <v>38</v>
      </c>
      <c r="F303" t="s">
        <v>41</v>
      </c>
      <c r="G303">
        <v>11</v>
      </c>
      <c r="H303">
        <v>74.83</v>
      </c>
      <c r="I303">
        <v>37.58</v>
      </c>
      <c r="J303">
        <v>823.13</v>
      </c>
      <c r="K303">
        <v>413.38</v>
      </c>
      <c r="L303">
        <f t="shared" si="16"/>
        <v>409.75</v>
      </c>
      <c r="M303" s="5">
        <f t="shared" si="17"/>
        <v>0.49779500200454363</v>
      </c>
      <c r="N303" t="str">
        <f t="shared" si="18"/>
        <v>Feb-2025</v>
      </c>
      <c r="O303" t="str">
        <f t="shared" si="19"/>
        <v>Feb</v>
      </c>
    </row>
    <row r="304" spans="1:15" x14ac:dyDescent="0.45">
      <c r="A304">
        <v>101017</v>
      </c>
      <c r="B304" s="3">
        <v>45689</v>
      </c>
      <c r="C304" t="s">
        <v>22</v>
      </c>
      <c r="D304" t="s">
        <v>27</v>
      </c>
      <c r="E304" t="s">
        <v>32</v>
      </c>
      <c r="F304" t="s">
        <v>39</v>
      </c>
      <c r="G304">
        <v>14</v>
      </c>
      <c r="H304">
        <v>498.25</v>
      </c>
      <c r="I304">
        <v>320.02</v>
      </c>
      <c r="J304">
        <v>6975.5</v>
      </c>
      <c r="K304">
        <v>4480.28</v>
      </c>
      <c r="L304">
        <f t="shared" si="16"/>
        <v>2495.2200000000003</v>
      </c>
      <c r="M304" s="5">
        <f t="shared" si="17"/>
        <v>0.35771199197190168</v>
      </c>
      <c r="N304" t="str">
        <f t="shared" si="18"/>
        <v>Feb-2025</v>
      </c>
      <c r="O304" t="str">
        <f t="shared" si="19"/>
        <v>Feb</v>
      </c>
    </row>
    <row r="305" spans="1:15" x14ac:dyDescent="0.45">
      <c r="A305">
        <v>103354</v>
      </c>
      <c r="B305" s="3">
        <v>45689</v>
      </c>
      <c r="C305" t="s">
        <v>20</v>
      </c>
      <c r="D305" t="s">
        <v>29</v>
      </c>
      <c r="E305" t="s">
        <v>33</v>
      </c>
      <c r="F305" t="s">
        <v>40</v>
      </c>
      <c r="G305">
        <v>4</v>
      </c>
      <c r="H305">
        <v>238.03</v>
      </c>
      <c r="I305">
        <v>137.5</v>
      </c>
      <c r="J305">
        <v>952.12</v>
      </c>
      <c r="K305">
        <v>550</v>
      </c>
      <c r="L305">
        <f t="shared" si="16"/>
        <v>402.12</v>
      </c>
      <c r="M305" s="5">
        <f t="shared" si="17"/>
        <v>0.42234172163172712</v>
      </c>
      <c r="N305" t="str">
        <f t="shared" si="18"/>
        <v>Feb-2025</v>
      </c>
      <c r="O305" t="str">
        <f t="shared" si="19"/>
        <v>Feb</v>
      </c>
    </row>
    <row r="306" spans="1:15" x14ac:dyDescent="0.45">
      <c r="A306">
        <v>101167</v>
      </c>
      <c r="B306" s="3">
        <v>45689</v>
      </c>
      <c r="C306" t="s">
        <v>13</v>
      </c>
      <c r="D306" t="s">
        <v>28</v>
      </c>
      <c r="E306" t="s">
        <v>34</v>
      </c>
      <c r="F306" t="s">
        <v>39</v>
      </c>
      <c r="G306">
        <v>15</v>
      </c>
      <c r="H306">
        <v>710.22</v>
      </c>
      <c r="I306">
        <v>448.34</v>
      </c>
      <c r="J306">
        <v>10653.3</v>
      </c>
      <c r="K306">
        <v>6725.1</v>
      </c>
      <c r="L306">
        <f t="shared" si="16"/>
        <v>3928.1999999999989</v>
      </c>
      <c r="M306" s="5">
        <f t="shared" si="17"/>
        <v>0.36873081580355377</v>
      </c>
      <c r="N306" t="str">
        <f t="shared" si="18"/>
        <v>Feb-2025</v>
      </c>
      <c r="O306" t="str">
        <f t="shared" si="19"/>
        <v>Feb</v>
      </c>
    </row>
    <row r="307" spans="1:15" x14ac:dyDescent="0.45">
      <c r="A307">
        <v>100109</v>
      </c>
      <c r="B307" s="3">
        <v>45689</v>
      </c>
      <c r="C307" t="s">
        <v>23</v>
      </c>
      <c r="D307" t="s">
        <v>27</v>
      </c>
      <c r="E307" t="s">
        <v>34</v>
      </c>
      <c r="F307" t="s">
        <v>39</v>
      </c>
      <c r="G307">
        <v>5</v>
      </c>
      <c r="H307">
        <v>604.1</v>
      </c>
      <c r="I307">
        <v>431.63</v>
      </c>
      <c r="J307">
        <v>3020.5</v>
      </c>
      <c r="K307">
        <v>2158.15</v>
      </c>
      <c r="L307">
        <f t="shared" si="16"/>
        <v>862.34999999999991</v>
      </c>
      <c r="M307" s="5">
        <f t="shared" si="17"/>
        <v>0.28549908955470943</v>
      </c>
      <c r="N307" t="str">
        <f t="shared" si="18"/>
        <v>Feb-2025</v>
      </c>
      <c r="O307" t="str">
        <f t="shared" si="19"/>
        <v>Feb</v>
      </c>
    </row>
    <row r="308" spans="1:15" x14ac:dyDescent="0.45">
      <c r="A308">
        <v>101120</v>
      </c>
      <c r="B308" s="3">
        <v>45689</v>
      </c>
      <c r="C308" t="s">
        <v>22</v>
      </c>
      <c r="D308" t="s">
        <v>27</v>
      </c>
      <c r="E308" t="s">
        <v>38</v>
      </c>
      <c r="F308" t="s">
        <v>41</v>
      </c>
      <c r="G308">
        <v>7</v>
      </c>
      <c r="H308">
        <v>70.150000000000006</v>
      </c>
      <c r="I308">
        <v>36.42</v>
      </c>
      <c r="J308">
        <v>491.05</v>
      </c>
      <c r="K308">
        <v>254.94</v>
      </c>
      <c r="L308">
        <f t="shared" si="16"/>
        <v>236.11</v>
      </c>
      <c r="M308" s="5">
        <f t="shared" si="17"/>
        <v>0.48082679971489667</v>
      </c>
      <c r="N308" t="str">
        <f t="shared" si="18"/>
        <v>Feb-2025</v>
      </c>
      <c r="O308" t="str">
        <f t="shared" si="19"/>
        <v>Feb</v>
      </c>
    </row>
    <row r="309" spans="1:15" x14ac:dyDescent="0.45">
      <c r="A309">
        <v>101588</v>
      </c>
      <c r="B309" s="3">
        <v>45689</v>
      </c>
      <c r="C309" t="s">
        <v>18</v>
      </c>
      <c r="D309" t="s">
        <v>29</v>
      </c>
      <c r="E309" t="s">
        <v>34</v>
      </c>
      <c r="F309" t="s">
        <v>39</v>
      </c>
      <c r="G309">
        <v>13</v>
      </c>
      <c r="H309">
        <v>650.35</v>
      </c>
      <c r="I309">
        <v>451.68</v>
      </c>
      <c r="J309">
        <v>8454.5499999999993</v>
      </c>
      <c r="K309">
        <v>5871.84</v>
      </c>
      <c r="L309">
        <f t="shared" si="16"/>
        <v>2582.7099999999991</v>
      </c>
      <c r="M309" s="5">
        <f t="shared" si="17"/>
        <v>0.30548166371953556</v>
      </c>
      <c r="N309" t="str">
        <f t="shared" si="18"/>
        <v>Feb-2025</v>
      </c>
      <c r="O309" t="str">
        <f t="shared" si="19"/>
        <v>Feb</v>
      </c>
    </row>
    <row r="310" spans="1:15" x14ac:dyDescent="0.45">
      <c r="A310">
        <v>101320</v>
      </c>
      <c r="B310" s="3">
        <v>45689</v>
      </c>
      <c r="C310" t="s">
        <v>22</v>
      </c>
      <c r="D310" t="s">
        <v>27</v>
      </c>
      <c r="E310" t="s">
        <v>37</v>
      </c>
      <c r="F310" t="s">
        <v>41</v>
      </c>
      <c r="G310">
        <v>7</v>
      </c>
      <c r="H310">
        <v>118.39</v>
      </c>
      <c r="I310">
        <v>68.59</v>
      </c>
      <c r="J310">
        <v>828.73</v>
      </c>
      <c r="K310">
        <v>480.13</v>
      </c>
      <c r="L310">
        <f t="shared" si="16"/>
        <v>348.6</v>
      </c>
      <c r="M310" s="5">
        <f t="shared" si="17"/>
        <v>0.42064363544218264</v>
      </c>
      <c r="N310" t="str">
        <f t="shared" si="18"/>
        <v>Feb-2025</v>
      </c>
      <c r="O310" t="str">
        <f t="shared" si="19"/>
        <v>Feb</v>
      </c>
    </row>
    <row r="311" spans="1:15" x14ac:dyDescent="0.45">
      <c r="A311">
        <v>102875</v>
      </c>
      <c r="B311" s="3">
        <v>45689</v>
      </c>
      <c r="C311" t="s">
        <v>13</v>
      </c>
      <c r="D311" t="s">
        <v>28</v>
      </c>
      <c r="E311" t="s">
        <v>31</v>
      </c>
      <c r="F311" t="s">
        <v>39</v>
      </c>
      <c r="G311">
        <v>15</v>
      </c>
      <c r="H311">
        <v>388.07</v>
      </c>
      <c r="I311">
        <v>246.05</v>
      </c>
      <c r="J311">
        <v>5821.05</v>
      </c>
      <c r="K311">
        <v>3690.75</v>
      </c>
      <c r="L311">
        <f t="shared" si="16"/>
        <v>2130.3000000000002</v>
      </c>
      <c r="M311" s="5">
        <f t="shared" si="17"/>
        <v>0.36596490323910635</v>
      </c>
      <c r="N311" t="str">
        <f t="shared" si="18"/>
        <v>Feb-2025</v>
      </c>
      <c r="O311" t="str">
        <f t="shared" si="19"/>
        <v>Feb</v>
      </c>
    </row>
    <row r="312" spans="1:15" x14ac:dyDescent="0.45">
      <c r="A312">
        <v>102111</v>
      </c>
      <c r="B312" s="3">
        <v>45689</v>
      </c>
      <c r="C312" t="s">
        <v>11</v>
      </c>
      <c r="D312" t="s">
        <v>27</v>
      </c>
      <c r="E312" t="s">
        <v>34</v>
      </c>
      <c r="F312" t="s">
        <v>39</v>
      </c>
      <c r="G312">
        <v>2</v>
      </c>
      <c r="H312">
        <v>629.16999999999996</v>
      </c>
      <c r="I312">
        <v>414.09</v>
      </c>
      <c r="J312">
        <v>1258.3399999999999</v>
      </c>
      <c r="K312">
        <v>828.18</v>
      </c>
      <c r="L312">
        <f t="shared" si="16"/>
        <v>430.15999999999997</v>
      </c>
      <c r="M312" s="5">
        <f t="shared" si="17"/>
        <v>0.34184719551154696</v>
      </c>
      <c r="N312" t="str">
        <f t="shared" si="18"/>
        <v>Feb-2025</v>
      </c>
      <c r="O312" t="str">
        <f t="shared" si="19"/>
        <v>Feb</v>
      </c>
    </row>
    <row r="313" spans="1:15" x14ac:dyDescent="0.45">
      <c r="A313">
        <v>100161</v>
      </c>
      <c r="B313" s="3">
        <v>45690</v>
      </c>
      <c r="C313" t="s">
        <v>26</v>
      </c>
      <c r="D313" t="s">
        <v>29</v>
      </c>
      <c r="E313" t="s">
        <v>36</v>
      </c>
      <c r="F313" t="s">
        <v>39</v>
      </c>
      <c r="G313">
        <v>2</v>
      </c>
      <c r="H313">
        <v>983.52</v>
      </c>
      <c r="I313">
        <v>645.16</v>
      </c>
      <c r="J313">
        <v>1967.04</v>
      </c>
      <c r="K313">
        <v>1290.32</v>
      </c>
      <c r="L313">
        <f t="shared" si="16"/>
        <v>676.72</v>
      </c>
      <c r="M313" s="5">
        <f t="shared" si="17"/>
        <v>0.34402960793883197</v>
      </c>
      <c r="N313" t="str">
        <f t="shared" si="18"/>
        <v>Feb-2025</v>
      </c>
      <c r="O313" t="str">
        <f t="shared" si="19"/>
        <v>Feb</v>
      </c>
    </row>
    <row r="314" spans="1:15" x14ac:dyDescent="0.45">
      <c r="A314">
        <v>104638</v>
      </c>
      <c r="B314" s="3">
        <v>45690</v>
      </c>
      <c r="C314" t="s">
        <v>16</v>
      </c>
      <c r="D314" t="s">
        <v>28</v>
      </c>
      <c r="E314" t="s">
        <v>38</v>
      </c>
      <c r="F314" t="s">
        <v>41</v>
      </c>
      <c r="G314">
        <v>13</v>
      </c>
      <c r="H314">
        <v>74.19</v>
      </c>
      <c r="I314">
        <v>38.14</v>
      </c>
      <c r="J314">
        <v>964.47</v>
      </c>
      <c r="K314">
        <v>495.82</v>
      </c>
      <c r="L314">
        <f t="shared" si="16"/>
        <v>468.65000000000003</v>
      </c>
      <c r="M314" s="5">
        <f t="shared" si="17"/>
        <v>0.48591454373904841</v>
      </c>
      <c r="N314" t="str">
        <f t="shared" si="18"/>
        <v>Feb-2025</v>
      </c>
      <c r="O314" t="str">
        <f t="shared" si="19"/>
        <v>Feb</v>
      </c>
    </row>
    <row r="315" spans="1:15" x14ac:dyDescent="0.45">
      <c r="A315">
        <v>101529</v>
      </c>
      <c r="B315" s="3">
        <v>45690</v>
      </c>
      <c r="C315" t="s">
        <v>13</v>
      </c>
      <c r="D315" t="s">
        <v>28</v>
      </c>
      <c r="E315" t="s">
        <v>32</v>
      </c>
      <c r="F315" t="s">
        <v>39</v>
      </c>
      <c r="G315">
        <v>10</v>
      </c>
      <c r="H315">
        <v>495.97</v>
      </c>
      <c r="I315">
        <v>306.81</v>
      </c>
      <c r="J315">
        <v>4959.7</v>
      </c>
      <c r="K315">
        <v>3068.1</v>
      </c>
      <c r="L315">
        <f t="shared" si="16"/>
        <v>1891.6</v>
      </c>
      <c r="M315" s="5">
        <f t="shared" si="17"/>
        <v>0.38139403592959253</v>
      </c>
      <c r="N315" t="str">
        <f t="shared" si="18"/>
        <v>Feb-2025</v>
      </c>
      <c r="O315" t="str">
        <f t="shared" si="19"/>
        <v>Feb</v>
      </c>
    </row>
    <row r="316" spans="1:15" x14ac:dyDescent="0.45">
      <c r="A316">
        <v>100145</v>
      </c>
      <c r="B316" s="3">
        <v>45690</v>
      </c>
      <c r="C316" t="s">
        <v>15</v>
      </c>
      <c r="D316" t="s">
        <v>27</v>
      </c>
      <c r="E316" t="s">
        <v>38</v>
      </c>
      <c r="F316" t="s">
        <v>41</v>
      </c>
      <c r="G316">
        <v>7</v>
      </c>
      <c r="H316">
        <v>73.5</v>
      </c>
      <c r="I316">
        <v>39.15</v>
      </c>
      <c r="J316">
        <v>514.5</v>
      </c>
      <c r="K316">
        <v>274.05</v>
      </c>
      <c r="L316">
        <f t="shared" si="16"/>
        <v>240.45</v>
      </c>
      <c r="M316" s="5">
        <f t="shared" si="17"/>
        <v>0.4673469387755102</v>
      </c>
      <c r="N316" t="str">
        <f t="shared" si="18"/>
        <v>Feb-2025</v>
      </c>
      <c r="O316" t="str">
        <f t="shared" si="19"/>
        <v>Feb</v>
      </c>
    </row>
    <row r="317" spans="1:15" x14ac:dyDescent="0.45">
      <c r="A317">
        <v>100534</v>
      </c>
      <c r="B317" s="3">
        <v>45690</v>
      </c>
      <c r="C317" t="s">
        <v>14</v>
      </c>
      <c r="D317" t="s">
        <v>29</v>
      </c>
      <c r="E317" t="s">
        <v>38</v>
      </c>
      <c r="F317" t="s">
        <v>41</v>
      </c>
      <c r="G317">
        <v>14</v>
      </c>
      <c r="H317">
        <v>71.069999999999993</v>
      </c>
      <c r="I317">
        <v>40.409999999999997</v>
      </c>
      <c r="J317">
        <v>994.98</v>
      </c>
      <c r="K317">
        <v>565.74</v>
      </c>
      <c r="L317">
        <f t="shared" si="16"/>
        <v>429.24</v>
      </c>
      <c r="M317" s="5">
        <f t="shared" si="17"/>
        <v>0.43140565639510342</v>
      </c>
      <c r="N317" t="str">
        <f t="shared" si="18"/>
        <v>Feb-2025</v>
      </c>
      <c r="O317" t="str">
        <f t="shared" si="19"/>
        <v>Feb</v>
      </c>
    </row>
    <row r="318" spans="1:15" x14ac:dyDescent="0.45">
      <c r="A318">
        <v>100790</v>
      </c>
      <c r="B318" s="3">
        <v>45690</v>
      </c>
      <c r="C318" t="s">
        <v>25</v>
      </c>
      <c r="D318" t="s">
        <v>30</v>
      </c>
      <c r="E318" t="s">
        <v>37</v>
      </c>
      <c r="F318" t="s">
        <v>41</v>
      </c>
      <c r="G318">
        <v>7</v>
      </c>
      <c r="H318">
        <v>128.6</v>
      </c>
      <c r="I318">
        <v>73.3</v>
      </c>
      <c r="J318">
        <v>900.2</v>
      </c>
      <c r="K318">
        <v>513.1</v>
      </c>
      <c r="L318">
        <f t="shared" si="16"/>
        <v>387.1</v>
      </c>
      <c r="M318" s="5">
        <f t="shared" si="17"/>
        <v>0.43001555209953346</v>
      </c>
      <c r="N318" t="str">
        <f t="shared" si="18"/>
        <v>Feb-2025</v>
      </c>
      <c r="O318" t="str">
        <f t="shared" si="19"/>
        <v>Feb</v>
      </c>
    </row>
    <row r="319" spans="1:15" x14ac:dyDescent="0.45">
      <c r="A319">
        <v>103352</v>
      </c>
      <c r="B319" s="3">
        <v>45690</v>
      </c>
      <c r="C319" t="s">
        <v>18</v>
      </c>
      <c r="D319" t="s">
        <v>29</v>
      </c>
      <c r="E319" t="s">
        <v>32</v>
      </c>
      <c r="F319" t="s">
        <v>39</v>
      </c>
      <c r="G319">
        <v>11</v>
      </c>
      <c r="H319">
        <v>473.07</v>
      </c>
      <c r="I319">
        <v>295.95</v>
      </c>
      <c r="J319">
        <v>5203.7700000000004</v>
      </c>
      <c r="K319">
        <v>3255.45</v>
      </c>
      <c r="L319">
        <f t="shared" si="16"/>
        <v>1948.3200000000006</v>
      </c>
      <c r="M319" s="5">
        <f t="shared" si="17"/>
        <v>0.37440547910457234</v>
      </c>
      <c r="N319" t="str">
        <f t="shared" si="18"/>
        <v>Feb-2025</v>
      </c>
      <c r="O319" t="str">
        <f t="shared" si="19"/>
        <v>Feb</v>
      </c>
    </row>
    <row r="320" spans="1:15" x14ac:dyDescent="0.45">
      <c r="A320">
        <v>104799</v>
      </c>
      <c r="B320" s="3">
        <v>45690</v>
      </c>
      <c r="C320" t="s">
        <v>22</v>
      </c>
      <c r="D320" t="s">
        <v>27</v>
      </c>
      <c r="E320" t="s">
        <v>36</v>
      </c>
      <c r="F320" t="s">
        <v>39</v>
      </c>
      <c r="G320">
        <v>9</v>
      </c>
      <c r="H320">
        <v>982.32</v>
      </c>
      <c r="I320">
        <v>684.05</v>
      </c>
      <c r="J320">
        <v>8840.8799999999992</v>
      </c>
      <c r="K320">
        <v>6156.45</v>
      </c>
      <c r="L320">
        <f t="shared" si="16"/>
        <v>2684.4299999999994</v>
      </c>
      <c r="M320" s="5">
        <f t="shared" si="17"/>
        <v>0.30363832559654691</v>
      </c>
      <c r="N320" t="str">
        <f t="shared" si="18"/>
        <v>Feb-2025</v>
      </c>
      <c r="O320" t="str">
        <f t="shared" si="19"/>
        <v>Feb</v>
      </c>
    </row>
    <row r="321" spans="1:15" x14ac:dyDescent="0.45">
      <c r="A321">
        <v>102862</v>
      </c>
      <c r="B321" s="3">
        <v>45690</v>
      </c>
      <c r="C321" t="s">
        <v>23</v>
      </c>
      <c r="D321" t="s">
        <v>27</v>
      </c>
      <c r="E321" t="s">
        <v>31</v>
      </c>
      <c r="F321" t="s">
        <v>39</v>
      </c>
      <c r="G321">
        <v>3</v>
      </c>
      <c r="H321">
        <v>365.4</v>
      </c>
      <c r="I321">
        <v>233.73</v>
      </c>
      <c r="J321">
        <v>1096.2</v>
      </c>
      <c r="K321">
        <v>701.19</v>
      </c>
      <c r="L321">
        <f t="shared" si="16"/>
        <v>395.01</v>
      </c>
      <c r="M321" s="5">
        <f t="shared" si="17"/>
        <v>0.3603448275862069</v>
      </c>
      <c r="N321" t="str">
        <f t="shared" si="18"/>
        <v>Feb-2025</v>
      </c>
      <c r="O321" t="str">
        <f t="shared" si="19"/>
        <v>Feb</v>
      </c>
    </row>
    <row r="322" spans="1:15" x14ac:dyDescent="0.45">
      <c r="A322">
        <v>101369</v>
      </c>
      <c r="B322" s="3">
        <v>45690</v>
      </c>
      <c r="C322" t="s">
        <v>19</v>
      </c>
      <c r="D322" t="s">
        <v>27</v>
      </c>
      <c r="E322" t="s">
        <v>36</v>
      </c>
      <c r="F322" t="s">
        <v>39</v>
      </c>
      <c r="G322">
        <v>14</v>
      </c>
      <c r="H322">
        <v>956.2</v>
      </c>
      <c r="I322">
        <v>635.53</v>
      </c>
      <c r="J322">
        <v>13386.8</v>
      </c>
      <c r="K322">
        <v>8897.42</v>
      </c>
      <c r="L322">
        <f t="shared" si="16"/>
        <v>4489.3799999999992</v>
      </c>
      <c r="M322" s="5">
        <f t="shared" si="17"/>
        <v>0.33535871156661784</v>
      </c>
      <c r="N322" t="str">
        <f t="shared" si="18"/>
        <v>Feb-2025</v>
      </c>
      <c r="O322" t="str">
        <f t="shared" si="19"/>
        <v>Feb</v>
      </c>
    </row>
    <row r="323" spans="1:15" x14ac:dyDescent="0.45">
      <c r="A323">
        <v>103767</v>
      </c>
      <c r="B323" s="3">
        <v>45690</v>
      </c>
      <c r="C323" t="s">
        <v>18</v>
      </c>
      <c r="D323" t="s">
        <v>29</v>
      </c>
      <c r="E323" t="s">
        <v>32</v>
      </c>
      <c r="F323" t="s">
        <v>39</v>
      </c>
      <c r="G323">
        <v>2</v>
      </c>
      <c r="H323">
        <v>489.78</v>
      </c>
      <c r="I323">
        <v>313.85000000000002</v>
      </c>
      <c r="J323">
        <v>979.56</v>
      </c>
      <c r="K323">
        <v>627.70000000000005</v>
      </c>
      <c r="L323">
        <f t="shared" ref="L323:L386" si="20">J323-K323</f>
        <v>351.8599999999999</v>
      </c>
      <c r="M323" s="5">
        <f t="shared" ref="M323:M386" si="21">L323/J323</f>
        <v>0.35920209073461545</v>
      </c>
      <c r="N323" t="str">
        <f t="shared" ref="N323:N386" si="22">TEXT(B323,"mmm-yyy")</f>
        <v>Feb-2025</v>
      </c>
      <c r="O323" t="str">
        <f t="shared" ref="O323:O386" si="23">TEXT(B323,"mmm")</f>
        <v>Feb</v>
      </c>
    </row>
    <row r="324" spans="1:15" x14ac:dyDescent="0.45">
      <c r="A324">
        <v>104338</v>
      </c>
      <c r="B324" s="3">
        <v>45690</v>
      </c>
      <c r="C324" t="s">
        <v>24</v>
      </c>
      <c r="D324" t="s">
        <v>30</v>
      </c>
      <c r="E324" t="s">
        <v>38</v>
      </c>
      <c r="F324" t="s">
        <v>41</v>
      </c>
      <c r="G324">
        <v>15</v>
      </c>
      <c r="H324">
        <v>77.88</v>
      </c>
      <c r="I324">
        <v>38.799999999999997</v>
      </c>
      <c r="J324">
        <v>1168.2</v>
      </c>
      <c r="K324">
        <v>582</v>
      </c>
      <c r="L324">
        <f t="shared" si="20"/>
        <v>586.20000000000005</v>
      </c>
      <c r="M324" s="5">
        <f t="shared" si="21"/>
        <v>0.5017976373908577</v>
      </c>
      <c r="N324" t="str">
        <f t="shared" si="22"/>
        <v>Feb-2025</v>
      </c>
      <c r="O324" t="str">
        <f t="shared" si="23"/>
        <v>Feb</v>
      </c>
    </row>
    <row r="325" spans="1:15" x14ac:dyDescent="0.45">
      <c r="A325">
        <v>102196</v>
      </c>
      <c r="B325" s="3">
        <v>45691</v>
      </c>
      <c r="C325" t="s">
        <v>21</v>
      </c>
      <c r="D325" t="s">
        <v>29</v>
      </c>
      <c r="E325" t="s">
        <v>33</v>
      </c>
      <c r="F325" t="s">
        <v>40</v>
      </c>
      <c r="G325">
        <v>15</v>
      </c>
      <c r="H325">
        <v>212.46</v>
      </c>
      <c r="I325">
        <v>144.62</v>
      </c>
      <c r="J325">
        <v>3186.9</v>
      </c>
      <c r="K325">
        <v>2169.3000000000002</v>
      </c>
      <c r="L325">
        <f t="shared" si="20"/>
        <v>1017.5999999999999</v>
      </c>
      <c r="M325" s="5">
        <f t="shared" si="21"/>
        <v>0.31930716370140255</v>
      </c>
      <c r="N325" t="str">
        <f t="shared" si="22"/>
        <v>Feb-2025</v>
      </c>
      <c r="O325" t="str">
        <f t="shared" si="23"/>
        <v>Feb</v>
      </c>
    </row>
    <row r="326" spans="1:15" x14ac:dyDescent="0.45">
      <c r="A326">
        <v>103138</v>
      </c>
      <c r="B326" s="3">
        <v>45691</v>
      </c>
      <c r="C326" t="s">
        <v>12</v>
      </c>
      <c r="D326" t="s">
        <v>28</v>
      </c>
      <c r="E326" t="s">
        <v>31</v>
      </c>
      <c r="F326" t="s">
        <v>39</v>
      </c>
      <c r="G326">
        <v>7</v>
      </c>
      <c r="H326">
        <v>380.09</v>
      </c>
      <c r="I326">
        <v>223.53</v>
      </c>
      <c r="J326">
        <v>2660.63</v>
      </c>
      <c r="K326">
        <v>1564.71</v>
      </c>
      <c r="L326">
        <f t="shared" si="20"/>
        <v>1095.92</v>
      </c>
      <c r="M326" s="5">
        <f t="shared" si="21"/>
        <v>0.41190244415796262</v>
      </c>
      <c r="N326" t="str">
        <f t="shared" si="22"/>
        <v>Feb-2025</v>
      </c>
      <c r="O326" t="str">
        <f t="shared" si="23"/>
        <v>Feb</v>
      </c>
    </row>
    <row r="327" spans="1:15" x14ac:dyDescent="0.45">
      <c r="A327">
        <v>102278</v>
      </c>
      <c r="B327" s="3">
        <v>45691</v>
      </c>
      <c r="C327" t="s">
        <v>21</v>
      </c>
      <c r="D327" t="s">
        <v>29</v>
      </c>
      <c r="E327" t="s">
        <v>31</v>
      </c>
      <c r="F327" t="s">
        <v>39</v>
      </c>
      <c r="G327">
        <v>11</v>
      </c>
      <c r="H327">
        <v>334.47</v>
      </c>
      <c r="I327">
        <v>221.29</v>
      </c>
      <c r="J327">
        <v>3679.17</v>
      </c>
      <c r="K327">
        <v>2434.19</v>
      </c>
      <c r="L327">
        <f t="shared" si="20"/>
        <v>1244.98</v>
      </c>
      <c r="M327" s="5">
        <f t="shared" si="21"/>
        <v>0.33838610338744879</v>
      </c>
      <c r="N327" t="str">
        <f t="shared" si="22"/>
        <v>Feb-2025</v>
      </c>
      <c r="O327" t="str">
        <f t="shared" si="23"/>
        <v>Feb</v>
      </c>
    </row>
    <row r="328" spans="1:15" x14ac:dyDescent="0.45">
      <c r="A328">
        <v>103833</v>
      </c>
      <c r="B328" s="3">
        <v>45691</v>
      </c>
      <c r="C328" t="s">
        <v>13</v>
      </c>
      <c r="D328" t="s">
        <v>28</v>
      </c>
      <c r="E328" t="s">
        <v>32</v>
      </c>
      <c r="F328" t="s">
        <v>39</v>
      </c>
      <c r="G328">
        <v>9</v>
      </c>
      <c r="H328">
        <v>431.08</v>
      </c>
      <c r="I328">
        <v>296.77999999999997</v>
      </c>
      <c r="J328">
        <v>3879.72</v>
      </c>
      <c r="K328">
        <v>2671.02</v>
      </c>
      <c r="L328">
        <f t="shared" si="20"/>
        <v>1208.6999999999998</v>
      </c>
      <c r="M328" s="5">
        <f t="shared" si="21"/>
        <v>0.31154310104852923</v>
      </c>
      <c r="N328" t="str">
        <f t="shared" si="22"/>
        <v>Feb-2025</v>
      </c>
      <c r="O328" t="str">
        <f t="shared" si="23"/>
        <v>Feb</v>
      </c>
    </row>
    <row r="329" spans="1:15" x14ac:dyDescent="0.45">
      <c r="A329">
        <v>103616</v>
      </c>
      <c r="B329" s="3">
        <v>45691</v>
      </c>
      <c r="C329" t="s">
        <v>17</v>
      </c>
      <c r="D329" t="s">
        <v>27</v>
      </c>
      <c r="E329" t="s">
        <v>38</v>
      </c>
      <c r="F329" t="s">
        <v>41</v>
      </c>
      <c r="G329">
        <v>1</v>
      </c>
      <c r="H329">
        <v>66.41</v>
      </c>
      <c r="I329">
        <v>39.93</v>
      </c>
      <c r="J329">
        <v>66.41</v>
      </c>
      <c r="K329">
        <v>39.93</v>
      </c>
      <c r="L329">
        <f t="shared" si="20"/>
        <v>26.479999999999997</v>
      </c>
      <c r="M329" s="5">
        <f t="shared" si="21"/>
        <v>0.39873513025146812</v>
      </c>
      <c r="N329" t="str">
        <f t="shared" si="22"/>
        <v>Feb-2025</v>
      </c>
      <c r="O329" t="str">
        <f t="shared" si="23"/>
        <v>Feb</v>
      </c>
    </row>
    <row r="330" spans="1:15" x14ac:dyDescent="0.45">
      <c r="A330">
        <v>102871</v>
      </c>
      <c r="B330" s="3">
        <v>45691</v>
      </c>
      <c r="C330" t="s">
        <v>24</v>
      </c>
      <c r="D330" t="s">
        <v>30</v>
      </c>
      <c r="E330" t="s">
        <v>31</v>
      </c>
      <c r="F330" t="s">
        <v>39</v>
      </c>
      <c r="G330">
        <v>3</v>
      </c>
      <c r="H330">
        <v>330.55</v>
      </c>
      <c r="I330">
        <v>236.72</v>
      </c>
      <c r="J330">
        <v>991.65</v>
      </c>
      <c r="K330">
        <v>710.16</v>
      </c>
      <c r="L330">
        <f t="shared" si="20"/>
        <v>281.49</v>
      </c>
      <c r="M330" s="5">
        <f t="shared" si="21"/>
        <v>0.28386023294509155</v>
      </c>
      <c r="N330" t="str">
        <f t="shared" si="22"/>
        <v>Feb-2025</v>
      </c>
      <c r="O330" t="str">
        <f t="shared" si="23"/>
        <v>Feb</v>
      </c>
    </row>
    <row r="331" spans="1:15" x14ac:dyDescent="0.45">
      <c r="A331">
        <v>102906</v>
      </c>
      <c r="B331" s="3">
        <v>45692</v>
      </c>
      <c r="C331" t="s">
        <v>15</v>
      </c>
      <c r="D331" t="s">
        <v>27</v>
      </c>
      <c r="E331" t="s">
        <v>33</v>
      </c>
      <c r="F331" t="s">
        <v>40</v>
      </c>
      <c r="G331">
        <v>15</v>
      </c>
      <c r="H331">
        <v>213.6</v>
      </c>
      <c r="I331">
        <v>144.99</v>
      </c>
      <c r="J331">
        <v>3204</v>
      </c>
      <c r="K331">
        <v>2174.85</v>
      </c>
      <c r="L331">
        <f t="shared" si="20"/>
        <v>1029.1500000000001</v>
      </c>
      <c r="M331" s="5">
        <f t="shared" si="21"/>
        <v>0.32120786516853933</v>
      </c>
      <c r="N331" t="str">
        <f t="shared" si="22"/>
        <v>Feb-2025</v>
      </c>
      <c r="O331" t="str">
        <f t="shared" si="23"/>
        <v>Feb</v>
      </c>
    </row>
    <row r="332" spans="1:15" x14ac:dyDescent="0.45">
      <c r="A332">
        <v>103570</v>
      </c>
      <c r="B332" s="3">
        <v>45692</v>
      </c>
      <c r="C332" t="s">
        <v>24</v>
      </c>
      <c r="D332" t="s">
        <v>30</v>
      </c>
      <c r="E332" t="s">
        <v>36</v>
      </c>
      <c r="F332" t="s">
        <v>39</v>
      </c>
      <c r="G332">
        <v>14</v>
      </c>
      <c r="H332">
        <v>922.91</v>
      </c>
      <c r="I332">
        <v>675.16</v>
      </c>
      <c r="J332">
        <v>12920.74</v>
      </c>
      <c r="K332">
        <v>9452.24</v>
      </c>
      <c r="L332">
        <f t="shared" si="20"/>
        <v>3468.5</v>
      </c>
      <c r="M332" s="5">
        <f t="shared" si="21"/>
        <v>0.2684443770248453</v>
      </c>
      <c r="N332" t="str">
        <f t="shared" si="22"/>
        <v>Feb-2025</v>
      </c>
      <c r="O332" t="str">
        <f t="shared" si="23"/>
        <v>Feb</v>
      </c>
    </row>
    <row r="333" spans="1:15" x14ac:dyDescent="0.45">
      <c r="A333">
        <v>104085</v>
      </c>
      <c r="B333" s="3">
        <v>45692</v>
      </c>
      <c r="C333" t="s">
        <v>22</v>
      </c>
      <c r="D333" t="s">
        <v>27</v>
      </c>
      <c r="E333" t="s">
        <v>36</v>
      </c>
      <c r="F333" t="s">
        <v>39</v>
      </c>
      <c r="G333">
        <v>7</v>
      </c>
      <c r="H333">
        <v>937.01</v>
      </c>
      <c r="I333">
        <v>685</v>
      </c>
      <c r="J333">
        <v>6559.07</v>
      </c>
      <c r="K333">
        <v>4795</v>
      </c>
      <c r="L333">
        <f t="shared" si="20"/>
        <v>1764.0699999999997</v>
      </c>
      <c r="M333" s="5">
        <f t="shared" si="21"/>
        <v>0.2689512385139966</v>
      </c>
      <c r="N333" t="str">
        <f t="shared" si="22"/>
        <v>Feb-2025</v>
      </c>
      <c r="O333" t="str">
        <f t="shared" si="23"/>
        <v>Feb</v>
      </c>
    </row>
    <row r="334" spans="1:15" x14ac:dyDescent="0.45">
      <c r="A334">
        <v>100459</v>
      </c>
      <c r="B334" s="3">
        <v>45692</v>
      </c>
      <c r="C334" t="s">
        <v>23</v>
      </c>
      <c r="D334" t="s">
        <v>27</v>
      </c>
      <c r="E334" t="s">
        <v>37</v>
      </c>
      <c r="F334" t="s">
        <v>41</v>
      </c>
      <c r="G334">
        <v>14</v>
      </c>
      <c r="H334">
        <v>108.92</v>
      </c>
      <c r="I334">
        <v>65.900000000000006</v>
      </c>
      <c r="J334">
        <v>1524.88</v>
      </c>
      <c r="K334">
        <v>922.6</v>
      </c>
      <c r="L334">
        <f t="shared" si="20"/>
        <v>602.28000000000009</v>
      </c>
      <c r="M334" s="5">
        <f t="shared" si="21"/>
        <v>0.39496878442893868</v>
      </c>
      <c r="N334" t="str">
        <f t="shared" si="22"/>
        <v>Feb-2025</v>
      </c>
      <c r="O334" t="str">
        <f t="shared" si="23"/>
        <v>Feb</v>
      </c>
    </row>
    <row r="335" spans="1:15" x14ac:dyDescent="0.45">
      <c r="A335">
        <v>103443</v>
      </c>
      <c r="B335" s="3">
        <v>45692</v>
      </c>
      <c r="C335" t="s">
        <v>15</v>
      </c>
      <c r="D335" t="s">
        <v>27</v>
      </c>
      <c r="E335" t="s">
        <v>32</v>
      </c>
      <c r="F335" t="s">
        <v>39</v>
      </c>
      <c r="G335">
        <v>13</v>
      </c>
      <c r="H335">
        <v>498</v>
      </c>
      <c r="I335">
        <v>314.07</v>
      </c>
      <c r="J335">
        <v>6474</v>
      </c>
      <c r="K335">
        <v>4082.91</v>
      </c>
      <c r="L335">
        <f t="shared" si="20"/>
        <v>2391.09</v>
      </c>
      <c r="M335" s="5">
        <f t="shared" si="21"/>
        <v>0.36933734939759039</v>
      </c>
      <c r="N335" t="str">
        <f t="shared" si="22"/>
        <v>Feb-2025</v>
      </c>
      <c r="O335" t="str">
        <f t="shared" si="23"/>
        <v>Feb</v>
      </c>
    </row>
    <row r="336" spans="1:15" x14ac:dyDescent="0.45">
      <c r="A336">
        <v>103621</v>
      </c>
      <c r="B336" s="3">
        <v>45692</v>
      </c>
      <c r="C336" t="s">
        <v>12</v>
      </c>
      <c r="D336" t="s">
        <v>28</v>
      </c>
      <c r="E336" t="s">
        <v>36</v>
      </c>
      <c r="F336" t="s">
        <v>39</v>
      </c>
      <c r="G336">
        <v>6</v>
      </c>
      <c r="H336">
        <v>923.62</v>
      </c>
      <c r="I336">
        <v>603.55999999999995</v>
      </c>
      <c r="J336">
        <v>5541.72</v>
      </c>
      <c r="K336">
        <v>3621.36</v>
      </c>
      <c r="L336">
        <f t="shared" si="20"/>
        <v>1920.3600000000001</v>
      </c>
      <c r="M336" s="5">
        <f t="shared" si="21"/>
        <v>0.34652779281522705</v>
      </c>
      <c r="N336" t="str">
        <f t="shared" si="22"/>
        <v>Feb-2025</v>
      </c>
      <c r="O336" t="str">
        <f t="shared" si="23"/>
        <v>Feb</v>
      </c>
    </row>
    <row r="337" spans="1:15" x14ac:dyDescent="0.45">
      <c r="A337">
        <v>103261</v>
      </c>
      <c r="B337" s="3">
        <v>45692</v>
      </c>
      <c r="C337" t="s">
        <v>15</v>
      </c>
      <c r="D337" t="s">
        <v>27</v>
      </c>
      <c r="E337" t="s">
        <v>35</v>
      </c>
      <c r="F337" t="s">
        <v>41</v>
      </c>
      <c r="G337">
        <v>4</v>
      </c>
      <c r="H337">
        <v>42.63</v>
      </c>
      <c r="I337">
        <v>24.73</v>
      </c>
      <c r="J337">
        <v>170.52</v>
      </c>
      <c r="K337">
        <v>98.92</v>
      </c>
      <c r="L337">
        <f t="shared" si="20"/>
        <v>71.600000000000009</v>
      </c>
      <c r="M337" s="5">
        <f t="shared" si="21"/>
        <v>0.41989209476894207</v>
      </c>
      <c r="N337" t="str">
        <f t="shared" si="22"/>
        <v>Feb-2025</v>
      </c>
      <c r="O337" t="str">
        <f t="shared" si="23"/>
        <v>Feb</v>
      </c>
    </row>
    <row r="338" spans="1:15" x14ac:dyDescent="0.45">
      <c r="A338">
        <v>100785</v>
      </c>
      <c r="B338" s="3">
        <v>45692</v>
      </c>
      <c r="C338" t="s">
        <v>15</v>
      </c>
      <c r="D338" t="s">
        <v>27</v>
      </c>
      <c r="E338" t="s">
        <v>35</v>
      </c>
      <c r="F338" t="s">
        <v>41</v>
      </c>
      <c r="G338">
        <v>7</v>
      </c>
      <c r="H338">
        <v>42.93</v>
      </c>
      <c r="I338">
        <v>23.93</v>
      </c>
      <c r="J338">
        <v>300.51</v>
      </c>
      <c r="K338">
        <v>167.51</v>
      </c>
      <c r="L338">
        <f t="shared" si="20"/>
        <v>133</v>
      </c>
      <c r="M338" s="5">
        <f t="shared" si="21"/>
        <v>0.44258094572559981</v>
      </c>
      <c r="N338" t="str">
        <f t="shared" si="22"/>
        <v>Feb-2025</v>
      </c>
      <c r="O338" t="str">
        <f t="shared" si="23"/>
        <v>Feb</v>
      </c>
    </row>
    <row r="339" spans="1:15" x14ac:dyDescent="0.45">
      <c r="A339">
        <v>103209</v>
      </c>
      <c r="B339" s="3">
        <v>45692</v>
      </c>
      <c r="C339" t="s">
        <v>14</v>
      </c>
      <c r="D339" t="s">
        <v>29</v>
      </c>
      <c r="E339" t="s">
        <v>31</v>
      </c>
      <c r="F339" t="s">
        <v>39</v>
      </c>
      <c r="G339">
        <v>6</v>
      </c>
      <c r="H339">
        <v>385.54</v>
      </c>
      <c r="I339">
        <v>217.28</v>
      </c>
      <c r="J339">
        <v>2313.2399999999998</v>
      </c>
      <c r="K339">
        <v>1303.68</v>
      </c>
      <c r="L339">
        <f t="shared" si="20"/>
        <v>1009.5599999999997</v>
      </c>
      <c r="M339" s="5">
        <f t="shared" si="21"/>
        <v>0.43642682990091813</v>
      </c>
      <c r="N339" t="str">
        <f t="shared" si="22"/>
        <v>Feb-2025</v>
      </c>
      <c r="O339" t="str">
        <f t="shared" si="23"/>
        <v>Feb</v>
      </c>
    </row>
    <row r="340" spans="1:15" x14ac:dyDescent="0.45">
      <c r="A340">
        <v>103273</v>
      </c>
      <c r="B340" s="3">
        <v>45692</v>
      </c>
      <c r="C340" t="s">
        <v>13</v>
      </c>
      <c r="D340" t="s">
        <v>28</v>
      </c>
      <c r="E340" t="s">
        <v>33</v>
      </c>
      <c r="F340" t="s">
        <v>40</v>
      </c>
      <c r="G340">
        <v>13</v>
      </c>
      <c r="H340">
        <v>241.96</v>
      </c>
      <c r="I340">
        <v>137.66</v>
      </c>
      <c r="J340">
        <v>3145.48</v>
      </c>
      <c r="K340">
        <v>1789.58</v>
      </c>
      <c r="L340">
        <f t="shared" si="20"/>
        <v>1355.9</v>
      </c>
      <c r="M340" s="5">
        <f t="shared" si="21"/>
        <v>0.43106298561745748</v>
      </c>
      <c r="N340" t="str">
        <f t="shared" si="22"/>
        <v>Feb-2025</v>
      </c>
      <c r="O340" t="str">
        <f t="shared" si="23"/>
        <v>Feb</v>
      </c>
    </row>
    <row r="341" spans="1:15" x14ac:dyDescent="0.45">
      <c r="A341">
        <v>101179</v>
      </c>
      <c r="B341" s="3">
        <v>45692</v>
      </c>
      <c r="C341" t="s">
        <v>16</v>
      </c>
      <c r="D341" t="s">
        <v>28</v>
      </c>
      <c r="E341" t="s">
        <v>33</v>
      </c>
      <c r="F341" t="s">
        <v>40</v>
      </c>
      <c r="G341">
        <v>12</v>
      </c>
      <c r="H341">
        <v>203.34</v>
      </c>
      <c r="I341">
        <v>145.43</v>
      </c>
      <c r="J341">
        <v>2440.08</v>
      </c>
      <c r="K341">
        <v>1745.16</v>
      </c>
      <c r="L341">
        <f t="shared" si="20"/>
        <v>694.91999999999985</v>
      </c>
      <c r="M341" s="5">
        <f t="shared" si="21"/>
        <v>0.28479394118225626</v>
      </c>
      <c r="N341" t="str">
        <f t="shared" si="22"/>
        <v>Feb-2025</v>
      </c>
      <c r="O341" t="str">
        <f t="shared" si="23"/>
        <v>Feb</v>
      </c>
    </row>
    <row r="342" spans="1:15" x14ac:dyDescent="0.45">
      <c r="A342">
        <v>101902</v>
      </c>
      <c r="B342" s="3">
        <v>45692</v>
      </c>
      <c r="C342" t="s">
        <v>23</v>
      </c>
      <c r="D342" t="s">
        <v>27</v>
      </c>
      <c r="E342" t="s">
        <v>36</v>
      </c>
      <c r="F342" t="s">
        <v>39</v>
      </c>
      <c r="G342">
        <v>8</v>
      </c>
      <c r="H342">
        <v>955.31</v>
      </c>
      <c r="I342">
        <v>679.5</v>
      </c>
      <c r="J342">
        <v>7642.48</v>
      </c>
      <c r="K342">
        <v>5436</v>
      </c>
      <c r="L342">
        <f t="shared" si="20"/>
        <v>2206.4799999999996</v>
      </c>
      <c r="M342" s="5">
        <f t="shared" si="21"/>
        <v>0.28871256450785604</v>
      </c>
      <c r="N342" t="str">
        <f t="shared" si="22"/>
        <v>Feb-2025</v>
      </c>
      <c r="O342" t="str">
        <f t="shared" si="23"/>
        <v>Feb</v>
      </c>
    </row>
    <row r="343" spans="1:15" x14ac:dyDescent="0.45">
      <c r="A343">
        <v>100331</v>
      </c>
      <c r="B343" s="3">
        <v>45692</v>
      </c>
      <c r="C343" t="s">
        <v>21</v>
      </c>
      <c r="D343" t="s">
        <v>29</v>
      </c>
      <c r="E343" t="s">
        <v>37</v>
      </c>
      <c r="F343" t="s">
        <v>41</v>
      </c>
      <c r="G343">
        <v>4</v>
      </c>
      <c r="H343">
        <v>124.49</v>
      </c>
      <c r="I343">
        <v>72.86</v>
      </c>
      <c r="J343">
        <v>497.96</v>
      </c>
      <c r="K343">
        <v>291.44</v>
      </c>
      <c r="L343">
        <f t="shared" si="20"/>
        <v>206.51999999999998</v>
      </c>
      <c r="M343" s="5">
        <f t="shared" si="21"/>
        <v>0.41473210699654589</v>
      </c>
      <c r="N343" t="str">
        <f t="shared" si="22"/>
        <v>Feb-2025</v>
      </c>
      <c r="O343" t="str">
        <f t="shared" si="23"/>
        <v>Feb</v>
      </c>
    </row>
    <row r="344" spans="1:15" x14ac:dyDescent="0.45">
      <c r="A344">
        <v>100498</v>
      </c>
      <c r="B344" s="3">
        <v>45693</v>
      </c>
      <c r="C344" t="s">
        <v>11</v>
      </c>
      <c r="D344" t="s">
        <v>27</v>
      </c>
      <c r="E344" t="s">
        <v>36</v>
      </c>
      <c r="F344" t="s">
        <v>39</v>
      </c>
      <c r="G344">
        <v>12</v>
      </c>
      <c r="H344">
        <v>939.09</v>
      </c>
      <c r="I344">
        <v>602.05999999999995</v>
      </c>
      <c r="J344">
        <v>11269.08</v>
      </c>
      <c r="K344">
        <v>7224.72</v>
      </c>
      <c r="L344">
        <f t="shared" si="20"/>
        <v>4044.3599999999997</v>
      </c>
      <c r="M344" s="5">
        <f t="shared" si="21"/>
        <v>0.35888998924490728</v>
      </c>
      <c r="N344" t="str">
        <f t="shared" si="22"/>
        <v>Feb-2025</v>
      </c>
      <c r="O344" t="str">
        <f t="shared" si="23"/>
        <v>Feb</v>
      </c>
    </row>
    <row r="345" spans="1:15" x14ac:dyDescent="0.45">
      <c r="A345">
        <v>100414</v>
      </c>
      <c r="B345" s="3">
        <v>45693</v>
      </c>
      <c r="C345" t="s">
        <v>21</v>
      </c>
      <c r="D345" t="s">
        <v>29</v>
      </c>
      <c r="E345" t="s">
        <v>33</v>
      </c>
      <c r="F345" t="s">
        <v>40</v>
      </c>
      <c r="G345">
        <v>1</v>
      </c>
      <c r="H345">
        <v>242.79</v>
      </c>
      <c r="I345">
        <v>137.12</v>
      </c>
      <c r="J345">
        <v>242.79</v>
      </c>
      <c r="K345">
        <v>137.12</v>
      </c>
      <c r="L345">
        <f t="shared" si="20"/>
        <v>105.66999999999999</v>
      </c>
      <c r="M345" s="5">
        <f t="shared" si="21"/>
        <v>0.43523209357881293</v>
      </c>
      <c r="N345" t="str">
        <f t="shared" si="22"/>
        <v>Feb-2025</v>
      </c>
      <c r="O345" t="str">
        <f t="shared" si="23"/>
        <v>Feb</v>
      </c>
    </row>
    <row r="346" spans="1:15" x14ac:dyDescent="0.45">
      <c r="A346">
        <v>100542</v>
      </c>
      <c r="B346" s="3">
        <v>45693</v>
      </c>
      <c r="C346" t="s">
        <v>13</v>
      </c>
      <c r="D346" t="s">
        <v>28</v>
      </c>
      <c r="E346" t="s">
        <v>37</v>
      </c>
      <c r="F346" t="s">
        <v>41</v>
      </c>
      <c r="G346">
        <v>15</v>
      </c>
      <c r="H346">
        <v>110.06</v>
      </c>
      <c r="I346">
        <v>66</v>
      </c>
      <c r="J346">
        <v>1650.9</v>
      </c>
      <c r="K346">
        <v>990</v>
      </c>
      <c r="L346">
        <f t="shared" si="20"/>
        <v>660.90000000000009</v>
      </c>
      <c r="M346" s="5">
        <f t="shared" si="21"/>
        <v>0.40032709431219338</v>
      </c>
      <c r="N346" t="str">
        <f t="shared" si="22"/>
        <v>Feb-2025</v>
      </c>
      <c r="O346" t="str">
        <f t="shared" si="23"/>
        <v>Feb</v>
      </c>
    </row>
    <row r="347" spans="1:15" x14ac:dyDescent="0.45">
      <c r="A347">
        <v>101424</v>
      </c>
      <c r="B347" s="3">
        <v>45693</v>
      </c>
      <c r="C347" t="s">
        <v>19</v>
      </c>
      <c r="D347" t="s">
        <v>27</v>
      </c>
      <c r="E347" t="s">
        <v>35</v>
      </c>
      <c r="F347" t="s">
        <v>41</v>
      </c>
      <c r="G347">
        <v>15</v>
      </c>
      <c r="H347">
        <v>41.76</v>
      </c>
      <c r="I347">
        <v>24.51</v>
      </c>
      <c r="J347">
        <v>626.4</v>
      </c>
      <c r="K347">
        <v>367.65</v>
      </c>
      <c r="L347">
        <f t="shared" si="20"/>
        <v>258.75</v>
      </c>
      <c r="M347" s="5">
        <f t="shared" si="21"/>
        <v>0.41307471264367818</v>
      </c>
      <c r="N347" t="str">
        <f t="shared" si="22"/>
        <v>Feb-2025</v>
      </c>
      <c r="O347" t="str">
        <f t="shared" si="23"/>
        <v>Feb</v>
      </c>
    </row>
    <row r="348" spans="1:15" x14ac:dyDescent="0.45">
      <c r="A348">
        <v>103372</v>
      </c>
      <c r="B348" s="3">
        <v>45693</v>
      </c>
      <c r="C348" t="s">
        <v>18</v>
      </c>
      <c r="D348" t="s">
        <v>29</v>
      </c>
      <c r="E348" t="s">
        <v>34</v>
      </c>
      <c r="F348" t="s">
        <v>39</v>
      </c>
      <c r="G348">
        <v>4</v>
      </c>
      <c r="H348">
        <v>598.07000000000005</v>
      </c>
      <c r="I348">
        <v>448.85</v>
      </c>
      <c r="J348">
        <v>2392.2800000000002</v>
      </c>
      <c r="K348">
        <v>1795.4</v>
      </c>
      <c r="L348">
        <f t="shared" si="20"/>
        <v>596.88000000000011</v>
      </c>
      <c r="M348" s="5">
        <f t="shared" si="21"/>
        <v>0.24950256658919526</v>
      </c>
      <c r="N348" t="str">
        <f t="shared" si="22"/>
        <v>Feb-2025</v>
      </c>
      <c r="O348" t="str">
        <f t="shared" si="23"/>
        <v>Feb</v>
      </c>
    </row>
    <row r="349" spans="1:15" x14ac:dyDescent="0.45">
      <c r="A349">
        <v>102467</v>
      </c>
      <c r="B349" s="3">
        <v>45693</v>
      </c>
      <c r="C349" t="s">
        <v>18</v>
      </c>
      <c r="D349" t="s">
        <v>29</v>
      </c>
      <c r="E349" t="s">
        <v>36</v>
      </c>
      <c r="F349" t="s">
        <v>39</v>
      </c>
      <c r="G349">
        <v>3</v>
      </c>
      <c r="H349">
        <v>811.03</v>
      </c>
      <c r="I349">
        <v>658.95</v>
      </c>
      <c r="J349">
        <v>2433.09</v>
      </c>
      <c r="K349">
        <v>1976.85</v>
      </c>
      <c r="L349">
        <f t="shared" si="20"/>
        <v>456.24000000000024</v>
      </c>
      <c r="M349" s="5">
        <f t="shared" si="21"/>
        <v>0.18751464187514649</v>
      </c>
      <c r="N349" t="str">
        <f t="shared" si="22"/>
        <v>Feb-2025</v>
      </c>
      <c r="O349" t="str">
        <f t="shared" si="23"/>
        <v>Feb</v>
      </c>
    </row>
    <row r="350" spans="1:15" x14ac:dyDescent="0.45">
      <c r="A350">
        <v>100904</v>
      </c>
      <c r="B350" s="3">
        <v>45693</v>
      </c>
      <c r="C350" t="s">
        <v>26</v>
      </c>
      <c r="D350" t="s">
        <v>29</v>
      </c>
      <c r="E350" t="s">
        <v>31</v>
      </c>
      <c r="F350" t="s">
        <v>39</v>
      </c>
      <c r="G350">
        <v>12</v>
      </c>
      <c r="H350">
        <v>377.07</v>
      </c>
      <c r="I350">
        <v>232.4</v>
      </c>
      <c r="J350">
        <v>4524.84</v>
      </c>
      <c r="K350">
        <v>2788.8</v>
      </c>
      <c r="L350">
        <f t="shared" si="20"/>
        <v>1736.04</v>
      </c>
      <c r="M350" s="5">
        <f t="shared" si="21"/>
        <v>0.3836688148089214</v>
      </c>
      <c r="N350" t="str">
        <f t="shared" si="22"/>
        <v>Feb-2025</v>
      </c>
      <c r="O350" t="str">
        <f t="shared" si="23"/>
        <v>Feb</v>
      </c>
    </row>
    <row r="351" spans="1:15" x14ac:dyDescent="0.45">
      <c r="A351">
        <v>104954</v>
      </c>
      <c r="B351" s="3">
        <v>45693</v>
      </c>
      <c r="C351" t="s">
        <v>12</v>
      </c>
      <c r="D351" t="s">
        <v>28</v>
      </c>
      <c r="E351" t="s">
        <v>36</v>
      </c>
      <c r="F351" t="s">
        <v>39</v>
      </c>
      <c r="G351">
        <v>3</v>
      </c>
      <c r="H351">
        <v>902.81</v>
      </c>
      <c r="I351">
        <v>618.41999999999996</v>
      </c>
      <c r="J351">
        <v>2708.43</v>
      </c>
      <c r="K351">
        <v>1855.26</v>
      </c>
      <c r="L351">
        <f t="shared" si="20"/>
        <v>853.16999999999985</v>
      </c>
      <c r="M351" s="5">
        <f t="shared" si="21"/>
        <v>0.31500537211594903</v>
      </c>
      <c r="N351" t="str">
        <f t="shared" si="22"/>
        <v>Feb-2025</v>
      </c>
      <c r="O351" t="str">
        <f t="shared" si="23"/>
        <v>Feb</v>
      </c>
    </row>
    <row r="352" spans="1:15" x14ac:dyDescent="0.45">
      <c r="A352">
        <v>101701</v>
      </c>
      <c r="B352" s="3">
        <v>45694</v>
      </c>
      <c r="C352" t="s">
        <v>25</v>
      </c>
      <c r="D352" t="s">
        <v>30</v>
      </c>
      <c r="E352" t="s">
        <v>36</v>
      </c>
      <c r="F352" t="s">
        <v>39</v>
      </c>
      <c r="G352">
        <v>7</v>
      </c>
      <c r="H352">
        <v>889.44</v>
      </c>
      <c r="I352">
        <v>621.94000000000005</v>
      </c>
      <c r="J352">
        <v>6226.08</v>
      </c>
      <c r="K352">
        <v>4353.58</v>
      </c>
      <c r="L352">
        <f t="shared" si="20"/>
        <v>1872.5</v>
      </c>
      <c r="M352" s="5">
        <f t="shared" si="21"/>
        <v>0.3007510343586976</v>
      </c>
      <c r="N352" t="str">
        <f t="shared" si="22"/>
        <v>Feb-2025</v>
      </c>
      <c r="O352" t="str">
        <f t="shared" si="23"/>
        <v>Feb</v>
      </c>
    </row>
    <row r="353" spans="1:15" x14ac:dyDescent="0.45">
      <c r="A353">
        <v>101114</v>
      </c>
      <c r="B353" s="3">
        <v>45694</v>
      </c>
      <c r="C353" t="s">
        <v>18</v>
      </c>
      <c r="D353" t="s">
        <v>29</v>
      </c>
      <c r="E353" t="s">
        <v>38</v>
      </c>
      <c r="F353" t="s">
        <v>41</v>
      </c>
      <c r="G353">
        <v>1</v>
      </c>
      <c r="H353">
        <v>74.98</v>
      </c>
      <c r="I353">
        <v>39.72</v>
      </c>
      <c r="J353">
        <v>74.98</v>
      </c>
      <c r="K353">
        <v>39.72</v>
      </c>
      <c r="L353">
        <f t="shared" si="20"/>
        <v>35.260000000000005</v>
      </c>
      <c r="M353" s="5">
        <f t="shared" si="21"/>
        <v>0.47025873566284349</v>
      </c>
      <c r="N353" t="str">
        <f t="shared" si="22"/>
        <v>Feb-2025</v>
      </c>
      <c r="O353" t="str">
        <f t="shared" si="23"/>
        <v>Feb</v>
      </c>
    </row>
    <row r="354" spans="1:15" x14ac:dyDescent="0.45">
      <c r="A354">
        <v>104122</v>
      </c>
      <c r="B354" s="3">
        <v>45694</v>
      </c>
      <c r="C354" t="s">
        <v>18</v>
      </c>
      <c r="D354" t="s">
        <v>29</v>
      </c>
      <c r="E354" t="s">
        <v>36</v>
      </c>
      <c r="F354" t="s">
        <v>39</v>
      </c>
      <c r="G354">
        <v>2</v>
      </c>
      <c r="H354">
        <v>937.7</v>
      </c>
      <c r="I354">
        <v>654.38</v>
      </c>
      <c r="J354">
        <v>1875.4</v>
      </c>
      <c r="K354">
        <v>1308.76</v>
      </c>
      <c r="L354">
        <f t="shared" si="20"/>
        <v>566.6400000000001</v>
      </c>
      <c r="M354" s="5">
        <f t="shared" si="21"/>
        <v>0.30214354271088839</v>
      </c>
      <c r="N354" t="str">
        <f t="shared" si="22"/>
        <v>Feb-2025</v>
      </c>
      <c r="O354" t="str">
        <f t="shared" si="23"/>
        <v>Feb</v>
      </c>
    </row>
    <row r="355" spans="1:15" x14ac:dyDescent="0.45">
      <c r="A355">
        <v>103289</v>
      </c>
      <c r="B355" s="3">
        <v>45694</v>
      </c>
      <c r="C355" t="s">
        <v>24</v>
      </c>
      <c r="D355" t="s">
        <v>30</v>
      </c>
      <c r="E355" t="s">
        <v>37</v>
      </c>
      <c r="F355" t="s">
        <v>41</v>
      </c>
      <c r="G355">
        <v>12</v>
      </c>
      <c r="H355">
        <v>126.63</v>
      </c>
      <c r="I355">
        <v>72.180000000000007</v>
      </c>
      <c r="J355">
        <v>1519.56</v>
      </c>
      <c r="K355">
        <v>866.16</v>
      </c>
      <c r="L355">
        <f t="shared" si="20"/>
        <v>653.4</v>
      </c>
      <c r="M355" s="5">
        <f t="shared" si="21"/>
        <v>0.42999289267945984</v>
      </c>
      <c r="N355" t="str">
        <f t="shared" si="22"/>
        <v>Feb-2025</v>
      </c>
      <c r="O355" t="str">
        <f t="shared" si="23"/>
        <v>Feb</v>
      </c>
    </row>
    <row r="356" spans="1:15" x14ac:dyDescent="0.45">
      <c r="A356">
        <v>104826</v>
      </c>
      <c r="B356" s="3">
        <v>45694</v>
      </c>
      <c r="C356" t="s">
        <v>19</v>
      </c>
      <c r="D356" t="s">
        <v>27</v>
      </c>
      <c r="E356" t="s">
        <v>36</v>
      </c>
      <c r="F356" t="s">
        <v>39</v>
      </c>
      <c r="G356">
        <v>5</v>
      </c>
      <c r="H356">
        <v>964.26</v>
      </c>
      <c r="I356">
        <v>632.11</v>
      </c>
      <c r="J356">
        <v>4821.3</v>
      </c>
      <c r="K356">
        <v>3160.55</v>
      </c>
      <c r="L356">
        <f t="shared" si="20"/>
        <v>1660.75</v>
      </c>
      <c r="M356" s="5">
        <f t="shared" si="21"/>
        <v>0.34446103747951795</v>
      </c>
      <c r="N356" t="str">
        <f t="shared" si="22"/>
        <v>Feb-2025</v>
      </c>
      <c r="O356" t="str">
        <f t="shared" si="23"/>
        <v>Feb</v>
      </c>
    </row>
    <row r="357" spans="1:15" x14ac:dyDescent="0.45">
      <c r="A357">
        <v>102983</v>
      </c>
      <c r="B357" s="3">
        <v>45694</v>
      </c>
      <c r="C357" t="s">
        <v>13</v>
      </c>
      <c r="D357" t="s">
        <v>28</v>
      </c>
      <c r="E357" t="s">
        <v>32</v>
      </c>
      <c r="F357" t="s">
        <v>39</v>
      </c>
      <c r="G357">
        <v>8</v>
      </c>
      <c r="H357">
        <v>455.53</v>
      </c>
      <c r="I357">
        <v>292.13</v>
      </c>
      <c r="J357">
        <v>3644.24</v>
      </c>
      <c r="K357">
        <v>2337.04</v>
      </c>
      <c r="L357">
        <f t="shared" si="20"/>
        <v>1307.1999999999998</v>
      </c>
      <c r="M357" s="5">
        <f t="shared" si="21"/>
        <v>0.35870304919544266</v>
      </c>
      <c r="N357" t="str">
        <f t="shared" si="22"/>
        <v>Feb-2025</v>
      </c>
      <c r="O357" t="str">
        <f t="shared" si="23"/>
        <v>Feb</v>
      </c>
    </row>
    <row r="358" spans="1:15" x14ac:dyDescent="0.45">
      <c r="A358">
        <v>104186</v>
      </c>
      <c r="B358" s="3">
        <v>45694</v>
      </c>
      <c r="C358" t="s">
        <v>13</v>
      </c>
      <c r="D358" t="s">
        <v>28</v>
      </c>
      <c r="E358" t="s">
        <v>32</v>
      </c>
      <c r="F358" t="s">
        <v>39</v>
      </c>
      <c r="G358">
        <v>8</v>
      </c>
      <c r="H358">
        <v>432.91</v>
      </c>
      <c r="I358">
        <v>323.43</v>
      </c>
      <c r="J358">
        <v>3463.28</v>
      </c>
      <c r="K358">
        <v>2587.44</v>
      </c>
      <c r="L358">
        <f t="shared" si="20"/>
        <v>875.84000000000015</v>
      </c>
      <c r="M358" s="5">
        <f t="shared" si="21"/>
        <v>0.25289321106003559</v>
      </c>
      <c r="N358" t="str">
        <f t="shared" si="22"/>
        <v>Feb-2025</v>
      </c>
      <c r="O358" t="str">
        <f t="shared" si="23"/>
        <v>Feb</v>
      </c>
    </row>
    <row r="359" spans="1:15" x14ac:dyDescent="0.45">
      <c r="A359">
        <v>101442</v>
      </c>
      <c r="B359" s="3">
        <v>45695</v>
      </c>
      <c r="C359" t="s">
        <v>15</v>
      </c>
      <c r="D359" t="s">
        <v>27</v>
      </c>
      <c r="E359" t="s">
        <v>35</v>
      </c>
      <c r="F359" t="s">
        <v>41</v>
      </c>
      <c r="G359">
        <v>2</v>
      </c>
      <c r="H359">
        <v>40.99</v>
      </c>
      <c r="I359">
        <v>22.44</v>
      </c>
      <c r="J359">
        <v>81.98</v>
      </c>
      <c r="K359">
        <v>44.88</v>
      </c>
      <c r="L359">
        <f t="shared" si="20"/>
        <v>37.1</v>
      </c>
      <c r="M359" s="5">
        <f t="shared" si="21"/>
        <v>0.45254940229324225</v>
      </c>
      <c r="N359" t="str">
        <f t="shared" si="22"/>
        <v>Feb-2025</v>
      </c>
      <c r="O359" t="str">
        <f t="shared" si="23"/>
        <v>Feb</v>
      </c>
    </row>
    <row r="360" spans="1:15" x14ac:dyDescent="0.45">
      <c r="A360">
        <v>101240</v>
      </c>
      <c r="B360" s="3">
        <v>45695</v>
      </c>
      <c r="C360" t="s">
        <v>15</v>
      </c>
      <c r="D360" t="s">
        <v>27</v>
      </c>
      <c r="E360" t="s">
        <v>38</v>
      </c>
      <c r="F360" t="s">
        <v>41</v>
      </c>
      <c r="G360">
        <v>2</v>
      </c>
      <c r="H360">
        <v>64.75</v>
      </c>
      <c r="I360">
        <v>40.21</v>
      </c>
      <c r="J360">
        <v>129.5</v>
      </c>
      <c r="K360">
        <v>80.42</v>
      </c>
      <c r="L360">
        <f t="shared" si="20"/>
        <v>49.08</v>
      </c>
      <c r="M360" s="5">
        <f t="shared" si="21"/>
        <v>0.37899613899613899</v>
      </c>
      <c r="N360" t="str">
        <f t="shared" si="22"/>
        <v>Feb-2025</v>
      </c>
      <c r="O360" t="str">
        <f t="shared" si="23"/>
        <v>Feb</v>
      </c>
    </row>
    <row r="361" spans="1:15" x14ac:dyDescent="0.45">
      <c r="A361">
        <v>100035</v>
      </c>
      <c r="B361" s="3">
        <v>45695</v>
      </c>
      <c r="C361" t="s">
        <v>25</v>
      </c>
      <c r="D361" t="s">
        <v>30</v>
      </c>
      <c r="E361" t="s">
        <v>38</v>
      </c>
      <c r="F361" t="s">
        <v>41</v>
      </c>
      <c r="G361">
        <v>14</v>
      </c>
      <c r="H361">
        <v>67.680000000000007</v>
      </c>
      <c r="I361">
        <v>39.36</v>
      </c>
      <c r="J361">
        <v>947.52</v>
      </c>
      <c r="K361">
        <v>551.04</v>
      </c>
      <c r="L361">
        <f t="shared" si="20"/>
        <v>396.48</v>
      </c>
      <c r="M361" s="5">
        <f t="shared" si="21"/>
        <v>0.41843971631205679</v>
      </c>
      <c r="N361" t="str">
        <f t="shared" si="22"/>
        <v>Feb-2025</v>
      </c>
      <c r="O361" t="str">
        <f t="shared" si="23"/>
        <v>Feb</v>
      </c>
    </row>
    <row r="362" spans="1:15" x14ac:dyDescent="0.45">
      <c r="A362">
        <v>101563</v>
      </c>
      <c r="B362" s="3">
        <v>45695</v>
      </c>
      <c r="C362" t="s">
        <v>16</v>
      </c>
      <c r="D362" t="s">
        <v>28</v>
      </c>
      <c r="E362" t="s">
        <v>36</v>
      </c>
      <c r="F362" t="s">
        <v>39</v>
      </c>
      <c r="G362">
        <v>14</v>
      </c>
      <c r="H362">
        <v>932.31</v>
      </c>
      <c r="I362">
        <v>654.19000000000005</v>
      </c>
      <c r="J362">
        <v>13052.34</v>
      </c>
      <c r="K362">
        <v>9158.66</v>
      </c>
      <c r="L362">
        <f t="shared" si="20"/>
        <v>3893.6800000000003</v>
      </c>
      <c r="M362" s="5">
        <f t="shared" si="21"/>
        <v>0.29831279295513297</v>
      </c>
      <c r="N362" t="str">
        <f t="shared" si="22"/>
        <v>Feb-2025</v>
      </c>
      <c r="O362" t="str">
        <f t="shared" si="23"/>
        <v>Feb</v>
      </c>
    </row>
    <row r="363" spans="1:15" x14ac:dyDescent="0.45">
      <c r="A363">
        <v>101708</v>
      </c>
      <c r="B363" s="3">
        <v>45695</v>
      </c>
      <c r="C363" t="s">
        <v>22</v>
      </c>
      <c r="D363" t="s">
        <v>27</v>
      </c>
      <c r="E363" t="s">
        <v>33</v>
      </c>
      <c r="F363" t="s">
        <v>40</v>
      </c>
      <c r="G363">
        <v>6</v>
      </c>
      <c r="H363">
        <v>239.52</v>
      </c>
      <c r="I363">
        <v>132.18</v>
      </c>
      <c r="J363">
        <v>1437.12</v>
      </c>
      <c r="K363">
        <v>793.08</v>
      </c>
      <c r="L363">
        <f t="shared" si="20"/>
        <v>644.03999999999985</v>
      </c>
      <c r="M363" s="5">
        <f t="shared" si="21"/>
        <v>0.44814629258517025</v>
      </c>
      <c r="N363" t="str">
        <f t="shared" si="22"/>
        <v>Feb-2025</v>
      </c>
      <c r="O363" t="str">
        <f t="shared" si="23"/>
        <v>Feb</v>
      </c>
    </row>
    <row r="364" spans="1:15" x14ac:dyDescent="0.45">
      <c r="A364">
        <v>100559</v>
      </c>
      <c r="B364" s="3">
        <v>45695</v>
      </c>
      <c r="C364" t="s">
        <v>12</v>
      </c>
      <c r="D364" t="s">
        <v>28</v>
      </c>
      <c r="E364" t="s">
        <v>35</v>
      </c>
      <c r="F364" t="s">
        <v>41</v>
      </c>
      <c r="G364">
        <v>12</v>
      </c>
      <c r="H364">
        <v>45.19</v>
      </c>
      <c r="I364">
        <v>23</v>
      </c>
      <c r="J364">
        <v>542.28</v>
      </c>
      <c r="K364">
        <v>276</v>
      </c>
      <c r="L364">
        <f t="shared" si="20"/>
        <v>266.27999999999997</v>
      </c>
      <c r="M364" s="5">
        <f t="shared" si="21"/>
        <v>0.49103784023013941</v>
      </c>
      <c r="N364" t="str">
        <f t="shared" si="22"/>
        <v>Feb-2025</v>
      </c>
      <c r="O364" t="str">
        <f t="shared" si="23"/>
        <v>Feb</v>
      </c>
    </row>
    <row r="365" spans="1:15" x14ac:dyDescent="0.45">
      <c r="A365">
        <v>101651</v>
      </c>
      <c r="B365" s="3">
        <v>45695</v>
      </c>
      <c r="C365" t="s">
        <v>15</v>
      </c>
      <c r="D365" t="s">
        <v>27</v>
      </c>
      <c r="E365" t="s">
        <v>37</v>
      </c>
      <c r="F365" t="s">
        <v>41</v>
      </c>
      <c r="G365">
        <v>11</v>
      </c>
      <c r="H365">
        <v>125.97</v>
      </c>
      <c r="I365">
        <v>65.89</v>
      </c>
      <c r="J365">
        <v>1385.67</v>
      </c>
      <c r="K365">
        <v>724.79</v>
      </c>
      <c r="L365">
        <f t="shared" si="20"/>
        <v>660.88000000000011</v>
      </c>
      <c r="M365" s="5">
        <f t="shared" si="21"/>
        <v>0.47693895371913952</v>
      </c>
      <c r="N365" t="str">
        <f t="shared" si="22"/>
        <v>Feb-2025</v>
      </c>
      <c r="O365" t="str">
        <f t="shared" si="23"/>
        <v>Feb</v>
      </c>
    </row>
    <row r="366" spans="1:15" x14ac:dyDescent="0.45">
      <c r="A366">
        <v>101796</v>
      </c>
      <c r="B366" s="3">
        <v>45695</v>
      </c>
      <c r="C366" t="s">
        <v>22</v>
      </c>
      <c r="D366" t="s">
        <v>27</v>
      </c>
      <c r="E366" t="s">
        <v>37</v>
      </c>
      <c r="F366" t="s">
        <v>41</v>
      </c>
      <c r="G366">
        <v>3</v>
      </c>
      <c r="H366">
        <v>134.12</v>
      </c>
      <c r="I366">
        <v>72.25</v>
      </c>
      <c r="J366">
        <v>402.36</v>
      </c>
      <c r="K366">
        <v>216.75</v>
      </c>
      <c r="L366">
        <f t="shared" si="20"/>
        <v>185.61</v>
      </c>
      <c r="M366" s="5">
        <f t="shared" si="21"/>
        <v>0.46130331046823742</v>
      </c>
      <c r="N366" t="str">
        <f t="shared" si="22"/>
        <v>Feb-2025</v>
      </c>
      <c r="O366" t="str">
        <f t="shared" si="23"/>
        <v>Feb</v>
      </c>
    </row>
    <row r="367" spans="1:15" x14ac:dyDescent="0.45">
      <c r="A367">
        <v>103300</v>
      </c>
      <c r="B367" s="3">
        <v>45695</v>
      </c>
      <c r="C367" t="s">
        <v>12</v>
      </c>
      <c r="D367" t="s">
        <v>28</v>
      </c>
      <c r="E367" t="s">
        <v>37</v>
      </c>
      <c r="F367" t="s">
        <v>41</v>
      </c>
      <c r="G367">
        <v>8</v>
      </c>
      <c r="H367">
        <v>131.30000000000001</v>
      </c>
      <c r="I367">
        <v>65.599999999999994</v>
      </c>
      <c r="J367">
        <v>1050.4000000000001</v>
      </c>
      <c r="K367">
        <v>524.79999999999995</v>
      </c>
      <c r="L367">
        <f t="shared" si="20"/>
        <v>525.60000000000014</v>
      </c>
      <c r="M367" s="5">
        <f t="shared" si="21"/>
        <v>0.50038080731150048</v>
      </c>
      <c r="N367" t="str">
        <f t="shared" si="22"/>
        <v>Feb-2025</v>
      </c>
      <c r="O367" t="str">
        <f t="shared" si="23"/>
        <v>Feb</v>
      </c>
    </row>
    <row r="368" spans="1:15" x14ac:dyDescent="0.45">
      <c r="A368">
        <v>101814</v>
      </c>
      <c r="B368" s="3">
        <v>45695</v>
      </c>
      <c r="C368" t="s">
        <v>23</v>
      </c>
      <c r="D368" t="s">
        <v>27</v>
      </c>
      <c r="E368" t="s">
        <v>34</v>
      </c>
      <c r="F368" t="s">
        <v>39</v>
      </c>
      <c r="G368">
        <v>13</v>
      </c>
      <c r="H368">
        <v>693.29</v>
      </c>
      <c r="I368">
        <v>414.6</v>
      </c>
      <c r="J368">
        <v>9012.77</v>
      </c>
      <c r="K368">
        <v>5389.8</v>
      </c>
      <c r="L368">
        <f t="shared" si="20"/>
        <v>3622.9700000000003</v>
      </c>
      <c r="M368" s="5">
        <f t="shared" si="21"/>
        <v>0.40198185463514546</v>
      </c>
      <c r="N368" t="str">
        <f t="shared" si="22"/>
        <v>Feb-2025</v>
      </c>
      <c r="O368" t="str">
        <f t="shared" si="23"/>
        <v>Feb</v>
      </c>
    </row>
    <row r="369" spans="1:15" x14ac:dyDescent="0.45">
      <c r="A369">
        <v>101808</v>
      </c>
      <c r="B369" s="3">
        <v>45695</v>
      </c>
      <c r="C369" t="s">
        <v>19</v>
      </c>
      <c r="D369" t="s">
        <v>27</v>
      </c>
      <c r="E369" t="s">
        <v>35</v>
      </c>
      <c r="F369" t="s">
        <v>41</v>
      </c>
      <c r="G369">
        <v>15</v>
      </c>
      <c r="H369">
        <v>42.11</v>
      </c>
      <c r="I369">
        <v>22.44</v>
      </c>
      <c r="J369">
        <v>631.65</v>
      </c>
      <c r="K369">
        <v>336.6</v>
      </c>
      <c r="L369">
        <f t="shared" si="20"/>
        <v>295.04999999999995</v>
      </c>
      <c r="M369" s="5">
        <f t="shared" si="21"/>
        <v>0.46710995013061024</v>
      </c>
      <c r="N369" t="str">
        <f t="shared" si="22"/>
        <v>Feb-2025</v>
      </c>
      <c r="O369" t="str">
        <f t="shared" si="23"/>
        <v>Feb</v>
      </c>
    </row>
    <row r="370" spans="1:15" x14ac:dyDescent="0.45">
      <c r="A370">
        <v>102022</v>
      </c>
      <c r="B370" s="3">
        <v>45695</v>
      </c>
      <c r="C370" t="s">
        <v>21</v>
      </c>
      <c r="D370" t="s">
        <v>29</v>
      </c>
      <c r="E370" t="s">
        <v>34</v>
      </c>
      <c r="F370" t="s">
        <v>39</v>
      </c>
      <c r="G370">
        <v>8</v>
      </c>
      <c r="H370">
        <v>699.05</v>
      </c>
      <c r="I370">
        <v>467.09</v>
      </c>
      <c r="J370">
        <v>5592.4</v>
      </c>
      <c r="K370">
        <v>3736.72</v>
      </c>
      <c r="L370">
        <f t="shared" si="20"/>
        <v>1855.6799999999998</v>
      </c>
      <c r="M370" s="5">
        <f t="shared" si="21"/>
        <v>0.33182175810027892</v>
      </c>
      <c r="N370" t="str">
        <f t="shared" si="22"/>
        <v>Feb-2025</v>
      </c>
      <c r="O370" t="str">
        <f t="shared" si="23"/>
        <v>Feb</v>
      </c>
    </row>
    <row r="371" spans="1:15" x14ac:dyDescent="0.45">
      <c r="A371">
        <v>100892</v>
      </c>
      <c r="B371" s="3">
        <v>45695</v>
      </c>
      <c r="C371" t="s">
        <v>24</v>
      </c>
      <c r="D371" t="s">
        <v>30</v>
      </c>
      <c r="E371" t="s">
        <v>31</v>
      </c>
      <c r="F371" t="s">
        <v>39</v>
      </c>
      <c r="G371">
        <v>14</v>
      </c>
      <c r="H371">
        <v>386.36</v>
      </c>
      <c r="I371">
        <v>241.54</v>
      </c>
      <c r="J371">
        <v>5409.04</v>
      </c>
      <c r="K371">
        <v>3381.56</v>
      </c>
      <c r="L371">
        <f t="shared" si="20"/>
        <v>2027.48</v>
      </c>
      <c r="M371" s="5">
        <f t="shared" si="21"/>
        <v>0.37483176312247646</v>
      </c>
      <c r="N371" t="str">
        <f t="shared" si="22"/>
        <v>Feb-2025</v>
      </c>
      <c r="O371" t="str">
        <f t="shared" si="23"/>
        <v>Feb</v>
      </c>
    </row>
    <row r="372" spans="1:15" x14ac:dyDescent="0.45">
      <c r="A372">
        <v>102368</v>
      </c>
      <c r="B372" s="3">
        <v>45695</v>
      </c>
      <c r="C372" t="s">
        <v>21</v>
      </c>
      <c r="D372" t="s">
        <v>29</v>
      </c>
      <c r="E372" t="s">
        <v>37</v>
      </c>
      <c r="F372" t="s">
        <v>41</v>
      </c>
      <c r="G372">
        <v>4</v>
      </c>
      <c r="H372">
        <v>125.2</v>
      </c>
      <c r="I372">
        <v>64.709999999999994</v>
      </c>
      <c r="J372">
        <v>500.8</v>
      </c>
      <c r="K372">
        <v>258.83999999999997</v>
      </c>
      <c r="L372">
        <f t="shared" si="20"/>
        <v>241.96000000000004</v>
      </c>
      <c r="M372" s="5">
        <f t="shared" si="21"/>
        <v>0.4831469648562301</v>
      </c>
      <c r="N372" t="str">
        <f t="shared" si="22"/>
        <v>Feb-2025</v>
      </c>
      <c r="O372" t="str">
        <f t="shared" si="23"/>
        <v>Feb</v>
      </c>
    </row>
    <row r="373" spans="1:15" x14ac:dyDescent="0.45">
      <c r="A373">
        <v>102123</v>
      </c>
      <c r="B373" s="3">
        <v>45695</v>
      </c>
      <c r="C373" t="s">
        <v>25</v>
      </c>
      <c r="D373" t="s">
        <v>30</v>
      </c>
      <c r="E373" t="s">
        <v>36</v>
      </c>
      <c r="F373" t="s">
        <v>39</v>
      </c>
      <c r="G373">
        <v>15</v>
      </c>
      <c r="H373">
        <v>983.49</v>
      </c>
      <c r="I373">
        <v>682.26</v>
      </c>
      <c r="J373">
        <v>14752.35</v>
      </c>
      <c r="K373">
        <v>10233.9</v>
      </c>
      <c r="L373">
        <f t="shared" si="20"/>
        <v>4518.4500000000007</v>
      </c>
      <c r="M373" s="5">
        <f t="shared" si="21"/>
        <v>0.30628679498520578</v>
      </c>
      <c r="N373" t="str">
        <f t="shared" si="22"/>
        <v>Feb-2025</v>
      </c>
      <c r="O373" t="str">
        <f t="shared" si="23"/>
        <v>Feb</v>
      </c>
    </row>
    <row r="374" spans="1:15" x14ac:dyDescent="0.45">
      <c r="A374">
        <v>101837</v>
      </c>
      <c r="B374" s="3">
        <v>45695</v>
      </c>
      <c r="C374" t="s">
        <v>23</v>
      </c>
      <c r="D374" t="s">
        <v>27</v>
      </c>
      <c r="E374" t="s">
        <v>37</v>
      </c>
      <c r="F374" t="s">
        <v>41</v>
      </c>
      <c r="G374">
        <v>6</v>
      </c>
      <c r="H374">
        <v>118.39</v>
      </c>
      <c r="I374">
        <v>66.78</v>
      </c>
      <c r="J374">
        <v>710.34</v>
      </c>
      <c r="K374">
        <v>400.68</v>
      </c>
      <c r="L374">
        <f t="shared" si="20"/>
        <v>309.66000000000003</v>
      </c>
      <c r="M374" s="5">
        <f t="shared" si="21"/>
        <v>0.43593208885885631</v>
      </c>
      <c r="N374" t="str">
        <f t="shared" si="22"/>
        <v>Feb-2025</v>
      </c>
      <c r="O374" t="str">
        <f t="shared" si="23"/>
        <v>Feb</v>
      </c>
    </row>
    <row r="375" spans="1:15" x14ac:dyDescent="0.45">
      <c r="A375">
        <v>100827</v>
      </c>
      <c r="B375" s="3">
        <v>45695</v>
      </c>
      <c r="C375" t="s">
        <v>26</v>
      </c>
      <c r="D375" t="s">
        <v>29</v>
      </c>
      <c r="E375" t="s">
        <v>31</v>
      </c>
      <c r="F375" t="s">
        <v>39</v>
      </c>
      <c r="G375">
        <v>5</v>
      </c>
      <c r="H375">
        <v>325.19</v>
      </c>
      <c r="I375">
        <v>243.96</v>
      </c>
      <c r="J375">
        <v>1625.95</v>
      </c>
      <c r="K375">
        <v>1219.8</v>
      </c>
      <c r="L375">
        <f t="shared" si="20"/>
        <v>406.15000000000009</v>
      </c>
      <c r="M375" s="5">
        <f t="shared" si="21"/>
        <v>0.24979242904148349</v>
      </c>
      <c r="N375" t="str">
        <f t="shared" si="22"/>
        <v>Feb-2025</v>
      </c>
      <c r="O375" t="str">
        <f t="shared" si="23"/>
        <v>Feb</v>
      </c>
    </row>
    <row r="376" spans="1:15" x14ac:dyDescent="0.45">
      <c r="A376">
        <v>104776</v>
      </c>
      <c r="B376" s="3">
        <v>45695</v>
      </c>
      <c r="C376" t="s">
        <v>13</v>
      </c>
      <c r="D376" t="s">
        <v>28</v>
      </c>
      <c r="E376" t="s">
        <v>33</v>
      </c>
      <c r="F376" t="s">
        <v>40</v>
      </c>
      <c r="G376">
        <v>13</v>
      </c>
      <c r="H376">
        <v>244.11</v>
      </c>
      <c r="I376">
        <v>132.35</v>
      </c>
      <c r="J376">
        <v>3173.43</v>
      </c>
      <c r="K376">
        <v>1720.55</v>
      </c>
      <c r="L376">
        <f t="shared" si="20"/>
        <v>1452.8799999999999</v>
      </c>
      <c r="M376" s="5">
        <f t="shared" si="21"/>
        <v>0.45782638974232925</v>
      </c>
      <c r="N376" t="str">
        <f t="shared" si="22"/>
        <v>Feb-2025</v>
      </c>
      <c r="O376" t="str">
        <f t="shared" si="23"/>
        <v>Feb</v>
      </c>
    </row>
    <row r="377" spans="1:15" x14ac:dyDescent="0.45">
      <c r="A377">
        <v>104730</v>
      </c>
      <c r="B377" s="3">
        <v>45696</v>
      </c>
      <c r="C377" t="s">
        <v>22</v>
      </c>
      <c r="D377" t="s">
        <v>27</v>
      </c>
      <c r="E377" t="s">
        <v>36</v>
      </c>
      <c r="F377" t="s">
        <v>39</v>
      </c>
      <c r="G377">
        <v>11</v>
      </c>
      <c r="H377">
        <v>830.73</v>
      </c>
      <c r="I377">
        <v>669.09</v>
      </c>
      <c r="J377">
        <v>9138.0300000000007</v>
      </c>
      <c r="K377">
        <v>7359.99</v>
      </c>
      <c r="L377">
        <f t="shared" si="20"/>
        <v>1778.0400000000009</v>
      </c>
      <c r="M377" s="5">
        <f t="shared" si="21"/>
        <v>0.19457585497092927</v>
      </c>
      <c r="N377" t="str">
        <f t="shared" si="22"/>
        <v>Feb-2025</v>
      </c>
      <c r="O377" t="str">
        <f t="shared" si="23"/>
        <v>Feb</v>
      </c>
    </row>
    <row r="378" spans="1:15" x14ac:dyDescent="0.45">
      <c r="A378">
        <v>100916</v>
      </c>
      <c r="B378" s="3">
        <v>45696</v>
      </c>
      <c r="C378" t="s">
        <v>21</v>
      </c>
      <c r="D378" t="s">
        <v>29</v>
      </c>
      <c r="E378" t="s">
        <v>38</v>
      </c>
      <c r="F378" t="s">
        <v>41</v>
      </c>
      <c r="G378">
        <v>8</v>
      </c>
      <c r="H378">
        <v>77.650000000000006</v>
      </c>
      <c r="I378">
        <v>40.4</v>
      </c>
      <c r="J378">
        <v>621.20000000000005</v>
      </c>
      <c r="K378">
        <v>323.2</v>
      </c>
      <c r="L378">
        <f t="shared" si="20"/>
        <v>298.00000000000006</v>
      </c>
      <c r="M378" s="5">
        <f t="shared" si="21"/>
        <v>0.47971667739858342</v>
      </c>
      <c r="N378" t="str">
        <f t="shared" si="22"/>
        <v>Feb-2025</v>
      </c>
      <c r="O378" t="str">
        <f t="shared" si="23"/>
        <v>Feb</v>
      </c>
    </row>
    <row r="379" spans="1:15" x14ac:dyDescent="0.45">
      <c r="A379">
        <v>101629</v>
      </c>
      <c r="B379" s="3">
        <v>45696</v>
      </c>
      <c r="C379" t="s">
        <v>11</v>
      </c>
      <c r="D379" t="s">
        <v>27</v>
      </c>
      <c r="E379" t="s">
        <v>33</v>
      </c>
      <c r="F379" t="s">
        <v>40</v>
      </c>
      <c r="G379">
        <v>2</v>
      </c>
      <c r="H379">
        <v>199.4</v>
      </c>
      <c r="I379">
        <v>133.53</v>
      </c>
      <c r="J379">
        <v>398.8</v>
      </c>
      <c r="K379">
        <v>267.06</v>
      </c>
      <c r="L379">
        <f t="shared" si="20"/>
        <v>131.74</v>
      </c>
      <c r="M379" s="5">
        <f t="shared" si="21"/>
        <v>0.33034102306920765</v>
      </c>
      <c r="N379" t="str">
        <f t="shared" si="22"/>
        <v>Feb-2025</v>
      </c>
      <c r="O379" t="str">
        <f t="shared" si="23"/>
        <v>Feb</v>
      </c>
    </row>
    <row r="380" spans="1:15" x14ac:dyDescent="0.45">
      <c r="A380">
        <v>101427</v>
      </c>
      <c r="B380" s="3">
        <v>45696</v>
      </c>
      <c r="C380" t="s">
        <v>15</v>
      </c>
      <c r="D380" t="s">
        <v>27</v>
      </c>
      <c r="E380" t="s">
        <v>33</v>
      </c>
      <c r="F380" t="s">
        <v>40</v>
      </c>
      <c r="G380">
        <v>5</v>
      </c>
      <c r="H380">
        <v>222.32</v>
      </c>
      <c r="I380">
        <v>142.15</v>
      </c>
      <c r="J380">
        <v>1111.5999999999999</v>
      </c>
      <c r="K380">
        <v>710.75</v>
      </c>
      <c r="L380">
        <f t="shared" si="20"/>
        <v>400.84999999999991</v>
      </c>
      <c r="M380" s="5">
        <f t="shared" si="21"/>
        <v>0.36060633321338603</v>
      </c>
      <c r="N380" t="str">
        <f t="shared" si="22"/>
        <v>Feb-2025</v>
      </c>
      <c r="O380" t="str">
        <f t="shared" si="23"/>
        <v>Feb</v>
      </c>
    </row>
    <row r="381" spans="1:15" x14ac:dyDescent="0.45">
      <c r="A381">
        <v>100796</v>
      </c>
      <c r="B381" s="3">
        <v>45696</v>
      </c>
      <c r="C381" t="s">
        <v>24</v>
      </c>
      <c r="D381" t="s">
        <v>30</v>
      </c>
      <c r="E381" t="s">
        <v>31</v>
      </c>
      <c r="F381" t="s">
        <v>39</v>
      </c>
      <c r="G381">
        <v>7</v>
      </c>
      <c r="H381">
        <v>326.97000000000003</v>
      </c>
      <c r="I381">
        <v>240.77</v>
      </c>
      <c r="J381">
        <v>2288.79</v>
      </c>
      <c r="K381">
        <v>1685.39</v>
      </c>
      <c r="L381">
        <f t="shared" si="20"/>
        <v>603.39999999999986</v>
      </c>
      <c r="M381" s="5">
        <f t="shared" si="21"/>
        <v>0.26363274918188206</v>
      </c>
      <c r="N381" t="str">
        <f t="shared" si="22"/>
        <v>Feb-2025</v>
      </c>
      <c r="O381" t="str">
        <f t="shared" si="23"/>
        <v>Feb</v>
      </c>
    </row>
    <row r="382" spans="1:15" x14ac:dyDescent="0.45">
      <c r="A382">
        <v>103979</v>
      </c>
      <c r="B382" s="3">
        <v>45696</v>
      </c>
      <c r="C382" t="s">
        <v>15</v>
      </c>
      <c r="D382" t="s">
        <v>27</v>
      </c>
      <c r="E382" t="s">
        <v>31</v>
      </c>
      <c r="F382" t="s">
        <v>39</v>
      </c>
      <c r="G382">
        <v>6</v>
      </c>
      <c r="H382">
        <v>326.45</v>
      </c>
      <c r="I382">
        <v>216.95</v>
      </c>
      <c r="J382">
        <v>1958.7</v>
      </c>
      <c r="K382">
        <v>1301.7</v>
      </c>
      <c r="L382">
        <f t="shared" si="20"/>
        <v>657</v>
      </c>
      <c r="M382" s="5">
        <f t="shared" si="21"/>
        <v>0.33542655843161279</v>
      </c>
      <c r="N382" t="str">
        <f t="shared" si="22"/>
        <v>Feb-2025</v>
      </c>
      <c r="O382" t="str">
        <f t="shared" si="23"/>
        <v>Feb</v>
      </c>
    </row>
    <row r="383" spans="1:15" x14ac:dyDescent="0.45">
      <c r="A383">
        <v>102921</v>
      </c>
      <c r="B383" s="3">
        <v>45697</v>
      </c>
      <c r="C383" t="s">
        <v>21</v>
      </c>
      <c r="D383" t="s">
        <v>29</v>
      </c>
      <c r="E383" t="s">
        <v>32</v>
      </c>
      <c r="F383" t="s">
        <v>39</v>
      </c>
      <c r="G383">
        <v>4</v>
      </c>
      <c r="H383">
        <v>472.64</v>
      </c>
      <c r="I383">
        <v>324.13</v>
      </c>
      <c r="J383">
        <v>1890.56</v>
      </c>
      <c r="K383">
        <v>1296.52</v>
      </c>
      <c r="L383">
        <f t="shared" si="20"/>
        <v>594.04</v>
      </c>
      <c r="M383" s="5">
        <f t="shared" si="21"/>
        <v>0.31421377792823291</v>
      </c>
      <c r="N383" t="str">
        <f t="shared" si="22"/>
        <v>Feb-2025</v>
      </c>
      <c r="O383" t="str">
        <f t="shared" si="23"/>
        <v>Feb</v>
      </c>
    </row>
    <row r="384" spans="1:15" x14ac:dyDescent="0.45">
      <c r="A384">
        <v>100544</v>
      </c>
      <c r="B384" s="3">
        <v>45697</v>
      </c>
      <c r="C384" t="s">
        <v>16</v>
      </c>
      <c r="D384" t="s">
        <v>28</v>
      </c>
      <c r="E384" t="s">
        <v>31</v>
      </c>
      <c r="F384" t="s">
        <v>39</v>
      </c>
      <c r="G384">
        <v>8</v>
      </c>
      <c r="H384">
        <v>385.17</v>
      </c>
      <c r="I384">
        <v>229.16</v>
      </c>
      <c r="J384">
        <v>3081.36</v>
      </c>
      <c r="K384">
        <v>1833.28</v>
      </c>
      <c r="L384">
        <f t="shared" si="20"/>
        <v>1248.0800000000002</v>
      </c>
      <c r="M384" s="5">
        <f t="shared" si="21"/>
        <v>0.40504192953760682</v>
      </c>
      <c r="N384" t="str">
        <f t="shared" si="22"/>
        <v>Feb-2025</v>
      </c>
      <c r="O384" t="str">
        <f t="shared" si="23"/>
        <v>Feb</v>
      </c>
    </row>
    <row r="385" spans="1:15" x14ac:dyDescent="0.45">
      <c r="A385">
        <v>104783</v>
      </c>
      <c r="B385" s="3">
        <v>45697</v>
      </c>
      <c r="C385" t="s">
        <v>18</v>
      </c>
      <c r="D385" t="s">
        <v>29</v>
      </c>
      <c r="E385" t="s">
        <v>38</v>
      </c>
      <c r="F385" t="s">
        <v>41</v>
      </c>
      <c r="G385">
        <v>2</v>
      </c>
      <c r="H385">
        <v>78</v>
      </c>
      <c r="I385">
        <v>37.94</v>
      </c>
      <c r="J385">
        <v>156</v>
      </c>
      <c r="K385">
        <v>75.88</v>
      </c>
      <c r="L385">
        <f t="shared" si="20"/>
        <v>80.12</v>
      </c>
      <c r="M385" s="5">
        <f t="shared" si="21"/>
        <v>0.51358974358974363</v>
      </c>
      <c r="N385" t="str">
        <f t="shared" si="22"/>
        <v>Feb-2025</v>
      </c>
      <c r="O385" t="str">
        <f t="shared" si="23"/>
        <v>Feb</v>
      </c>
    </row>
    <row r="386" spans="1:15" x14ac:dyDescent="0.45">
      <c r="A386">
        <v>104341</v>
      </c>
      <c r="B386" s="3">
        <v>45697</v>
      </c>
      <c r="C386" t="s">
        <v>21</v>
      </c>
      <c r="D386" t="s">
        <v>29</v>
      </c>
      <c r="E386" t="s">
        <v>34</v>
      </c>
      <c r="F386" t="s">
        <v>39</v>
      </c>
      <c r="G386">
        <v>6</v>
      </c>
      <c r="H386">
        <v>621.12</v>
      </c>
      <c r="I386">
        <v>422.7</v>
      </c>
      <c r="J386">
        <v>3726.72</v>
      </c>
      <c r="K386">
        <v>2536.1999999999998</v>
      </c>
      <c r="L386">
        <f t="shared" si="20"/>
        <v>1190.52</v>
      </c>
      <c r="M386" s="5">
        <f t="shared" si="21"/>
        <v>0.31945517774343124</v>
      </c>
      <c r="N386" t="str">
        <f t="shared" si="22"/>
        <v>Feb-2025</v>
      </c>
      <c r="O386" t="str">
        <f t="shared" si="23"/>
        <v>Feb</v>
      </c>
    </row>
    <row r="387" spans="1:15" x14ac:dyDescent="0.45">
      <c r="A387">
        <v>104477</v>
      </c>
      <c r="B387" s="3">
        <v>45697</v>
      </c>
      <c r="C387" t="s">
        <v>21</v>
      </c>
      <c r="D387" t="s">
        <v>29</v>
      </c>
      <c r="E387" t="s">
        <v>38</v>
      </c>
      <c r="F387" t="s">
        <v>41</v>
      </c>
      <c r="G387">
        <v>1</v>
      </c>
      <c r="H387">
        <v>65.290000000000006</v>
      </c>
      <c r="I387">
        <v>39.840000000000003</v>
      </c>
      <c r="J387">
        <v>65.290000000000006</v>
      </c>
      <c r="K387">
        <v>39.840000000000003</v>
      </c>
      <c r="L387">
        <f t="shared" ref="L387:L450" si="24">J387-K387</f>
        <v>25.450000000000003</v>
      </c>
      <c r="M387" s="5">
        <f t="shared" ref="M387:M450" si="25">L387/J387</f>
        <v>0.38979935671618932</v>
      </c>
      <c r="N387" t="str">
        <f t="shared" ref="N387:N450" si="26">TEXT(B387,"mmm-yyy")</f>
        <v>Feb-2025</v>
      </c>
      <c r="O387" t="str">
        <f t="shared" ref="O387:O450" si="27">TEXT(B387,"mmm")</f>
        <v>Feb</v>
      </c>
    </row>
    <row r="388" spans="1:15" x14ac:dyDescent="0.45">
      <c r="A388">
        <v>101206</v>
      </c>
      <c r="B388" s="3">
        <v>45697</v>
      </c>
      <c r="C388" t="s">
        <v>13</v>
      </c>
      <c r="D388" t="s">
        <v>28</v>
      </c>
      <c r="E388" t="s">
        <v>35</v>
      </c>
      <c r="F388" t="s">
        <v>41</v>
      </c>
      <c r="G388">
        <v>5</v>
      </c>
      <c r="H388">
        <v>44.55</v>
      </c>
      <c r="I388">
        <v>22.6</v>
      </c>
      <c r="J388">
        <v>222.75</v>
      </c>
      <c r="K388">
        <v>113</v>
      </c>
      <c r="L388">
        <f t="shared" si="24"/>
        <v>109.75</v>
      </c>
      <c r="M388" s="5">
        <f t="shared" si="25"/>
        <v>0.49270482603815935</v>
      </c>
      <c r="N388" t="str">
        <f t="shared" si="26"/>
        <v>Feb-2025</v>
      </c>
      <c r="O388" t="str">
        <f t="shared" si="27"/>
        <v>Feb</v>
      </c>
    </row>
    <row r="389" spans="1:15" x14ac:dyDescent="0.45">
      <c r="A389">
        <v>102182</v>
      </c>
      <c r="B389" s="3">
        <v>45697</v>
      </c>
      <c r="C389" t="s">
        <v>15</v>
      </c>
      <c r="D389" t="s">
        <v>27</v>
      </c>
      <c r="E389" t="s">
        <v>33</v>
      </c>
      <c r="F389" t="s">
        <v>40</v>
      </c>
      <c r="G389">
        <v>10</v>
      </c>
      <c r="H389">
        <v>243.01</v>
      </c>
      <c r="I389">
        <v>137.38999999999999</v>
      </c>
      <c r="J389">
        <v>2430.1</v>
      </c>
      <c r="K389">
        <v>1373.9</v>
      </c>
      <c r="L389">
        <f t="shared" si="24"/>
        <v>1056.1999999999998</v>
      </c>
      <c r="M389" s="5">
        <f t="shared" si="25"/>
        <v>0.43463231965762722</v>
      </c>
      <c r="N389" t="str">
        <f t="shared" si="26"/>
        <v>Feb-2025</v>
      </c>
      <c r="O389" t="str">
        <f t="shared" si="27"/>
        <v>Feb</v>
      </c>
    </row>
    <row r="390" spans="1:15" x14ac:dyDescent="0.45">
      <c r="A390">
        <v>100955</v>
      </c>
      <c r="B390" s="3">
        <v>45697</v>
      </c>
      <c r="C390" t="s">
        <v>26</v>
      </c>
      <c r="D390" t="s">
        <v>29</v>
      </c>
      <c r="E390" t="s">
        <v>32</v>
      </c>
      <c r="F390" t="s">
        <v>39</v>
      </c>
      <c r="G390">
        <v>4</v>
      </c>
      <c r="H390">
        <v>481.23</v>
      </c>
      <c r="I390">
        <v>293.83999999999997</v>
      </c>
      <c r="J390">
        <v>1924.92</v>
      </c>
      <c r="K390">
        <v>1175.3599999999999</v>
      </c>
      <c r="L390">
        <f t="shared" si="24"/>
        <v>749.56000000000017</v>
      </c>
      <c r="M390" s="5">
        <f t="shared" si="25"/>
        <v>0.38939800095588395</v>
      </c>
      <c r="N390" t="str">
        <f t="shared" si="26"/>
        <v>Feb-2025</v>
      </c>
      <c r="O390" t="str">
        <f t="shared" si="27"/>
        <v>Feb</v>
      </c>
    </row>
    <row r="391" spans="1:15" x14ac:dyDescent="0.45">
      <c r="A391">
        <v>103502</v>
      </c>
      <c r="B391" s="3">
        <v>45697</v>
      </c>
      <c r="C391" t="s">
        <v>16</v>
      </c>
      <c r="D391" t="s">
        <v>28</v>
      </c>
      <c r="E391" t="s">
        <v>34</v>
      </c>
      <c r="F391" t="s">
        <v>39</v>
      </c>
      <c r="G391">
        <v>7</v>
      </c>
      <c r="H391">
        <v>647.69000000000005</v>
      </c>
      <c r="I391">
        <v>446.53</v>
      </c>
      <c r="J391">
        <v>4533.83</v>
      </c>
      <c r="K391">
        <v>3125.71</v>
      </c>
      <c r="L391">
        <f t="shared" si="24"/>
        <v>1408.12</v>
      </c>
      <c r="M391" s="5">
        <f t="shared" si="25"/>
        <v>0.31058067902854758</v>
      </c>
      <c r="N391" t="str">
        <f t="shared" si="26"/>
        <v>Feb-2025</v>
      </c>
      <c r="O391" t="str">
        <f t="shared" si="27"/>
        <v>Feb</v>
      </c>
    </row>
    <row r="392" spans="1:15" x14ac:dyDescent="0.45">
      <c r="A392">
        <v>102280</v>
      </c>
      <c r="B392" s="3">
        <v>45697</v>
      </c>
      <c r="C392" t="s">
        <v>19</v>
      </c>
      <c r="D392" t="s">
        <v>27</v>
      </c>
      <c r="E392" t="s">
        <v>37</v>
      </c>
      <c r="F392" t="s">
        <v>41</v>
      </c>
      <c r="G392">
        <v>3</v>
      </c>
      <c r="H392">
        <v>125.05</v>
      </c>
      <c r="I392">
        <v>70.739999999999995</v>
      </c>
      <c r="J392">
        <v>375.15</v>
      </c>
      <c r="K392">
        <v>212.22</v>
      </c>
      <c r="L392">
        <f t="shared" si="24"/>
        <v>162.92999999999998</v>
      </c>
      <c r="M392" s="5">
        <f t="shared" si="25"/>
        <v>0.43430627748900436</v>
      </c>
      <c r="N392" t="str">
        <f t="shared" si="26"/>
        <v>Feb-2025</v>
      </c>
      <c r="O392" t="str">
        <f t="shared" si="27"/>
        <v>Feb</v>
      </c>
    </row>
    <row r="393" spans="1:15" x14ac:dyDescent="0.45">
      <c r="A393">
        <v>104574</v>
      </c>
      <c r="B393" s="3">
        <v>45698</v>
      </c>
      <c r="C393" t="s">
        <v>12</v>
      </c>
      <c r="D393" t="s">
        <v>28</v>
      </c>
      <c r="E393" t="s">
        <v>36</v>
      </c>
      <c r="F393" t="s">
        <v>39</v>
      </c>
      <c r="G393">
        <v>10</v>
      </c>
      <c r="H393">
        <v>821.19</v>
      </c>
      <c r="I393">
        <v>665.17</v>
      </c>
      <c r="J393">
        <v>8211.9</v>
      </c>
      <c r="K393">
        <v>6651.7</v>
      </c>
      <c r="L393">
        <f t="shared" si="24"/>
        <v>1560.1999999999998</v>
      </c>
      <c r="M393" s="5">
        <f t="shared" si="25"/>
        <v>0.18999257175562292</v>
      </c>
      <c r="N393" t="str">
        <f t="shared" si="26"/>
        <v>Feb-2025</v>
      </c>
      <c r="O393" t="str">
        <f t="shared" si="27"/>
        <v>Feb</v>
      </c>
    </row>
    <row r="394" spans="1:15" x14ac:dyDescent="0.45">
      <c r="A394">
        <v>104384</v>
      </c>
      <c r="B394" s="3">
        <v>45698</v>
      </c>
      <c r="C394" t="s">
        <v>21</v>
      </c>
      <c r="D394" t="s">
        <v>29</v>
      </c>
      <c r="E394" t="s">
        <v>31</v>
      </c>
      <c r="F394" t="s">
        <v>39</v>
      </c>
      <c r="G394">
        <v>3</v>
      </c>
      <c r="H394">
        <v>375.12</v>
      </c>
      <c r="I394">
        <v>239.6</v>
      </c>
      <c r="J394">
        <v>1125.3599999999999</v>
      </c>
      <c r="K394">
        <v>718.8</v>
      </c>
      <c r="L394">
        <f t="shared" si="24"/>
        <v>406.55999999999995</v>
      </c>
      <c r="M394" s="5">
        <f t="shared" si="25"/>
        <v>0.36127105992748987</v>
      </c>
      <c r="N394" t="str">
        <f t="shared" si="26"/>
        <v>Feb-2025</v>
      </c>
      <c r="O394" t="str">
        <f t="shared" si="27"/>
        <v>Feb</v>
      </c>
    </row>
    <row r="395" spans="1:15" x14ac:dyDescent="0.45">
      <c r="A395">
        <v>104514</v>
      </c>
      <c r="B395" s="3">
        <v>45698</v>
      </c>
      <c r="C395" t="s">
        <v>16</v>
      </c>
      <c r="D395" t="s">
        <v>28</v>
      </c>
      <c r="E395" t="s">
        <v>32</v>
      </c>
      <c r="F395" t="s">
        <v>39</v>
      </c>
      <c r="G395">
        <v>8</v>
      </c>
      <c r="H395">
        <v>437.65</v>
      </c>
      <c r="I395">
        <v>298.69</v>
      </c>
      <c r="J395">
        <v>3501.2</v>
      </c>
      <c r="K395">
        <v>2389.52</v>
      </c>
      <c r="L395">
        <f t="shared" si="24"/>
        <v>1111.6799999999998</v>
      </c>
      <c r="M395" s="5">
        <f t="shared" si="25"/>
        <v>0.31751399520164514</v>
      </c>
      <c r="N395" t="str">
        <f t="shared" si="26"/>
        <v>Feb-2025</v>
      </c>
      <c r="O395" t="str">
        <f t="shared" si="27"/>
        <v>Feb</v>
      </c>
    </row>
    <row r="396" spans="1:15" x14ac:dyDescent="0.45">
      <c r="A396">
        <v>100140</v>
      </c>
      <c r="B396" s="3">
        <v>45698</v>
      </c>
      <c r="C396" t="s">
        <v>24</v>
      </c>
      <c r="D396" t="s">
        <v>30</v>
      </c>
      <c r="E396" t="s">
        <v>36</v>
      </c>
      <c r="F396" t="s">
        <v>39</v>
      </c>
      <c r="G396">
        <v>13</v>
      </c>
      <c r="H396">
        <v>937.5</v>
      </c>
      <c r="I396">
        <v>671.58</v>
      </c>
      <c r="J396">
        <v>12187.5</v>
      </c>
      <c r="K396">
        <v>8730.5400000000009</v>
      </c>
      <c r="L396">
        <f t="shared" si="24"/>
        <v>3456.9599999999991</v>
      </c>
      <c r="M396" s="5">
        <f t="shared" si="25"/>
        <v>0.28364799999999996</v>
      </c>
      <c r="N396" t="str">
        <f t="shared" si="26"/>
        <v>Feb-2025</v>
      </c>
      <c r="O396" t="str">
        <f t="shared" si="27"/>
        <v>Feb</v>
      </c>
    </row>
    <row r="397" spans="1:15" x14ac:dyDescent="0.45">
      <c r="A397">
        <v>102376</v>
      </c>
      <c r="B397" s="3">
        <v>45698</v>
      </c>
      <c r="C397" t="s">
        <v>19</v>
      </c>
      <c r="D397" t="s">
        <v>27</v>
      </c>
      <c r="E397" t="s">
        <v>38</v>
      </c>
      <c r="F397" t="s">
        <v>41</v>
      </c>
      <c r="G397">
        <v>10</v>
      </c>
      <c r="H397">
        <v>63.51</v>
      </c>
      <c r="I397">
        <v>37.119999999999997</v>
      </c>
      <c r="J397">
        <v>635.1</v>
      </c>
      <c r="K397">
        <v>371.2</v>
      </c>
      <c r="L397">
        <f t="shared" si="24"/>
        <v>263.90000000000003</v>
      </c>
      <c r="M397" s="5">
        <f t="shared" si="25"/>
        <v>0.41552511415525117</v>
      </c>
      <c r="N397" t="str">
        <f t="shared" si="26"/>
        <v>Feb-2025</v>
      </c>
      <c r="O397" t="str">
        <f t="shared" si="27"/>
        <v>Feb</v>
      </c>
    </row>
    <row r="398" spans="1:15" x14ac:dyDescent="0.45">
      <c r="A398">
        <v>100720</v>
      </c>
      <c r="B398" s="3">
        <v>45699</v>
      </c>
      <c r="C398" t="s">
        <v>13</v>
      </c>
      <c r="D398" t="s">
        <v>28</v>
      </c>
      <c r="E398" t="s">
        <v>32</v>
      </c>
      <c r="F398" t="s">
        <v>39</v>
      </c>
      <c r="G398">
        <v>3</v>
      </c>
      <c r="H398">
        <v>456.66</v>
      </c>
      <c r="I398">
        <v>302.85000000000002</v>
      </c>
      <c r="J398">
        <v>1369.98</v>
      </c>
      <c r="K398">
        <v>908.55</v>
      </c>
      <c r="L398">
        <f t="shared" si="24"/>
        <v>461.43000000000006</v>
      </c>
      <c r="M398" s="5">
        <f t="shared" si="25"/>
        <v>0.33681513598738672</v>
      </c>
      <c r="N398" t="str">
        <f t="shared" si="26"/>
        <v>Feb-2025</v>
      </c>
      <c r="O398" t="str">
        <f t="shared" si="27"/>
        <v>Feb</v>
      </c>
    </row>
    <row r="399" spans="1:15" x14ac:dyDescent="0.45">
      <c r="A399">
        <v>102027</v>
      </c>
      <c r="B399" s="3">
        <v>45699</v>
      </c>
      <c r="C399" t="s">
        <v>16</v>
      </c>
      <c r="D399" t="s">
        <v>28</v>
      </c>
      <c r="E399" t="s">
        <v>38</v>
      </c>
      <c r="F399" t="s">
        <v>41</v>
      </c>
      <c r="G399">
        <v>2</v>
      </c>
      <c r="H399">
        <v>73.099999999999994</v>
      </c>
      <c r="I399">
        <v>38.56</v>
      </c>
      <c r="J399">
        <v>146.19999999999999</v>
      </c>
      <c r="K399">
        <v>77.12</v>
      </c>
      <c r="L399">
        <f t="shared" si="24"/>
        <v>69.079999999999984</v>
      </c>
      <c r="M399" s="5">
        <f t="shared" si="25"/>
        <v>0.47250341997264017</v>
      </c>
      <c r="N399" t="str">
        <f t="shared" si="26"/>
        <v>Feb-2025</v>
      </c>
      <c r="O399" t="str">
        <f t="shared" si="27"/>
        <v>Feb</v>
      </c>
    </row>
    <row r="400" spans="1:15" x14ac:dyDescent="0.45">
      <c r="A400">
        <v>100784</v>
      </c>
      <c r="B400" s="3">
        <v>45699</v>
      </c>
      <c r="C400" t="s">
        <v>21</v>
      </c>
      <c r="D400" t="s">
        <v>29</v>
      </c>
      <c r="E400" t="s">
        <v>32</v>
      </c>
      <c r="F400" t="s">
        <v>39</v>
      </c>
      <c r="G400">
        <v>14</v>
      </c>
      <c r="H400">
        <v>482</v>
      </c>
      <c r="I400">
        <v>328.35</v>
      </c>
      <c r="J400">
        <v>6748</v>
      </c>
      <c r="K400">
        <v>4596.8999999999996</v>
      </c>
      <c r="L400">
        <f t="shared" si="24"/>
        <v>2151.1000000000004</v>
      </c>
      <c r="M400" s="5">
        <f t="shared" si="25"/>
        <v>0.31877593360995854</v>
      </c>
      <c r="N400" t="str">
        <f t="shared" si="26"/>
        <v>Feb-2025</v>
      </c>
      <c r="O400" t="str">
        <f t="shared" si="27"/>
        <v>Feb</v>
      </c>
    </row>
    <row r="401" spans="1:15" x14ac:dyDescent="0.45">
      <c r="A401">
        <v>102008</v>
      </c>
      <c r="B401" s="3">
        <v>45699</v>
      </c>
      <c r="C401" t="s">
        <v>12</v>
      </c>
      <c r="D401" t="s">
        <v>28</v>
      </c>
      <c r="E401" t="s">
        <v>35</v>
      </c>
      <c r="F401" t="s">
        <v>41</v>
      </c>
      <c r="G401">
        <v>13</v>
      </c>
      <c r="H401">
        <v>49.35</v>
      </c>
      <c r="I401">
        <v>24.79</v>
      </c>
      <c r="J401">
        <v>641.54999999999995</v>
      </c>
      <c r="K401">
        <v>322.27</v>
      </c>
      <c r="L401">
        <f t="shared" si="24"/>
        <v>319.27999999999997</v>
      </c>
      <c r="M401" s="5">
        <f t="shared" si="25"/>
        <v>0.49766970618034445</v>
      </c>
      <c r="N401" t="str">
        <f t="shared" si="26"/>
        <v>Feb-2025</v>
      </c>
      <c r="O401" t="str">
        <f t="shared" si="27"/>
        <v>Feb</v>
      </c>
    </row>
    <row r="402" spans="1:15" x14ac:dyDescent="0.45">
      <c r="A402">
        <v>100610</v>
      </c>
      <c r="B402" s="3">
        <v>45699</v>
      </c>
      <c r="C402" t="s">
        <v>13</v>
      </c>
      <c r="D402" t="s">
        <v>28</v>
      </c>
      <c r="E402" t="s">
        <v>34</v>
      </c>
      <c r="F402" t="s">
        <v>39</v>
      </c>
      <c r="G402">
        <v>15</v>
      </c>
      <c r="H402">
        <v>625.4</v>
      </c>
      <c r="I402">
        <v>428.91</v>
      </c>
      <c r="J402">
        <v>9381</v>
      </c>
      <c r="K402">
        <v>6433.65</v>
      </c>
      <c r="L402">
        <f t="shared" si="24"/>
        <v>2947.3500000000004</v>
      </c>
      <c r="M402" s="5">
        <f t="shared" si="25"/>
        <v>0.31418292292932526</v>
      </c>
      <c r="N402" t="str">
        <f t="shared" si="26"/>
        <v>Feb-2025</v>
      </c>
      <c r="O402" t="str">
        <f t="shared" si="27"/>
        <v>Feb</v>
      </c>
    </row>
    <row r="403" spans="1:15" x14ac:dyDescent="0.45">
      <c r="A403">
        <v>104754</v>
      </c>
      <c r="B403" s="3">
        <v>45699</v>
      </c>
      <c r="C403" t="s">
        <v>20</v>
      </c>
      <c r="D403" t="s">
        <v>29</v>
      </c>
      <c r="E403" t="s">
        <v>37</v>
      </c>
      <c r="F403" t="s">
        <v>41</v>
      </c>
      <c r="G403">
        <v>1</v>
      </c>
      <c r="H403">
        <v>128.22</v>
      </c>
      <c r="I403">
        <v>65.36</v>
      </c>
      <c r="J403">
        <v>128.22</v>
      </c>
      <c r="K403">
        <v>65.36</v>
      </c>
      <c r="L403">
        <f t="shared" si="24"/>
        <v>62.86</v>
      </c>
      <c r="M403" s="5">
        <f t="shared" si="25"/>
        <v>0.49025113086881922</v>
      </c>
      <c r="N403" t="str">
        <f t="shared" si="26"/>
        <v>Feb-2025</v>
      </c>
      <c r="O403" t="str">
        <f t="shared" si="27"/>
        <v>Feb</v>
      </c>
    </row>
    <row r="404" spans="1:15" x14ac:dyDescent="0.45">
      <c r="A404">
        <v>100881</v>
      </c>
      <c r="B404" s="3">
        <v>45699</v>
      </c>
      <c r="C404" t="s">
        <v>11</v>
      </c>
      <c r="D404" t="s">
        <v>27</v>
      </c>
      <c r="E404" t="s">
        <v>33</v>
      </c>
      <c r="F404" t="s">
        <v>40</v>
      </c>
      <c r="G404">
        <v>13</v>
      </c>
      <c r="H404">
        <v>238.49</v>
      </c>
      <c r="I404">
        <v>144.63999999999999</v>
      </c>
      <c r="J404">
        <v>3100.37</v>
      </c>
      <c r="K404">
        <v>1880.32</v>
      </c>
      <c r="L404">
        <f t="shared" si="24"/>
        <v>1220.05</v>
      </c>
      <c r="M404" s="5">
        <f t="shared" si="25"/>
        <v>0.39351754790557258</v>
      </c>
      <c r="N404" t="str">
        <f t="shared" si="26"/>
        <v>Feb-2025</v>
      </c>
      <c r="O404" t="str">
        <f t="shared" si="27"/>
        <v>Feb</v>
      </c>
    </row>
    <row r="405" spans="1:15" x14ac:dyDescent="0.45">
      <c r="A405">
        <v>100215</v>
      </c>
      <c r="B405" s="3">
        <v>45699</v>
      </c>
      <c r="C405" t="s">
        <v>13</v>
      </c>
      <c r="D405" t="s">
        <v>28</v>
      </c>
      <c r="E405" t="s">
        <v>36</v>
      </c>
      <c r="F405" t="s">
        <v>39</v>
      </c>
      <c r="G405">
        <v>14</v>
      </c>
      <c r="H405">
        <v>826.76</v>
      </c>
      <c r="I405">
        <v>679.78</v>
      </c>
      <c r="J405">
        <v>11574.64</v>
      </c>
      <c r="K405">
        <v>9516.92</v>
      </c>
      <c r="L405">
        <f t="shared" si="24"/>
        <v>2057.7199999999993</v>
      </c>
      <c r="M405" s="5">
        <f t="shared" si="25"/>
        <v>0.17777831535149252</v>
      </c>
      <c r="N405" t="str">
        <f t="shared" si="26"/>
        <v>Feb-2025</v>
      </c>
      <c r="O405" t="str">
        <f t="shared" si="27"/>
        <v>Feb</v>
      </c>
    </row>
    <row r="406" spans="1:15" x14ac:dyDescent="0.45">
      <c r="A406">
        <v>102375</v>
      </c>
      <c r="B406" s="3">
        <v>45699</v>
      </c>
      <c r="C406" t="s">
        <v>13</v>
      </c>
      <c r="D406" t="s">
        <v>28</v>
      </c>
      <c r="E406" t="s">
        <v>36</v>
      </c>
      <c r="F406" t="s">
        <v>39</v>
      </c>
      <c r="G406">
        <v>13</v>
      </c>
      <c r="H406">
        <v>854.23</v>
      </c>
      <c r="I406">
        <v>618.85</v>
      </c>
      <c r="J406">
        <v>11104.99</v>
      </c>
      <c r="K406">
        <v>8045.05</v>
      </c>
      <c r="L406">
        <f t="shared" si="24"/>
        <v>3059.9399999999996</v>
      </c>
      <c r="M406" s="5">
        <f t="shared" si="25"/>
        <v>0.27554639851093965</v>
      </c>
      <c r="N406" t="str">
        <f t="shared" si="26"/>
        <v>Feb-2025</v>
      </c>
      <c r="O406" t="str">
        <f t="shared" si="27"/>
        <v>Feb</v>
      </c>
    </row>
    <row r="407" spans="1:15" x14ac:dyDescent="0.45">
      <c r="A407">
        <v>103471</v>
      </c>
      <c r="B407" s="3">
        <v>45699</v>
      </c>
      <c r="C407" t="s">
        <v>17</v>
      </c>
      <c r="D407" t="s">
        <v>27</v>
      </c>
      <c r="E407" t="s">
        <v>38</v>
      </c>
      <c r="F407" t="s">
        <v>41</v>
      </c>
      <c r="G407">
        <v>9</v>
      </c>
      <c r="H407">
        <v>73</v>
      </c>
      <c r="I407">
        <v>40.200000000000003</v>
      </c>
      <c r="J407">
        <v>657</v>
      </c>
      <c r="K407">
        <v>361.8</v>
      </c>
      <c r="L407">
        <f t="shared" si="24"/>
        <v>295.2</v>
      </c>
      <c r="M407" s="5">
        <f t="shared" si="25"/>
        <v>0.44931506849315067</v>
      </c>
      <c r="N407" t="str">
        <f t="shared" si="26"/>
        <v>Feb-2025</v>
      </c>
      <c r="O407" t="str">
        <f t="shared" si="27"/>
        <v>Feb</v>
      </c>
    </row>
    <row r="408" spans="1:15" x14ac:dyDescent="0.45">
      <c r="A408">
        <v>103884</v>
      </c>
      <c r="B408" s="3">
        <v>45699</v>
      </c>
      <c r="C408" t="s">
        <v>19</v>
      </c>
      <c r="D408" t="s">
        <v>27</v>
      </c>
      <c r="E408" t="s">
        <v>35</v>
      </c>
      <c r="F408" t="s">
        <v>41</v>
      </c>
      <c r="G408">
        <v>8</v>
      </c>
      <c r="H408">
        <v>48.22</v>
      </c>
      <c r="I408">
        <v>24.6</v>
      </c>
      <c r="J408">
        <v>385.76</v>
      </c>
      <c r="K408">
        <v>196.8</v>
      </c>
      <c r="L408">
        <f t="shared" si="24"/>
        <v>188.95999999999998</v>
      </c>
      <c r="M408" s="5">
        <f t="shared" si="25"/>
        <v>0.48983824139361259</v>
      </c>
      <c r="N408" t="str">
        <f t="shared" si="26"/>
        <v>Feb-2025</v>
      </c>
      <c r="O408" t="str">
        <f t="shared" si="27"/>
        <v>Feb</v>
      </c>
    </row>
    <row r="409" spans="1:15" x14ac:dyDescent="0.45">
      <c r="A409">
        <v>101602</v>
      </c>
      <c r="B409" s="3">
        <v>45699</v>
      </c>
      <c r="C409" t="s">
        <v>20</v>
      </c>
      <c r="D409" t="s">
        <v>29</v>
      </c>
      <c r="E409" t="s">
        <v>35</v>
      </c>
      <c r="F409" t="s">
        <v>41</v>
      </c>
      <c r="G409">
        <v>10</v>
      </c>
      <c r="H409">
        <v>41.19</v>
      </c>
      <c r="I409">
        <v>24.42</v>
      </c>
      <c r="J409">
        <v>411.9</v>
      </c>
      <c r="K409">
        <v>244.2</v>
      </c>
      <c r="L409">
        <f t="shared" si="24"/>
        <v>167.7</v>
      </c>
      <c r="M409" s="5">
        <f t="shared" si="25"/>
        <v>0.4071376547705754</v>
      </c>
      <c r="N409" t="str">
        <f t="shared" si="26"/>
        <v>Feb-2025</v>
      </c>
      <c r="O409" t="str">
        <f t="shared" si="27"/>
        <v>Feb</v>
      </c>
    </row>
    <row r="410" spans="1:15" x14ac:dyDescent="0.45">
      <c r="A410">
        <v>100810</v>
      </c>
      <c r="B410" s="3">
        <v>45699</v>
      </c>
      <c r="C410" t="s">
        <v>15</v>
      </c>
      <c r="D410" t="s">
        <v>27</v>
      </c>
      <c r="E410" t="s">
        <v>31</v>
      </c>
      <c r="F410" t="s">
        <v>39</v>
      </c>
      <c r="G410">
        <v>13</v>
      </c>
      <c r="H410">
        <v>374.75</v>
      </c>
      <c r="I410">
        <v>228.27</v>
      </c>
      <c r="J410">
        <v>4871.75</v>
      </c>
      <c r="K410">
        <v>2967.51</v>
      </c>
      <c r="L410">
        <f t="shared" si="24"/>
        <v>1904.2399999999998</v>
      </c>
      <c r="M410" s="5">
        <f t="shared" si="25"/>
        <v>0.39087391594396259</v>
      </c>
      <c r="N410" t="str">
        <f t="shared" si="26"/>
        <v>Feb-2025</v>
      </c>
      <c r="O410" t="str">
        <f t="shared" si="27"/>
        <v>Feb</v>
      </c>
    </row>
    <row r="411" spans="1:15" x14ac:dyDescent="0.45">
      <c r="A411">
        <v>101549</v>
      </c>
      <c r="B411" s="3">
        <v>45699</v>
      </c>
      <c r="C411" t="s">
        <v>11</v>
      </c>
      <c r="D411" t="s">
        <v>27</v>
      </c>
      <c r="E411" t="s">
        <v>37</v>
      </c>
      <c r="F411" t="s">
        <v>41</v>
      </c>
      <c r="G411">
        <v>6</v>
      </c>
      <c r="H411">
        <v>131.5</v>
      </c>
      <c r="I411">
        <v>68.180000000000007</v>
      </c>
      <c r="J411">
        <v>789</v>
      </c>
      <c r="K411">
        <v>409.08</v>
      </c>
      <c r="L411">
        <f t="shared" si="24"/>
        <v>379.92</v>
      </c>
      <c r="M411" s="5">
        <f t="shared" si="25"/>
        <v>0.48152091254752855</v>
      </c>
      <c r="N411" t="str">
        <f t="shared" si="26"/>
        <v>Feb-2025</v>
      </c>
      <c r="O411" t="str">
        <f t="shared" si="27"/>
        <v>Feb</v>
      </c>
    </row>
    <row r="412" spans="1:15" x14ac:dyDescent="0.45">
      <c r="A412">
        <v>104817</v>
      </c>
      <c r="B412" s="3">
        <v>45699</v>
      </c>
      <c r="C412" t="s">
        <v>25</v>
      </c>
      <c r="D412" t="s">
        <v>30</v>
      </c>
      <c r="E412" t="s">
        <v>38</v>
      </c>
      <c r="F412" t="s">
        <v>41</v>
      </c>
      <c r="G412">
        <v>6</v>
      </c>
      <c r="H412">
        <v>73.66</v>
      </c>
      <c r="I412">
        <v>37.630000000000003</v>
      </c>
      <c r="J412">
        <v>441.96</v>
      </c>
      <c r="K412">
        <v>225.78</v>
      </c>
      <c r="L412">
        <f t="shared" si="24"/>
        <v>216.17999999999998</v>
      </c>
      <c r="M412" s="5">
        <f t="shared" si="25"/>
        <v>0.48913928862340483</v>
      </c>
      <c r="N412" t="str">
        <f t="shared" si="26"/>
        <v>Feb-2025</v>
      </c>
      <c r="O412" t="str">
        <f t="shared" si="27"/>
        <v>Feb</v>
      </c>
    </row>
    <row r="413" spans="1:15" x14ac:dyDescent="0.45">
      <c r="A413">
        <v>101720</v>
      </c>
      <c r="B413" s="3">
        <v>45700</v>
      </c>
      <c r="C413" t="s">
        <v>17</v>
      </c>
      <c r="D413" t="s">
        <v>27</v>
      </c>
      <c r="E413" t="s">
        <v>32</v>
      </c>
      <c r="F413" t="s">
        <v>39</v>
      </c>
      <c r="G413">
        <v>7</v>
      </c>
      <c r="H413">
        <v>405.59</v>
      </c>
      <c r="I413">
        <v>318.52999999999997</v>
      </c>
      <c r="J413">
        <v>2839.13</v>
      </c>
      <c r="K413">
        <v>2229.71</v>
      </c>
      <c r="L413">
        <f t="shared" si="24"/>
        <v>609.42000000000007</v>
      </c>
      <c r="M413" s="5">
        <f t="shared" si="25"/>
        <v>0.2146502625804384</v>
      </c>
      <c r="N413" t="str">
        <f t="shared" si="26"/>
        <v>Feb-2025</v>
      </c>
      <c r="O413" t="str">
        <f t="shared" si="27"/>
        <v>Feb</v>
      </c>
    </row>
    <row r="414" spans="1:15" x14ac:dyDescent="0.45">
      <c r="A414">
        <v>101086</v>
      </c>
      <c r="B414" s="3">
        <v>45700</v>
      </c>
      <c r="C414" t="s">
        <v>14</v>
      </c>
      <c r="D414" t="s">
        <v>29</v>
      </c>
      <c r="E414" t="s">
        <v>32</v>
      </c>
      <c r="F414" t="s">
        <v>39</v>
      </c>
      <c r="G414">
        <v>4</v>
      </c>
      <c r="H414">
        <v>477.65</v>
      </c>
      <c r="I414">
        <v>322.97000000000003</v>
      </c>
      <c r="J414">
        <v>1910.6</v>
      </c>
      <c r="K414">
        <v>1291.8800000000001</v>
      </c>
      <c r="L414">
        <f t="shared" si="24"/>
        <v>618.7199999999998</v>
      </c>
      <c r="M414" s="5">
        <f t="shared" si="25"/>
        <v>0.32383544436302725</v>
      </c>
      <c r="N414" t="str">
        <f t="shared" si="26"/>
        <v>Feb-2025</v>
      </c>
      <c r="O414" t="str">
        <f t="shared" si="27"/>
        <v>Feb</v>
      </c>
    </row>
    <row r="415" spans="1:15" x14ac:dyDescent="0.45">
      <c r="A415">
        <v>100701</v>
      </c>
      <c r="B415" s="3">
        <v>45700</v>
      </c>
      <c r="C415" t="s">
        <v>14</v>
      </c>
      <c r="D415" t="s">
        <v>29</v>
      </c>
      <c r="E415" t="s">
        <v>32</v>
      </c>
      <c r="F415" t="s">
        <v>39</v>
      </c>
      <c r="G415">
        <v>7</v>
      </c>
      <c r="H415">
        <v>468.63</v>
      </c>
      <c r="I415">
        <v>323.41000000000003</v>
      </c>
      <c r="J415">
        <v>3280.41</v>
      </c>
      <c r="K415">
        <v>2263.87</v>
      </c>
      <c r="L415">
        <f t="shared" si="24"/>
        <v>1016.54</v>
      </c>
      <c r="M415" s="5">
        <f t="shared" si="25"/>
        <v>0.30988199645775988</v>
      </c>
      <c r="N415" t="str">
        <f t="shared" si="26"/>
        <v>Feb-2025</v>
      </c>
      <c r="O415" t="str">
        <f t="shared" si="27"/>
        <v>Feb</v>
      </c>
    </row>
    <row r="416" spans="1:15" x14ac:dyDescent="0.45">
      <c r="A416">
        <v>101964</v>
      </c>
      <c r="B416" s="3">
        <v>45700</v>
      </c>
      <c r="C416" t="s">
        <v>26</v>
      </c>
      <c r="D416" t="s">
        <v>29</v>
      </c>
      <c r="E416" t="s">
        <v>35</v>
      </c>
      <c r="F416" t="s">
        <v>41</v>
      </c>
      <c r="G416">
        <v>4</v>
      </c>
      <c r="H416">
        <v>47.83</v>
      </c>
      <c r="I416">
        <v>23.11</v>
      </c>
      <c r="J416">
        <v>191.32</v>
      </c>
      <c r="K416">
        <v>92.44</v>
      </c>
      <c r="L416">
        <f t="shared" si="24"/>
        <v>98.88</v>
      </c>
      <c r="M416" s="5">
        <f t="shared" si="25"/>
        <v>0.51683044114572441</v>
      </c>
      <c r="N416" t="str">
        <f t="shared" si="26"/>
        <v>Feb-2025</v>
      </c>
      <c r="O416" t="str">
        <f t="shared" si="27"/>
        <v>Feb</v>
      </c>
    </row>
    <row r="417" spans="1:15" x14ac:dyDescent="0.45">
      <c r="A417">
        <v>103044</v>
      </c>
      <c r="B417" s="3">
        <v>45700</v>
      </c>
      <c r="C417" t="s">
        <v>18</v>
      </c>
      <c r="D417" t="s">
        <v>29</v>
      </c>
      <c r="E417" t="s">
        <v>34</v>
      </c>
      <c r="F417" t="s">
        <v>39</v>
      </c>
      <c r="G417">
        <v>12</v>
      </c>
      <c r="H417">
        <v>655.22</v>
      </c>
      <c r="I417">
        <v>440.29</v>
      </c>
      <c r="J417">
        <v>7862.64</v>
      </c>
      <c r="K417">
        <v>5283.48</v>
      </c>
      <c r="L417">
        <f t="shared" si="24"/>
        <v>2579.1600000000008</v>
      </c>
      <c r="M417" s="5">
        <f t="shared" si="25"/>
        <v>0.32802722749610824</v>
      </c>
      <c r="N417" t="str">
        <f t="shared" si="26"/>
        <v>Feb-2025</v>
      </c>
      <c r="O417" t="str">
        <f t="shared" si="27"/>
        <v>Feb</v>
      </c>
    </row>
    <row r="418" spans="1:15" x14ac:dyDescent="0.45">
      <c r="A418">
        <v>102993</v>
      </c>
      <c r="B418" s="3">
        <v>45700</v>
      </c>
      <c r="C418" t="s">
        <v>14</v>
      </c>
      <c r="D418" t="s">
        <v>29</v>
      </c>
      <c r="E418" t="s">
        <v>36</v>
      </c>
      <c r="F418" t="s">
        <v>39</v>
      </c>
      <c r="G418">
        <v>7</v>
      </c>
      <c r="H418">
        <v>834.28</v>
      </c>
      <c r="I418">
        <v>680.06</v>
      </c>
      <c r="J418">
        <v>5839.96</v>
      </c>
      <c r="K418">
        <v>4760.42</v>
      </c>
      <c r="L418">
        <f t="shared" si="24"/>
        <v>1079.54</v>
      </c>
      <c r="M418" s="5">
        <f t="shared" si="25"/>
        <v>0.18485400584935513</v>
      </c>
      <c r="N418" t="str">
        <f t="shared" si="26"/>
        <v>Feb-2025</v>
      </c>
      <c r="O418" t="str">
        <f t="shared" si="27"/>
        <v>Feb</v>
      </c>
    </row>
    <row r="419" spans="1:15" x14ac:dyDescent="0.45">
      <c r="A419">
        <v>100339</v>
      </c>
      <c r="B419" s="3">
        <v>45700</v>
      </c>
      <c r="C419" t="s">
        <v>14</v>
      </c>
      <c r="D419" t="s">
        <v>29</v>
      </c>
      <c r="E419" t="s">
        <v>31</v>
      </c>
      <c r="F419" t="s">
        <v>39</v>
      </c>
      <c r="G419">
        <v>12</v>
      </c>
      <c r="H419">
        <v>327.41000000000003</v>
      </c>
      <c r="I419">
        <v>234.25</v>
      </c>
      <c r="J419">
        <v>3928.92</v>
      </c>
      <c r="K419">
        <v>2811</v>
      </c>
      <c r="L419">
        <f t="shared" si="24"/>
        <v>1117.92</v>
      </c>
      <c r="M419" s="5">
        <f t="shared" si="25"/>
        <v>0.28453620842368899</v>
      </c>
      <c r="N419" t="str">
        <f t="shared" si="26"/>
        <v>Feb-2025</v>
      </c>
      <c r="O419" t="str">
        <f t="shared" si="27"/>
        <v>Feb</v>
      </c>
    </row>
    <row r="420" spans="1:15" x14ac:dyDescent="0.45">
      <c r="A420">
        <v>104674</v>
      </c>
      <c r="B420" s="3">
        <v>45700</v>
      </c>
      <c r="C420" t="s">
        <v>22</v>
      </c>
      <c r="D420" t="s">
        <v>27</v>
      </c>
      <c r="E420" t="s">
        <v>34</v>
      </c>
      <c r="F420" t="s">
        <v>39</v>
      </c>
      <c r="G420">
        <v>15</v>
      </c>
      <c r="H420">
        <v>679.41</v>
      </c>
      <c r="I420">
        <v>452.37</v>
      </c>
      <c r="J420">
        <v>10191.15</v>
      </c>
      <c r="K420">
        <v>6785.55</v>
      </c>
      <c r="L420">
        <f t="shared" si="24"/>
        <v>3405.5999999999995</v>
      </c>
      <c r="M420" s="5">
        <f t="shared" si="25"/>
        <v>0.33417229655141956</v>
      </c>
      <c r="N420" t="str">
        <f t="shared" si="26"/>
        <v>Feb-2025</v>
      </c>
      <c r="O420" t="str">
        <f t="shared" si="27"/>
        <v>Feb</v>
      </c>
    </row>
    <row r="421" spans="1:15" x14ac:dyDescent="0.45">
      <c r="A421">
        <v>100971</v>
      </c>
      <c r="B421" s="3">
        <v>45700</v>
      </c>
      <c r="C421" t="s">
        <v>13</v>
      </c>
      <c r="D421" t="s">
        <v>28</v>
      </c>
      <c r="E421" t="s">
        <v>35</v>
      </c>
      <c r="F421" t="s">
        <v>41</v>
      </c>
      <c r="G421">
        <v>2</v>
      </c>
      <c r="H421">
        <v>45.69</v>
      </c>
      <c r="I421">
        <v>21.77</v>
      </c>
      <c r="J421">
        <v>91.38</v>
      </c>
      <c r="K421">
        <v>43.54</v>
      </c>
      <c r="L421">
        <f t="shared" si="24"/>
        <v>47.839999999999996</v>
      </c>
      <c r="M421" s="5">
        <f t="shared" si="25"/>
        <v>0.5235281243160429</v>
      </c>
      <c r="N421" t="str">
        <f t="shared" si="26"/>
        <v>Feb-2025</v>
      </c>
      <c r="O421" t="str">
        <f t="shared" si="27"/>
        <v>Feb</v>
      </c>
    </row>
    <row r="422" spans="1:15" x14ac:dyDescent="0.45">
      <c r="A422">
        <v>103511</v>
      </c>
      <c r="B422" s="3">
        <v>45700</v>
      </c>
      <c r="C422" t="s">
        <v>21</v>
      </c>
      <c r="D422" t="s">
        <v>29</v>
      </c>
      <c r="E422" t="s">
        <v>38</v>
      </c>
      <c r="F422" t="s">
        <v>41</v>
      </c>
      <c r="G422">
        <v>3</v>
      </c>
      <c r="H422">
        <v>77.92</v>
      </c>
      <c r="I422">
        <v>38.47</v>
      </c>
      <c r="J422">
        <v>233.76</v>
      </c>
      <c r="K422">
        <v>115.41</v>
      </c>
      <c r="L422">
        <f t="shared" si="24"/>
        <v>118.35</v>
      </c>
      <c r="M422" s="5">
        <f t="shared" si="25"/>
        <v>0.50628850102669409</v>
      </c>
      <c r="N422" t="str">
        <f t="shared" si="26"/>
        <v>Feb-2025</v>
      </c>
      <c r="O422" t="str">
        <f t="shared" si="27"/>
        <v>Feb</v>
      </c>
    </row>
    <row r="423" spans="1:15" x14ac:dyDescent="0.45">
      <c r="A423">
        <v>100645</v>
      </c>
      <c r="B423" s="3">
        <v>45700</v>
      </c>
      <c r="C423" t="s">
        <v>19</v>
      </c>
      <c r="D423" t="s">
        <v>27</v>
      </c>
      <c r="E423" t="s">
        <v>34</v>
      </c>
      <c r="F423" t="s">
        <v>39</v>
      </c>
      <c r="G423">
        <v>6</v>
      </c>
      <c r="H423">
        <v>607.4</v>
      </c>
      <c r="I423">
        <v>463.75</v>
      </c>
      <c r="J423">
        <v>3644.4</v>
      </c>
      <c r="K423">
        <v>2782.5</v>
      </c>
      <c r="L423">
        <f t="shared" si="24"/>
        <v>861.90000000000009</v>
      </c>
      <c r="M423" s="5">
        <f t="shared" si="25"/>
        <v>0.23649983536384592</v>
      </c>
      <c r="N423" t="str">
        <f t="shared" si="26"/>
        <v>Feb-2025</v>
      </c>
      <c r="O423" t="str">
        <f t="shared" si="27"/>
        <v>Feb</v>
      </c>
    </row>
    <row r="424" spans="1:15" x14ac:dyDescent="0.45">
      <c r="A424">
        <v>104067</v>
      </c>
      <c r="B424" s="3">
        <v>45700</v>
      </c>
      <c r="C424" t="s">
        <v>19</v>
      </c>
      <c r="D424" t="s">
        <v>27</v>
      </c>
      <c r="E424" t="s">
        <v>33</v>
      </c>
      <c r="F424" t="s">
        <v>40</v>
      </c>
      <c r="G424">
        <v>3</v>
      </c>
      <c r="H424">
        <v>245.91</v>
      </c>
      <c r="I424">
        <v>146.61000000000001</v>
      </c>
      <c r="J424">
        <v>737.73</v>
      </c>
      <c r="K424">
        <v>439.83</v>
      </c>
      <c r="L424">
        <f t="shared" si="24"/>
        <v>297.90000000000003</v>
      </c>
      <c r="M424" s="5">
        <f t="shared" si="25"/>
        <v>0.40380627058680008</v>
      </c>
      <c r="N424" t="str">
        <f t="shared" si="26"/>
        <v>Feb-2025</v>
      </c>
      <c r="O424" t="str">
        <f t="shared" si="27"/>
        <v>Feb</v>
      </c>
    </row>
    <row r="425" spans="1:15" x14ac:dyDescent="0.45">
      <c r="A425">
        <v>102326</v>
      </c>
      <c r="B425" s="3">
        <v>45700</v>
      </c>
      <c r="C425" t="s">
        <v>25</v>
      </c>
      <c r="D425" t="s">
        <v>30</v>
      </c>
      <c r="E425" t="s">
        <v>33</v>
      </c>
      <c r="F425" t="s">
        <v>40</v>
      </c>
      <c r="G425">
        <v>13</v>
      </c>
      <c r="H425">
        <v>233.37</v>
      </c>
      <c r="I425">
        <v>144.61000000000001</v>
      </c>
      <c r="J425">
        <v>3033.81</v>
      </c>
      <c r="K425">
        <v>1879.93</v>
      </c>
      <c r="L425">
        <f t="shared" si="24"/>
        <v>1153.8799999999999</v>
      </c>
      <c r="M425" s="5">
        <f t="shared" si="25"/>
        <v>0.38034023224921792</v>
      </c>
      <c r="N425" t="str">
        <f t="shared" si="26"/>
        <v>Feb-2025</v>
      </c>
      <c r="O425" t="str">
        <f t="shared" si="27"/>
        <v>Feb</v>
      </c>
    </row>
    <row r="426" spans="1:15" x14ac:dyDescent="0.45">
      <c r="A426">
        <v>101018</v>
      </c>
      <c r="B426" s="3">
        <v>45700</v>
      </c>
      <c r="C426" t="s">
        <v>14</v>
      </c>
      <c r="D426" t="s">
        <v>29</v>
      </c>
      <c r="E426" t="s">
        <v>35</v>
      </c>
      <c r="F426" t="s">
        <v>41</v>
      </c>
      <c r="G426">
        <v>6</v>
      </c>
      <c r="H426">
        <v>49.18</v>
      </c>
      <c r="I426">
        <v>22.88</v>
      </c>
      <c r="J426">
        <v>295.08</v>
      </c>
      <c r="K426">
        <v>137.28</v>
      </c>
      <c r="L426">
        <f t="shared" si="24"/>
        <v>157.79999999999998</v>
      </c>
      <c r="M426" s="5">
        <f t="shared" si="25"/>
        <v>0.53477023180154526</v>
      </c>
      <c r="N426" t="str">
        <f t="shared" si="26"/>
        <v>Feb-2025</v>
      </c>
      <c r="O426" t="str">
        <f t="shared" si="27"/>
        <v>Feb</v>
      </c>
    </row>
    <row r="427" spans="1:15" x14ac:dyDescent="0.45">
      <c r="A427">
        <v>101376</v>
      </c>
      <c r="B427" s="3">
        <v>45700</v>
      </c>
      <c r="C427" t="s">
        <v>25</v>
      </c>
      <c r="D427" t="s">
        <v>30</v>
      </c>
      <c r="E427" t="s">
        <v>38</v>
      </c>
      <c r="F427" t="s">
        <v>41</v>
      </c>
      <c r="G427">
        <v>7</v>
      </c>
      <c r="H427">
        <v>75.61</v>
      </c>
      <c r="I427">
        <v>40.520000000000003</v>
      </c>
      <c r="J427">
        <v>529.27</v>
      </c>
      <c r="K427">
        <v>283.64</v>
      </c>
      <c r="L427">
        <f t="shared" si="24"/>
        <v>245.63</v>
      </c>
      <c r="M427" s="5">
        <f t="shared" si="25"/>
        <v>0.46409205131596348</v>
      </c>
      <c r="N427" t="str">
        <f t="shared" si="26"/>
        <v>Feb-2025</v>
      </c>
      <c r="O427" t="str">
        <f t="shared" si="27"/>
        <v>Feb</v>
      </c>
    </row>
    <row r="428" spans="1:15" x14ac:dyDescent="0.45">
      <c r="A428">
        <v>102216</v>
      </c>
      <c r="B428" s="3">
        <v>45701</v>
      </c>
      <c r="C428" t="s">
        <v>11</v>
      </c>
      <c r="D428" t="s">
        <v>27</v>
      </c>
      <c r="E428" t="s">
        <v>35</v>
      </c>
      <c r="F428" t="s">
        <v>41</v>
      </c>
      <c r="G428">
        <v>8</v>
      </c>
      <c r="H428">
        <v>44.48</v>
      </c>
      <c r="I428">
        <v>24.29</v>
      </c>
      <c r="J428">
        <v>355.84</v>
      </c>
      <c r="K428">
        <v>194.32</v>
      </c>
      <c r="L428">
        <f t="shared" si="24"/>
        <v>161.51999999999998</v>
      </c>
      <c r="M428" s="5">
        <f t="shared" si="25"/>
        <v>0.4539118705035971</v>
      </c>
      <c r="N428" t="str">
        <f t="shared" si="26"/>
        <v>Feb-2025</v>
      </c>
      <c r="O428" t="str">
        <f t="shared" si="27"/>
        <v>Feb</v>
      </c>
    </row>
    <row r="429" spans="1:15" x14ac:dyDescent="0.45">
      <c r="A429">
        <v>102470</v>
      </c>
      <c r="B429" s="3">
        <v>45701</v>
      </c>
      <c r="C429" t="s">
        <v>21</v>
      </c>
      <c r="D429" t="s">
        <v>29</v>
      </c>
      <c r="E429" t="s">
        <v>37</v>
      </c>
      <c r="F429" t="s">
        <v>41</v>
      </c>
      <c r="G429">
        <v>14</v>
      </c>
      <c r="H429">
        <v>126.5</v>
      </c>
      <c r="I429">
        <v>66.900000000000006</v>
      </c>
      <c r="J429">
        <v>1771</v>
      </c>
      <c r="K429">
        <v>936.6</v>
      </c>
      <c r="L429">
        <f t="shared" si="24"/>
        <v>834.4</v>
      </c>
      <c r="M429" s="5">
        <f t="shared" si="25"/>
        <v>0.47114624505928854</v>
      </c>
      <c r="N429" t="str">
        <f t="shared" si="26"/>
        <v>Feb-2025</v>
      </c>
      <c r="O429" t="str">
        <f t="shared" si="27"/>
        <v>Feb</v>
      </c>
    </row>
    <row r="430" spans="1:15" x14ac:dyDescent="0.45">
      <c r="A430">
        <v>103666</v>
      </c>
      <c r="B430" s="3">
        <v>45701</v>
      </c>
      <c r="C430" t="s">
        <v>21</v>
      </c>
      <c r="D430" t="s">
        <v>29</v>
      </c>
      <c r="E430" t="s">
        <v>34</v>
      </c>
      <c r="F430" t="s">
        <v>39</v>
      </c>
      <c r="G430">
        <v>6</v>
      </c>
      <c r="H430">
        <v>646.12</v>
      </c>
      <c r="I430">
        <v>425.68</v>
      </c>
      <c r="J430">
        <v>3876.72</v>
      </c>
      <c r="K430">
        <v>2554.08</v>
      </c>
      <c r="L430">
        <f t="shared" si="24"/>
        <v>1322.6399999999999</v>
      </c>
      <c r="M430" s="5">
        <f t="shared" si="25"/>
        <v>0.34117501392930105</v>
      </c>
      <c r="N430" t="str">
        <f t="shared" si="26"/>
        <v>Feb-2025</v>
      </c>
      <c r="O430" t="str">
        <f t="shared" si="27"/>
        <v>Feb</v>
      </c>
    </row>
    <row r="431" spans="1:15" x14ac:dyDescent="0.45">
      <c r="A431">
        <v>101156</v>
      </c>
      <c r="B431" s="3">
        <v>45701</v>
      </c>
      <c r="C431" t="s">
        <v>12</v>
      </c>
      <c r="D431" t="s">
        <v>28</v>
      </c>
      <c r="E431" t="s">
        <v>38</v>
      </c>
      <c r="F431" t="s">
        <v>41</v>
      </c>
      <c r="G431">
        <v>13</v>
      </c>
      <c r="H431">
        <v>75.959999999999994</v>
      </c>
      <c r="I431">
        <v>40.659999999999997</v>
      </c>
      <c r="J431">
        <v>987.48</v>
      </c>
      <c r="K431">
        <v>528.58000000000004</v>
      </c>
      <c r="L431">
        <f t="shared" si="24"/>
        <v>458.9</v>
      </c>
      <c r="M431" s="5">
        <f t="shared" si="25"/>
        <v>0.46471827277514477</v>
      </c>
      <c r="N431" t="str">
        <f t="shared" si="26"/>
        <v>Feb-2025</v>
      </c>
      <c r="O431" t="str">
        <f t="shared" si="27"/>
        <v>Feb</v>
      </c>
    </row>
    <row r="432" spans="1:15" x14ac:dyDescent="0.45">
      <c r="A432">
        <v>100166</v>
      </c>
      <c r="B432" s="3">
        <v>45701</v>
      </c>
      <c r="C432" t="s">
        <v>13</v>
      </c>
      <c r="D432" t="s">
        <v>28</v>
      </c>
      <c r="E432" t="s">
        <v>37</v>
      </c>
      <c r="F432" t="s">
        <v>41</v>
      </c>
      <c r="G432">
        <v>4</v>
      </c>
      <c r="H432">
        <v>112.33</v>
      </c>
      <c r="I432">
        <v>67.430000000000007</v>
      </c>
      <c r="J432">
        <v>449.32</v>
      </c>
      <c r="K432">
        <v>269.72000000000003</v>
      </c>
      <c r="L432">
        <f t="shared" si="24"/>
        <v>179.59999999999997</v>
      </c>
      <c r="M432" s="5">
        <f t="shared" si="25"/>
        <v>0.39971512507789542</v>
      </c>
      <c r="N432" t="str">
        <f t="shared" si="26"/>
        <v>Feb-2025</v>
      </c>
      <c r="O432" t="str">
        <f t="shared" si="27"/>
        <v>Feb</v>
      </c>
    </row>
    <row r="433" spans="1:15" x14ac:dyDescent="0.45">
      <c r="A433">
        <v>102050</v>
      </c>
      <c r="B433" s="3">
        <v>45701</v>
      </c>
      <c r="C433" t="s">
        <v>17</v>
      </c>
      <c r="D433" t="s">
        <v>27</v>
      </c>
      <c r="E433" t="s">
        <v>31</v>
      </c>
      <c r="F433" t="s">
        <v>39</v>
      </c>
      <c r="G433">
        <v>13</v>
      </c>
      <c r="H433">
        <v>341.86</v>
      </c>
      <c r="I433">
        <v>229.18</v>
      </c>
      <c r="J433">
        <v>4444.18</v>
      </c>
      <c r="K433">
        <v>2979.34</v>
      </c>
      <c r="L433">
        <f t="shared" si="24"/>
        <v>1464.8400000000001</v>
      </c>
      <c r="M433" s="5">
        <f t="shared" si="25"/>
        <v>0.32960861171239692</v>
      </c>
      <c r="N433" t="str">
        <f t="shared" si="26"/>
        <v>Feb-2025</v>
      </c>
      <c r="O433" t="str">
        <f t="shared" si="27"/>
        <v>Feb</v>
      </c>
    </row>
    <row r="434" spans="1:15" x14ac:dyDescent="0.45">
      <c r="A434">
        <v>104870</v>
      </c>
      <c r="B434" s="3">
        <v>45701</v>
      </c>
      <c r="C434" t="s">
        <v>12</v>
      </c>
      <c r="D434" t="s">
        <v>28</v>
      </c>
      <c r="E434" t="s">
        <v>32</v>
      </c>
      <c r="F434" t="s">
        <v>39</v>
      </c>
      <c r="G434">
        <v>6</v>
      </c>
      <c r="H434">
        <v>425.49</v>
      </c>
      <c r="I434">
        <v>296.64</v>
      </c>
      <c r="J434">
        <v>2552.94</v>
      </c>
      <c r="K434">
        <v>1779.84</v>
      </c>
      <c r="L434">
        <f t="shared" si="24"/>
        <v>773.10000000000014</v>
      </c>
      <c r="M434" s="5">
        <f t="shared" si="25"/>
        <v>0.30282732849185651</v>
      </c>
      <c r="N434" t="str">
        <f t="shared" si="26"/>
        <v>Feb-2025</v>
      </c>
      <c r="O434" t="str">
        <f t="shared" si="27"/>
        <v>Feb</v>
      </c>
    </row>
    <row r="435" spans="1:15" x14ac:dyDescent="0.45">
      <c r="A435">
        <v>103080</v>
      </c>
      <c r="B435" s="3">
        <v>45701</v>
      </c>
      <c r="C435" t="s">
        <v>25</v>
      </c>
      <c r="D435" t="s">
        <v>30</v>
      </c>
      <c r="E435" t="s">
        <v>33</v>
      </c>
      <c r="F435" t="s">
        <v>40</v>
      </c>
      <c r="G435">
        <v>9</v>
      </c>
      <c r="H435">
        <v>216.12</v>
      </c>
      <c r="I435">
        <v>130.1</v>
      </c>
      <c r="J435">
        <v>1945.08</v>
      </c>
      <c r="K435">
        <v>1170.9000000000001</v>
      </c>
      <c r="L435">
        <f t="shared" si="24"/>
        <v>774.17999999999984</v>
      </c>
      <c r="M435" s="5">
        <f t="shared" si="25"/>
        <v>0.39801961873033492</v>
      </c>
      <c r="N435" t="str">
        <f t="shared" si="26"/>
        <v>Feb-2025</v>
      </c>
      <c r="O435" t="str">
        <f t="shared" si="27"/>
        <v>Feb</v>
      </c>
    </row>
    <row r="436" spans="1:15" x14ac:dyDescent="0.45">
      <c r="A436">
        <v>100378</v>
      </c>
      <c r="B436" s="3">
        <v>45701</v>
      </c>
      <c r="C436" t="s">
        <v>22</v>
      </c>
      <c r="D436" t="s">
        <v>27</v>
      </c>
      <c r="E436" t="s">
        <v>37</v>
      </c>
      <c r="F436" t="s">
        <v>41</v>
      </c>
      <c r="G436">
        <v>13</v>
      </c>
      <c r="H436">
        <v>125.28</v>
      </c>
      <c r="I436">
        <v>70.17</v>
      </c>
      <c r="J436">
        <v>1628.64</v>
      </c>
      <c r="K436">
        <v>912.21</v>
      </c>
      <c r="L436">
        <f t="shared" si="24"/>
        <v>716.43000000000006</v>
      </c>
      <c r="M436" s="5">
        <f t="shared" si="25"/>
        <v>0.43989463601532569</v>
      </c>
      <c r="N436" t="str">
        <f t="shared" si="26"/>
        <v>Feb-2025</v>
      </c>
      <c r="O436" t="str">
        <f t="shared" si="27"/>
        <v>Feb</v>
      </c>
    </row>
    <row r="437" spans="1:15" x14ac:dyDescent="0.45">
      <c r="A437">
        <v>100691</v>
      </c>
      <c r="B437" s="3">
        <v>45702</v>
      </c>
      <c r="C437" t="s">
        <v>21</v>
      </c>
      <c r="D437" t="s">
        <v>29</v>
      </c>
      <c r="E437" t="s">
        <v>34</v>
      </c>
      <c r="F437" t="s">
        <v>39</v>
      </c>
      <c r="G437">
        <v>3</v>
      </c>
      <c r="H437">
        <v>594.95000000000005</v>
      </c>
      <c r="I437">
        <v>467.24</v>
      </c>
      <c r="J437">
        <v>1784.85</v>
      </c>
      <c r="K437">
        <v>1401.72</v>
      </c>
      <c r="L437">
        <f t="shared" si="24"/>
        <v>383.12999999999988</v>
      </c>
      <c r="M437" s="5">
        <f t="shared" si="25"/>
        <v>0.21465669383981842</v>
      </c>
      <c r="N437" t="str">
        <f t="shared" si="26"/>
        <v>Feb-2025</v>
      </c>
      <c r="O437" t="str">
        <f t="shared" si="27"/>
        <v>Feb</v>
      </c>
    </row>
    <row r="438" spans="1:15" x14ac:dyDescent="0.45">
      <c r="A438">
        <v>104849</v>
      </c>
      <c r="B438" s="3">
        <v>45702</v>
      </c>
      <c r="C438" t="s">
        <v>12</v>
      </c>
      <c r="D438" t="s">
        <v>28</v>
      </c>
      <c r="E438" t="s">
        <v>31</v>
      </c>
      <c r="F438" t="s">
        <v>39</v>
      </c>
      <c r="G438">
        <v>11</v>
      </c>
      <c r="H438">
        <v>386.34</v>
      </c>
      <c r="I438">
        <v>225.15</v>
      </c>
      <c r="J438">
        <v>4249.74</v>
      </c>
      <c r="K438">
        <v>2476.65</v>
      </c>
      <c r="L438">
        <f t="shared" si="24"/>
        <v>1773.0899999999997</v>
      </c>
      <c r="M438" s="5">
        <f t="shared" si="25"/>
        <v>0.41722317129989123</v>
      </c>
      <c r="N438" t="str">
        <f t="shared" si="26"/>
        <v>Feb-2025</v>
      </c>
      <c r="O438" t="str">
        <f t="shared" si="27"/>
        <v>Feb</v>
      </c>
    </row>
    <row r="439" spans="1:15" x14ac:dyDescent="0.45">
      <c r="A439">
        <v>102211</v>
      </c>
      <c r="B439" s="3">
        <v>45702</v>
      </c>
      <c r="C439" t="s">
        <v>16</v>
      </c>
      <c r="D439" t="s">
        <v>28</v>
      </c>
      <c r="E439" t="s">
        <v>31</v>
      </c>
      <c r="F439" t="s">
        <v>39</v>
      </c>
      <c r="G439">
        <v>3</v>
      </c>
      <c r="H439">
        <v>382.94</v>
      </c>
      <c r="I439">
        <v>240.16</v>
      </c>
      <c r="J439">
        <v>1148.82</v>
      </c>
      <c r="K439">
        <v>720.48</v>
      </c>
      <c r="L439">
        <f t="shared" si="24"/>
        <v>428.33999999999992</v>
      </c>
      <c r="M439" s="5">
        <f t="shared" si="25"/>
        <v>0.37285214393899824</v>
      </c>
      <c r="N439" t="str">
        <f t="shared" si="26"/>
        <v>Feb-2025</v>
      </c>
      <c r="O439" t="str">
        <f t="shared" si="27"/>
        <v>Feb</v>
      </c>
    </row>
    <row r="440" spans="1:15" x14ac:dyDescent="0.45">
      <c r="A440">
        <v>101650</v>
      </c>
      <c r="B440" s="3">
        <v>45702</v>
      </c>
      <c r="C440" t="s">
        <v>13</v>
      </c>
      <c r="D440" t="s">
        <v>28</v>
      </c>
      <c r="E440" t="s">
        <v>36</v>
      </c>
      <c r="F440" t="s">
        <v>39</v>
      </c>
      <c r="G440">
        <v>15</v>
      </c>
      <c r="H440">
        <v>909.78</v>
      </c>
      <c r="I440">
        <v>619.74</v>
      </c>
      <c r="J440">
        <v>13646.7</v>
      </c>
      <c r="K440">
        <v>9296.1</v>
      </c>
      <c r="L440">
        <f t="shared" si="24"/>
        <v>4350.6000000000004</v>
      </c>
      <c r="M440" s="5">
        <f t="shared" si="25"/>
        <v>0.31880234782035216</v>
      </c>
      <c r="N440" t="str">
        <f t="shared" si="26"/>
        <v>Feb-2025</v>
      </c>
      <c r="O440" t="str">
        <f t="shared" si="27"/>
        <v>Feb</v>
      </c>
    </row>
    <row r="441" spans="1:15" x14ac:dyDescent="0.45">
      <c r="A441">
        <v>100426</v>
      </c>
      <c r="B441" s="3">
        <v>45702</v>
      </c>
      <c r="C441" t="s">
        <v>18</v>
      </c>
      <c r="D441" t="s">
        <v>29</v>
      </c>
      <c r="E441" t="s">
        <v>36</v>
      </c>
      <c r="F441" t="s">
        <v>39</v>
      </c>
      <c r="G441">
        <v>4</v>
      </c>
      <c r="H441">
        <v>880.9</v>
      </c>
      <c r="I441">
        <v>633.49</v>
      </c>
      <c r="J441">
        <v>3523.6</v>
      </c>
      <c r="K441">
        <v>2533.96</v>
      </c>
      <c r="L441">
        <f t="shared" si="24"/>
        <v>989.63999999999987</v>
      </c>
      <c r="M441" s="5">
        <f t="shared" si="25"/>
        <v>0.28086048359632193</v>
      </c>
      <c r="N441" t="str">
        <f t="shared" si="26"/>
        <v>Feb-2025</v>
      </c>
      <c r="O441" t="str">
        <f t="shared" si="27"/>
        <v>Feb</v>
      </c>
    </row>
    <row r="442" spans="1:15" x14ac:dyDescent="0.45">
      <c r="A442">
        <v>103595</v>
      </c>
      <c r="B442" s="3">
        <v>45702</v>
      </c>
      <c r="C442" t="s">
        <v>14</v>
      </c>
      <c r="D442" t="s">
        <v>29</v>
      </c>
      <c r="E442" t="s">
        <v>31</v>
      </c>
      <c r="F442" t="s">
        <v>39</v>
      </c>
      <c r="G442">
        <v>1</v>
      </c>
      <c r="H442">
        <v>317.76</v>
      </c>
      <c r="I442">
        <v>226.02</v>
      </c>
      <c r="J442">
        <v>317.76</v>
      </c>
      <c r="K442">
        <v>226.02</v>
      </c>
      <c r="L442">
        <f t="shared" si="24"/>
        <v>91.739999999999981</v>
      </c>
      <c r="M442" s="5">
        <f t="shared" si="25"/>
        <v>0.28870845921450145</v>
      </c>
      <c r="N442" t="str">
        <f t="shared" si="26"/>
        <v>Feb-2025</v>
      </c>
      <c r="O442" t="str">
        <f t="shared" si="27"/>
        <v>Feb</v>
      </c>
    </row>
    <row r="443" spans="1:15" x14ac:dyDescent="0.45">
      <c r="A443">
        <v>103188</v>
      </c>
      <c r="B443" s="3">
        <v>45702</v>
      </c>
      <c r="C443" t="s">
        <v>26</v>
      </c>
      <c r="D443" t="s">
        <v>29</v>
      </c>
      <c r="E443" t="s">
        <v>33</v>
      </c>
      <c r="F443" t="s">
        <v>40</v>
      </c>
      <c r="G443">
        <v>10</v>
      </c>
      <c r="H443">
        <v>235.85</v>
      </c>
      <c r="I443">
        <v>133.03</v>
      </c>
      <c r="J443">
        <v>2358.5</v>
      </c>
      <c r="K443">
        <v>1330.3</v>
      </c>
      <c r="L443">
        <f t="shared" si="24"/>
        <v>1028.2</v>
      </c>
      <c r="M443" s="5">
        <f t="shared" si="25"/>
        <v>0.43595505617977531</v>
      </c>
      <c r="N443" t="str">
        <f t="shared" si="26"/>
        <v>Feb-2025</v>
      </c>
      <c r="O443" t="str">
        <f t="shared" si="27"/>
        <v>Feb</v>
      </c>
    </row>
    <row r="444" spans="1:15" x14ac:dyDescent="0.45">
      <c r="A444">
        <v>100184</v>
      </c>
      <c r="B444" s="3">
        <v>45703</v>
      </c>
      <c r="C444" t="s">
        <v>24</v>
      </c>
      <c r="D444" t="s">
        <v>30</v>
      </c>
      <c r="E444" t="s">
        <v>32</v>
      </c>
      <c r="F444" t="s">
        <v>39</v>
      </c>
      <c r="G444">
        <v>15</v>
      </c>
      <c r="H444">
        <v>433.8</v>
      </c>
      <c r="I444">
        <v>310.43</v>
      </c>
      <c r="J444">
        <v>6507</v>
      </c>
      <c r="K444">
        <v>4656.45</v>
      </c>
      <c r="L444">
        <f t="shared" si="24"/>
        <v>1850.5500000000002</v>
      </c>
      <c r="M444" s="5">
        <f t="shared" si="25"/>
        <v>0.28439372982941452</v>
      </c>
      <c r="N444" t="str">
        <f t="shared" si="26"/>
        <v>Feb-2025</v>
      </c>
      <c r="O444" t="str">
        <f t="shared" si="27"/>
        <v>Feb</v>
      </c>
    </row>
    <row r="445" spans="1:15" x14ac:dyDescent="0.45">
      <c r="A445">
        <v>104734</v>
      </c>
      <c r="B445" s="3">
        <v>45703</v>
      </c>
      <c r="C445" t="s">
        <v>25</v>
      </c>
      <c r="D445" t="s">
        <v>30</v>
      </c>
      <c r="E445" t="s">
        <v>38</v>
      </c>
      <c r="F445" t="s">
        <v>41</v>
      </c>
      <c r="G445">
        <v>12</v>
      </c>
      <c r="H445">
        <v>65.27</v>
      </c>
      <c r="I445">
        <v>37.76</v>
      </c>
      <c r="J445">
        <v>783.24</v>
      </c>
      <c r="K445">
        <v>453.12</v>
      </c>
      <c r="L445">
        <f t="shared" si="24"/>
        <v>330.12</v>
      </c>
      <c r="M445" s="5">
        <f t="shared" si="25"/>
        <v>0.42148000612838976</v>
      </c>
      <c r="N445" t="str">
        <f t="shared" si="26"/>
        <v>Feb-2025</v>
      </c>
      <c r="O445" t="str">
        <f t="shared" si="27"/>
        <v>Feb</v>
      </c>
    </row>
    <row r="446" spans="1:15" x14ac:dyDescent="0.45">
      <c r="A446">
        <v>104739</v>
      </c>
      <c r="B446" s="3">
        <v>45703</v>
      </c>
      <c r="C446" t="s">
        <v>18</v>
      </c>
      <c r="D446" t="s">
        <v>29</v>
      </c>
      <c r="E446" t="s">
        <v>35</v>
      </c>
      <c r="F446" t="s">
        <v>41</v>
      </c>
      <c r="G446">
        <v>13</v>
      </c>
      <c r="H446">
        <v>41.46</v>
      </c>
      <c r="I446">
        <v>24.7</v>
      </c>
      <c r="J446">
        <v>538.98</v>
      </c>
      <c r="K446">
        <v>321.10000000000002</v>
      </c>
      <c r="L446">
        <f t="shared" si="24"/>
        <v>217.88</v>
      </c>
      <c r="M446" s="5">
        <f t="shared" si="25"/>
        <v>0.40424505547515677</v>
      </c>
      <c r="N446" t="str">
        <f t="shared" si="26"/>
        <v>Feb-2025</v>
      </c>
      <c r="O446" t="str">
        <f t="shared" si="27"/>
        <v>Feb</v>
      </c>
    </row>
    <row r="447" spans="1:15" x14ac:dyDescent="0.45">
      <c r="A447">
        <v>102905</v>
      </c>
      <c r="B447" s="3">
        <v>45703</v>
      </c>
      <c r="C447" t="s">
        <v>21</v>
      </c>
      <c r="D447" t="s">
        <v>29</v>
      </c>
      <c r="E447" t="s">
        <v>38</v>
      </c>
      <c r="F447" t="s">
        <v>41</v>
      </c>
      <c r="G447">
        <v>12</v>
      </c>
      <c r="H447">
        <v>76.86</v>
      </c>
      <c r="I447">
        <v>37.29</v>
      </c>
      <c r="J447">
        <v>922.32</v>
      </c>
      <c r="K447">
        <v>447.48</v>
      </c>
      <c r="L447">
        <f t="shared" si="24"/>
        <v>474.84000000000003</v>
      </c>
      <c r="M447" s="5">
        <f t="shared" si="25"/>
        <v>0.514832162373146</v>
      </c>
      <c r="N447" t="str">
        <f t="shared" si="26"/>
        <v>Feb-2025</v>
      </c>
      <c r="O447" t="str">
        <f t="shared" si="27"/>
        <v>Feb</v>
      </c>
    </row>
    <row r="448" spans="1:15" x14ac:dyDescent="0.45">
      <c r="A448">
        <v>101947</v>
      </c>
      <c r="B448" s="3">
        <v>45703</v>
      </c>
      <c r="C448" t="s">
        <v>21</v>
      </c>
      <c r="D448" t="s">
        <v>29</v>
      </c>
      <c r="E448" t="s">
        <v>34</v>
      </c>
      <c r="F448" t="s">
        <v>39</v>
      </c>
      <c r="G448">
        <v>6</v>
      </c>
      <c r="H448">
        <v>619.02</v>
      </c>
      <c r="I448">
        <v>466.59</v>
      </c>
      <c r="J448">
        <v>3714.12</v>
      </c>
      <c r="K448">
        <v>2799.54</v>
      </c>
      <c r="L448">
        <f t="shared" si="24"/>
        <v>914.57999999999993</v>
      </c>
      <c r="M448" s="5">
        <f t="shared" si="25"/>
        <v>0.2462440631966657</v>
      </c>
      <c r="N448" t="str">
        <f t="shared" si="26"/>
        <v>Feb-2025</v>
      </c>
      <c r="O448" t="str">
        <f t="shared" si="27"/>
        <v>Feb</v>
      </c>
    </row>
    <row r="449" spans="1:15" x14ac:dyDescent="0.45">
      <c r="A449">
        <v>104641</v>
      </c>
      <c r="B449" s="3">
        <v>45703</v>
      </c>
      <c r="C449" t="s">
        <v>25</v>
      </c>
      <c r="D449" t="s">
        <v>30</v>
      </c>
      <c r="E449" t="s">
        <v>35</v>
      </c>
      <c r="F449" t="s">
        <v>41</v>
      </c>
      <c r="G449">
        <v>5</v>
      </c>
      <c r="H449">
        <v>44.2</v>
      </c>
      <c r="I449">
        <v>23.41</v>
      </c>
      <c r="J449">
        <v>221</v>
      </c>
      <c r="K449">
        <v>117.05</v>
      </c>
      <c r="L449">
        <f t="shared" si="24"/>
        <v>103.95</v>
      </c>
      <c r="M449" s="5">
        <f t="shared" si="25"/>
        <v>0.47036199095022624</v>
      </c>
      <c r="N449" t="str">
        <f t="shared" si="26"/>
        <v>Feb-2025</v>
      </c>
      <c r="O449" t="str">
        <f t="shared" si="27"/>
        <v>Feb</v>
      </c>
    </row>
    <row r="450" spans="1:15" x14ac:dyDescent="0.45">
      <c r="A450">
        <v>101809</v>
      </c>
      <c r="B450" s="3">
        <v>45703</v>
      </c>
      <c r="C450" t="s">
        <v>22</v>
      </c>
      <c r="D450" t="s">
        <v>27</v>
      </c>
      <c r="E450" t="s">
        <v>31</v>
      </c>
      <c r="F450" t="s">
        <v>39</v>
      </c>
      <c r="G450">
        <v>12</v>
      </c>
      <c r="H450">
        <v>315.95999999999998</v>
      </c>
      <c r="I450">
        <v>246.9</v>
      </c>
      <c r="J450">
        <v>3791.52</v>
      </c>
      <c r="K450">
        <v>2962.8</v>
      </c>
      <c r="L450">
        <f t="shared" si="24"/>
        <v>828.7199999999998</v>
      </c>
      <c r="M450" s="5">
        <f t="shared" si="25"/>
        <v>0.21857197113558674</v>
      </c>
      <c r="N450" t="str">
        <f t="shared" si="26"/>
        <v>Feb-2025</v>
      </c>
      <c r="O450" t="str">
        <f t="shared" si="27"/>
        <v>Feb</v>
      </c>
    </row>
    <row r="451" spans="1:15" x14ac:dyDescent="0.45">
      <c r="A451">
        <v>100231</v>
      </c>
      <c r="B451" s="3">
        <v>45703</v>
      </c>
      <c r="C451" t="s">
        <v>13</v>
      </c>
      <c r="D451" t="s">
        <v>28</v>
      </c>
      <c r="E451" t="s">
        <v>32</v>
      </c>
      <c r="F451" t="s">
        <v>39</v>
      </c>
      <c r="G451">
        <v>8</v>
      </c>
      <c r="H451">
        <v>423.41</v>
      </c>
      <c r="I451">
        <v>329.01</v>
      </c>
      <c r="J451">
        <v>3387.28</v>
      </c>
      <c r="K451">
        <v>2632.08</v>
      </c>
      <c r="L451">
        <f t="shared" ref="L451:L514" si="28">J451-K451</f>
        <v>755.20000000000027</v>
      </c>
      <c r="M451" s="5">
        <f t="shared" ref="M451:M514" si="29">L451/J451</f>
        <v>0.22295174889586933</v>
      </c>
      <c r="N451" t="str">
        <f t="shared" ref="N451:N514" si="30">TEXT(B451,"mmm-yyy")</f>
        <v>Feb-2025</v>
      </c>
      <c r="O451" t="str">
        <f t="shared" ref="O451:O514" si="31">TEXT(B451,"mmm")</f>
        <v>Feb</v>
      </c>
    </row>
    <row r="452" spans="1:15" x14ac:dyDescent="0.45">
      <c r="A452">
        <v>105000</v>
      </c>
      <c r="B452" s="3">
        <v>45704</v>
      </c>
      <c r="C452" t="s">
        <v>20</v>
      </c>
      <c r="D452" t="s">
        <v>29</v>
      </c>
      <c r="E452" t="s">
        <v>35</v>
      </c>
      <c r="F452" t="s">
        <v>41</v>
      </c>
      <c r="G452">
        <v>14</v>
      </c>
      <c r="H452">
        <v>46.71</v>
      </c>
      <c r="I452">
        <v>21.75</v>
      </c>
      <c r="J452">
        <v>653.94000000000005</v>
      </c>
      <c r="K452">
        <v>304.5</v>
      </c>
      <c r="L452">
        <f t="shared" si="28"/>
        <v>349.44000000000005</v>
      </c>
      <c r="M452" s="5">
        <f t="shared" si="29"/>
        <v>0.5343609505459217</v>
      </c>
      <c r="N452" t="str">
        <f t="shared" si="30"/>
        <v>Feb-2025</v>
      </c>
      <c r="O452" t="str">
        <f t="shared" si="31"/>
        <v>Feb</v>
      </c>
    </row>
    <row r="453" spans="1:15" x14ac:dyDescent="0.45">
      <c r="A453">
        <v>103531</v>
      </c>
      <c r="B453" s="3">
        <v>45704</v>
      </c>
      <c r="C453" t="s">
        <v>11</v>
      </c>
      <c r="D453" t="s">
        <v>27</v>
      </c>
      <c r="E453" t="s">
        <v>38</v>
      </c>
      <c r="F453" t="s">
        <v>41</v>
      </c>
      <c r="G453">
        <v>2</v>
      </c>
      <c r="H453">
        <v>75.819999999999993</v>
      </c>
      <c r="I453">
        <v>39.26</v>
      </c>
      <c r="J453">
        <v>151.63999999999999</v>
      </c>
      <c r="K453">
        <v>78.52</v>
      </c>
      <c r="L453">
        <f t="shared" si="28"/>
        <v>73.11999999999999</v>
      </c>
      <c r="M453" s="5">
        <f t="shared" si="29"/>
        <v>0.4821946715906093</v>
      </c>
      <c r="N453" t="str">
        <f t="shared" si="30"/>
        <v>Feb-2025</v>
      </c>
      <c r="O453" t="str">
        <f t="shared" si="31"/>
        <v>Feb</v>
      </c>
    </row>
    <row r="454" spans="1:15" x14ac:dyDescent="0.45">
      <c r="A454">
        <v>104451</v>
      </c>
      <c r="B454" s="3">
        <v>45704</v>
      </c>
      <c r="C454" t="s">
        <v>20</v>
      </c>
      <c r="D454" t="s">
        <v>29</v>
      </c>
      <c r="E454" t="s">
        <v>37</v>
      </c>
      <c r="F454" t="s">
        <v>41</v>
      </c>
      <c r="G454">
        <v>9</v>
      </c>
      <c r="H454">
        <v>127.94</v>
      </c>
      <c r="I454">
        <v>68.66</v>
      </c>
      <c r="J454">
        <v>1151.46</v>
      </c>
      <c r="K454">
        <v>617.94000000000005</v>
      </c>
      <c r="L454">
        <f t="shared" si="28"/>
        <v>533.52</v>
      </c>
      <c r="M454" s="5">
        <f t="shared" si="29"/>
        <v>0.46334219165233698</v>
      </c>
      <c r="N454" t="str">
        <f t="shared" si="30"/>
        <v>Feb-2025</v>
      </c>
      <c r="O454" t="str">
        <f t="shared" si="31"/>
        <v>Feb</v>
      </c>
    </row>
    <row r="455" spans="1:15" x14ac:dyDescent="0.45">
      <c r="A455">
        <v>100923</v>
      </c>
      <c r="B455" s="3">
        <v>45704</v>
      </c>
      <c r="C455" t="s">
        <v>25</v>
      </c>
      <c r="D455" t="s">
        <v>30</v>
      </c>
      <c r="E455" t="s">
        <v>37</v>
      </c>
      <c r="F455" t="s">
        <v>41</v>
      </c>
      <c r="G455">
        <v>1</v>
      </c>
      <c r="H455">
        <v>109.06</v>
      </c>
      <c r="I455">
        <v>68.349999999999994</v>
      </c>
      <c r="J455">
        <v>109.06</v>
      </c>
      <c r="K455">
        <v>68.349999999999994</v>
      </c>
      <c r="L455">
        <f t="shared" si="28"/>
        <v>40.710000000000008</v>
      </c>
      <c r="M455" s="5">
        <f t="shared" si="29"/>
        <v>0.37328076288281686</v>
      </c>
      <c r="N455" t="str">
        <f t="shared" si="30"/>
        <v>Feb-2025</v>
      </c>
      <c r="O455" t="str">
        <f t="shared" si="31"/>
        <v>Feb</v>
      </c>
    </row>
    <row r="456" spans="1:15" x14ac:dyDescent="0.45">
      <c r="A456">
        <v>104902</v>
      </c>
      <c r="B456" s="3">
        <v>45704</v>
      </c>
      <c r="C456" t="s">
        <v>21</v>
      </c>
      <c r="D456" t="s">
        <v>29</v>
      </c>
      <c r="E456" t="s">
        <v>38</v>
      </c>
      <c r="F456" t="s">
        <v>41</v>
      </c>
      <c r="G456">
        <v>12</v>
      </c>
      <c r="H456">
        <v>76.599999999999994</v>
      </c>
      <c r="I456">
        <v>38.99</v>
      </c>
      <c r="J456">
        <v>919.2</v>
      </c>
      <c r="K456">
        <v>467.88</v>
      </c>
      <c r="L456">
        <f t="shared" si="28"/>
        <v>451.32000000000005</v>
      </c>
      <c r="M456" s="5">
        <f t="shared" si="29"/>
        <v>0.49099216710182769</v>
      </c>
      <c r="N456" t="str">
        <f t="shared" si="30"/>
        <v>Feb-2025</v>
      </c>
      <c r="O456" t="str">
        <f t="shared" si="31"/>
        <v>Feb</v>
      </c>
    </row>
    <row r="457" spans="1:15" x14ac:dyDescent="0.45">
      <c r="A457">
        <v>100409</v>
      </c>
      <c r="B457" s="3">
        <v>45704</v>
      </c>
      <c r="C457" t="s">
        <v>24</v>
      </c>
      <c r="D457" t="s">
        <v>30</v>
      </c>
      <c r="E457" t="s">
        <v>37</v>
      </c>
      <c r="F457" t="s">
        <v>41</v>
      </c>
      <c r="G457">
        <v>5</v>
      </c>
      <c r="H457">
        <v>131.44999999999999</v>
      </c>
      <c r="I457">
        <v>70.31</v>
      </c>
      <c r="J457">
        <v>657.25</v>
      </c>
      <c r="K457">
        <v>351.55</v>
      </c>
      <c r="L457">
        <f t="shared" si="28"/>
        <v>305.7</v>
      </c>
      <c r="M457" s="5">
        <f t="shared" si="29"/>
        <v>0.46511981742107261</v>
      </c>
      <c r="N457" t="str">
        <f t="shared" si="30"/>
        <v>Feb-2025</v>
      </c>
      <c r="O457" t="str">
        <f t="shared" si="31"/>
        <v>Feb</v>
      </c>
    </row>
    <row r="458" spans="1:15" x14ac:dyDescent="0.45">
      <c r="A458">
        <v>100226</v>
      </c>
      <c r="B458" s="3">
        <v>45704</v>
      </c>
      <c r="C458" t="s">
        <v>23</v>
      </c>
      <c r="D458" t="s">
        <v>27</v>
      </c>
      <c r="E458" t="s">
        <v>33</v>
      </c>
      <c r="F458" t="s">
        <v>40</v>
      </c>
      <c r="G458">
        <v>1</v>
      </c>
      <c r="H458">
        <v>214.47</v>
      </c>
      <c r="I458">
        <v>143.96</v>
      </c>
      <c r="J458">
        <v>214.47</v>
      </c>
      <c r="K458">
        <v>143.96</v>
      </c>
      <c r="L458">
        <f t="shared" si="28"/>
        <v>70.509999999999991</v>
      </c>
      <c r="M458" s="5">
        <f t="shared" si="29"/>
        <v>0.32876392968713569</v>
      </c>
      <c r="N458" t="str">
        <f t="shared" si="30"/>
        <v>Feb-2025</v>
      </c>
      <c r="O458" t="str">
        <f t="shared" si="31"/>
        <v>Feb</v>
      </c>
    </row>
    <row r="459" spans="1:15" x14ac:dyDescent="0.45">
      <c r="A459">
        <v>101940</v>
      </c>
      <c r="B459" s="3">
        <v>45704</v>
      </c>
      <c r="C459" t="s">
        <v>23</v>
      </c>
      <c r="D459" t="s">
        <v>27</v>
      </c>
      <c r="E459" t="s">
        <v>37</v>
      </c>
      <c r="F459" t="s">
        <v>41</v>
      </c>
      <c r="G459">
        <v>9</v>
      </c>
      <c r="H459">
        <v>120.08</v>
      </c>
      <c r="I459">
        <v>66.150000000000006</v>
      </c>
      <c r="J459">
        <v>1080.72</v>
      </c>
      <c r="K459">
        <v>595.35</v>
      </c>
      <c r="L459">
        <f t="shared" si="28"/>
        <v>485.37</v>
      </c>
      <c r="M459" s="5">
        <f t="shared" si="29"/>
        <v>0.44911725516322448</v>
      </c>
      <c r="N459" t="str">
        <f t="shared" si="30"/>
        <v>Feb-2025</v>
      </c>
      <c r="O459" t="str">
        <f t="shared" si="31"/>
        <v>Feb</v>
      </c>
    </row>
    <row r="460" spans="1:15" x14ac:dyDescent="0.45">
      <c r="A460">
        <v>103267</v>
      </c>
      <c r="B460" s="3">
        <v>45704</v>
      </c>
      <c r="C460" t="s">
        <v>18</v>
      </c>
      <c r="D460" t="s">
        <v>29</v>
      </c>
      <c r="E460" t="s">
        <v>31</v>
      </c>
      <c r="F460" t="s">
        <v>39</v>
      </c>
      <c r="G460">
        <v>14</v>
      </c>
      <c r="H460">
        <v>383.88</v>
      </c>
      <c r="I460">
        <v>248.1</v>
      </c>
      <c r="J460">
        <v>5374.32</v>
      </c>
      <c r="K460">
        <v>3473.4</v>
      </c>
      <c r="L460">
        <f t="shared" si="28"/>
        <v>1900.9199999999996</v>
      </c>
      <c r="M460" s="5">
        <f t="shared" si="29"/>
        <v>0.35370428258830877</v>
      </c>
      <c r="N460" t="str">
        <f t="shared" si="30"/>
        <v>Feb-2025</v>
      </c>
      <c r="O460" t="str">
        <f t="shared" si="31"/>
        <v>Feb</v>
      </c>
    </row>
    <row r="461" spans="1:15" x14ac:dyDescent="0.45">
      <c r="A461">
        <v>101526</v>
      </c>
      <c r="B461" s="3">
        <v>45705</v>
      </c>
      <c r="C461" t="s">
        <v>22</v>
      </c>
      <c r="D461" t="s">
        <v>27</v>
      </c>
      <c r="E461" t="s">
        <v>31</v>
      </c>
      <c r="F461" t="s">
        <v>39</v>
      </c>
      <c r="G461">
        <v>14</v>
      </c>
      <c r="H461">
        <v>364.7</v>
      </c>
      <c r="I461">
        <v>241.53</v>
      </c>
      <c r="J461">
        <v>5105.8</v>
      </c>
      <c r="K461">
        <v>3381.42</v>
      </c>
      <c r="L461">
        <f t="shared" si="28"/>
        <v>1724.38</v>
      </c>
      <c r="M461" s="5">
        <f t="shared" si="29"/>
        <v>0.33772964080065809</v>
      </c>
      <c r="N461" t="str">
        <f t="shared" si="30"/>
        <v>Feb-2025</v>
      </c>
      <c r="O461" t="str">
        <f t="shared" si="31"/>
        <v>Feb</v>
      </c>
    </row>
    <row r="462" spans="1:15" x14ac:dyDescent="0.45">
      <c r="A462">
        <v>102580</v>
      </c>
      <c r="B462" s="3">
        <v>45705</v>
      </c>
      <c r="C462" t="s">
        <v>13</v>
      </c>
      <c r="D462" t="s">
        <v>28</v>
      </c>
      <c r="E462" t="s">
        <v>33</v>
      </c>
      <c r="F462" t="s">
        <v>40</v>
      </c>
      <c r="G462">
        <v>6</v>
      </c>
      <c r="H462">
        <v>234.63</v>
      </c>
      <c r="I462">
        <v>133.91</v>
      </c>
      <c r="J462">
        <v>1407.78</v>
      </c>
      <c r="K462">
        <v>803.46</v>
      </c>
      <c r="L462">
        <f t="shared" si="28"/>
        <v>604.31999999999994</v>
      </c>
      <c r="M462" s="5">
        <f t="shared" si="29"/>
        <v>0.42927161914503681</v>
      </c>
      <c r="N462" t="str">
        <f t="shared" si="30"/>
        <v>Feb-2025</v>
      </c>
      <c r="O462" t="str">
        <f t="shared" si="31"/>
        <v>Feb</v>
      </c>
    </row>
    <row r="463" spans="1:15" x14ac:dyDescent="0.45">
      <c r="A463">
        <v>102300</v>
      </c>
      <c r="B463" s="3">
        <v>45705</v>
      </c>
      <c r="C463" t="s">
        <v>20</v>
      </c>
      <c r="D463" t="s">
        <v>29</v>
      </c>
      <c r="E463" t="s">
        <v>38</v>
      </c>
      <c r="F463" t="s">
        <v>41</v>
      </c>
      <c r="G463">
        <v>14</v>
      </c>
      <c r="H463">
        <v>69.7</v>
      </c>
      <c r="I463">
        <v>38.32</v>
      </c>
      <c r="J463">
        <v>975.8</v>
      </c>
      <c r="K463">
        <v>536.48</v>
      </c>
      <c r="L463">
        <f t="shared" si="28"/>
        <v>439.31999999999994</v>
      </c>
      <c r="M463" s="5">
        <f t="shared" si="29"/>
        <v>0.45021520803443327</v>
      </c>
      <c r="N463" t="str">
        <f t="shared" si="30"/>
        <v>Feb-2025</v>
      </c>
      <c r="O463" t="str">
        <f t="shared" si="31"/>
        <v>Feb</v>
      </c>
    </row>
    <row r="464" spans="1:15" x14ac:dyDescent="0.45">
      <c r="A464">
        <v>103635</v>
      </c>
      <c r="B464" s="3">
        <v>45705</v>
      </c>
      <c r="C464" t="s">
        <v>19</v>
      </c>
      <c r="D464" t="s">
        <v>27</v>
      </c>
      <c r="E464" t="s">
        <v>31</v>
      </c>
      <c r="F464" t="s">
        <v>39</v>
      </c>
      <c r="G464">
        <v>10</v>
      </c>
      <c r="H464">
        <v>370.52</v>
      </c>
      <c r="I464">
        <v>245.92</v>
      </c>
      <c r="J464">
        <v>3705.2</v>
      </c>
      <c r="K464">
        <v>2459.1999999999998</v>
      </c>
      <c r="L464">
        <f t="shared" si="28"/>
        <v>1246</v>
      </c>
      <c r="M464" s="5">
        <f t="shared" si="29"/>
        <v>0.33628414120695238</v>
      </c>
      <c r="N464" t="str">
        <f t="shared" si="30"/>
        <v>Feb-2025</v>
      </c>
      <c r="O464" t="str">
        <f t="shared" si="31"/>
        <v>Feb</v>
      </c>
    </row>
    <row r="465" spans="1:15" x14ac:dyDescent="0.45">
      <c r="A465">
        <v>104965</v>
      </c>
      <c r="B465" s="3">
        <v>45705</v>
      </c>
      <c r="C465" t="s">
        <v>18</v>
      </c>
      <c r="D465" t="s">
        <v>29</v>
      </c>
      <c r="E465" t="s">
        <v>37</v>
      </c>
      <c r="F465" t="s">
        <v>41</v>
      </c>
      <c r="G465">
        <v>14</v>
      </c>
      <c r="H465">
        <v>114.41</v>
      </c>
      <c r="I465">
        <v>66.489999999999995</v>
      </c>
      <c r="J465">
        <v>1601.74</v>
      </c>
      <c r="K465">
        <v>930.86</v>
      </c>
      <c r="L465">
        <f t="shared" si="28"/>
        <v>670.88</v>
      </c>
      <c r="M465" s="5">
        <f t="shared" si="29"/>
        <v>0.41884450659907352</v>
      </c>
      <c r="N465" t="str">
        <f t="shared" si="30"/>
        <v>Feb-2025</v>
      </c>
      <c r="O465" t="str">
        <f t="shared" si="31"/>
        <v>Feb</v>
      </c>
    </row>
    <row r="466" spans="1:15" x14ac:dyDescent="0.45">
      <c r="A466">
        <v>100883</v>
      </c>
      <c r="B466" s="3">
        <v>45705</v>
      </c>
      <c r="C466" t="s">
        <v>15</v>
      </c>
      <c r="D466" t="s">
        <v>27</v>
      </c>
      <c r="E466" t="s">
        <v>37</v>
      </c>
      <c r="F466" t="s">
        <v>41</v>
      </c>
      <c r="G466">
        <v>9</v>
      </c>
      <c r="H466">
        <v>125.03</v>
      </c>
      <c r="I466">
        <v>68.98</v>
      </c>
      <c r="J466">
        <v>1125.27</v>
      </c>
      <c r="K466">
        <v>620.82000000000005</v>
      </c>
      <c r="L466">
        <f t="shared" si="28"/>
        <v>504.44999999999993</v>
      </c>
      <c r="M466" s="5">
        <f t="shared" si="29"/>
        <v>0.44829240982164276</v>
      </c>
      <c r="N466" t="str">
        <f t="shared" si="30"/>
        <v>Feb-2025</v>
      </c>
      <c r="O466" t="str">
        <f t="shared" si="31"/>
        <v>Feb</v>
      </c>
    </row>
    <row r="467" spans="1:15" x14ac:dyDescent="0.45">
      <c r="A467">
        <v>100240</v>
      </c>
      <c r="B467" s="3">
        <v>45705</v>
      </c>
      <c r="C467" t="s">
        <v>17</v>
      </c>
      <c r="D467" t="s">
        <v>27</v>
      </c>
      <c r="E467" t="s">
        <v>32</v>
      </c>
      <c r="F467" t="s">
        <v>39</v>
      </c>
      <c r="G467">
        <v>12</v>
      </c>
      <c r="H467">
        <v>414.4</v>
      </c>
      <c r="I467">
        <v>290.93</v>
      </c>
      <c r="J467">
        <v>4972.8</v>
      </c>
      <c r="K467">
        <v>3491.16</v>
      </c>
      <c r="L467">
        <f t="shared" si="28"/>
        <v>1481.6400000000003</v>
      </c>
      <c r="M467" s="5">
        <f t="shared" si="29"/>
        <v>0.29794884169884173</v>
      </c>
      <c r="N467" t="str">
        <f t="shared" si="30"/>
        <v>Feb-2025</v>
      </c>
      <c r="O467" t="str">
        <f t="shared" si="31"/>
        <v>Feb</v>
      </c>
    </row>
    <row r="468" spans="1:15" x14ac:dyDescent="0.45">
      <c r="A468">
        <v>100876</v>
      </c>
      <c r="B468" s="3">
        <v>45705</v>
      </c>
      <c r="C468" t="s">
        <v>15</v>
      </c>
      <c r="D468" t="s">
        <v>27</v>
      </c>
      <c r="E468" t="s">
        <v>34</v>
      </c>
      <c r="F468" t="s">
        <v>39</v>
      </c>
      <c r="G468">
        <v>8</v>
      </c>
      <c r="H468">
        <v>718.8</v>
      </c>
      <c r="I468">
        <v>443.1</v>
      </c>
      <c r="J468">
        <v>5750.4</v>
      </c>
      <c r="K468">
        <v>3544.8</v>
      </c>
      <c r="L468">
        <f t="shared" si="28"/>
        <v>2205.5999999999995</v>
      </c>
      <c r="M468" s="5">
        <f t="shared" si="29"/>
        <v>0.38355592654424031</v>
      </c>
      <c r="N468" t="str">
        <f t="shared" si="30"/>
        <v>Feb-2025</v>
      </c>
      <c r="O468" t="str">
        <f t="shared" si="31"/>
        <v>Feb</v>
      </c>
    </row>
    <row r="469" spans="1:15" x14ac:dyDescent="0.45">
      <c r="A469">
        <v>102547</v>
      </c>
      <c r="B469" s="3">
        <v>45705</v>
      </c>
      <c r="C469" t="s">
        <v>11</v>
      </c>
      <c r="D469" t="s">
        <v>27</v>
      </c>
      <c r="E469" t="s">
        <v>33</v>
      </c>
      <c r="F469" t="s">
        <v>40</v>
      </c>
      <c r="G469">
        <v>1</v>
      </c>
      <c r="H469">
        <v>223.44</v>
      </c>
      <c r="I469">
        <v>131.74</v>
      </c>
      <c r="J469">
        <v>223.44</v>
      </c>
      <c r="K469">
        <v>131.74</v>
      </c>
      <c r="L469">
        <f t="shared" si="28"/>
        <v>91.699999999999989</v>
      </c>
      <c r="M469" s="5">
        <f t="shared" si="29"/>
        <v>0.4104010025062656</v>
      </c>
      <c r="N469" t="str">
        <f t="shared" si="30"/>
        <v>Feb-2025</v>
      </c>
      <c r="O469" t="str">
        <f t="shared" si="31"/>
        <v>Feb</v>
      </c>
    </row>
    <row r="470" spans="1:15" x14ac:dyDescent="0.45">
      <c r="A470">
        <v>101183</v>
      </c>
      <c r="B470" s="3">
        <v>45705</v>
      </c>
      <c r="C470" t="s">
        <v>13</v>
      </c>
      <c r="D470" t="s">
        <v>28</v>
      </c>
      <c r="E470" t="s">
        <v>35</v>
      </c>
      <c r="F470" t="s">
        <v>41</v>
      </c>
      <c r="G470">
        <v>12</v>
      </c>
      <c r="H470">
        <v>48.04</v>
      </c>
      <c r="I470">
        <v>22.87</v>
      </c>
      <c r="J470">
        <v>576.48</v>
      </c>
      <c r="K470">
        <v>274.44</v>
      </c>
      <c r="L470">
        <f t="shared" si="28"/>
        <v>302.04000000000002</v>
      </c>
      <c r="M470" s="5">
        <f t="shared" si="29"/>
        <v>0.52393838467943388</v>
      </c>
      <c r="N470" t="str">
        <f t="shared" si="30"/>
        <v>Feb-2025</v>
      </c>
      <c r="O470" t="str">
        <f t="shared" si="31"/>
        <v>Feb</v>
      </c>
    </row>
    <row r="471" spans="1:15" x14ac:dyDescent="0.45">
      <c r="A471">
        <v>100344</v>
      </c>
      <c r="B471" s="3">
        <v>45705</v>
      </c>
      <c r="C471" t="s">
        <v>20</v>
      </c>
      <c r="D471" t="s">
        <v>29</v>
      </c>
      <c r="E471" t="s">
        <v>31</v>
      </c>
      <c r="F471" t="s">
        <v>39</v>
      </c>
      <c r="G471">
        <v>13</v>
      </c>
      <c r="H471">
        <v>355.9</v>
      </c>
      <c r="I471">
        <v>247.99</v>
      </c>
      <c r="J471">
        <v>4626.7</v>
      </c>
      <c r="K471">
        <v>3223.87</v>
      </c>
      <c r="L471">
        <f t="shared" si="28"/>
        <v>1402.83</v>
      </c>
      <c r="M471" s="5">
        <f t="shared" si="29"/>
        <v>0.30320314695139083</v>
      </c>
      <c r="N471" t="str">
        <f t="shared" si="30"/>
        <v>Feb-2025</v>
      </c>
      <c r="O471" t="str">
        <f t="shared" si="31"/>
        <v>Feb</v>
      </c>
    </row>
    <row r="472" spans="1:15" x14ac:dyDescent="0.45">
      <c r="A472">
        <v>101936</v>
      </c>
      <c r="B472" s="3">
        <v>45706</v>
      </c>
      <c r="C472" t="s">
        <v>13</v>
      </c>
      <c r="D472" t="s">
        <v>28</v>
      </c>
      <c r="E472" t="s">
        <v>35</v>
      </c>
      <c r="F472" t="s">
        <v>41</v>
      </c>
      <c r="G472">
        <v>4</v>
      </c>
      <c r="H472">
        <v>49.04</v>
      </c>
      <c r="I472">
        <v>22.16</v>
      </c>
      <c r="J472">
        <v>196.16</v>
      </c>
      <c r="K472">
        <v>88.64</v>
      </c>
      <c r="L472">
        <f t="shared" si="28"/>
        <v>107.52</v>
      </c>
      <c r="M472" s="5">
        <f t="shared" si="29"/>
        <v>0.54812398042414356</v>
      </c>
      <c r="N472" t="str">
        <f t="shared" si="30"/>
        <v>Feb-2025</v>
      </c>
      <c r="O472" t="str">
        <f t="shared" si="31"/>
        <v>Feb</v>
      </c>
    </row>
    <row r="473" spans="1:15" x14ac:dyDescent="0.45">
      <c r="A473">
        <v>104209</v>
      </c>
      <c r="B473" s="3">
        <v>45706</v>
      </c>
      <c r="C473" t="s">
        <v>19</v>
      </c>
      <c r="D473" t="s">
        <v>27</v>
      </c>
      <c r="E473" t="s">
        <v>36</v>
      </c>
      <c r="F473" t="s">
        <v>39</v>
      </c>
      <c r="G473">
        <v>14</v>
      </c>
      <c r="H473">
        <v>916.2</v>
      </c>
      <c r="I473">
        <v>678.96</v>
      </c>
      <c r="J473">
        <v>12826.8</v>
      </c>
      <c r="K473">
        <v>9505.44</v>
      </c>
      <c r="L473">
        <f t="shared" si="28"/>
        <v>3321.3599999999988</v>
      </c>
      <c r="M473" s="5">
        <f t="shared" si="29"/>
        <v>0.25893909626719047</v>
      </c>
      <c r="N473" t="str">
        <f t="shared" si="30"/>
        <v>Feb-2025</v>
      </c>
      <c r="O473" t="str">
        <f t="shared" si="31"/>
        <v>Feb</v>
      </c>
    </row>
    <row r="474" spans="1:15" x14ac:dyDescent="0.45">
      <c r="A474">
        <v>103248</v>
      </c>
      <c r="B474" s="3">
        <v>45706</v>
      </c>
      <c r="C474" t="s">
        <v>26</v>
      </c>
      <c r="D474" t="s">
        <v>29</v>
      </c>
      <c r="E474" t="s">
        <v>35</v>
      </c>
      <c r="F474" t="s">
        <v>41</v>
      </c>
      <c r="G474">
        <v>11</v>
      </c>
      <c r="H474">
        <v>42.41</v>
      </c>
      <c r="I474">
        <v>23.99</v>
      </c>
      <c r="J474">
        <v>466.51</v>
      </c>
      <c r="K474">
        <v>263.89</v>
      </c>
      <c r="L474">
        <f t="shared" si="28"/>
        <v>202.62</v>
      </c>
      <c r="M474" s="5">
        <f t="shared" si="29"/>
        <v>0.43433152558358878</v>
      </c>
      <c r="N474" t="str">
        <f t="shared" si="30"/>
        <v>Feb-2025</v>
      </c>
      <c r="O474" t="str">
        <f t="shared" si="31"/>
        <v>Feb</v>
      </c>
    </row>
    <row r="475" spans="1:15" x14ac:dyDescent="0.45">
      <c r="A475">
        <v>100833</v>
      </c>
      <c r="B475" s="3">
        <v>45706</v>
      </c>
      <c r="C475" t="s">
        <v>17</v>
      </c>
      <c r="D475" t="s">
        <v>27</v>
      </c>
      <c r="E475" t="s">
        <v>38</v>
      </c>
      <c r="F475" t="s">
        <v>41</v>
      </c>
      <c r="G475">
        <v>9</v>
      </c>
      <c r="H475">
        <v>78.209999999999994</v>
      </c>
      <c r="I475">
        <v>38.86</v>
      </c>
      <c r="J475">
        <v>703.89</v>
      </c>
      <c r="K475">
        <v>349.74</v>
      </c>
      <c r="L475">
        <f t="shared" si="28"/>
        <v>354.15</v>
      </c>
      <c r="M475" s="5">
        <f t="shared" si="29"/>
        <v>0.50313259174018665</v>
      </c>
      <c r="N475" t="str">
        <f t="shared" si="30"/>
        <v>Feb-2025</v>
      </c>
      <c r="O475" t="str">
        <f t="shared" si="31"/>
        <v>Feb</v>
      </c>
    </row>
    <row r="476" spans="1:15" x14ac:dyDescent="0.45">
      <c r="A476">
        <v>102840</v>
      </c>
      <c r="B476" s="3">
        <v>45706</v>
      </c>
      <c r="C476" t="s">
        <v>21</v>
      </c>
      <c r="D476" t="s">
        <v>29</v>
      </c>
      <c r="E476" t="s">
        <v>35</v>
      </c>
      <c r="F476" t="s">
        <v>41</v>
      </c>
      <c r="G476">
        <v>11</v>
      </c>
      <c r="H476">
        <v>43.92</v>
      </c>
      <c r="I476">
        <v>22.52</v>
      </c>
      <c r="J476">
        <v>483.12</v>
      </c>
      <c r="K476">
        <v>247.72</v>
      </c>
      <c r="L476">
        <f t="shared" si="28"/>
        <v>235.4</v>
      </c>
      <c r="M476" s="5">
        <f t="shared" si="29"/>
        <v>0.48724954462659381</v>
      </c>
      <c r="N476" t="str">
        <f t="shared" si="30"/>
        <v>Feb-2025</v>
      </c>
      <c r="O476" t="str">
        <f t="shared" si="31"/>
        <v>Feb</v>
      </c>
    </row>
    <row r="477" spans="1:15" x14ac:dyDescent="0.45">
      <c r="A477">
        <v>101687</v>
      </c>
      <c r="B477" s="3">
        <v>45706</v>
      </c>
      <c r="C477" t="s">
        <v>24</v>
      </c>
      <c r="D477" t="s">
        <v>30</v>
      </c>
      <c r="E477" t="s">
        <v>31</v>
      </c>
      <c r="F477" t="s">
        <v>39</v>
      </c>
      <c r="G477">
        <v>5</v>
      </c>
      <c r="H477">
        <v>320.66000000000003</v>
      </c>
      <c r="I477">
        <v>235.71</v>
      </c>
      <c r="J477">
        <v>1603.3</v>
      </c>
      <c r="K477">
        <v>1178.55</v>
      </c>
      <c r="L477">
        <f t="shared" si="28"/>
        <v>424.75</v>
      </c>
      <c r="M477" s="5">
        <f t="shared" si="29"/>
        <v>0.26492234765795547</v>
      </c>
      <c r="N477" t="str">
        <f t="shared" si="30"/>
        <v>Feb-2025</v>
      </c>
      <c r="O477" t="str">
        <f t="shared" si="31"/>
        <v>Feb</v>
      </c>
    </row>
    <row r="478" spans="1:15" x14ac:dyDescent="0.45">
      <c r="A478">
        <v>104821</v>
      </c>
      <c r="B478" s="3">
        <v>45706</v>
      </c>
      <c r="C478" t="s">
        <v>17</v>
      </c>
      <c r="D478" t="s">
        <v>27</v>
      </c>
      <c r="E478" t="s">
        <v>36</v>
      </c>
      <c r="F478" t="s">
        <v>39</v>
      </c>
      <c r="G478">
        <v>12</v>
      </c>
      <c r="H478">
        <v>870.81</v>
      </c>
      <c r="I478">
        <v>613.46</v>
      </c>
      <c r="J478">
        <v>10449.719999999999</v>
      </c>
      <c r="K478">
        <v>7361.52</v>
      </c>
      <c r="L478">
        <f t="shared" si="28"/>
        <v>3088.1999999999989</v>
      </c>
      <c r="M478" s="5">
        <f t="shared" si="29"/>
        <v>0.29552944959290767</v>
      </c>
      <c r="N478" t="str">
        <f t="shared" si="30"/>
        <v>Feb-2025</v>
      </c>
      <c r="O478" t="str">
        <f t="shared" si="31"/>
        <v>Feb</v>
      </c>
    </row>
    <row r="479" spans="1:15" x14ac:dyDescent="0.45">
      <c r="A479">
        <v>104897</v>
      </c>
      <c r="B479" s="3">
        <v>45706</v>
      </c>
      <c r="C479" t="s">
        <v>11</v>
      </c>
      <c r="D479" t="s">
        <v>27</v>
      </c>
      <c r="E479" t="s">
        <v>35</v>
      </c>
      <c r="F479" t="s">
        <v>41</v>
      </c>
      <c r="G479">
        <v>10</v>
      </c>
      <c r="H479">
        <v>46.16</v>
      </c>
      <c r="I479">
        <v>23.2</v>
      </c>
      <c r="J479">
        <v>461.6</v>
      </c>
      <c r="K479">
        <v>232</v>
      </c>
      <c r="L479">
        <f t="shared" si="28"/>
        <v>229.60000000000002</v>
      </c>
      <c r="M479" s="5">
        <f t="shared" si="29"/>
        <v>0.49740034662045063</v>
      </c>
      <c r="N479" t="str">
        <f t="shared" si="30"/>
        <v>Feb-2025</v>
      </c>
      <c r="O479" t="str">
        <f t="shared" si="31"/>
        <v>Feb</v>
      </c>
    </row>
    <row r="480" spans="1:15" x14ac:dyDescent="0.45">
      <c r="A480">
        <v>101165</v>
      </c>
      <c r="B480" s="3">
        <v>45706</v>
      </c>
      <c r="C480" t="s">
        <v>15</v>
      </c>
      <c r="D480" t="s">
        <v>27</v>
      </c>
      <c r="E480" t="s">
        <v>31</v>
      </c>
      <c r="F480" t="s">
        <v>39</v>
      </c>
      <c r="G480">
        <v>13</v>
      </c>
      <c r="H480">
        <v>345.05</v>
      </c>
      <c r="I480">
        <v>243.72</v>
      </c>
      <c r="J480">
        <v>4485.6499999999996</v>
      </c>
      <c r="K480">
        <v>3168.36</v>
      </c>
      <c r="L480">
        <f t="shared" si="28"/>
        <v>1317.2899999999995</v>
      </c>
      <c r="M480" s="5">
        <f t="shared" si="29"/>
        <v>0.29366758440805674</v>
      </c>
      <c r="N480" t="str">
        <f t="shared" si="30"/>
        <v>Feb-2025</v>
      </c>
      <c r="O480" t="str">
        <f t="shared" si="31"/>
        <v>Feb</v>
      </c>
    </row>
    <row r="481" spans="1:15" x14ac:dyDescent="0.45">
      <c r="A481">
        <v>100991</v>
      </c>
      <c r="B481" s="3">
        <v>45706</v>
      </c>
      <c r="C481" t="s">
        <v>13</v>
      </c>
      <c r="D481" t="s">
        <v>28</v>
      </c>
      <c r="E481" t="s">
        <v>33</v>
      </c>
      <c r="F481" t="s">
        <v>40</v>
      </c>
      <c r="G481">
        <v>11</v>
      </c>
      <c r="H481">
        <v>216.91</v>
      </c>
      <c r="I481">
        <v>132.21</v>
      </c>
      <c r="J481">
        <v>2386.0100000000002</v>
      </c>
      <c r="K481">
        <v>1454.31</v>
      </c>
      <c r="L481">
        <f t="shared" si="28"/>
        <v>931.70000000000027</v>
      </c>
      <c r="M481" s="5">
        <f t="shared" si="29"/>
        <v>0.39048453275552081</v>
      </c>
      <c r="N481" t="str">
        <f t="shared" si="30"/>
        <v>Feb-2025</v>
      </c>
      <c r="O481" t="str">
        <f t="shared" si="31"/>
        <v>Feb</v>
      </c>
    </row>
    <row r="482" spans="1:15" x14ac:dyDescent="0.45">
      <c r="A482">
        <v>100696</v>
      </c>
      <c r="B482" s="3">
        <v>45706</v>
      </c>
      <c r="C482" t="s">
        <v>13</v>
      </c>
      <c r="D482" t="s">
        <v>28</v>
      </c>
      <c r="E482" t="s">
        <v>35</v>
      </c>
      <c r="F482" t="s">
        <v>41</v>
      </c>
      <c r="G482">
        <v>10</v>
      </c>
      <c r="H482">
        <v>45.14</v>
      </c>
      <c r="I482">
        <v>21.6</v>
      </c>
      <c r="J482">
        <v>451.4</v>
      </c>
      <c r="K482">
        <v>216</v>
      </c>
      <c r="L482">
        <f t="shared" si="28"/>
        <v>235.39999999999998</v>
      </c>
      <c r="M482" s="5">
        <f t="shared" si="29"/>
        <v>0.5214887018165707</v>
      </c>
      <c r="N482" t="str">
        <f t="shared" si="30"/>
        <v>Feb-2025</v>
      </c>
      <c r="O482" t="str">
        <f t="shared" si="31"/>
        <v>Feb</v>
      </c>
    </row>
    <row r="483" spans="1:15" x14ac:dyDescent="0.45">
      <c r="A483">
        <v>102153</v>
      </c>
      <c r="B483" s="3">
        <v>45706</v>
      </c>
      <c r="C483" t="s">
        <v>16</v>
      </c>
      <c r="D483" t="s">
        <v>28</v>
      </c>
      <c r="E483" t="s">
        <v>37</v>
      </c>
      <c r="F483" t="s">
        <v>41</v>
      </c>
      <c r="G483">
        <v>14</v>
      </c>
      <c r="H483">
        <v>133.96</v>
      </c>
      <c r="I483">
        <v>68.78</v>
      </c>
      <c r="J483">
        <v>1875.44</v>
      </c>
      <c r="K483">
        <v>962.92</v>
      </c>
      <c r="L483">
        <f t="shared" si="28"/>
        <v>912.5200000000001</v>
      </c>
      <c r="M483" s="5">
        <f t="shared" si="29"/>
        <v>0.48656315318005378</v>
      </c>
      <c r="N483" t="str">
        <f t="shared" si="30"/>
        <v>Feb-2025</v>
      </c>
      <c r="O483" t="str">
        <f t="shared" si="31"/>
        <v>Feb</v>
      </c>
    </row>
    <row r="484" spans="1:15" x14ac:dyDescent="0.45">
      <c r="A484">
        <v>102382</v>
      </c>
      <c r="B484" s="3">
        <v>45707</v>
      </c>
      <c r="C484" t="s">
        <v>25</v>
      </c>
      <c r="D484" t="s">
        <v>30</v>
      </c>
      <c r="E484" t="s">
        <v>37</v>
      </c>
      <c r="F484" t="s">
        <v>41</v>
      </c>
      <c r="G484">
        <v>14</v>
      </c>
      <c r="H484">
        <v>126.15</v>
      </c>
      <c r="I484">
        <v>73.02</v>
      </c>
      <c r="J484">
        <v>1766.1</v>
      </c>
      <c r="K484">
        <v>1022.28</v>
      </c>
      <c r="L484">
        <f t="shared" si="28"/>
        <v>743.81999999999994</v>
      </c>
      <c r="M484" s="5">
        <f t="shared" si="29"/>
        <v>0.42116527942925086</v>
      </c>
      <c r="N484" t="str">
        <f t="shared" si="30"/>
        <v>Feb-2025</v>
      </c>
      <c r="O484" t="str">
        <f t="shared" si="31"/>
        <v>Feb</v>
      </c>
    </row>
    <row r="485" spans="1:15" x14ac:dyDescent="0.45">
      <c r="A485">
        <v>100747</v>
      </c>
      <c r="B485" s="3">
        <v>45707</v>
      </c>
      <c r="C485" t="s">
        <v>18</v>
      </c>
      <c r="D485" t="s">
        <v>29</v>
      </c>
      <c r="E485" t="s">
        <v>35</v>
      </c>
      <c r="F485" t="s">
        <v>41</v>
      </c>
      <c r="G485">
        <v>6</v>
      </c>
      <c r="H485">
        <v>48.97</v>
      </c>
      <c r="I485">
        <v>22.86</v>
      </c>
      <c r="J485">
        <v>293.82</v>
      </c>
      <c r="K485">
        <v>137.16</v>
      </c>
      <c r="L485">
        <f t="shared" si="28"/>
        <v>156.66</v>
      </c>
      <c r="M485" s="5">
        <f t="shared" si="29"/>
        <v>0.53318358178476621</v>
      </c>
      <c r="N485" t="str">
        <f t="shared" si="30"/>
        <v>Feb-2025</v>
      </c>
      <c r="O485" t="str">
        <f t="shared" si="31"/>
        <v>Feb</v>
      </c>
    </row>
    <row r="486" spans="1:15" x14ac:dyDescent="0.45">
      <c r="A486">
        <v>104951</v>
      </c>
      <c r="B486" s="3">
        <v>45707</v>
      </c>
      <c r="C486" t="s">
        <v>21</v>
      </c>
      <c r="D486" t="s">
        <v>29</v>
      </c>
      <c r="E486" t="s">
        <v>33</v>
      </c>
      <c r="F486" t="s">
        <v>40</v>
      </c>
      <c r="G486">
        <v>2</v>
      </c>
      <c r="H486">
        <v>206.96</v>
      </c>
      <c r="I486">
        <v>133.88999999999999</v>
      </c>
      <c r="J486">
        <v>413.92</v>
      </c>
      <c r="K486">
        <v>267.77999999999997</v>
      </c>
      <c r="L486">
        <f t="shared" si="28"/>
        <v>146.14000000000004</v>
      </c>
      <c r="M486" s="5">
        <f t="shared" si="29"/>
        <v>0.35306339389253971</v>
      </c>
      <c r="N486" t="str">
        <f t="shared" si="30"/>
        <v>Feb-2025</v>
      </c>
      <c r="O486" t="str">
        <f t="shared" si="31"/>
        <v>Feb</v>
      </c>
    </row>
    <row r="487" spans="1:15" x14ac:dyDescent="0.45">
      <c r="A487">
        <v>101460</v>
      </c>
      <c r="B487" s="3">
        <v>45707</v>
      </c>
      <c r="C487" t="s">
        <v>16</v>
      </c>
      <c r="D487" t="s">
        <v>28</v>
      </c>
      <c r="E487" t="s">
        <v>36</v>
      </c>
      <c r="F487" t="s">
        <v>39</v>
      </c>
      <c r="G487">
        <v>4</v>
      </c>
      <c r="H487">
        <v>886.2</v>
      </c>
      <c r="I487">
        <v>611.01</v>
      </c>
      <c r="J487">
        <v>3544.8</v>
      </c>
      <c r="K487">
        <v>2444.04</v>
      </c>
      <c r="L487">
        <f t="shared" si="28"/>
        <v>1100.7600000000002</v>
      </c>
      <c r="M487" s="5">
        <f t="shared" si="29"/>
        <v>0.31052809749492216</v>
      </c>
      <c r="N487" t="str">
        <f t="shared" si="30"/>
        <v>Feb-2025</v>
      </c>
      <c r="O487" t="str">
        <f t="shared" si="31"/>
        <v>Feb</v>
      </c>
    </row>
    <row r="488" spans="1:15" x14ac:dyDescent="0.45">
      <c r="A488">
        <v>100629</v>
      </c>
      <c r="B488" s="3">
        <v>45708</v>
      </c>
      <c r="C488" t="s">
        <v>19</v>
      </c>
      <c r="D488" t="s">
        <v>27</v>
      </c>
      <c r="E488" t="s">
        <v>31</v>
      </c>
      <c r="F488" t="s">
        <v>39</v>
      </c>
      <c r="G488">
        <v>15</v>
      </c>
      <c r="H488">
        <v>350.97</v>
      </c>
      <c r="I488">
        <v>236.3</v>
      </c>
      <c r="J488">
        <v>5264.55</v>
      </c>
      <c r="K488">
        <v>3544.5</v>
      </c>
      <c r="L488">
        <f t="shared" si="28"/>
        <v>1720.0500000000002</v>
      </c>
      <c r="M488" s="5">
        <f t="shared" si="29"/>
        <v>0.32672308174487852</v>
      </c>
      <c r="N488" t="str">
        <f t="shared" si="30"/>
        <v>Feb-2025</v>
      </c>
      <c r="O488" t="str">
        <f t="shared" si="31"/>
        <v>Feb</v>
      </c>
    </row>
    <row r="489" spans="1:15" x14ac:dyDescent="0.45">
      <c r="A489">
        <v>100731</v>
      </c>
      <c r="B489" s="3">
        <v>45708</v>
      </c>
      <c r="C489" t="s">
        <v>19</v>
      </c>
      <c r="D489" t="s">
        <v>27</v>
      </c>
      <c r="E489" t="s">
        <v>34</v>
      </c>
      <c r="F489" t="s">
        <v>39</v>
      </c>
      <c r="G489">
        <v>5</v>
      </c>
      <c r="H489">
        <v>724.55</v>
      </c>
      <c r="I489">
        <v>436.46</v>
      </c>
      <c r="J489">
        <v>3622.75</v>
      </c>
      <c r="K489">
        <v>2182.3000000000002</v>
      </c>
      <c r="L489">
        <f t="shared" si="28"/>
        <v>1440.4499999999998</v>
      </c>
      <c r="M489" s="5">
        <f t="shared" si="29"/>
        <v>0.39761231108964179</v>
      </c>
      <c r="N489" t="str">
        <f t="shared" si="30"/>
        <v>Feb-2025</v>
      </c>
      <c r="O489" t="str">
        <f t="shared" si="31"/>
        <v>Feb</v>
      </c>
    </row>
    <row r="490" spans="1:15" x14ac:dyDescent="0.45">
      <c r="A490">
        <v>100191</v>
      </c>
      <c r="B490" s="3">
        <v>45708</v>
      </c>
      <c r="C490" t="s">
        <v>22</v>
      </c>
      <c r="D490" t="s">
        <v>27</v>
      </c>
      <c r="E490" t="s">
        <v>37</v>
      </c>
      <c r="F490" t="s">
        <v>41</v>
      </c>
      <c r="G490">
        <v>9</v>
      </c>
      <c r="H490">
        <v>110.26</v>
      </c>
      <c r="I490">
        <v>67.91</v>
      </c>
      <c r="J490">
        <v>992.34</v>
      </c>
      <c r="K490">
        <v>611.19000000000005</v>
      </c>
      <c r="L490">
        <f t="shared" si="28"/>
        <v>381.15</v>
      </c>
      <c r="M490" s="5">
        <f t="shared" si="29"/>
        <v>0.38409214583711226</v>
      </c>
      <c r="N490" t="str">
        <f t="shared" si="30"/>
        <v>Feb-2025</v>
      </c>
      <c r="O490" t="str">
        <f t="shared" si="31"/>
        <v>Feb</v>
      </c>
    </row>
    <row r="491" spans="1:15" x14ac:dyDescent="0.45">
      <c r="A491">
        <v>101373</v>
      </c>
      <c r="B491" s="3">
        <v>45708</v>
      </c>
      <c r="C491" t="s">
        <v>25</v>
      </c>
      <c r="D491" t="s">
        <v>30</v>
      </c>
      <c r="E491" t="s">
        <v>37</v>
      </c>
      <c r="F491" t="s">
        <v>41</v>
      </c>
      <c r="G491">
        <v>14</v>
      </c>
      <c r="H491">
        <v>132.58000000000001</v>
      </c>
      <c r="I491">
        <v>67.599999999999994</v>
      </c>
      <c r="J491">
        <v>1856.12</v>
      </c>
      <c r="K491">
        <v>946.4</v>
      </c>
      <c r="L491">
        <f t="shared" si="28"/>
        <v>909.71999999999991</v>
      </c>
      <c r="M491" s="5">
        <f t="shared" si="29"/>
        <v>0.4901191733293106</v>
      </c>
      <c r="N491" t="str">
        <f t="shared" si="30"/>
        <v>Feb-2025</v>
      </c>
      <c r="O491" t="str">
        <f t="shared" si="31"/>
        <v>Feb</v>
      </c>
    </row>
    <row r="492" spans="1:15" x14ac:dyDescent="0.45">
      <c r="A492">
        <v>103479</v>
      </c>
      <c r="B492" s="3">
        <v>45708</v>
      </c>
      <c r="C492" t="s">
        <v>21</v>
      </c>
      <c r="D492" t="s">
        <v>29</v>
      </c>
      <c r="E492" t="s">
        <v>32</v>
      </c>
      <c r="F492" t="s">
        <v>39</v>
      </c>
      <c r="G492">
        <v>3</v>
      </c>
      <c r="H492">
        <v>489.22</v>
      </c>
      <c r="I492">
        <v>316.43</v>
      </c>
      <c r="J492">
        <v>1467.66</v>
      </c>
      <c r="K492">
        <v>949.29</v>
      </c>
      <c r="L492">
        <f t="shared" si="28"/>
        <v>518.37000000000012</v>
      </c>
      <c r="M492" s="5">
        <f t="shared" si="29"/>
        <v>0.35319488164833823</v>
      </c>
      <c r="N492" t="str">
        <f t="shared" si="30"/>
        <v>Feb-2025</v>
      </c>
      <c r="O492" t="str">
        <f t="shared" si="31"/>
        <v>Feb</v>
      </c>
    </row>
    <row r="493" spans="1:15" x14ac:dyDescent="0.45">
      <c r="A493">
        <v>100633</v>
      </c>
      <c r="B493" s="3">
        <v>45709</v>
      </c>
      <c r="C493" t="s">
        <v>20</v>
      </c>
      <c r="D493" t="s">
        <v>29</v>
      </c>
      <c r="E493" t="s">
        <v>34</v>
      </c>
      <c r="F493" t="s">
        <v>39</v>
      </c>
      <c r="G493">
        <v>7</v>
      </c>
      <c r="H493">
        <v>593.66</v>
      </c>
      <c r="I493">
        <v>409.79</v>
      </c>
      <c r="J493">
        <v>4155.62</v>
      </c>
      <c r="K493">
        <v>2868.53</v>
      </c>
      <c r="L493">
        <f t="shared" si="28"/>
        <v>1287.0899999999997</v>
      </c>
      <c r="M493" s="5">
        <f t="shared" si="29"/>
        <v>0.30972273692012259</v>
      </c>
      <c r="N493" t="str">
        <f t="shared" si="30"/>
        <v>Feb-2025</v>
      </c>
      <c r="O493" t="str">
        <f t="shared" si="31"/>
        <v>Feb</v>
      </c>
    </row>
    <row r="494" spans="1:15" x14ac:dyDescent="0.45">
      <c r="A494">
        <v>104219</v>
      </c>
      <c r="B494" s="3">
        <v>45709</v>
      </c>
      <c r="C494" t="s">
        <v>12</v>
      </c>
      <c r="D494" t="s">
        <v>28</v>
      </c>
      <c r="E494" t="s">
        <v>36</v>
      </c>
      <c r="F494" t="s">
        <v>39</v>
      </c>
      <c r="G494">
        <v>1</v>
      </c>
      <c r="H494">
        <v>976.04</v>
      </c>
      <c r="I494">
        <v>626.88</v>
      </c>
      <c r="J494">
        <v>976.04</v>
      </c>
      <c r="K494">
        <v>626.88</v>
      </c>
      <c r="L494">
        <f t="shared" si="28"/>
        <v>349.15999999999997</v>
      </c>
      <c r="M494" s="5">
        <f t="shared" si="29"/>
        <v>0.35773124052292937</v>
      </c>
      <c r="N494" t="str">
        <f t="shared" si="30"/>
        <v>Feb-2025</v>
      </c>
      <c r="O494" t="str">
        <f t="shared" si="31"/>
        <v>Feb</v>
      </c>
    </row>
    <row r="495" spans="1:15" x14ac:dyDescent="0.45">
      <c r="A495">
        <v>103265</v>
      </c>
      <c r="B495" s="3">
        <v>45709</v>
      </c>
      <c r="C495" t="s">
        <v>16</v>
      </c>
      <c r="D495" t="s">
        <v>28</v>
      </c>
      <c r="E495" t="s">
        <v>31</v>
      </c>
      <c r="F495" t="s">
        <v>39</v>
      </c>
      <c r="G495">
        <v>5</v>
      </c>
      <c r="H495">
        <v>358.45</v>
      </c>
      <c r="I495">
        <v>231.97</v>
      </c>
      <c r="J495">
        <v>1792.25</v>
      </c>
      <c r="K495">
        <v>1159.8499999999999</v>
      </c>
      <c r="L495">
        <f t="shared" si="28"/>
        <v>632.40000000000009</v>
      </c>
      <c r="M495" s="5">
        <f t="shared" si="29"/>
        <v>0.35285255963174783</v>
      </c>
      <c r="N495" t="str">
        <f t="shared" si="30"/>
        <v>Feb-2025</v>
      </c>
      <c r="O495" t="str">
        <f t="shared" si="31"/>
        <v>Feb</v>
      </c>
    </row>
    <row r="496" spans="1:15" x14ac:dyDescent="0.45">
      <c r="A496">
        <v>101850</v>
      </c>
      <c r="B496" s="3">
        <v>45709</v>
      </c>
      <c r="C496" t="s">
        <v>13</v>
      </c>
      <c r="D496" t="s">
        <v>28</v>
      </c>
      <c r="E496" t="s">
        <v>38</v>
      </c>
      <c r="F496" t="s">
        <v>41</v>
      </c>
      <c r="G496">
        <v>10</v>
      </c>
      <c r="H496">
        <v>68.87</v>
      </c>
      <c r="I496">
        <v>40.43</v>
      </c>
      <c r="J496">
        <v>688.7</v>
      </c>
      <c r="K496">
        <v>404.3</v>
      </c>
      <c r="L496">
        <f t="shared" si="28"/>
        <v>284.40000000000003</v>
      </c>
      <c r="M496" s="5">
        <f t="shared" si="29"/>
        <v>0.4129519384347321</v>
      </c>
      <c r="N496" t="str">
        <f t="shared" si="30"/>
        <v>Feb-2025</v>
      </c>
      <c r="O496" t="str">
        <f t="shared" si="31"/>
        <v>Feb</v>
      </c>
    </row>
    <row r="497" spans="1:15" x14ac:dyDescent="0.45">
      <c r="A497">
        <v>104572</v>
      </c>
      <c r="B497" s="3">
        <v>45709</v>
      </c>
      <c r="C497" t="s">
        <v>16</v>
      </c>
      <c r="D497" t="s">
        <v>28</v>
      </c>
      <c r="E497" t="s">
        <v>31</v>
      </c>
      <c r="F497" t="s">
        <v>39</v>
      </c>
      <c r="G497">
        <v>7</v>
      </c>
      <c r="H497">
        <v>361.78</v>
      </c>
      <c r="I497">
        <v>232.33</v>
      </c>
      <c r="J497">
        <v>2532.46</v>
      </c>
      <c r="K497">
        <v>1626.31</v>
      </c>
      <c r="L497">
        <f t="shared" si="28"/>
        <v>906.15000000000009</v>
      </c>
      <c r="M497" s="5">
        <f t="shared" si="29"/>
        <v>0.35781414119077898</v>
      </c>
      <c r="N497" t="str">
        <f t="shared" si="30"/>
        <v>Feb-2025</v>
      </c>
      <c r="O497" t="str">
        <f t="shared" si="31"/>
        <v>Feb</v>
      </c>
    </row>
    <row r="498" spans="1:15" x14ac:dyDescent="0.45">
      <c r="A498">
        <v>103501</v>
      </c>
      <c r="B498" s="3">
        <v>45709</v>
      </c>
      <c r="C498" t="s">
        <v>11</v>
      </c>
      <c r="D498" t="s">
        <v>27</v>
      </c>
      <c r="E498" t="s">
        <v>36</v>
      </c>
      <c r="F498" t="s">
        <v>39</v>
      </c>
      <c r="G498">
        <v>14</v>
      </c>
      <c r="H498">
        <v>981.42</v>
      </c>
      <c r="I498">
        <v>639.16999999999996</v>
      </c>
      <c r="J498">
        <v>13739.88</v>
      </c>
      <c r="K498">
        <v>8948.3799999999992</v>
      </c>
      <c r="L498">
        <f t="shared" si="28"/>
        <v>4791.5</v>
      </c>
      <c r="M498" s="5">
        <f t="shared" si="29"/>
        <v>0.34872939210531678</v>
      </c>
      <c r="N498" t="str">
        <f t="shared" si="30"/>
        <v>Feb-2025</v>
      </c>
      <c r="O498" t="str">
        <f t="shared" si="31"/>
        <v>Feb</v>
      </c>
    </row>
    <row r="499" spans="1:15" x14ac:dyDescent="0.45">
      <c r="A499">
        <v>104667</v>
      </c>
      <c r="B499" s="3">
        <v>45709</v>
      </c>
      <c r="C499" t="s">
        <v>15</v>
      </c>
      <c r="D499" t="s">
        <v>27</v>
      </c>
      <c r="E499" t="s">
        <v>35</v>
      </c>
      <c r="F499" t="s">
        <v>41</v>
      </c>
      <c r="G499">
        <v>11</v>
      </c>
      <c r="H499">
        <v>49.65</v>
      </c>
      <c r="I499">
        <v>22.42</v>
      </c>
      <c r="J499">
        <v>546.15</v>
      </c>
      <c r="K499">
        <v>246.62</v>
      </c>
      <c r="L499">
        <f t="shared" si="28"/>
        <v>299.52999999999997</v>
      </c>
      <c r="M499" s="5">
        <f t="shared" si="29"/>
        <v>0.54843907351460219</v>
      </c>
      <c r="N499" t="str">
        <f t="shared" si="30"/>
        <v>Feb-2025</v>
      </c>
      <c r="O499" t="str">
        <f t="shared" si="31"/>
        <v>Feb</v>
      </c>
    </row>
    <row r="500" spans="1:15" x14ac:dyDescent="0.45">
      <c r="A500">
        <v>104389</v>
      </c>
      <c r="B500" s="3">
        <v>45709</v>
      </c>
      <c r="C500" t="s">
        <v>19</v>
      </c>
      <c r="D500" t="s">
        <v>27</v>
      </c>
      <c r="E500" t="s">
        <v>31</v>
      </c>
      <c r="F500" t="s">
        <v>39</v>
      </c>
      <c r="G500">
        <v>14</v>
      </c>
      <c r="H500">
        <v>363.18</v>
      </c>
      <c r="I500">
        <v>225.45</v>
      </c>
      <c r="J500">
        <v>5084.5200000000004</v>
      </c>
      <c r="K500">
        <v>3156.3</v>
      </c>
      <c r="L500">
        <f t="shared" si="28"/>
        <v>1928.2200000000003</v>
      </c>
      <c r="M500" s="5">
        <f t="shared" si="29"/>
        <v>0.37923343796464565</v>
      </c>
      <c r="N500" t="str">
        <f t="shared" si="30"/>
        <v>Feb-2025</v>
      </c>
      <c r="O500" t="str">
        <f t="shared" si="31"/>
        <v>Feb</v>
      </c>
    </row>
    <row r="501" spans="1:15" x14ac:dyDescent="0.45">
      <c r="A501">
        <v>102622</v>
      </c>
      <c r="B501" s="3">
        <v>45709</v>
      </c>
      <c r="C501" t="s">
        <v>24</v>
      </c>
      <c r="D501" t="s">
        <v>30</v>
      </c>
      <c r="E501" t="s">
        <v>38</v>
      </c>
      <c r="F501" t="s">
        <v>41</v>
      </c>
      <c r="G501">
        <v>4</v>
      </c>
      <c r="H501">
        <v>76.69</v>
      </c>
      <c r="I501">
        <v>37.24</v>
      </c>
      <c r="J501">
        <v>306.76</v>
      </c>
      <c r="K501">
        <v>148.96</v>
      </c>
      <c r="L501">
        <f t="shared" si="28"/>
        <v>157.79999999999998</v>
      </c>
      <c r="M501" s="5">
        <f t="shared" si="29"/>
        <v>0.51440865823445037</v>
      </c>
      <c r="N501" t="str">
        <f t="shared" si="30"/>
        <v>Feb-2025</v>
      </c>
      <c r="O501" t="str">
        <f t="shared" si="31"/>
        <v>Feb</v>
      </c>
    </row>
    <row r="502" spans="1:15" x14ac:dyDescent="0.45">
      <c r="A502">
        <v>102551</v>
      </c>
      <c r="B502" s="3">
        <v>45709</v>
      </c>
      <c r="C502" t="s">
        <v>21</v>
      </c>
      <c r="D502" t="s">
        <v>29</v>
      </c>
      <c r="E502" t="s">
        <v>32</v>
      </c>
      <c r="F502" t="s">
        <v>39</v>
      </c>
      <c r="G502">
        <v>9</v>
      </c>
      <c r="H502">
        <v>480.42</v>
      </c>
      <c r="I502">
        <v>314.10000000000002</v>
      </c>
      <c r="J502">
        <v>4323.78</v>
      </c>
      <c r="K502">
        <v>2826.9</v>
      </c>
      <c r="L502">
        <f t="shared" si="28"/>
        <v>1496.8799999999997</v>
      </c>
      <c r="M502" s="5">
        <f t="shared" si="29"/>
        <v>0.34619707755713747</v>
      </c>
      <c r="N502" t="str">
        <f t="shared" si="30"/>
        <v>Feb-2025</v>
      </c>
      <c r="O502" t="str">
        <f t="shared" si="31"/>
        <v>Feb</v>
      </c>
    </row>
    <row r="503" spans="1:15" x14ac:dyDescent="0.45">
      <c r="A503">
        <v>102248</v>
      </c>
      <c r="B503" s="3">
        <v>45709</v>
      </c>
      <c r="C503" t="s">
        <v>16</v>
      </c>
      <c r="D503" t="s">
        <v>28</v>
      </c>
      <c r="E503" t="s">
        <v>36</v>
      </c>
      <c r="F503" t="s">
        <v>39</v>
      </c>
      <c r="G503">
        <v>8</v>
      </c>
      <c r="H503">
        <v>871.99</v>
      </c>
      <c r="I503">
        <v>622.66999999999996</v>
      </c>
      <c r="J503">
        <v>6975.92</v>
      </c>
      <c r="K503">
        <v>4981.3599999999997</v>
      </c>
      <c r="L503">
        <f t="shared" si="28"/>
        <v>1994.5600000000004</v>
      </c>
      <c r="M503" s="5">
        <f t="shared" si="29"/>
        <v>0.28592071009988651</v>
      </c>
      <c r="N503" t="str">
        <f t="shared" si="30"/>
        <v>Feb-2025</v>
      </c>
      <c r="O503" t="str">
        <f t="shared" si="31"/>
        <v>Feb</v>
      </c>
    </row>
    <row r="504" spans="1:15" x14ac:dyDescent="0.45">
      <c r="A504">
        <v>102392</v>
      </c>
      <c r="B504" s="3">
        <v>45709</v>
      </c>
      <c r="C504" t="s">
        <v>23</v>
      </c>
      <c r="D504" t="s">
        <v>27</v>
      </c>
      <c r="E504" t="s">
        <v>31</v>
      </c>
      <c r="F504" t="s">
        <v>39</v>
      </c>
      <c r="G504">
        <v>7</v>
      </c>
      <c r="H504">
        <v>367.38</v>
      </c>
      <c r="I504">
        <v>242.47</v>
      </c>
      <c r="J504">
        <v>2571.66</v>
      </c>
      <c r="K504">
        <v>1697.29</v>
      </c>
      <c r="L504">
        <f t="shared" si="28"/>
        <v>874.36999999999989</v>
      </c>
      <c r="M504" s="5">
        <f t="shared" si="29"/>
        <v>0.34000217758179541</v>
      </c>
      <c r="N504" t="str">
        <f t="shared" si="30"/>
        <v>Feb-2025</v>
      </c>
      <c r="O504" t="str">
        <f t="shared" si="31"/>
        <v>Feb</v>
      </c>
    </row>
    <row r="505" spans="1:15" x14ac:dyDescent="0.45">
      <c r="A505">
        <v>103810</v>
      </c>
      <c r="B505" s="3">
        <v>45709</v>
      </c>
      <c r="C505" t="s">
        <v>22</v>
      </c>
      <c r="D505" t="s">
        <v>27</v>
      </c>
      <c r="E505" t="s">
        <v>34</v>
      </c>
      <c r="F505" t="s">
        <v>39</v>
      </c>
      <c r="G505">
        <v>14</v>
      </c>
      <c r="H505">
        <v>657.84</v>
      </c>
      <c r="I505">
        <v>467.6</v>
      </c>
      <c r="J505">
        <v>9209.76</v>
      </c>
      <c r="K505">
        <v>6546.4</v>
      </c>
      <c r="L505">
        <f t="shared" si="28"/>
        <v>2663.3600000000006</v>
      </c>
      <c r="M505" s="5">
        <f t="shared" si="29"/>
        <v>0.28918886051319476</v>
      </c>
      <c r="N505" t="str">
        <f t="shared" si="30"/>
        <v>Feb-2025</v>
      </c>
      <c r="O505" t="str">
        <f t="shared" si="31"/>
        <v>Feb</v>
      </c>
    </row>
    <row r="506" spans="1:15" x14ac:dyDescent="0.45">
      <c r="A506">
        <v>104853</v>
      </c>
      <c r="B506" s="3">
        <v>45709</v>
      </c>
      <c r="C506" t="s">
        <v>16</v>
      </c>
      <c r="D506" t="s">
        <v>28</v>
      </c>
      <c r="E506" t="s">
        <v>38</v>
      </c>
      <c r="F506" t="s">
        <v>41</v>
      </c>
      <c r="G506">
        <v>10</v>
      </c>
      <c r="H506">
        <v>70.760000000000005</v>
      </c>
      <c r="I506">
        <v>35.43</v>
      </c>
      <c r="J506">
        <v>707.6</v>
      </c>
      <c r="K506">
        <v>354.3</v>
      </c>
      <c r="L506">
        <f t="shared" si="28"/>
        <v>353.3</v>
      </c>
      <c r="M506" s="5">
        <f t="shared" si="29"/>
        <v>0.49929338609383833</v>
      </c>
      <c r="N506" t="str">
        <f t="shared" si="30"/>
        <v>Feb-2025</v>
      </c>
      <c r="O506" t="str">
        <f t="shared" si="31"/>
        <v>Feb</v>
      </c>
    </row>
    <row r="507" spans="1:15" x14ac:dyDescent="0.45">
      <c r="A507">
        <v>103855</v>
      </c>
      <c r="B507" s="3">
        <v>45710</v>
      </c>
      <c r="C507" t="s">
        <v>13</v>
      </c>
      <c r="D507" t="s">
        <v>28</v>
      </c>
      <c r="E507" t="s">
        <v>31</v>
      </c>
      <c r="F507" t="s">
        <v>39</v>
      </c>
      <c r="G507">
        <v>6</v>
      </c>
      <c r="H507">
        <v>364.14</v>
      </c>
      <c r="I507">
        <v>226.67</v>
      </c>
      <c r="J507">
        <v>2184.84</v>
      </c>
      <c r="K507">
        <v>1360.02</v>
      </c>
      <c r="L507">
        <f t="shared" si="28"/>
        <v>824.82000000000016</v>
      </c>
      <c r="M507" s="5">
        <f t="shared" si="29"/>
        <v>0.37751963530510246</v>
      </c>
      <c r="N507" t="str">
        <f t="shared" si="30"/>
        <v>Feb-2025</v>
      </c>
      <c r="O507" t="str">
        <f t="shared" si="31"/>
        <v>Feb</v>
      </c>
    </row>
    <row r="508" spans="1:15" x14ac:dyDescent="0.45">
      <c r="A508">
        <v>100157</v>
      </c>
      <c r="B508" s="3">
        <v>45710</v>
      </c>
      <c r="C508" t="s">
        <v>16</v>
      </c>
      <c r="D508" t="s">
        <v>28</v>
      </c>
      <c r="E508" t="s">
        <v>37</v>
      </c>
      <c r="F508" t="s">
        <v>41</v>
      </c>
      <c r="G508">
        <v>8</v>
      </c>
      <c r="H508">
        <v>114.59</v>
      </c>
      <c r="I508">
        <v>73.22</v>
      </c>
      <c r="J508">
        <v>916.72</v>
      </c>
      <c r="K508">
        <v>585.76</v>
      </c>
      <c r="L508">
        <f t="shared" si="28"/>
        <v>330.96000000000004</v>
      </c>
      <c r="M508" s="5">
        <f t="shared" si="29"/>
        <v>0.36102626756261458</v>
      </c>
      <c r="N508" t="str">
        <f t="shared" si="30"/>
        <v>Feb-2025</v>
      </c>
      <c r="O508" t="str">
        <f t="shared" si="31"/>
        <v>Feb</v>
      </c>
    </row>
    <row r="509" spans="1:15" x14ac:dyDescent="0.45">
      <c r="A509">
        <v>102665</v>
      </c>
      <c r="B509" s="3">
        <v>45710</v>
      </c>
      <c r="C509" t="s">
        <v>16</v>
      </c>
      <c r="D509" t="s">
        <v>28</v>
      </c>
      <c r="E509" t="s">
        <v>36</v>
      </c>
      <c r="F509" t="s">
        <v>39</v>
      </c>
      <c r="G509">
        <v>10</v>
      </c>
      <c r="H509">
        <v>938.62</v>
      </c>
      <c r="I509">
        <v>649.34</v>
      </c>
      <c r="J509">
        <v>9386.2000000000007</v>
      </c>
      <c r="K509">
        <v>6493.4</v>
      </c>
      <c r="L509">
        <f t="shared" si="28"/>
        <v>2892.8000000000011</v>
      </c>
      <c r="M509" s="5">
        <f t="shared" si="29"/>
        <v>0.30819714048283658</v>
      </c>
      <c r="N509" t="str">
        <f t="shared" si="30"/>
        <v>Feb-2025</v>
      </c>
      <c r="O509" t="str">
        <f t="shared" si="31"/>
        <v>Feb</v>
      </c>
    </row>
    <row r="510" spans="1:15" x14ac:dyDescent="0.45">
      <c r="A510">
        <v>103286</v>
      </c>
      <c r="B510" s="3">
        <v>45710</v>
      </c>
      <c r="C510" t="s">
        <v>19</v>
      </c>
      <c r="D510" t="s">
        <v>27</v>
      </c>
      <c r="E510" t="s">
        <v>36</v>
      </c>
      <c r="F510" t="s">
        <v>39</v>
      </c>
      <c r="G510">
        <v>6</v>
      </c>
      <c r="H510">
        <v>925.56</v>
      </c>
      <c r="I510">
        <v>656.87</v>
      </c>
      <c r="J510">
        <v>5553.36</v>
      </c>
      <c r="K510">
        <v>3941.22</v>
      </c>
      <c r="L510">
        <f t="shared" si="28"/>
        <v>1612.1399999999999</v>
      </c>
      <c r="M510" s="5">
        <f t="shared" si="29"/>
        <v>0.29029992653096504</v>
      </c>
      <c r="N510" t="str">
        <f t="shared" si="30"/>
        <v>Feb-2025</v>
      </c>
      <c r="O510" t="str">
        <f t="shared" si="31"/>
        <v>Feb</v>
      </c>
    </row>
    <row r="511" spans="1:15" x14ac:dyDescent="0.45">
      <c r="A511">
        <v>101332</v>
      </c>
      <c r="B511" s="3">
        <v>45710</v>
      </c>
      <c r="C511" t="s">
        <v>12</v>
      </c>
      <c r="D511" t="s">
        <v>28</v>
      </c>
      <c r="E511" t="s">
        <v>38</v>
      </c>
      <c r="F511" t="s">
        <v>41</v>
      </c>
      <c r="G511">
        <v>9</v>
      </c>
      <c r="H511">
        <v>69.430000000000007</v>
      </c>
      <c r="I511">
        <v>38.17</v>
      </c>
      <c r="J511">
        <v>624.87</v>
      </c>
      <c r="K511">
        <v>343.53</v>
      </c>
      <c r="L511">
        <f t="shared" si="28"/>
        <v>281.34000000000003</v>
      </c>
      <c r="M511" s="5">
        <f t="shared" si="29"/>
        <v>0.45023764943108169</v>
      </c>
      <c r="N511" t="str">
        <f t="shared" si="30"/>
        <v>Feb-2025</v>
      </c>
      <c r="O511" t="str">
        <f t="shared" si="31"/>
        <v>Feb</v>
      </c>
    </row>
    <row r="512" spans="1:15" x14ac:dyDescent="0.45">
      <c r="A512">
        <v>102424</v>
      </c>
      <c r="B512" s="3">
        <v>45710</v>
      </c>
      <c r="C512" t="s">
        <v>21</v>
      </c>
      <c r="D512" t="s">
        <v>29</v>
      </c>
      <c r="E512" t="s">
        <v>31</v>
      </c>
      <c r="F512" t="s">
        <v>39</v>
      </c>
      <c r="G512">
        <v>9</v>
      </c>
      <c r="H512">
        <v>340.36</v>
      </c>
      <c r="I512">
        <v>217.33</v>
      </c>
      <c r="J512">
        <v>3063.24</v>
      </c>
      <c r="K512">
        <v>1955.97</v>
      </c>
      <c r="L512">
        <f t="shared" si="28"/>
        <v>1107.2699999999998</v>
      </c>
      <c r="M512" s="5">
        <f t="shared" si="29"/>
        <v>0.36147020801504282</v>
      </c>
      <c r="N512" t="str">
        <f t="shared" si="30"/>
        <v>Feb-2025</v>
      </c>
      <c r="O512" t="str">
        <f t="shared" si="31"/>
        <v>Feb</v>
      </c>
    </row>
    <row r="513" spans="1:15" x14ac:dyDescent="0.45">
      <c r="A513">
        <v>104299</v>
      </c>
      <c r="B513" s="3">
        <v>45710</v>
      </c>
      <c r="C513" t="s">
        <v>18</v>
      </c>
      <c r="D513" t="s">
        <v>29</v>
      </c>
      <c r="E513" t="s">
        <v>33</v>
      </c>
      <c r="F513" t="s">
        <v>40</v>
      </c>
      <c r="G513">
        <v>10</v>
      </c>
      <c r="H513">
        <v>208.95</v>
      </c>
      <c r="I513">
        <v>140.81</v>
      </c>
      <c r="J513">
        <v>2089.5</v>
      </c>
      <c r="K513">
        <v>1408.1</v>
      </c>
      <c r="L513">
        <f t="shared" si="28"/>
        <v>681.40000000000009</v>
      </c>
      <c r="M513" s="5">
        <f t="shared" si="29"/>
        <v>0.32610672409667391</v>
      </c>
      <c r="N513" t="str">
        <f t="shared" si="30"/>
        <v>Feb-2025</v>
      </c>
      <c r="O513" t="str">
        <f t="shared" si="31"/>
        <v>Feb</v>
      </c>
    </row>
    <row r="514" spans="1:15" x14ac:dyDescent="0.45">
      <c r="A514">
        <v>104213</v>
      </c>
      <c r="B514" s="3">
        <v>45710</v>
      </c>
      <c r="C514" t="s">
        <v>20</v>
      </c>
      <c r="D514" t="s">
        <v>29</v>
      </c>
      <c r="E514" t="s">
        <v>34</v>
      </c>
      <c r="F514" t="s">
        <v>39</v>
      </c>
      <c r="G514">
        <v>3</v>
      </c>
      <c r="H514">
        <v>631.71</v>
      </c>
      <c r="I514">
        <v>422.42</v>
      </c>
      <c r="J514">
        <v>1895.13</v>
      </c>
      <c r="K514">
        <v>1267.26</v>
      </c>
      <c r="L514">
        <f t="shared" si="28"/>
        <v>627.87000000000012</v>
      </c>
      <c r="M514" s="5">
        <f t="shared" si="29"/>
        <v>0.33130708711275747</v>
      </c>
      <c r="N514" t="str">
        <f t="shared" si="30"/>
        <v>Feb-2025</v>
      </c>
      <c r="O514" t="str">
        <f t="shared" si="31"/>
        <v>Feb</v>
      </c>
    </row>
    <row r="515" spans="1:15" x14ac:dyDescent="0.45">
      <c r="A515">
        <v>101535</v>
      </c>
      <c r="B515" s="3">
        <v>45710</v>
      </c>
      <c r="C515" t="s">
        <v>20</v>
      </c>
      <c r="D515" t="s">
        <v>29</v>
      </c>
      <c r="E515" t="s">
        <v>38</v>
      </c>
      <c r="F515" t="s">
        <v>41</v>
      </c>
      <c r="G515">
        <v>3</v>
      </c>
      <c r="H515">
        <v>69.39</v>
      </c>
      <c r="I515">
        <v>35.659999999999997</v>
      </c>
      <c r="J515">
        <v>208.17</v>
      </c>
      <c r="K515">
        <v>106.98</v>
      </c>
      <c r="L515">
        <f t="shared" ref="L515:L578" si="32">J515-K515</f>
        <v>101.18999999999998</v>
      </c>
      <c r="M515" s="5">
        <f t="shared" ref="M515:M578" si="33">L515/J515</f>
        <v>0.4860930969880386</v>
      </c>
      <c r="N515" t="str">
        <f t="shared" ref="N515:N578" si="34">TEXT(B515,"mmm-yyy")</f>
        <v>Feb-2025</v>
      </c>
      <c r="O515" t="str">
        <f t="shared" ref="O515:O578" si="35">TEXT(B515,"mmm")</f>
        <v>Feb</v>
      </c>
    </row>
    <row r="516" spans="1:15" x14ac:dyDescent="0.45">
      <c r="A516">
        <v>102496</v>
      </c>
      <c r="B516" s="3">
        <v>45710</v>
      </c>
      <c r="C516" t="s">
        <v>18</v>
      </c>
      <c r="D516" t="s">
        <v>29</v>
      </c>
      <c r="E516" t="s">
        <v>37</v>
      </c>
      <c r="F516" t="s">
        <v>41</v>
      </c>
      <c r="G516">
        <v>7</v>
      </c>
      <c r="H516">
        <v>108.12</v>
      </c>
      <c r="I516">
        <v>71.56</v>
      </c>
      <c r="J516">
        <v>756.84</v>
      </c>
      <c r="K516">
        <v>500.92</v>
      </c>
      <c r="L516">
        <f t="shared" si="32"/>
        <v>255.92000000000002</v>
      </c>
      <c r="M516" s="5">
        <f t="shared" si="33"/>
        <v>0.33814280429152793</v>
      </c>
      <c r="N516" t="str">
        <f t="shared" si="34"/>
        <v>Feb-2025</v>
      </c>
      <c r="O516" t="str">
        <f t="shared" si="35"/>
        <v>Feb</v>
      </c>
    </row>
    <row r="517" spans="1:15" x14ac:dyDescent="0.45">
      <c r="A517">
        <v>101449</v>
      </c>
      <c r="B517" s="3">
        <v>45711</v>
      </c>
      <c r="C517" t="s">
        <v>25</v>
      </c>
      <c r="D517" t="s">
        <v>30</v>
      </c>
      <c r="E517" t="s">
        <v>38</v>
      </c>
      <c r="F517" t="s">
        <v>41</v>
      </c>
      <c r="G517">
        <v>4</v>
      </c>
      <c r="H517">
        <v>68.12</v>
      </c>
      <c r="I517">
        <v>38.69</v>
      </c>
      <c r="J517">
        <v>272.48</v>
      </c>
      <c r="K517">
        <v>154.76</v>
      </c>
      <c r="L517">
        <f t="shared" si="32"/>
        <v>117.72000000000003</v>
      </c>
      <c r="M517" s="5">
        <f t="shared" si="33"/>
        <v>0.43203170874926605</v>
      </c>
      <c r="N517" t="str">
        <f t="shared" si="34"/>
        <v>Feb-2025</v>
      </c>
      <c r="O517" t="str">
        <f t="shared" si="35"/>
        <v>Feb</v>
      </c>
    </row>
    <row r="518" spans="1:15" x14ac:dyDescent="0.45">
      <c r="A518">
        <v>102899</v>
      </c>
      <c r="B518" s="3">
        <v>45711</v>
      </c>
      <c r="C518" t="s">
        <v>26</v>
      </c>
      <c r="D518" t="s">
        <v>29</v>
      </c>
      <c r="E518" t="s">
        <v>35</v>
      </c>
      <c r="F518" t="s">
        <v>41</v>
      </c>
      <c r="G518">
        <v>9</v>
      </c>
      <c r="H518">
        <v>44.99</v>
      </c>
      <c r="I518">
        <v>23.26</v>
      </c>
      <c r="J518">
        <v>404.91</v>
      </c>
      <c r="K518">
        <v>209.34</v>
      </c>
      <c r="L518">
        <f t="shared" si="32"/>
        <v>195.57000000000002</v>
      </c>
      <c r="M518" s="5">
        <f t="shared" si="33"/>
        <v>0.48299622138252946</v>
      </c>
      <c r="N518" t="str">
        <f t="shared" si="34"/>
        <v>Feb-2025</v>
      </c>
      <c r="O518" t="str">
        <f t="shared" si="35"/>
        <v>Feb</v>
      </c>
    </row>
    <row r="519" spans="1:15" x14ac:dyDescent="0.45">
      <c r="A519">
        <v>102458</v>
      </c>
      <c r="B519" s="3">
        <v>45711</v>
      </c>
      <c r="C519" t="s">
        <v>16</v>
      </c>
      <c r="D519" t="s">
        <v>28</v>
      </c>
      <c r="E519" t="s">
        <v>38</v>
      </c>
      <c r="F519" t="s">
        <v>41</v>
      </c>
      <c r="G519">
        <v>15</v>
      </c>
      <c r="H519">
        <v>71.84</v>
      </c>
      <c r="I519">
        <v>40.520000000000003</v>
      </c>
      <c r="J519">
        <v>1077.5999999999999</v>
      </c>
      <c r="K519">
        <v>607.79999999999995</v>
      </c>
      <c r="L519">
        <f t="shared" si="32"/>
        <v>469.79999999999995</v>
      </c>
      <c r="M519" s="5">
        <f t="shared" si="33"/>
        <v>0.4359688195991091</v>
      </c>
      <c r="N519" t="str">
        <f t="shared" si="34"/>
        <v>Feb-2025</v>
      </c>
      <c r="O519" t="str">
        <f t="shared" si="35"/>
        <v>Feb</v>
      </c>
    </row>
    <row r="520" spans="1:15" x14ac:dyDescent="0.45">
      <c r="A520">
        <v>104911</v>
      </c>
      <c r="B520" s="3">
        <v>45711</v>
      </c>
      <c r="C520" t="s">
        <v>25</v>
      </c>
      <c r="D520" t="s">
        <v>30</v>
      </c>
      <c r="E520" t="s">
        <v>35</v>
      </c>
      <c r="F520" t="s">
        <v>41</v>
      </c>
      <c r="G520">
        <v>7</v>
      </c>
      <c r="H520">
        <v>49.5</v>
      </c>
      <c r="I520">
        <v>23.83</v>
      </c>
      <c r="J520">
        <v>346.5</v>
      </c>
      <c r="K520">
        <v>166.81</v>
      </c>
      <c r="L520">
        <f t="shared" si="32"/>
        <v>179.69</v>
      </c>
      <c r="M520" s="5">
        <f t="shared" si="33"/>
        <v>0.51858585858585859</v>
      </c>
      <c r="N520" t="str">
        <f t="shared" si="34"/>
        <v>Feb-2025</v>
      </c>
      <c r="O520" t="str">
        <f t="shared" si="35"/>
        <v>Feb</v>
      </c>
    </row>
    <row r="521" spans="1:15" x14ac:dyDescent="0.45">
      <c r="A521">
        <v>104533</v>
      </c>
      <c r="B521" s="3">
        <v>45711</v>
      </c>
      <c r="C521" t="s">
        <v>19</v>
      </c>
      <c r="D521" t="s">
        <v>27</v>
      </c>
      <c r="E521" t="s">
        <v>31</v>
      </c>
      <c r="F521" t="s">
        <v>39</v>
      </c>
      <c r="G521">
        <v>12</v>
      </c>
      <c r="H521">
        <v>368.98</v>
      </c>
      <c r="I521">
        <v>234.59</v>
      </c>
      <c r="J521">
        <v>4427.76</v>
      </c>
      <c r="K521">
        <v>2815.08</v>
      </c>
      <c r="L521">
        <f t="shared" si="32"/>
        <v>1612.6800000000003</v>
      </c>
      <c r="M521" s="5">
        <f t="shared" si="33"/>
        <v>0.36422028294216491</v>
      </c>
      <c r="N521" t="str">
        <f t="shared" si="34"/>
        <v>Feb-2025</v>
      </c>
      <c r="O521" t="str">
        <f t="shared" si="35"/>
        <v>Feb</v>
      </c>
    </row>
    <row r="522" spans="1:15" x14ac:dyDescent="0.45">
      <c r="A522">
        <v>104753</v>
      </c>
      <c r="B522" s="3">
        <v>45711</v>
      </c>
      <c r="C522" t="s">
        <v>13</v>
      </c>
      <c r="D522" t="s">
        <v>28</v>
      </c>
      <c r="E522" t="s">
        <v>34</v>
      </c>
      <c r="F522" t="s">
        <v>39</v>
      </c>
      <c r="G522">
        <v>2</v>
      </c>
      <c r="H522">
        <v>628.82000000000005</v>
      </c>
      <c r="I522">
        <v>408.02</v>
      </c>
      <c r="J522">
        <v>1257.6400000000001</v>
      </c>
      <c r="K522">
        <v>816.04</v>
      </c>
      <c r="L522">
        <f t="shared" si="32"/>
        <v>441.60000000000014</v>
      </c>
      <c r="M522" s="5">
        <f t="shared" si="33"/>
        <v>0.35113386978785671</v>
      </c>
      <c r="N522" t="str">
        <f t="shared" si="34"/>
        <v>Feb-2025</v>
      </c>
      <c r="O522" t="str">
        <f t="shared" si="35"/>
        <v>Feb</v>
      </c>
    </row>
    <row r="523" spans="1:15" x14ac:dyDescent="0.45">
      <c r="A523">
        <v>100476</v>
      </c>
      <c r="B523" s="3">
        <v>45711</v>
      </c>
      <c r="C523" t="s">
        <v>24</v>
      </c>
      <c r="D523" t="s">
        <v>30</v>
      </c>
      <c r="E523" t="s">
        <v>34</v>
      </c>
      <c r="F523" t="s">
        <v>39</v>
      </c>
      <c r="G523">
        <v>8</v>
      </c>
      <c r="H523">
        <v>601.19000000000005</v>
      </c>
      <c r="I523">
        <v>460.19</v>
      </c>
      <c r="J523">
        <v>4809.5200000000004</v>
      </c>
      <c r="K523">
        <v>3681.52</v>
      </c>
      <c r="L523">
        <f t="shared" si="32"/>
        <v>1128.0000000000005</v>
      </c>
      <c r="M523" s="5">
        <f t="shared" si="33"/>
        <v>0.2345348392355163</v>
      </c>
      <c r="N523" t="str">
        <f t="shared" si="34"/>
        <v>Feb-2025</v>
      </c>
      <c r="O523" t="str">
        <f t="shared" si="35"/>
        <v>Feb</v>
      </c>
    </row>
    <row r="524" spans="1:15" x14ac:dyDescent="0.45">
      <c r="A524">
        <v>103180</v>
      </c>
      <c r="B524" s="3">
        <v>45712</v>
      </c>
      <c r="C524" t="s">
        <v>13</v>
      </c>
      <c r="D524" t="s">
        <v>28</v>
      </c>
      <c r="E524" t="s">
        <v>33</v>
      </c>
      <c r="F524" t="s">
        <v>40</v>
      </c>
      <c r="G524">
        <v>7</v>
      </c>
      <c r="H524">
        <v>211.01</v>
      </c>
      <c r="I524">
        <v>131.01</v>
      </c>
      <c r="J524">
        <v>1477.07</v>
      </c>
      <c r="K524">
        <v>917.07</v>
      </c>
      <c r="L524">
        <f t="shared" si="32"/>
        <v>559.99999999999989</v>
      </c>
      <c r="M524" s="5">
        <f t="shared" si="33"/>
        <v>0.3791289512345386</v>
      </c>
      <c r="N524" t="str">
        <f t="shared" si="34"/>
        <v>Feb-2025</v>
      </c>
      <c r="O524" t="str">
        <f t="shared" si="35"/>
        <v>Feb</v>
      </c>
    </row>
    <row r="525" spans="1:15" x14ac:dyDescent="0.45">
      <c r="A525">
        <v>104131</v>
      </c>
      <c r="B525" s="3">
        <v>45712</v>
      </c>
      <c r="C525" t="s">
        <v>23</v>
      </c>
      <c r="D525" t="s">
        <v>27</v>
      </c>
      <c r="E525" t="s">
        <v>33</v>
      </c>
      <c r="F525" t="s">
        <v>40</v>
      </c>
      <c r="G525">
        <v>8</v>
      </c>
      <c r="H525">
        <v>220.16</v>
      </c>
      <c r="I525">
        <v>135.26</v>
      </c>
      <c r="J525">
        <v>1761.28</v>
      </c>
      <c r="K525">
        <v>1082.08</v>
      </c>
      <c r="L525">
        <f t="shared" si="32"/>
        <v>679.2</v>
      </c>
      <c r="M525" s="5">
        <f t="shared" si="33"/>
        <v>0.38562863372093026</v>
      </c>
      <c r="N525" t="str">
        <f t="shared" si="34"/>
        <v>Feb-2025</v>
      </c>
      <c r="O525" t="str">
        <f t="shared" si="35"/>
        <v>Feb</v>
      </c>
    </row>
    <row r="526" spans="1:15" x14ac:dyDescent="0.45">
      <c r="A526">
        <v>103155</v>
      </c>
      <c r="B526" s="3">
        <v>45712</v>
      </c>
      <c r="C526" t="s">
        <v>26</v>
      </c>
      <c r="D526" t="s">
        <v>29</v>
      </c>
      <c r="E526" t="s">
        <v>31</v>
      </c>
      <c r="F526" t="s">
        <v>39</v>
      </c>
      <c r="G526">
        <v>14</v>
      </c>
      <c r="H526">
        <v>316.91000000000003</v>
      </c>
      <c r="I526">
        <v>240.41</v>
      </c>
      <c r="J526">
        <v>4436.74</v>
      </c>
      <c r="K526">
        <v>3365.74</v>
      </c>
      <c r="L526">
        <f t="shared" si="32"/>
        <v>1071</v>
      </c>
      <c r="M526" s="5">
        <f t="shared" si="33"/>
        <v>0.24139345555520497</v>
      </c>
      <c r="N526" t="str">
        <f t="shared" si="34"/>
        <v>Feb-2025</v>
      </c>
      <c r="O526" t="str">
        <f t="shared" si="35"/>
        <v>Feb</v>
      </c>
    </row>
    <row r="527" spans="1:15" x14ac:dyDescent="0.45">
      <c r="A527">
        <v>104798</v>
      </c>
      <c r="B527" s="3">
        <v>45712</v>
      </c>
      <c r="C527" t="s">
        <v>12</v>
      </c>
      <c r="D527" t="s">
        <v>28</v>
      </c>
      <c r="E527" t="s">
        <v>33</v>
      </c>
      <c r="F527" t="s">
        <v>40</v>
      </c>
      <c r="G527">
        <v>7</v>
      </c>
      <c r="H527">
        <v>206.26</v>
      </c>
      <c r="I527">
        <v>133.74</v>
      </c>
      <c r="J527">
        <v>1443.82</v>
      </c>
      <c r="K527">
        <v>936.18</v>
      </c>
      <c r="L527">
        <f t="shared" si="32"/>
        <v>507.64</v>
      </c>
      <c r="M527" s="5">
        <f t="shared" si="33"/>
        <v>0.35159507417822167</v>
      </c>
      <c r="N527" t="str">
        <f t="shared" si="34"/>
        <v>Feb-2025</v>
      </c>
      <c r="O527" t="str">
        <f t="shared" si="35"/>
        <v>Feb</v>
      </c>
    </row>
    <row r="528" spans="1:15" x14ac:dyDescent="0.45">
      <c r="A528">
        <v>104010</v>
      </c>
      <c r="B528" s="3">
        <v>45712</v>
      </c>
      <c r="C528" t="s">
        <v>11</v>
      </c>
      <c r="D528" t="s">
        <v>27</v>
      </c>
      <c r="E528" t="s">
        <v>36</v>
      </c>
      <c r="F528" t="s">
        <v>39</v>
      </c>
      <c r="G528">
        <v>5</v>
      </c>
      <c r="H528">
        <v>942.61</v>
      </c>
      <c r="I528">
        <v>639.67999999999995</v>
      </c>
      <c r="J528">
        <v>4713.05</v>
      </c>
      <c r="K528">
        <v>3198.4</v>
      </c>
      <c r="L528">
        <f t="shared" si="32"/>
        <v>1514.65</v>
      </c>
      <c r="M528" s="5">
        <f t="shared" si="33"/>
        <v>0.32137363278556347</v>
      </c>
      <c r="N528" t="str">
        <f t="shared" si="34"/>
        <v>Feb-2025</v>
      </c>
      <c r="O528" t="str">
        <f t="shared" si="35"/>
        <v>Feb</v>
      </c>
    </row>
    <row r="529" spans="1:15" x14ac:dyDescent="0.45">
      <c r="A529">
        <v>101678</v>
      </c>
      <c r="B529" s="3">
        <v>45712</v>
      </c>
      <c r="C529" t="s">
        <v>20</v>
      </c>
      <c r="D529" t="s">
        <v>29</v>
      </c>
      <c r="E529" t="s">
        <v>36</v>
      </c>
      <c r="F529" t="s">
        <v>39</v>
      </c>
      <c r="G529">
        <v>3</v>
      </c>
      <c r="H529">
        <v>963.4</v>
      </c>
      <c r="I529">
        <v>678.9</v>
      </c>
      <c r="J529">
        <v>2890.2</v>
      </c>
      <c r="K529">
        <v>2036.7</v>
      </c>
      <c r="L529">
        <f t="shared" si="32"/>
        <v>853.49999999999977</v>
      </c>
      <c r="M529" s="5">
        <f t="shared" si="33"/>
        <v>0.29530828316379482</v>
      </c>
      <c r="N529" t="str">
        <f t="shared" si="34"/>
        <v>Feb-2025</v>
      </c>
      <c r="O529" t="str">
        <f t="shared" si="35"/>
        <v>Feb</v>
      </c>
    </row>
    <row r="530" spans="1:15" x14ac:dyDescent="0.45">
      <c r="A530">
        <v>100676</v>
      </c>
      <c r="B530" s="3">
        <v>45712</v>
      </c>
      <c r="C530" t="s">
        <v>25</v>
      </c>
      <c r="D530" t="s">
        <v>30</v>
      </c>
      <c r="E530" t="s">
        <v>38</v>
      </c>
      <c r="F530" t="s">
        <v>41</v>
      </c>
      <c r="G530">
        <v>4</v>
      </c>
      <c r="H530">
        <v>64.45</v>
      </c>
      <c r="I530">
        <v>39.89</v>
      </c>
      <c r="J530">
        <v>257.8</v>
      </c>
      <c r="K530">
        <v>159.56</v>
      </c>
      <c r="L530">
        <f t="shared" si="32"/>
        <v>98.240000000000009</v>
      </c>
      <c r="M530" s="5">
        <f t="shared" si="33"/>
        <v>0.38107059736229637</v>
      </c>
      <c r="N530" t="str">
        <f t="shared" si="34"/>
        <v>Feb-2025</v>
      </c>
      <c r="O530" t="str">
        <f t="shared" si="35"/>
        <v>Feb</v>
      </c>
    </row>
    <row r="531" spans="1:15" x14ac:dyDescent="0.45">
      <c r="A531">
        <v>104890</v>
      </c>
      <c r="B531" s="3">
        <v>45712</v>
      </c>
      <c r="C531" t="s">
        <v>12</v>
      </c>
      <c r="D531" t="s">
        <v>28</v>
      </c>
      <c r="E531" t="s">
        <v>36</v>
      </c>
      <c r="F531" t="s">
        <v>39</v>
      </c>
      <c r="G531">
        <v>8</v>
      </c>
      <c r="H531">
        <v>832.72</v>
      </c>
      <c r="I531">
        <v>667.31</v>
      </c>
      <c r="J531">
        <v>6661.76</v>
      </c>
      <c r="K531">
        <v>5338.48</v>
      </c>
      <c r="L531">
        <f t="shared" si="32"/>
        <v>1323.2800000000007</v>
      </c>
      <c r="M531" s="5">
        <f t="shared" si="33"/>
        <v>0.19863819771351723</v>
      </c>
      <c r="N531" t="str">
        <f t="shared" si="34"/>
        <v>Feb-2025</v>
      </c>
      <c r="O531" t="str">
        <f t="shared" si="35"/>
        <v>Feb</v>
      </c>
    </row>
    <row r="532" spans="1:15" x14ac:dyDescent="0.45">
      <c r="A532">
        <v>100430</v>
      </c>
      <c r="B532" s="3">
        <v>45713</v>
      </c>
      <c r="C532" t="s">
        <v>11</v>
      </c>
      <c r="D532" t="s">
        <v>27</v>
      </c>
      <c r="E532" t="s">
        <v>31</v>
      </c>
      <c r="F532" t="s">
        <v>39</v>
      </c>
      <c r="G532">
        <v>14</v>
      </c>
      <c r="H532">
        <v>362.45</v>
      </c>
      <c r="I532">
        <v>222.93</v>
      </c>
      <c r="J532">
        <v>5074.3</v>
      </c>
      <c r="K532">
        <v>3121.02</v>
      </c>
      <c r="L532">
        <f t="shared" si="32"/>
        <v>1953.2800000000002</v>
      </c>
      <c r="M532" s="5">
        <f t="shared" si="33"/>
        <v>0.38493585322113399</v>
      </c>
      <c r="N532" t="str">
        <f t="shared" si="34"/>
        <v>Feb-2025</v>
      </c>
      <c r="O532" t="str">
        <f t="shared" si="35"/>
        <v>Feb</v>
      </c>
    </row>
    <row r="533" spans="1:15" x14ac:dyDescent="0.45">
      <c r="A533">
        <v>101923</v>
      </c>
      <c r="B533" s="3">
        <v>45713</v>
      </c>
      <c r="C533" t="s">
        <v>12</v>
      </c>
      <c r="D533" t="s">
        <v>28</v>
      </c>
      <c r="E533" t="s">
        <v>33</v>
      </c>
      <c r="F533" t="s">
        <v>40</v>
      </c>
      <c r="G533">
        <v>11</v>
      </c>
      <c r="H533">
        <v>201.34</v>
      </c>
      <c r="I533">
        <v>128.33000000000001</v>
      </c>
      <c r="J533">
        <v>2214.7399999999998</v>
      </c>
      <c r="K533">
        <v>1411.63</v>
      </c>
      <c r="L533">
        <f t="shared" si="32"/>
        <v>803.10999999999967</v>
      </c>
      <c r="M533" s="5">
        <f t="shared" si="33"/>
        <v>0.36262044303168756</v>
      </c>
      <c r="N533" t="str">
        <f t="shared" si="34"/>
        <v>Feb-2025</v>
      </c>
      <c r="O533" t="str">
        <f t="shared" si="35"/>
        <v>Feb</v>
      </c>
    </row>
    <row r="534" spans="1:15" x14ac:dyDescent="0.45">
      <c r="A534">
        <v>103704</v>
      </c>
      <c r="B534" s="3">
        <v>45713</v>
      </c>
      <c r="C534" t="s">
        <v>12</v>
      </c>
      <c r="D534" t="s">
        <v>28</v>
      </c>
      <c r="E534" t="s">
        <v>32</v>
      </c>
      <c r="F534" t="s">
        <v>39</v>
      </c>
      <c r="G534">
        <v>3</v>
      </c>
      <c r="H534">
        <v>478.31</v>
      </c>
      <c r="I534">
        <v>315.29000000000002</v>
      </c>
      <c r="J534">
        <v>1434.93</v>
      </c>
      <c r="K534">
        <v>945.87</v>
      </c>
      <c r="L534">
        <f t="shared" si="32"/>
        <v>489.06000000000006</v>
      </c>
      <c r="M534" s="5">
        <f t="shared" si="33"/>
        <v>0.34082498797850769</v>
      </c>
      <c r="N534" t="str">
        <f t="shared" si="34"/>
        <v>Feb-2025</v>
      </c>
      <c r="O534" t="str">
        <f t="shared" si="35"/>
        <v>Feb</v>
      </c>
    </row>
    <row r="535" spans="1:15" x14ac:dyDescent="0.45">
      <c r="A535">
        <v>101051</v>
      </c>
      <c r="B535" s="3">
        <v>45713</v>
      </c>
      <c r="C535" t="s">
        <v>25</v>
      </c>
      <c r="D535" t="s">
        <v>30</v>
      </c>
      <c r="E535" t="s">
        <v>32</v>
      </c>
      <c r="F535" t="s">
        <v>39</v>
      </c>
      <c r="G535">
        <v>10</v>
      </c>
      <c r="H535">
        <v>445.3</v>
      </c>
      <c r="I535">
        <v>311.64999999999998</v>
      </c>
      <c r="J535">
        <v>4453</v>
      </c>
      <c r="K535">
        <v>3116.5</v>
      </c>
      <c r="L535">
        <f t="shared" si="32"/>
        <v>1336.5</v>
      </c>
      <c r="M535" s="5">
        <f t="shared" si="33"/>
        <v>0.30013474062429824</v>
      </c>
      <c r="N535" t="str">
        <f t="shared" si="34"/>
        <v>Feb-2025</v>
      </c>
      <c r="O535" t="str">
        <f t="shared" si="35"/>
        <v>Feb</v>
      </c>
    </row>
    <row r="536" spans="1:15" x14ac:dyDescent="0.45">
      <c r="A536">
        <v>104215</v>
      </c>
      <c r="B536" s="3">
        <v>45713</v>
      </c>
      <c r="C536" t="s">
        <v>13</v>
      </c>
      <c r="D536" t="s">
        <v>28</v>
      </c>
      <c r="E536" t="s">
        <v>37</v>
      </c>
      <c r="F536" t="s">
        <v>41</v>
      </c>
      <c r="G536">
        <v>13</v>
      </c>
      <c r="H536">
        <v>124.07</v>
      </c>
      <c r="I536">
        <v>67.819999999999993</v>
      </c>
      <c r="J536">
        <v>1612.91</v>
      </c>
      <c r="K536">
        <v>881.66</v>
      </c>
      <c r="L536">
        <f t="shared" si="32"/>
        <v>731.25000000000011</v>
      </c>
      <c r="M536" s="5">
        <f t="shared" si="33"/>
        <v>0.45337309583299756</v>
      </c>
      <c r="N536" t="str">
        <f t="shared" si="34"/>
        <v>Feb-2025</v>
      </c>
      <c r="O536" t="str">
        <f t="shared" si="35"/>
        <v>Feb</v>
      </c>
    </row>
    <row r="537" spans="1:15" x14ac:dyDescent="0.45">
      <c r="A537">
        <v>101504</v>
      </c>
      <c r="B537" s="3">
        <v>45713</v>
      </c>
      <c r="C537" t="s">
        <v>21</v>
      </c>
      <c r="D537" t="s">
        <v>29</v>
      </c>
      <c r="E537" t="s">
        <v>38</v>
      </c>
      <c r="F537" t="s">
        <v>41</v>
      </c>
      <c r="G537">
        <v>15</v>
      </c>
      <c r="H537">
        <v>70.760000000000005</v>
      </c>
      <c r="I537">
        <v>39.24</v>
      </c>
      <c r="J537">
        <v>1061.4000000000001</v>
      </c>
      <c r="K537">
        <v>588.6</v>
      </c>
      <c r="L537">
        <f t="shared" si="32"/>
        <v>472.80000000000007</v>
      </c>
      <c r="M537" s="5">
        <f t="shared" si="33"/>
        <v>0.44544940644431885</v>
      </c>
      <c r="N537" t="str">
        <f t="shared" si="34"/>
        <v>Feb-2025</v>
      </c>
      <c r="O537" t="str">
        <f t="shared" si="35"/>
        <v>Feb</v>
      </c>
    </row>
    <row r="538" spans="1:15" x14ac:dyDescent="0.45">
      <c r="A538">
        <v>100889</v>
      </c>
      <c r="B538" s="3">
        <v>45713</v>
      </c>
      <c r="C538" t="s">
        <v>17</v>
      </c>
      <c r="D538" t="s">
        <v>27</v>
      </c>
      <c r="E538" t="s">
        <v>33</v>
      </c>
      <c r="F538" t="s">
        <v>40</v>
      </c>
      <c r="G538">
        <v>11</v>
      </c>
      <c r="H538">
        <v>228.53</v>
      </c>
      <c r="I538">
        <v>139.35</v>
      </c>
      <c r="J538">
        <v>2513.83</v>
      </c>
      <c r="K538">
        <v>1532.85</v>
      </c>
      <c r="L538">
        <f t="shared" si="32"/>
        <v>980.98</v>
      </c>
      <c r="M538" s="5">
        <f t="shared" si="33"/>
        <v>0.39023322977289637</v>
      </c>
      <c r="N538" t="str">
        <f t="shared" si="34"/>
        <v>Feb-2025</v>
      </c>
      <c r="O538" t="str">
        <f t="shared" si="35"/>
        <v>Feb</v>
      </c>
    </row>
    <row r="539" spans="1:15" x14ac:dyDescent="0.45">
      <c r="A539">
        <v>104556</v>
      </c>
      <c r="B539" s="3">
        <v>45714</v>
      </c>
      <c r="C539" t="s">
        <v>26</v>
      </c>
      <c r="D539" t="s">
        <v>29</v>
      </c>
      <c r="E539" t="s">
        <v>38</v>
      </c>
      <c r="F539" t="s">
        <v>41</v>
      </c>
      <c r="G539">
        <v>11</v>
      </c>
      <c r="H539">
        <v>64.27</v>
      </c>
      <c r="I539">
        <v>38.21</v>
      </c>
      <c r="J539">
        <v>706.97</v>
      </c>
      <c r="K539">
        <v>420.31</v>
      </c>
      <c r="L539">
        <f t="shared" si="32"/>
        <v>286.66000000000003</v>
      </c>
      <c r="M539" s="5">
        <f t="shared" si="33"/>
        <v>0.40547689435195272</v>
      </c>
      <c r="N539" t="str">
        <f t="shared" si="34"/>
        <v>Feb-2025</v>
      </c>
      <c r="O539" t="str">
        <f t="shared" si="35"/>
        <v>Feb</v>
      </c>
    </row>
    <row r="540" spans="1:15" x14ac:dyDescent="0.45">
      <c r="A540">
        <v>102163</v>
      </c>
      <c r="B540" s="3">
        <v>45714</v>
      </c>
      <c r="C540" t="s">
        <v>14</v>
      </c>
      <c r="D540" t="s">
        <v>29</v>
      </c>
      <c r="E540" t="s">
        <v>34</v>
      </c>
      <c r="F540" t="s">
        <v>39</v>
      </c>
      <c r="G540">
        <v>15</v>
      </c>
      <c r="H540">
        <v>589.6</v>
      </c>
      <c r="I540">
        <v>435.11</v>
      </c>
      <c r="J540">
        <v>8844</v>
      </c>
      <c r="K540">
        <v>6526.65</v>
      </c>
      <c r="L540">
        <f t="shared" si="32"/>
        <v>2317.3500000000004</v>
      </c>
      <c r="M540" s="5">
        <f t="shared" si="33"/>
        <v>0.26202510176390775</v>
      </c>
      <c r="N540" t="str">
        <f t="shared" si="34"/>
        <v>Feb-2025</v>
      </c>
      <c r="O540" t="str">
        <f t="shared" si="35"/>
        <v>Feb</v>
      </c>
    </row>
    <row r="541" spans="1:15" x14ac:dyDescent="0.45">
      <c r="A541">
        <v>102886</v>
      </c>
      <c r="B541" s="3">
        <v>45714</v>
      </c>
      <c r="C541" t="s">
        <v>24</v>
      </c>
      <c r="D541" t="s">
        <v>30</v>
      </c>
      <c r="E541" t="s">
        <v>33</v>
      </c>
      <c r="F541" t="s">
        <v>40</v>
      </c>
      <c r="G541">
        <v>1</v>
      </c>
      <c r="H541">
        <v>210.17</v>
      </c>
      <c r="I541">
        <v>141.94</v>
      </c>
      <c r="J541">
        <v>210.17</v>
      </c>
      <c r="K541">
        <v>141.94</v>
      </c>
      <c r="L541">
        <f t="shared" si="32"/>
        <v>68.22999999999999</v>
      </c>
      <c r="M541" s="5">
        <f t="shared" si="33"/>
        <v>0.32464195651139549</v>
      </c>
      <c r="N541" t="str">
        <f t="shared" si="34"/>
        <v>Feb-2025</v>
      </c>
      <c r="O541" t="str">
        <f t="shared" si="35"/>
        <v>Feb</v>
      </c>
    </row>
    <row r="542" spans="1:15" x14ac:dyDescent="0.45">
      <c r="A542">
        <v>104202</v>
      </c>
      <c r="B542" s="3">
        <v>45714</v>
      </c>
      <c r="C542" t="s">
        <v>17</v>
      </c>
      <c r="D542" t="s">
        <v>27</v>
      </c>
      <c r="E542" t="s">
        <v>38</v>
      </c>
      <c r="F542" t="s">
        <v>41</v>
      </c>
      <c r="G542">
        <v>12</v>
      </c>
      <c r="H542">
        <v>74.33</v>
      </c>
      <c r="I542">
        <v>38.42</v>
      </c>
      <c r="J542">
        <v>891.96</v>
      </c>
      <c r="K542">
        <v>461.04</v>
      </c>
      <c r="L542">
        <f t="shared" si="32"/>
        <v>430.92</v>
      </c>
      <c r="M542" s="5">
        <f t="shared" si="33"/>
        <v>0.48311583479079778</v>
      </c>
      <c r="N542" t="str">
        <f t="shared" si="34"/>
        <v>Feb-2025</v>
      </c>
      <c r="O542" t="str">
        <f t="shared" si="35"/>
        <v>Feb</v>
      </c>
    </row>
    <row r="543" spans="1:15" x14ac:dyDescent="0.45">
      <c r="A543">
        <v>100500</v>
      </c>
      <c r="B543" s="3">
        <v>45714</v>
      </c>
      <c r="C543" t="s">
        <v>24</v>
      </c>
      <c r="D543" t="s">
        <v>30</v>
      </c>
      <c r="E543" t="s">
        <v>36</v>
      </c>
      <c r="F543" t="s">
        <v>39</v>
      </c>
      <c r="G543">
        <v>12</v>
      </c>
      <c r="H543">
        <v>966.5</v>
      </c>
      <c r="I543">
        <v>665.11</v>
      </c>
      <c r="J543">
        <v>11598</v>
      </c>
      <c r="K543">
        <v>7981.32</v>
      </c>
      <c r="L543">
        <f t="shared" si="32"/>
        <v>3616.6800000000003</v>
      </c>
      <c r="M543" s="5">
        <f t="shared" si="33"/>
        <v>0.31183652353854113</v>
      </c>
      <c r="N543" t="str">
        <f t="shared" si="34"/>
        <v>Feb-2025</v>
      </c>
      <c r="O543" t="str">
        <f t="shared" si="35"/>
        <v>Feb</v>
      </c>
    </row>
    <row r="544" spans="1:15" x14ac:dyDescent="0.45">
      <c r="A544">
        <v>101777</v>
      </c>
      <c r="B544" s="3">
        <v>45714</v>
      </c>
      <c r="C544" t="s">
        <v>13</v>
      </c>
      <c r="D544" t="s">
        <v>28</v>
      </c>
      <c r="E544" t="s">
        <v>32</v>
      </c>
      <c r="F544" t="s">
        <v>39</v>
      </c>
      <c r="G544">
        <v>11</v>
      </c>
      <c r="H544">
        <v>488.95</v>
      </c>
      <c r="I544">
        <v>329.71</v>
      </c>
      <c r="J544">
        <v>5378.45</v>
      </c>
      <c r="K544">
        <v>3626.81</v>
      </c>
      <c r="L544">
        <f t="shared" si="32"/>
        <v>1751.6399999999999</v>
      </c>
      <c r="M544" s="5">
        <f t="shared" si="33"/>
        <v>0.32567747213416504</v>
      </c>
      <c r="N544" t="str">
        <f t="shared" si="34"/>
        <v>Feb-2025</v>
      </c>
      <c r="O544" t="str">
        <f t="shared" si="35"/>
        <v>Feb</v>
      </c>
    </row>
    <row r="545" spans="1:15" x14ac:dyDescent="0.45">
      <c r="A545">
        <v>103447</v>
      </c>
      <c r="B545" s="3">
        <v>45714</v>
      </c>
      <c r="C545" t="s">
        <v>13</v>
      </c>
      <c r="D545" t="s">
        <v>28</v>
      </c>
      <c r="E545" t="s">
        <v>38</v>
      </c>
      <c r="F545" t="s">
        <v>41</v>
      </c>
      <c r="G545">
        <v>15</v>
      </c>
      <c r="H545">
        <v>64.28</v>
      </c>
      <c r="I545">
        <v>40.04</v>
      </c>
      <c r="J545">
        <v>964.2</v>
      </c>
      <c r="K545">
        <v>600.6</v>
      </c>
      <c r="L545">
        <f t="shared" si="32"/>
        <v>363.6</v>
      </c>
      <c r="M545" s="5">
        <f t="shared" si="33"/>
        <v>0.37710018668326073</v>
      </c>
      <c r="N545" t="str">
        <f t="shared" si="34"/>
        <v>Feb-2025</v>
      </c>
      <c r="O545" t="str">
        <f t="shared" si="35"/>
        <v>Feb</v>
      </c>
    </row>
    <row r="546" spans="1:15" x14ac:dyDescent="0.45">
      <c r="A546">
        <v>101341</v>
      </c>
      <c r="B546" s="3">
        <v>45715</v>
      </c>
      <c r="C546" t="s">
        <v>23</v>
      </c>
      <c r="D546" t="s">
        <v>27</v>
      </c>
      <c r="E546" t="s">
        <v>35</v>
      </c>
      <c r="F546" t="s">
        <v>41</v>
      </c>
      <c r="G546">
        <v>13</v>
      </c>
      <c r="H546">
        <v>48.29</v>
      </c>
      <c r="I546">
        <v>21.67</v>
      </c>
      <c r="J546">
        <v>627.77</v>
      </c>
      <c r="K546">
        <v>281.70999999999998</v>
      </c>
      <c r="L546">
        <f t="shared" si="32"/>
        <v>346.06</v>
      </c>
      <c r="M546" s="5">
        <f t="shared" si="33"/>
        <v>0.55125284738041003</v>
      </c>
      <c r="N546" t="str">
        <f t="shared" si="34"/>
        <v>Feb-2025</v>
      </c>
      <c r="O546" t="str">
        <f t="shared" si="35"/>
        <v>Feb</v>
      </c>
    </row>
    <row r="547" spans="1:15" x14ac:dyDescent="0.45">
      <c r="A547">
        <v>101127</v>
      </c>
      <c r="B547" s="3">
        <v>45715</v>
      </c>
      <c r="C547" t="s">
        <v>15</v>
      </c>
      <c r="D547" t="s">
        <v>27</v>
      </c>
      <c r="E547" t="s">
        <v>38</v>
      </c>
      <c r="F547" t="s">
        <v>41</v>
      </c>
      <c r="G547">
        <v>13</v>
      </c>
      <c r="H547">
        <v>75</v>
      </c>
      <c r="I547">
        <v>35.96</v>
      </c>
      <c r="J547">
        <v>975</v>
      </c>
      <c r="K547">
        <v>467.48</v>
      </c>
      <c r="L547">
        <f t="shared" si="32"/>
        <v>507.52</v>
      </c>
      <c r="M547" s="5">
        <f t="shared" si="33"/>
        <v>0.52053333333333329</v>
      </c>
      <c r="N547" t="str">
        <f t="shared" si="34"/>
        <v>Feb-2025</v>
      </c>
      <c r="O547" t="str">
        <f t="shared" si="35"/>
        <v>Feb</v>
      </c>
    </row>
    <row r="548" spans="1:15" x14ac:dyDescent="0.45">
      <c r="A548">
        <v>102308</v>
      </c>
      <c r="B548" s="3">
        <v>45715</v>
      </c>
      <c r="C548" t="s">
        <v>13</v>
      </c>
      <c r="D548" t="s">
        <v>28</v>
      </c>
      <c r="E548" t="s">
        <v>38</v>
      </c>
      <c r="F548" t="s">
        <v>41</v>
      </c>
      <c r="G548">
        <v>1</v>
      </c>
      <c r="H548">
        <v>72.37</v>
      </c>
      <c r="I548">
        <v>35.43</v>
      </c>
      <c r="J548">
        <v>72.37</v>
      </c>
      <c r="K548">
        <v>35.43</v>
      </c>
      <c r="L548">
        <f t="shared" si="32"/>
        <v>36.940000000000005</v>
      </c>
      <c r="M548" s="5">
        <f t="shared" si="33"/>
        <v>0.51043249965455306</v>
      </c>
      <c r="N548" t="str">
        <f t="shared" si="34"/>
        <v>Feb-2025</v>
      </c>
      <c r="O548" t="str">
        <f t="shared" si="35"/>
        <v>Feb</v>
      </c>
    </row>
    <row r="549" spans="1:15" x14ac:dyDescent="0.45">
      <c r="A549">
        <v>103510</v>
      </c>
      <c r="B549" s="3">
        <v>45715</v>
      </c>
      <c r="C549" t="s">
        <v>11</v>
      </c>
      <c r="D549" t="s">
        <v>27</v>
      </c>
      <c r="E549" t="s">
        <v>38</v>
      </c>
      <c r="F549" t="s">
        <v>41</v>
      </c>
      <c r="G549">
        <v>11</v>
      </c>
      <c r="H549">
        <v>67.489999999999995</v>
      </c>
      <c r="I549">
        <v>37.44</v>
      </c>
      <c r="J549">
        <v>742.39</v>
      </c>
      <c r="K549">
        <v>411.84</v>
      </c>
      <c r="L549">
        <f t="shared" si="32"/>
        <v>330.55</v>
      </c>
      <c r="M549" s="5">
        <f t="shared" si="33"/>
        <v>0.4452511483182694</v>
      </c>
      <c r="N549" t="str">
        <f t="shared" si="34"/>
        <v>Feb-2025</v>
      </c>
      <c r="O549" t="str">
        <f t="shared" si="35"/>
        <v>Feb</v>
      </c>
    </row>
    <row r="550" spans="1:15" x14ac:dyDescent="0.45">
      <c r="A550">
        <v>104555</v>
      </c>
      <c r="B550" s="3">
        <v>45715</v>
      </c>
      <c r="C550" t="s">
        <v>21</v>
      </c>
      <c r="D550" t="s">
        <v>29</v>
      </c>
      <c r="E550" t="s">
        <v>33</v>
      </c>
      <c r="F550" t="s">
        <v>40</v>
      </c>
      <c r="G550">
        <v>3</v>
      </c>
      <c r="H550">
        <v>219.43</v>
      </c>
      <c r="I550">
        <v>129.88999999999999</v>
      </c>
      <c r="J550">
        <v>658.29</v>
      </c>
      <c r="K550">
        <v>389.67</v>
      </c>
      <c r="L550">
        <f t="shared" si="32"/>
        <v>268.61999999999995</v>
      </c>
      <c r="M550" s="5">
        <f t="shared" si="33"/>
        <v>0.40805723921068215</v>
      </c>
      <c r="N550" t="str">
        <f t="shared" si="34"/>
        <v>Feb-2025</v>
      </c>
      <c r="O550" t="str">
        <f t="shared" si="35"/>
        <v>Feb</v>
      </c>
    </row>
    <row r="551" spans="1:15" x14ac:dyDescent="0.45">
      <c r="A551">
        <v>104541</v>
      </c>
      <c r="B551" s="3">
        <v>45715</v>
      </c>
      <c r="C551" t="s">
        <v>22</v>
      </c>
      <c r="D551" t="s">
        <v>27</v>
      </c>
      <c r="E551" t="s">
        <v>36</v>
      </c>
      <c r="F551" t="s">
        <v>39</v>
      </c>
      <c r="G551">
        <v>4</v>
      </c>
      <c r="H551">
        <v>943.45</v>
      </c>
      <c r="I551">
        <v>625.49</v>
      </c>
      <c r="J551">
        <v>3773.8</v>
      </c>
      <c r="K551">
        <v>2501.96</v>
      </c>
      <c r="L551">
        <f t="shared" si="32"/>
        <v>1271.8400000000001</v>
      </c>
      <c r="M551" s="5">
        <f t="shared" si="33"/>
        <v>0.33701838995177275</v>
      </c>
      <c r="N551" t="str">
        <f t="shared" si="34"/>
        <v>Feb-2025</v>
      </c>
      <c r="O551" t="str">
        <f t="shared" si="35"/>
        <v>Feb</v>
      </c>
    </row>
    <row r="552" spans="1:15" x14ac:dyDescent="0.45">
      <c r="A552">
        <v>102202</v>
      </c>
      <c r="B552" s="3">
        <v>45716</v>
      </c>
      <c r="C552" t="s">
        <v>19</v>
      </c>
      <c r="D552" t="s">
        <v>27</v>
      </c>
      <c r="E552" t="s">
        <v>36</v>
      </c>
      <c r="F552" t="s">
        <v>39</v>
      </c>
      <c r="G552">
        <v>11</v>
      </c>
      <c r="H552">
        <v>892.88</v>
      </c>
      <c r="I552">
        <v>666.45</v>
      </c>
      <c r="J552">
        <v>9821.68</v>
      </c>
      <c r="K552">
        <v>7330.95</v>
      </c>
      <c r="L552">
        <f t="shared" si="32"/>
        <v>2490.7300000000005</v>
      </c>
      <c r="M552" s="5">
        <f t="shared" si="33"/>
        <v>0.25359510796523616</v>
      </c>
      <c r="N552" t="str">
        <f t="shared" si="34"/>
        <v>Feb-2025</v>
      </c>
      <c r="O552" t="str">
        <f t="shared" si="35"/>
        <v>Feb</v>
      </c>
    </row>
    <row r="553" spans="1:15" x14ac:dyDescent="0.45">
      <c r="A553">
        <v>104290</v>
      </c>
      <c r="B553" s="3">
        <v>45716</v>
      </c>
      <c r="C553" t="s">
        <v>12</v>
      </c>
      <c r="D553" t="s">
        <v>28</v>
      </c>
      <c r="E553" t="s">
        <v>32</v>
      </c>
      <c r="F553" t="s">
        <v>39</v>
      </c>
      <c r="G553">
        <v>2</v>
      </c>
      <c r="H553">
        <v>495.05</v>
      </c>
      <c r="I553">
        <v>327.12</v>
      </c>
      <c r="J553">
        <v>990.1</v>
      </c>
      <c r="K553">
        <v>654.24</v>
      </c>
      <c r="L553">
        <f t="shared" si="32"/>
        <v>335.86</v>
      </c>
      <c r="M553" s="5">
        <f t="shared" si="33"/>
        <v>0.33921826078173922</v>
      </c>
      <c r="N553" t="str">
        <f t="shared" si="34"/>
        <v>Feb-2025</v>
      </c>
      <c r="O553" t="str">
        <f t="shared" si="35"/>
        <v>Feb</v>
      </c>
    </row>
    <row r="554" spans="1:15" x14ac:dyDescent="0.45">
      <c r="A554">
        <v>104298</v>
      </c>
      <c r="B554" s="3">
        <v>45716</v>
      </c>
      <c r="C554" t="s">
        <v>23</v>
      </c>
      <c r="D554" t="s">
        <v>27</v>
      </c>
      <c r="E554" t="s">
        <v>38</v>
      </c>
      <c r="F554" t="s">
        <v>41</v>
      </c>
      <c r="G554">
        <v>14</v>
      </c>
      <c r="H554">
        <v>67.099999999999994</v>
      </c>
      <c r="I554">
        <v>38.21</v>
      </c>
      <c r="J554">
        <v>939.4</v>
      </c>
      <c r="K554">
        <v>534.94000000000005</v>
      </c>
      <c r="L554">
        <f t="shared" si="32"/>
        <v>404.45999999999992</v>
      </c>
      <c r="M554" s="5">
        <f t="shared" si="33"/>
        <v>0.43055141579731737</v>
      </c>
      <c r="N554" t="str">
        <f t="shared" si="34"/>
        <v>Feb-2025</v>
      </c>
      <c r="O554" t="str">
        <f t="shared" si="35"/>
        <v>Feb</v>
      </c>
    </row>
    <row r="555" spans="1:15" x14ac:dyDescent="0.45">
      <c r="A555">
        <v>101162</v>
      </c>
      <c r="B555" s="3">
        <v>45716</v>
      </c>
      <c r="C555" t="s">
        <v>17</v>
      </c>
      <c r="D555" t="s">
        <v>27</v>
      </c>
      <c r="E555" t="s">
        <v>32</v>
      </c>
      <c r="F555" t="s">
        <v>39</v>
      </c>
      <c r="G555">
        <v>4</v>
      </c>
      <c r="H555">
        <v>419.44</v>
      </c>
      <c r="I555">
        <v>310.81</v>
      </c>
      <c r="J555">
        <v>1677.76</v>
      </c>
      <c r="K555">
        <v>1243.24</v>
      </c>
      <c r="L555">
        <f t="shared" si="32"/>
        <v>434.52</v>
      </c>
      <c r="M555" s="5">
        <f t="shared" si="33"/>
        <v>0.25898817470913599</v>
      </c>
      <c r="N555" t="str">
        <f t="shared" si="34"/>
        <v>Feb-2025</v>
      </c>
      <c r="O555" t="str">
        <f t="shared" si="35"/>
        <v>Feb</v>
      </c>
    </row>
    <row r="556" spans="1:15" x14ac:dyDescent="0.45">
      <c r="A556">
        <v>100445</v>
      </c>
      <c r="B556" s="3">
        <v>45716</v>
      </c>
      <c r="C556" t="s">
        <v>12</v>
      </c>
      <c r="D556" t="s">
        <v>28</v>
      </c>
      <c r="E556" t="s">
        <v>38</v>
      </c>
      <c r="F556" t="s">
        <v>41</v>
      </c>
      <c r="G556">
        <v>5</v>
      </c>
      <c r="H556">
        <v>76.84</v>
      </c>
      <c r="I556">
        <v>38.119999999999997</v>
      </c>
      <c r="J556">
        <v>384.2</v>
      </c>
      <c r="K556">
        <v>190.6</v>
      </c>
      <c r="L556">
        <f t="shared" si="32"/>
        <v>193.6</v>
      </c>
      <c r="M556" s="5">
        <f t="shared" si="33"/>
        <v>0.50390421655387818</v>
      </c>
      <c r="N556" t="str">
        <f t="shared" si="34"/>
        <v>Feb-2025</v>
      </c>
      <c r="O556" t="str">
        <f t="shared" si="35"/>
        <v>Feb</v>
      </c>
    </row>
    <row r="557" spans="1:15" x14ac:dyDescent="0.45">
      <c r="A557">
        <v>101338</v>
      </c>
      <c r="B557" s="3">
        <v>45716</v>
      </c>
      <c r="C557" t="s">
        <v>16</v>
      </c>
      <c r="D557" t="s">
        <v>28</v>
      </c>
      <c r="E557" t="s">
        <v>38</v>
      </c>
      <c r="F557" t="s">
        <v>41</v>
      </c>
      <c r="G557">
        <v>6</v>
      </c>
      <c r="H557">
        <v>66.55</v>
      </c>
      <c r="I557">
        <v>39.6</v>
      </c>
      <c r="J557">
        <v>399.3</v>
      </c>
      <c r="K557">
        <v>237.6</v>
      </c>
      <c r="L557">
        <f t="shared" si="32"/>
        <v>161.70000000000002</v>
      </c>
      <c r="M557" s="5">
        <f t="shared" si="33"/>
        <v>0.40495867768595045</v>
      </c>
      <c r="N557" t="str">
        <f t="shared" si="34"/>
        <v>Feb-2025</v>
      </c>
      <c r="O557" t="str">
        <f t="shared" si="35"/>
        <v>Feb</v>
      </c>
    </row>
    <row r="558" spans="1:15" x14ac:dyDescent="0.45">
      <c r="A558">
        <v>101065</v>
      </c>
      <c r="B558" s="3">
        <v>45716</v>
      </c>
      <c r="C558" t="s">
        <v>14</v>
      </c>
      <c r="D558" t="s">
        <v>29</v>
      </c>
      <c r="E558" t="s">
        <v>34</v>
      </c>
      <c r="F558" t="s">
        <v>39</v>
      </c>
      <c r="G558">
        <v>3</v>
      </c>
      <c r="H558">
        <v>643.85</v>
      </c>
      <c r="I558">
        <v>443.22</v>
      </c>
      <c r="J558">
        <v>1931.55</v>
      </c>
      <c r="K558">
        <v>1329.66</v>
      </c>
      <c r="L558">
        <f t="shared" si="32"/>
        <v>601.88999999999987</v>
      </c>
      <c r="M558" s="5">
        <f t="shared" si="33"/>
        <v>0.31160984701405603</v>
      </c>
      <c r="N558" t="str">
        <f t="shared" si="34"/>
        <v>Feb-2025</v>
      </c>
      <c r="O558" t="str">
        <f t="shared" si="35"/>
        <v>Feb</v>
      </c>
    </row>
    <row r="559" spans="1:15" x14ac:dyDescent="0.45">
      <c r="A559">
        <v>101431</v>
      </c>
      <c r="B559" s="3">
        <v>45716</v>
      </c>
      <c r="C559" t="s">
        <v>20</v>
      </c>
      <c r="D559" t="s">
        <v>29</v>
      </c>
      <c r="E559" t="s">
        <v>33</v>
      </c>
      <c r="F559" t="s">
        <v>40</v>
      </c>
      <c r="G559">
        <v>10</v>
      </c>
      <c r="H559">
        <v>243.67</v>
      </c>
      <c r="I559">
        <v>132.31</v>
      </c>
      <c r="J559">
        <v>2436.6999999999998</v>
      </c>
      <c r="K559">
        <v>1323.1</v>
      </c>
      <c r="L559">
        <f t="shared" si="32"/>
        <v>1113.5999999999999</v>
      </c>
      <c r="M559" s="5">
        <f t="shared" si="33"/>
        <v>0.45701153198998645</v>
      </c>
      <c r="N559" t="str">
        <f t="shared" si="34"/>
        <v>Feb-2025</v>
      </c>
      <c r="O559" t="str">
        <f t="shared" si="35"/>
        <v>Feb</v>
      </c>
    </row>
    <row r="560" spans="1:15" x14ac:dyDescent="0.45">
      <c r="A560">
        <v>101049</v>
      </c>
      <c r="B560" s="3">
        <v>45717</v>
      </c>
      <c r="C560" t="s">
        <v>25</v>
      </c>
      <c r="D560" t="s">
        <v>30</v>
      </c>
      <c r="E560" t="s">
        <v>37</v>
      </c>
      <c r="F560" t="s">
        <v>41</v>
      </c>
      <c r="G560">
        <v>10</v>
      </c>
      <c r="H560">
        <v>130.46</v>
      </c>
      <c r="I560">
        <v>68.36</v>
      </c>
      <c r="J560">
        <v>1304.5999999999999</v>
      </c>
      <c r="K560">
        <v>683.6</v>
      </c>
      <c r="L560">
        <f t="shared" si="32"/>
        <v>620.99999999999989</v>
      </c>
      <c r="M560" s="5">
        <f t="shared" si="33"/>
        <v>0.47600797179212012</v>
      </c>
      <c r="N560" t="str">
        <f t="shared" si="34"/>
        <v>Mar-2025</v>
      </c>
      <c r="O560" t="str">
        <f t="shared" si="35"/>
        <v>Mar</v>
      </c>
    </row>
    <row r="561" spans="1:15" x14ac:dyDescent="0.45">
      <c r="A561">
        <v>103009</v>
      </c>
      <c r="B561" s="3">
        <v>45717</v>
      </c>
      <c r="C561" t="s">
        <v>12</v>
      </c>
      <c r="D561" t="s">
        <v>28</v>
      </c>
      <c r="E561" t="s">
        <v>35</v>
      </c>
      <c r="F561" t="s">
        <v>41</v>
      </c>
      <c r="G561">
        <v>4</v>
      </c>
      <c r="H561">
        <v>45.36</v>
      </c>
      <c r="I561">
        <v>22.75</v>
      </c>
      <c r="J561">
        <v>181.44</v>
      </c>
      <c r="K561">
        <v>91</v>
      </c>
      <c r="L561">
        <f t="shared" si="32"/>
        <v>90.44</v>
      </c>
      <c r="M561" s="5">
        <f t="shared" si="33"/>
        <v>0.49845679012345678</v>
      </c>
      <c r="N561" t="str">
        <f t="shared" si="34"/>
        <v>Mar-2025</v>
      </c>
      <c r="O561" t="str">
        <f t="shared" si="35"/>
        <v>Mar</v>
      </c>
    </row>
    <row r="562" spans="1:15" x14ac:dyDescent="0.45">
      <c r="A562">
        <v>103020</v>
      </c>
      <c r="B562" s="3">
        <v>45717</v>
      </c>
      <c r="C562" t="s">
        <v>12</v>
      </c>
      <c r="D562" t="s">
        <v>28</v>
      </c>
      <c r="E562" t="s">
        <v>35</v>
      </c>
      <c r="F562" t="s">
        <v>41</v>
      </c>
      <c r="G562">
        <v>1</v>
      </c>
      <c r="H562">
        <v>45.99</v>
      </c>
      <c r="I562">
        <v>23.42</v>
      </c>
      <c r="J562">
        <v>45.99</v>
      </c>
      <c r="K562">
        <v>23.42</v>
      </c>
      <c r="L562">
        <f t="shared" si="32"/>
        <v>22.57</v>
      </c>
      <c r="M562" s="5">
        <f t="shared" si="33"/>
        <v>0.49075886062187429</v>
      </c>
      <c r="N562" t="str">
        <f t="shared" si="34"/>
        <v>Mar-2025</v>
      </c>
      <c r="O562" t="str">
        <f t="shared" si="35"/>
        <v>Mar</v>
      </c>
    </row>
    <row r="563" spans="1:15" x14ac:dyDescent="0.45">
      <c r="A563">
        <v>100519</v>
      </c>
      <c r="B563" s="3">
        <v>45717</v>
      </c>
      <c r="C563" t="s">
        <v>24</v>
      </c>
      <c r="D563" t="s">
        <v>30</v>
      </c>
      <c r="E563" t="s">
        <v>36</v>
      </c>
      <c r="F563" t="s">
        <v>39</v>
      </c>
      <c r="G563">
        <v>5</v>
      </c>
      <c r="H563">
        <v>852.92</v>
      </c>
      <c r="I563">
        <v>680.93</v>
      </c>
      <c r="J563">
        <v>4264.6000000000004</v>
      </c>
      <c r="K563">
        <v>3404.65</v>
      </c>
      <c r="L563">
        <f t="shared" si="32"/>
        <v>859.95000000000027</v>
      </c>
      <c r="M563" s="5">
        <f t="shared" si="33"/>
        <v>0.20164845472025517</v>
      </c>
      <c r="N563" t="str">
        <f t="shared" si="34"/>
        <v>Mar-2025</v>
      </c>
      <c r="O563" t="str">
        <f t="shared" si="35"/>
        <v>Mar</v>
      </c>
    </row>
    <row r="564" spans="1:15" x14ac:dyDescent="0.45">
      <c r="A564">
        <v>102588</v>
      </c>
      <c r="B564" s="3">
        <v>45717</v>
      </c>
      <c r="C564" t="s">
        <v>13</v>
      </c>
      <c r="D564" t="s">
        <v>28</v>
      </c>
      <c r="E564" t="s">
        <v>34</v>
      </c>
      <c r="F564" t="s">
        <v>39</v>
      </c>
      <c r="G564">
        <v>8</v>
      </c>
      <c r="H564">
        <v>683.69</v>
      </c>
      <c r="I564">
        <v>419.02</v>
      </c>
      <c r="J564">
        <v>5469.52</v>
      </c>
      <c r="K564">
        <v>3352.16</v>
      </c>
      <c r="L564">
        <f t="shared" si="32"/>
        <v>2117.3600000000006</v>
      </c>
      <c r="M564" s="5">
        <f t="shared" si="33"/>
        <v>0.38711989351899262</v>
      </c>
      <c r="N564" t="str">
        <f t="shared" si="34"/>
        <v>Mar-2025</v>
      </c>
      <c r="O564" t="str">
        <f t="shared" si="35"/>
        <v>Mar</v>
      </c>
    </row>
    <row r="565" spans="1:15" x14ac:dyDescent="0.45">
      <c r="A565">
        <v>102410</v>
      </c>
      <c r="B565" s="3">
        <v>45717</v>
      </c>
      <c r="C565" t="s">
        <v>21</v>
      </c>
      <c r="D565" t="s">
        <v>29</v>
      </c>
      <c r="E565" t="s">
        <v>38</v>
      </c>
      <c r="F565" t="s">
        <v>41</v>
      </c>
      <c r="G565">
        <v>2</v>
      </c>
      <c r="H565">
        <v>75.88</v>
      </c>
      <c r="I565">
        <v>38.090000000000003</v>
      </c>
      <c r="J565">
        <v>151.76</v>
      </c>
      <c r="K565">
        <v>76.180000000000007</v>
      </c>
      <c r="L565">
        <f t="shared" si="32"/>
        <v>75.579999999999984</v>
      </c>
      <c r="M565" s="5">
        <f t="shared" si="33"/>
        <v>0.49802319451765936</v>
      </c>
      <c r="N565" t="str">
        <f t="shared" si="34"/>
        <v>Mar-2025</v>
      </c>
      <c r="O565" t="str">
        <f t="shared" si="35"/>
        <v>Mar</v>
      </c>
    </row>
    <row r="566" spans="1:15" x14ac:dyDescent="0.45">
      <c r="A566">
        <v>101597</v>
      </c>
      <c r="B566" s="3">
        <v>45717</v>
      </c>
      <c r="C566" t="s">
        <v>19</v>
      </c>
      <c r="D566" t="s">
        <v>27</v>
      </c>
      <c r="E566" t="s">
        <v>36</v>
      </c>
      <c r="F566" t="s">
        <v>39</v>
      </c>
      <c r="G566">
        <v>12</v>
      </c>
      <c r="H566">
        <v>821.42</v>
      </c>
      <c r="I566">
        <v>601.01</v>
      </c>
      <c r="J566">
        <v>9857.0400000000009</v>
      </c>
      <c r="K566">
        <v>7212.12</v>
      </c>
      <c r="L566">
        <f t="shared" si="32"/>
        <v>2644.920000000001</v>
      </c>
      <c r="M566" s="5">
        <f t="shared" si="33"/>
        <v>0.26832801733583317</v>
      </c>
      <c r="N566" t="str">
        <f t="shared" si="34"/>
        <v>Mar-2025</v>
      </c>
      <c r="O566" t="str">
        <f t="shared" si="35"/>
        <v>Mar</v>
      </c>
    </row>
    <row r="567" spans="1:15" x14ac:dyDescent="0.45">
      <c r="A567">
        <v>102329</v>
      </c>
      <c r="B567" s="3">
        <v>45717</v>
      </c>
      <c r="C567" t="s">
        <v>13</v>
      </c>
      <c r="D567" t="s">
        <v>28</v>
      </c>
      <c r="E567" t="s">
        <v>35</v>
      </c>
      <c r="F567" t="s">
        <v>41</v>
      </c>
      <c r="G567">
        <v>6</v>
      </c>
      <c r="H567">
        <v>41.76</v>
      </c>
      <c r="I567">
        <v>23.83</v>
      </c>
      <c r="J567">
        <v>250.56</v>
      </c>
      <c r="K567">
        <v>142.97999999999999</v>
      </c>
      <c r="L567">
        <f t="shared" si="32"/>
        <v>107.58000000000001</v>
      </c>
      <c r="M567" s="5">
        <f t="shared" si="33"/>
        <v>0.42935823754789276</v>
      </c>
      <c r="N567" t="str">
        <f t="shared" si="34"/>
        <v>Mar-2025</v>
      </c>
      <c r="O567" t="str">
        <f t="shared" si="35"/>
        <v>Mar</v>
      </c>
    </row>
    <row r="568" spans="1:15" x14ac:dyDescent="0.45">
      <c r="A568">
        <v>101967</v>
      </c>
      <c r="B568" s="3">
        <v>45717</v>
      </c>
      <c r="C568" t="s">
        <v>22</v>
      </c>
      <c r="D568" t="s">
        <v>27</v>
      </c>
      <c r="E568" t="s">
        <v>32</v>
      </c>
      <c r="F568" t="s">
        <v>39</v>
      </c>
      <c r="G568">
        <v>7</v>
      </c>
      <c r="H568">
        <v>481.83</v>
      </c>
      <c r="I568">
        <v>294.91000000000003</v>
      </c>
      <c r="J568">
        <v>3372.81</v>
      </c>
      <c r="K568">
        <v>2064.37</v>
      </c>
      <c r="L568">
        <f t="shared" si="32"/>
        <v>1308.44</v>
      </c>
      <c r="M568" s="5">
        <f t="shared" si="33"/>
        <v>0.3879376543594214</v>
      </c>
      <c r="N568" t="str">
        <f t="shared" si="34"/>
        <v>Mar-2025</v>
      </c>
      <c r="O568" t="str">
        <f t="shared" si="35"/>
        <v>Mar</v>
      </c>
    </row>
    <row r="569" spans="1:15" x14ac:dyDescent="0.45">
      <c r="A569">
        <v>101659</v>
      </c>
      <c r="B569" s="3">
        <v>45718</v>
      </c>
      <c r="C569" t="s">
        <v>26</v>
      </c>
      <c r="D569" t="s">
        <v>29</v>
      </c>
      <c r="E569" t="s">
        <v>33</v>
      </c>
      <c r="F569" t="s">
        <v>40</v>
      </c>
      <c r="G569">
        <v>15</v>
      </c>
      <c r="H569">
        <v>221.87</v>
      </c>
      <c r="I569">
        <v>142.69999999999999</v>
      </c>
      <c r="J569">
        <v>3328.05</v>
      </c>
      <c r="K569">
        <v>2140.5</v>
      </c>
      <c r="L569">
        <f t="shared" si="32"/>
        <v>1187.5500000000002</v>
      </c>
      <c r="M569" s="5">
        <f t="shared" si="33"/>
        <v>0.35683057646369498</v>
      </c>
      <c r="N569" t="str">
        <f t="shared" si="34"/>
        <v>Mar-2025</v>
      </c>
      <c r="O569" t="str">
        <f t="shared" si="35"/>
        <v>Mar</v>
      </c>
    </row>
    <row r="570" spans="1:15" x14ac:dyDescent="0.45">
      <c r="A570">
        <v>103970</v>
      </c>
      <c r="B570" s="3">
        <v>45718</v>
      </c>
      <c r="C570" t="s">
        <v>26</v>
      </c>
      <c r="D570" t="s">
        <v>29</v>
      </c>
      <c r="E570" t="s">
        <v>32</v>
      </c>
      <c r="F570" t="s">
        <v>39</v>
      </c>
      <c r="G570">
        <v>11</v>
      </c>
      <c r="H570">
        <v>438.91</v>
      </c>
      <c r="I570">
        <v>325.77999999999997</v>
      </c>
      <c r="J570">
        <v>4828.01</v>
      </c>
      <c r="K570">
        <v>3583.58</v>
      </c>
      <c r="L570">
        <f t="shared" si="32"/>
        <v>1244.4300000000003</v>
      </c>
      <c r="M570" s="5">
        <f t="shared" si="33"/>
        <v>0.25775215875692059</v>
      </c>
      <c r="N570" t="str">
        <f t="shared" si="34"/>
        <v>Mar-2025</v>
      </c>
      <c r="O570" t="str">
        <f t="shared" si="35"/>
        <v>Mar</v>
      </c>
    </row>
    <row r="571" spans="1:15" x14ac:dyDescent="0.45">
      <c r="A571">
        <v>103433</v>
      </c>
      <c r="B571" s="3">
        <v>45718</v>
      </c>
      <c r="C571" t="s">
        <v>13</v>
      </c>
      <c r="D571" t="s">
        <v>28</v>
      </c>
      <c r="E571" t="s">
        <v>37</v>
      </c>
      <c r="F571" t="s">
        <v>41</v>
      </c>
      <c r="G571">
        <v>12</v>
      </c>
      <c r="H571">
        <v>114.84</v>
      </c>
      <c r="I571">
        <v>64.900000000000006</v>
      </c>
      <c r="J571">
        <v>1378.08</v>
      </c>
      <c r="K571">
        <v>778.8</v>
      </c>
      <c r="L571">
        <f t="shared" si="32"/>
        <v>599.28</v>
      </c>
      <c r="M571" s="5">
        <f t="shared" si="33"/>
        <v>0.43486590038314177</v>
      </c>
      <c r="N571" t="str">
        <f t="shared" si="34"/>
        <v>Mar-2025</v>
      </c>
      <c r="O571" t="str">
        <f t="shared" si="35"/>
        <v>Mar</v>
      </c>
    </row>
    <row r="572" spans="1:15" x14ac:dyDescent="0.45">
      <c r="A572">
        <v>104962</v>
      </c>
      <c r="B572" s="3">
        <v>45718</v>
      </c>
      <c r="C572" t="s">
        <v>22</v>
      </c>
      <c r="D572" t="s">
        <v>27</v>
      </c>
      <c r="E572" t="s">
        <v>32</v>
      </c>
      <c r="F572" t="s">
        <v>39</v>
      </c>
      <c r="G572">
        <v>3</v>
      </c>
      <c r="H572">
        <v>461.27</v>
      </c>
      <c r="I572">
        <v>321.82</v>
      </c>
      <c r="J572">
        <v>1383.81</v>
      </c>
      <c r="K572">
        <v>965.46</v>
      </c>
      <c r="L572">
        <f t="shared" si="32"/>
        <v>418.34999999999991</v>
      </c>
      <c r="M572" s="5">
        <f t="shared" si="33"/>
        <v>0.30231751468770995</v>
      </c>
      <c r="N572" t="str">
        <f t="shared" si="34"/>
        <v>Mar-2025</v>
      </c>
      <c r="O572" t="str">
        <f t="shared" si="35"/>
        <v>Mar</v>
      </c>
    </row>
    <row r="573" spans="1:15" x14ac:dyDescent="0.45">
      <c r="A573">
        <v>101723</v>
      </c>
      <c r="B573" s="3">
        <v>45718</v>
      </c>
      <c r="C573" t="s">
        <v>15</v>
      </c>
      <c r="D573" t="s">
        <v>27</v>
      </c>
      <c r="E573" t="s">
        <v>37</v>
      </c>
      <c r="F573" t="s">
        <v>41</v>
      </c>
      <c r="G573">
        <v>1</v>
      </c>
      <c r="H573">
        <v>117.21</v>
      </c>
      <c r="I573">
        <v>64.709999999999994</v>
      </c>
      <c r="J573">
        <v>117.21</v>
      </c>
      <c r="K573">
        <v>64.709999999999994</v>
      </c>
      <c r="L573">
        <f t="shared" si="32"/>
        <v>52.5</v>
      </c>
      <c r="M573" s="5">
        <f t="shared" si="33"/>
        <v>0.44791400051190172</v>
      </c>
      <c r="N573" t="str">
        <f t="shared" si="34"/>
        <v>Mar-2025</v>
      </c>
      <c r="O573" t="str">
        <f t="shared" si="35"/>
        <v>Mar</v>
      </c>
    </row>
    <row r="574" spans="1:15" x14ac:dyDescent="0.45">
      <c r="A574">
        <v>102282</v>
      </c>
      <c r="B574" s="3">
        <v>45719</v>
      </c>
      <c r="C574" t="s">
        <v>21</v>
      </c>
      <c r="D574" t="s">
        <v>29</v>
      </c>
      <c r="E574" t="s">
        <v>31</v>
      </c>
      <c r="F574" t="s">
        <v>39</v>
      </c>
      <c r="G574">
        <v>8</v>
      </c>
      <c r="H574">
        <v>334.29</v>
      </c>
      <c r="I574">
        <v>232.22</v>
      </c>
      <c r="J574">
        <v>2674.32</v>
      </c>
      <c r="K574">
        <v>1857.76</v>
      </c>
      <c r="L574">
        <f t="shared" si="32"/>
        <v>816.56000000000017</v>
      </c>
      <c r="M574" s="5">
        <f t="shared" si="33"/>
        <v>0.30533369230309015</v>
      </c>
      <c r="N574" t="str">
        <f t="shared" si="34"/>
        <v>Mar-2025</v>
      </c>
      <c r="O574" t="str">
        <f t="shared" si="35"/>
        <v>Mar</v>
      </c>
    </row>
    <row r="575" spans="1:15" x14ac:dyDescent="0.45">
      <c r="A575">
        <v>103497</v>
      </c>
      <c r="B575" s="3">
        <v>45719</v>
      </c>
      <c r="C575" t="s">
        <v>24</v>
      </c>
      <c r="D575" t="s">
        <v>30</v>
      </c>
      <c r="E575" t="s">
        <v>36</v>
      </c>
      <c r="F575" t="s">
        <v>39</v>
      </c>
      <c r="G575">
        <v>12</v>
      </c>
      <c r="H575">
        <v>944.35</v>
      </c>
      <c r="I575">
        <v>596.75</v>
      </c>
      <c r="J575">
        <v>11332.2</v>
      </c>
      <c r="K575">
        <v>7161</v>
      </c>
      <c r="L575">
        <f t="shared" si="32"/>
        <v>4171.2000000000007</v>
      </c>
      <c r="M575" s="5">
        <f t="shared" si="33"/>
        <v>0.36808386721025049</v>
      </c>
      <c r="N575" t="str">
        <f t="shared" si="34"/>
        <v>Mar-2025</v>
      </c>
      <c r="O575" t="str">
        <f t="shared" si="35"/>
        <v>Mar</v>
      </c>
    </row>
    <row r="576" spans="1:15" x14ac:dyDescent="0.45">
      <c r="A576">
        <v>101654</v>
      </c>
      <c r="B576" s="3">
        <v>45719</v>
      </c>
      <c r="C576" t="s">
        <v>20</v>
      </c>
      <c r="D576" t="s">
        <v>29</v>
      </c>
      <c r="E576" t="s">
        <v>37</v>
      </c>
      <c r="F576" t="s">
        <v>41</v>
      </c>
      <c r="G576">
        <v>6</v>
      </c>
      <c r="H576">
        <v>114.8</v>
      </c>
      <c r="I576">
        <v>66.45</v>
      </c>
      <c r="J576">
        <v>688.8</v>
      </c>
      <c r="K576">
        <v>398.7</v>
      </c>
      <c r="L576">
        <f t="shared" si="32"/>
        <v>290.09999999999997</v>
      </c>
      <c r="M576" s="5">
        <f t="shared" si="33"/>
        <v>0.42116724738675954</v>
      </c>
      <c r="N576" t="str">
        <f t="shared" si="34"/>
        <v>Mar-2025</v>
      </c>
      <c r="O576" t="str">
        <f t="shared" si="35"/>
        <v>Mar</v>
      </c>
    </row>
    <row r="577" spans="1:15" x14ac:dyDescent="0.45">
      <c r="A577">
        <v>100276</v>
      </c>
      <c r="B577" s="3">
        <v>45719</v>
      </c>
      <c r="C577" t="s">
        <v>18</v>
      </c>
      <c r="D577" t="s">
        <v>29</v>
      </c>
      <c r="E577" t="s">
        <v>33</v>
      </c>
      <c r="F577" t="s">
        <v>40</v>
      </c>
      <c r="G577">
        <v>15</v>
      </c>
      <c r="H577">
        <v>246.18</v>
      </c>
      <c r="I577">
        <v>136.69</v>
      </c>
      <c r="J577">
        <v>3692.7</v>
      </c>
      <c r="K577">
        <v>2050.35</v>
      </c>
      <c r="L577">
        <f t="shared" si="32"/>
        <v>1642.35</v>
      </c>
      <c r="M577" s="5">
        <f t="shared" si="33"/>
        <v>0.44475586968884556</v>
      </c>
      <c r="N577" t="str">
        <f t="shared" si="34"/>
        <v>Mar-2025</v>
      </c>
      <c r="O577" t="str">
        <f t="shared" si="35"/>
        <v>Mar</v>
      </c>
    </row>
    <row r="578" spans="1:15" x14ac:dyDescent="0.45">
      <c r="A578">
        <v>102333</v>
      </c>
      <c r="B578" s="3">
        <v>45719</v>
      </c>
      <c r="C578" t="s">
        <v>13</v>
      </c>
      <c r="D578" t="s">
        <v>28</v>
      </c>
      <c r="E578" t="s">
        <v>32</v>
      </c>
      <c r="F578" t="s">
        <v>39</v>
      </c>
      <c r="G578">
        <v>7</v>
      </c>
      <c r="H578">
        <v>454.05</v>
      </c>
      <c r="I578">
        <v>304.97000000000003</v>
      </c>
      <c r="J578">
        <v>3178.35</v>
      </c>
      <c r="K578">
        <v>2134.79</v>
      </c>
      <c r="L578">
        <f t="shared" si="32"/>
        <v>1043.56</v>
      </c>
      <c r="M578" s="5">
        <f t="shared" si="33"/>
        <v>0.3283338839334875</v>
      </c>
      <c r="N578" t="str">
        <f t="shared" si="34"/>
        <v>Mar-2025</v>
      </c>
      <c r="O578" t="str">
        <f t="shared" si="35"/>
        <v>Mar</v>
      </c>
    </row>
    <row r="579" spans="1:15" x14ac:dyDescent="0.45">
      <c r="A579">
        <v>103264</v>
      </c>
      <c r="B579" s="3">
        <v>45719</v>
      </c>
      <c r="C579" t="s">
        <v>11</v>
      </c>
      <c r="D579" t="s">
        <v>27</v>
      </c>
      <c r="E579" t="s">
        <v>33</v>
      </c>
      <c r="F579" t="s">
        <v>40</v>
      </c>
      <c r="G579">
        <v>3</v>
      </c>
      <c r="H579">
        <v>234.77</v>
      </c>
      <c r="I579">
        <v>135.36000000000001</v>
      </c>
      <c r="J579">
        <v>704.31</v>
      </c>
      <c r="K579">
        <v>406.08</v>
      </c>
      <c r="L579">
        <f t="shared" ref="L579:L642" si="36">J579-K579</f>
        <v>298.22999999999996</v>
      </c>
      <c r="M579" s="5">
        <f t="shared" ref="M579:M642" si="37">L579/J579</f>
        <v>0.42343570302849598</v>
      </c>
      <c r="N579" t="str">
        <f t="shared" ref="N579:N642" si="38">TEXT(B579,"mmm-yyy")</f>
        <v>Mar-2025</v>
      </c>
      <c r="O579" t="str">
        <f t="shared" ref="O579:O642" si="39">TEXT(B579,"mmm")</f>
        <v>Mar</v>
      </c>
    </row>
    <row r="580" spans="1:15" x14ac:dyDescent="0.45">
      <c r="A580">
        <v>101134</v>
      </c>
      <c r="B580" s="3">
        <v>45720</v>
      </c>
      <c r="C580" t="s">
        <v>17</v>
      </c>
      <c r="D580" t="s">
        <v>27</v>
      </c>
      <c r="E580" t="s">
        <v>36</v>
      </c>
      <c r="F580" t="s">
        <v>39</v>
      </c>
      <c r="G580">
        <v>8</v>
      </c>
      <c r="H580">
        <v>948.45</v>
      </c>
      <c r="I580">
        <v>632.95000000000005</v>
      </c>
      <c r="J580">
        <v>7587.6</v>
      </c>
      <c r="K580">
        <v>5063.6000000000004</v>
      </c>
      <c r="L580">
        <f t="shared" si="36"/>
        <v>2524</v>
      </c>
      <c r="M580" s="5">
        <f t="shared" si="37"/>
        <v>0.33264800463914806</v>
      </c>
      <c r="N580" t="str">
        <f t="shared" si="38"/>
        <v>Mar-2025</v>
      </c>
      <c r="O580" t="str">
        <f t="shared" si="39"/>
        <v>Mar</v>
      </c>
    </row>
    <row r="581" spans="1:15" x14ac:dyDescent="0.45">
      <c r="A581">
        <v>101770</v>
      </c>
      <c r="B581" s="3">
        <v>45720</v>
      </c>
      <c r="C581" t="s">
        <v>21</v>
      </c>
      <c r="D581" t="s">
        <v>29</v>
      </c>
      <c r="E581" t="s">
        <v>32</v>
      </c>
      <c r="F581" t="s">
        <v>39</v>
      </c>
      <c r="G581">
        <v>3</v>
      </c>
      <c r="H581">
        <v>442.14</v>
      </c>
      <c r="I581">
        <v>324.5</v>
      </c>
      <c r="J581">
        <v>1326.42</v>
      </c>
      <c r="K581">
        <v>973.5</v>
      </c>
      <c r="L581">
        <f t="shared" si="36"/>
        <v>352.92000000000007</v>
      </c>
      <c r="M581" s="5">
        <f t="shared" si="37"/>
        <v>0.26606957072420506</v>
      </c>
      <c r="N581" t="str">
        <f t="shared" si="38"/>
        <v>Mar-2025</v>
      </c>
      <c r="O581" t="str">
        <f t="shared" si="39"/>
        <v>Mar</v>
      </c>
    </row>
    <row r="582" spans="1:15" x14ac:dyDescent="0.45">
      <c r="A582">
        <v>103696</v>
      </c>
      <c r="B582" s="3">
        <v>45720</v>
      </c>
      <c r="C582" t="s">
        <v>23</v>
      </c>
      <c r="D582" t="s">
        <v>27</v>
      </c>
      <c r="E582" t="s">
        <v>37</v>
      </c>
      <c r="F582" t="s">
        <v>41</v>
      </c>
      <c r="G582">
        <v>13</v>
      </c>
      <c r="H582">
        <v>122.96</v>
      </c>
      <c r="I582">
        <v>64.67</v>
      </c>
      <c r="J582">
        <v>1598.48</v>
      </c>
      <c r="K582">
        <v>840.71</v>
      </c>
      <c r="L582">
        <f t="shared" si="36"/>
        <v>757.77</v>
      </c>
      <c r="M582" s="5">
        <f t="shared" si="37"/>
        <v>0.47405660377358488</v>
      </c>
      <c r="N582" t="str">
        <f t="shared" si="38"/>
        <v>Mar-2025</v>
      </c>
      <c r="O582" t="str">
        <f t="shared" si="39"/>
        <v>Mar</v>
      </c>
    </row>
    <row r="583" spans="1:15" x14ac:dyDescent="0.45">
      <c r="A583">
        <v>100759</v>
      </c>
      <c r="B583" s="3">
        <v>45720</v>
      </c>
      <c r="C583" t="s">
        <v>24</v>
      </c>
      <c r="D583" t="s">
        <v>30</v>
      </c>
      <c r="E583" t="s">
        <v>33</v>
      </c>
      <c r="F583" t="s">
        <v>40</v>
      </c>
      <c r="G583">
        <v>5</v>
      </c>
      <c r="H583">
        <v>238.14</v>
      </c>
      <c r="I583">
        <v>130.33000000000001</v>
      </c>
      <c r="J583">
        <v>1190.7</v>
      </c>
      <c r="K583">
        <v>651.65</v>
      </c>
      <c r="L583">
        <f t="shared" si="36"/>
        <v>539.05000000000007</v>
      </c>
      <c r="M583" s="5">
        <f t="shared" si="37"/>
        <v>0.45271688922482578</v>
      </c>
      <c r="N583" t="str">
        <f t="shared" si="38"/>
        <v>Mar-2025</v>
      </c>
      <c r="O583" t="str">
        <f t="shared" si="39"/>
        <v>Mar</v>
      </c>
    </row>
    <row r="584" spans="1:15" x14ac:dyDescent="0.45">
      <c r="A584">
        <v>100108</v>
      </c>
      <c r="B584" s="3">
        <v>45720</v>
      </c>
      <c r="C584" t="s">
        <v>13</v>
      </c>
      <c r="D584" t="s">
        <v>28</v>
      </c>
      <c r="E584" t="s">
        <v>37</v>
      </c>
      <c r="F584" t="s">
        <v>41</v>
      </c>
      <c r="G584">
        <v>8</v>
      </c>
      <c r="H584">
        <v>116.61</v>
      </c>
      <c r="I584">
        <v>69.92</v>
      </c>
      <c r="J584">
        <v>932.88</v>
      </c>
      <c r="K584">
        <v>559.36</v>
      </c>
      <c r="L584">
        <f t="shared" si="36"/>
        <v>373.52</v>
      </c>
      <c r="M584" s="5">
        <f t="shared" si="37"/>
        <v>0.40039447731755423</v>
      </c>
      <c r="N584" t="str">
        <f t="shared" si="38"/>
        <v>Mar-2025</v>
      </c>
      <c r="O584" t="str">
        <f t="shared" si="39"/>
        <v>Mar</v>
      </c>
    </row>
    <row r="585" spans="1:15" x14ac:dyDescent="0.45">
      <c r="A585">
        <v>102337</v>
      </c>
      <c r="B585" s="3">
        <v>45720</v>
      </c>
      <c r="C585" t="s">
        <v>18</v>
      </c>
      <c r="D585" t="s">
        <v>29</v>
      </c>
      <c r="E585" t="s">
        <v>33</v>
      </c>
      <c r="F585" t="s">
        <v>40</v>
      </c>
      <c r="G585">
        <v>3</v>
      </c>
      <c r="H585">
        <v>243.2</v>
      </c>
      <c r="I585">
        <v>144.54</v>
      </c>
      <c r="J585">
        <v>729.6</v>
      </c>
      <c r="K585">
        <v>433.62</v>
      </c>
      <c r="L585">
        <f t="shared" si="36"/>
        <v>295.98</v>
      </c>
      <c r="M585" s="5">
        <f t="shared" si="37"/>
        <v>0.40567434210526315</v>
      </c>
      <c r="N585" t="str">
        <f t="shared" si="38"/>
        <v>Mar-2025</v>
      </c>
      <c r="O585" t="str">
        <f t="shared" si="39"/>
        <v>Mar</v>
      </c>
    </row>
    <row r="586" spans="1:15" x14ac:dyDescent="0.45">
      <c r="A586">
        <v>101926</v>
      </c>
      <c r="B586" s="3">
        <v>45720</v>
      </c>
      <c r="C586" t="s">
        <v>19</v>
      </c>
      <c r="D586" t="s">
        <v>27</v>
      </c>
      <c r="E586" t="s">
        <v>33</v>
      </c>
      <c r="F586" t="s">
        <v>40</v>
      </c>
      <c r="G586">
        <v>15</v>
      </c>
      <c r="H586">
        <v>227.77</v>
      </c>
      <c r="I586">
        <v>145.22999999999999</v>
      </c>
      <c r="J586">
        <v>3416.55</v>
      </c>
      <c r="K586">
        <v>2178.4499999999998</v>
      </c>
      <c r="L586">
        <f t="shared" si="36"/>
        <v>1238.1000000000004</v>
      </c>
      <c r="M586" s="5">
        <f t="shared" si="37"/>
        <v>0.36238310576458715</v>
      </c>
      <c r="N586" t="str">
        <f t="shared" si="38"/>
        <v>Mar-2025</v>
      </c>
      <c r="O586" t="str">
        <f t="shared" si="39"/>
        <v>Mar</v>
      </c>
    </row>
    <row r="587" spans="1:15" x14ac:dyDescent="0.45">
      <c r="A587">
        <v>101927</v>
      </c>
      <c r="B587" s="3">
        <v>45720</v>
      </c>
      <c r="C587" t="s">
        <v>18</v>
      </c>
      <c r="D587" t="s">
        <v>29</v>
      </c>
      <c r="E587" t="s">
        <v>32</v>
      </c>
      <c r="F587" t="s">
        <v>39</v>
      </c>
      <c r="G587">
        <v>1</v>
      </c>
      <c r="H587">
        <v>501.93</v>
      </c>
      <c r="I587">
        <v>307.81</v>
      </c>
      <c r="J587">
        <v>501.93</v>
      </c>
      <c r="K587">
        <v>307.81</v>
      </c>
      <c r="L587">
        <f t="shared" si="36"/>
        <v>194.12</v>
      </c>
      <c r="M587" s="5">
        <f t="shared" si="37"/>
        <v>0.38674715597792519</v>
      </c>
      <c r="N587" t="str">
        <f t="shared" si="38"/>
        <v>Mar-2025</v>
      </c>
      <c r="O587" t="str">
        <f t="shared" si="39"/>
        <v>Mar</v>
      </c>
    </row>
    <row r="588" spans="1:15" x14ac:dyDescent="0.45">
      <c r="A588">
        <v>104275</v>
      </c>
      <c r="B588" s="3">
        <v>45721</v>
      </c>
      <c r="C588" t="s">
        <v>12</v>
      </c>
      <c r="D588" t="s">
        <v>28</v>
      </c>
      <c r="E588" t="s">
        <v>34</v>
      </c>
      <c r="F588" t="s">
        <v>39</v>
      </c>
      <c r="G588">
        <v>7</v>
      </c>
      <c r="H588">
        <v>691.22</v>
      </c>
      <c r="I588">
        <v>450.45</v>
      </c>
      <c r="J588">
        <v>4838.54</v>
      </c>
      <c r="K588">
        <v>3153.15</v>
      </c>
      <c r="L588">
        <f t="shared" si="36"/>
        <v>1685.3899999999999</v>
      </c>
      <c r="M588" s="5">
        <f t="shared" si="37"/>
        <v>0.34832614797025546</v>
      </c>
      <c r="N588" t="str">
        <f t="shared" si="38"/>
        <v>Mar-2025</v>
      </c>
      <c r="O588" t="str">
        <f t="shared" si="39"/>
        <v>Mar</v>
      </c>
    </row>
    <row r="589" spans="1:15" x14ac:dyDescent="0.45">
      <c r="A589">
        <v>104300</v>
      </c>
      <c r="B589" s="3">
        <v>45721</v>
      </c>
      <c r="C589" t="s">
        <v>18</v>
      </c>
      <c r="D589" t="s">
        <v>29</v>
      </c>
      <c r="E589" t="s">
        <v>35</v>
      </c>
      <c r="F589" t="s">
        <v>41</v>
      </c>
      <c r="G589">
        <v>8</v>
      </c>
      <c r="H589">
        <v>49.98</v>
      </c>
      <c r="I589">
        <v>24.52</v>
      </c>
      <c r="J589">
        <v>399.84</v>
      </c>
      <c r="K589">
        <v>196.16</v>
      </c>
      <c r="L589">
        <f t="shared" si="36"/>
        <v>203.67999999999998</v>
      </c>
      <c r="M589" s="5">
        <f t="shared" si="37"/>
        <v>0.50940376150460187</v>
      </c>
      <c r="N589" t="str">
        <f t="shared" si="38"/>
        <v>Mar-2025</v>
      </c>
      <c r="O589" t="str">
        <f t="shared" si="39"/>
        <v>Mar</v>
      </c>
    </row>
    <row r="590" spans="1:15" x14ac:dyDescent="0.45">
      <c r="A590">
        <v>103875</v>
      </c>
      <c r="B590" s="3">
        <v>45721</v>
      </c>
      <c r="C590" t="s">
        <v>19</v>
      </c>
      <c r="D590" t="s">
        <v>27</v>
      </c>
      <c r="E590" t="s">
        <v>37</v>
      </c>
      <c r="F590" t="s">
        <v>41</v>
      </c>
      <c r="G590">
        <v>9</v>
      </c>
      <c r="H590">
        <v>114.39</v>
      </c>
      <c r="I590">
        <v>72.790000000000006</v>
      </c>
      <c r="J590">
        <v>1029.51</v>
      </c>
      <c r="K590">
        <v>655.11</v>
      </c>
      <c r="L590">
        <f t="shared" si="36"/>
        <v>374.4</v>
      </c>
      <c r="M590" s="5">
        <f t="shared" si="37"/>
        <v>0.36366815281056036</v>
      </c>
      <c r="N590" t="str">
        <f t="shared" si="38"/>
        <v>Mar-2025</v>
      </c>
      <c r="O590" t="str">
        <f t="shared" si="39"/>
        <v>Mar</v>
      </c>
    </row>
    <row r="591" spans="1:15" x14ac:dyDescent="0.45">
      <c r="A591">
        <v>103964</v>
      </c>
      <c r="B591" s="3">
        <v>45721</v>
      </c>
      <c r="C591" t="s">
        <v>14</v>
      </c>
      <c r="D591" t="s">
        <v>29</v>
      </c>
      <c r="E591" t="s">
        <v>31</v>
      </c>
      <c r="F591" t="s">
        <v>39</v>
      </c>
      <c r="G591">
        <v>6</v>
      </c>
      <c r="H591">
        <v>390.88</v>
      </c>
      <c r="I591">
        <v>226.87</v>
      </c>
      <c r="J591">
        <v>2345.2800000000002</v>
      </c>
      <c r="K591">
        <v>1361.22</v>
      </c>
      <c r="L591">
        <f t="shared" si="36"/>
        <v>984.06000000000017</v>
      </c>
      <c r="M591" s="5">
        <f t="shared" si="37"/>
        <v>0.41959169054441264</v>
      </c>
      <c r="N591" t="str">
        <f t="shared" si="38"/>
        <v>Mar-2025</v>
      </c>
      <c r="O591" t="str">
        <f t="shared" si="39"/>
        <v>Mar</v>
      </c>
    </row>
    <row r="592" spans="1:15" x14ac:dyDescent="0.45">
      <c r="A592">
        <v>100505</v>
      </c>
      <c r="B592" s="3">
        <v>45721</v>
      </c>
      <c r="C592" t="s">
        <v>16</v>
      </c>
      <c r="D592" t="s">
        <v>28</v>
      </c>
      <c r="E592" t="s">
        <v>35</v>
      </c>
      <c r="F592" t="s">
        <v>41</v>
      </c>
      <c r="G592">
        <v>13</v>
      </c>
      <c r="H592">
        <v>50.22</v>
      </c>
      <c r="I592">
        <v>22</v>
      </c>
      <c r="J592">
        <v>652.86</v>
      </c>
      <c r="K592">
        <v>286</v>
      </c>
      <c r="L592">
        <f t="shared" si="36"/>
        <v>366.86</v>
      </c>
      <c r="M592" s="5">
        <f t="shared" si="37"/>
        <v>0.56192751891676629</v>
      </c>
      <c r="N592" t="str">
        <f t="shared" si="38"/>
        <v>Mar-2025</v>
      </c>
      <c r="O592" t="str">
        <f t="shared" si="39"/>
        <v>Mar</v>
      </c>
    </row>
    <row r="593" spans="1:15" x14ac:dyDescent="0.45">
      <c r="A593">
        <v>100816</v>
      </c>
      <c r="B593" s="3">
        <v>45721</v>
      </c>
      <c r="C593" t="s">
        <v>21</v>
      </c>
      <c r="D593" t="s">
        <v>29</v>
      </c>
      <c r="E593" t="s">
        <v>38</v>
      </c>
      <c r="F593" t="s">
        <v>41</v>
      </c>
      <c r="G593">
        <v>2</v>
      </c>
      <c r="H593">
        <v>65.28</v>
      </c>
      <c r="I593">
        <v>37.99</v>
      </c>
      <c r="J593">
        <v>130.56</v>
      </c>
      <c r="K593">
        <v>75.98</v>
      </c>
      <c r="L593">
        <f t="shared" si="36"/>
        <v>54.58</v>
      </c>
      <c r="M593" s="5">
        <f t="shared" si="37"/>
        <v>0.41804534313725489</v>
      </c>
      <c r="N593" t="str">
        <f t="shared" si="38"/>
        <v>Mar-2025</v>
      </c>
      <c r="O593" t="str">
        <f t="shared" si="39"/>
        <v>Mar</v>
      </c>
    </row>
    <row r="594" spans="1:15" x14ac:dyDescent="0.45">
      <c r="A594">
        <v>101029</v>
      </c>
      <c r="B594" s="3">
        <v>45721</v>
      </c>
      <c r="C594" t="s">
        <v>11</v>
      </c>
      <c r="D594" t="s">
        <v>27</v>
      </c>
      <c r="E594" t="s">
        <v>38</v>
      </c>
      <c r="F594" t="s">
        <v>41</v>
      </c>
      <c r="G594">
        <v>8</v>
      </c>
      <c r="H594">
        <v>70.510000000000005</v>
      </c>
      <c r="I594">
        <v>40.130000000000003</v>
      </c>
      <c r="J594">
        <v>564.08000000000004</v>
      </c>
      <c r="K594">
        <v>321.04000000000002</v>
      </c>
      <c r="L594">
        <f t="shared" si="36"/>
        <v>243.04000000000002</v>
      </c>
      <c r="M594" s="5">
        <f t="shared" si="37"/>
        <v>0.4308608707984683</v>
      </c>
      <c r="N594" t="str">
        <f t="shared" si="38"/>
        <v>Mar-2025</v>
      </c>
      <c r="O594" t="str">
        <f t="shared" si="39"/>
        <v>Mar</v>
      </c>
    </row>
    <row r="595" spans="1:15" x14ac:dyDescent="0.45">
      <c r="A595">
        <v>102623</v>
      </c>
      <c r="B595" s="3">
        <v>45722</v>
      </c>
      <c r="C595" t="s">
        <v>14</v>
      </c>
      <c r="D595" t="s">
        <v>29</v>
      </c>
      <c r="E595" t="s">
        <v>37</v>
      </c>
      <c r="F595" t="s">
        <v>41</v>
      </c>
      <c r="G595">
        <v>13</v>
      </c>
      <c r="H595">
        <v>118.05</v>
      </c>
      <c r="I595">
        <v>71.760000000000005</v>
      </c>
      <c r="J595">
        <v>1534.65</v>
      </c>
      <c r="K595">
        <v>932.88</v>
      </c>
      <c r="L595">
        <f t="shared" si="36"/>
        <v>601.7700000000001</v>
      </c>
      <c r="M595" s="5">
        <f t="shared" si="37"/>
        <v>0.39212198221092759</v>
      </c>
      <c r="N595" t="str">
        <f t="shared" si="38"/>
        <v>Mar-2025</v>
      </c>
      <c r="O595" t="str">
        <f t="shared" si="39"/>
        <v>Mar</v>
      </c>
    </row>
    <row r="596" spans="1:15" x14ac:dyDescent="0.45">
      <c r="A596">
        <v>104871</v>
      </c>
      <c r="B596" s="3">
        <v>45722</v>
      </c>
      <c r="C596" t="s">
        <v>14</v>
      </c>
      <c r="D596" t="s">
        <v>29</v>
      </c>
      <c r="E596" t="s">
        <v>36</v>
      </c>
      <c r="F596" t="s">
        <v>39</v>
      </c>
      <c r="G596">
        <v>14</v>
      </c>
      <c r="H596">
        <v>1005.83</v>
      </c>
      <c r="I596">
        <v>645.16</v>
      </c>
      <c r="J596">
        <v>14081.62</v>
      </c>
      <c r="K596">
        <v>9032.24</v>
      </c>
      <c r="L596">
        <f t="shared" si="36"/>
        <v>5049.380000000001</v>
      </c>
      <c r="M596" s="5">
        <f t="shared" si="37"/>
        <v>0.35857948162214298</v>
      </c>
      <c r="N596" t="str">
        <f t="shared" si="38"/>
        <v>Mar-2025</v>
      </c>
      <c r="O596" t="str">
        <f t="shared" si="39"/>
        <v>Mar</v>
      </c>
    </row>
    <row r="597" spans="1:15" x14ac:dyDescent="0.45">
      <c r="A597">
        <v>102533</v>
      </c>
      <c r="B597" s="3">
        <v>45722</v>
      </c>
      <c r="C597" t="s">
        <v>22</v>
      </c>
      <c r="D597" t="s">
        <v>27</v>
      </c>
      <c r="E597" t="s">
        <v>36</v>
      </c>
      <c r="F597" t="s">
        <v>39</v>
      </c>
      <c r="G597">
        <v>15</v>
      </c>
      <c r="H597">
        <v>970.36</v>
      </c>
      <c r="I597">
        <v>614.64</v>
      </c>
      <c r="J597">
        <v>14555.4</v>
      </c>
      <c r="K597">
        <v>9219.6</v>
      </c>
      <c r="L597">
        <f t="shared" si="36"/>
        <v>5335.7999999999993</v>
      </c>
      <c r="M597" s="5">
        <f t="shared" si="37"/>
        <v>0.36658559709798422</v>
      </c>
      <c r="N597" t="str">
        <f t="shared" si="38"/>
        <v>Mar-2025</v>
      </c>
      <c r="O597" t="str">
        <f t="shared" si="39"/>
        <v>Mar</v>
      </c>
    </row>
    <row r="598" spans="1:15" x14ac:dyDescent="0.45">
      <c r="A598">
        <v>103874</v>
      </c>
      <c r="B598" s="3">
        <v>45722</v>
      </c>
      <c r="C598" t="s">
        <v>13</v>
      </c>
      <c r="D598" t="s">
        <v>28</v>
      </c>
      <c r="E598" t="s">
        <v>33</v>
      </c>
      <c r="F598" t="s">
        <v>40</v>
      </c>
      <c r="G598">
        <v>8</v>
      </c>
      <c r="H598">
        <v>244.74</v>
      </c>
      <c r="I598">
        <v>144.5</v>
      </c>
      <c r="J598">
        <v>1957.92</v>
      </c>
      <c r="K598">
        <v>1156</v>
      </c>
      <c r="L598">
        <f t="shared" si="36"/>
        <v>801.92000000000007</v>
      </c>
      <c r="M598" s="5">
        <f t="shared" si="37"/>
        <v>0.40957751082781729</v>
      </c>
      <c r="N598" t="str">
        <f t="shared" si="38"/>
        <v>Mar-2025</v>
      </c>
      <c r="O598" t="str">
        <f t="shared" si="39"/>
        <v>Mar</v>
      </c>
    </row>
    <row r="599" spans="1:15" x14ac:dyDescent="0.45">
      <c r="A599">
        <v>103060</v>
      </c>
      <c r="B599" s="3">
        <v>45722</v>
      </c>
      <c r="C599" t="s">
        <v>24</v>
      </c>
      <c r="D599" t="s">
        <v>30</v>
      </c>
      <c r="E599" t="s">
        <v>33</v>
      </c>
      <c r="F599" t="s">
        <v>40</v>
      </c>
      <c r="G599">
        <v>11</v>
      </c>
      <c r="H599">
        <v>241.7</v>
      </c>
      <c r="I599">
        <v>130.19999999999999</v>
      </c>
      <c r="J599">
        <v>2658.7</v>
      </c>
      <c r="K599">
        <v>1432.2</v>
      </c>
      <c r="L599">
        <f t="shared" si="36"/>
        <v>1226.4999999999998</v>
      </c>
      <c r="M599" s="5">
        <f t="shared" si="37"/>
        <v>0.46131568059577982</v>
      </c>
      <c r="N599" t="str">
        <f t="shared" si="38"/>
        <v>Mar-2025</v>
      </c>
      <c r="O599" t="str">
        <f t="shared" si="39"/>
        <v>Mar</v>
      </c>
    </row>
    <row r="600" spans="1:15" x14ac:dyDescent="0.45">
      <c r="A600">
        <v>103659</v>
      </c>
      <c r="B600" s="3">
        <v>45722</v>
      </c>
      <c r="C600" t="s">
        <v>12</v>
      </c>
      <c r="D600" t="s">
        <v>28</v>
      </c>
      <c r="E600" t="s">
        <v>33</v>
      </c>
      <c r="F600" t="s">
        <v>40</v>
      </c>
      <c r="G600">
        <v>5</v>
      </c>
      <c r="H600">
        <v>242.3</v>
      </c>
      <c r="I600">
        <v>137.63999999999999</v>
      </c>
      <c r="J600">
        <v>1211.5</v>
      </c>
      <c r="K600">
        <v>688.2</v>
      </c>
      <c r="L600">
        <f t="shared" si="36"/>
        <v>523.29999999999995</v>
      </c>
      <c r="M600" s="5">
        <f t="shared" si="37"/>
        <v>0.4319438712340074</v>
      </c>
      <c r="N600" t="str">
        <f t="shared" si="38"/>
        <v>Mar-2025</v>
      </c>
      <c r="O600" t="str">
        <f t="shared" si="39"/>
        <v>Mar</v>
      </c>
    </row>
    <row r="601" spans="1:15" x14ac:dyDescent="0.45">
      <c r="A601">
        <v>104077</v>
      </c>
      <c r="B601" s="3">
        <v>45723</v>
      </c>
      <c r="C601" t="s">
        <v>20</v>
      </c>
      <c r="D601" t="s">
        <v>29</v>
      </c>
      <c r="E601" t="s">
        <v>37</v>
      </c>
      <c r="F601" t="s">
        <v>41</v>
      </c>
      <c r="G601">
        <v>14</v>
      </c>
      <c r="H601">
        <v>117.74</v>
      </c>
      <c r="I601">
        <v>71.52</v>
      </c>
      <c r="J601">
        <v>1648.36</v>
      </c>
      <c r="K601">
        <v>1001.28</v>
      </c>
      <c r="L601">
        <f t="shared" si="36"/>
        <v>647.07999999999993</v>
      </c>
      <c r="M601" s="5">
        <f t="shared" si="37"/>
        <v>0.39255987769661965</v>
      </c>
      <c r="N601" t="str">
        <f t="shared" si="38"/>
        <v>Mar-2025</v>
      </c>
      <c r="O601" t="str">
        <f t="shared" si="39"/>
        <v>Mar</v>
      </c>
    </row>
    <row r="602" spans="1:15" x14ac:dyDescent="0.45">
      <c r="A602">
        <v>103358</v>
      </c>
      <c r="B602" s="3">
        <v>45723</v>
      </c>
      <c r="C602" t="s">
        <v>20</v>
      </c>
      <c r="D602" t="s">
        <v>29</v>
      </c>
      <c r="E602" t="s">
        <v>31</v>
      </c>
      <c r="F602" t="s">
        <v>39</v>
      </c>
      <c r="G602">
        <v>5</v>
      </c>
      <c r="H602">
        <v>335.68</v>
      </c>
      <c r="I602">
        <v>232.67</v>
      </c>
      <c r="J602">
        <v>1678.4</v>
      </c>
      <c r="K602">
        <v>1163.3499999999999</v>
      </c>
      <c r="L602">
        <f t="shared" si="36"/>
        <v>515.05000000000018</v>
      </c>
      <c r="M602" s="5">
        <f t="shared" si="37"/>
        <v>0.3068696377502384</v>
      </c>
      <c r="N602" t="str">
        <f t="shared" si="38"/>
        <v>Mar-2025</v>
      </c>
      <c r="O602" t="str">
        <f t="shared" si="39"/>
        <v>Mar</v>
      </c>
    </row>
    <row r="603" spans="1:15" x14ac:dyDescent="0.45">
      <c r="A603">
        <v>103528</v>
      </c>
      <c r="B603" s="3">
        <v>45723</v>
      </c>
      <c r="C603" t="s">
        <v>12</v>
      </c>
      <c r="D603" t="s">
        <v>28</v>
      </c>
      <c r="E603" t="s">
        <v>35</v>
      </c>
      <c r="F603" t="s">
        <v>41</v>
      </c>
      <c r="G603">
        <v>5</v>
      </c>
      <c r="H603">
        <v>43.85</v>
      </c>
      <c r="I603">
        <v>23.76</v>
      </c>
      <c r="J603">
        <v>219.25</v>
      </c>
      <c r="K603">
        <v>118.8</v>
      </c>
      <c r="L603">
        <f t="shared" si="36"/>
        <v>100.45</v>
      </c>
      <c r="M603" s="5">
        <f t="shared" si="37"/>
        <v>0.45815279361459521</v>
      </c>
      <c r="N603" t="str">
        <f t="shared" si="38"/>
        <v>Mar-2025</v>
      </c>
      <c r="O603" t="str">
        <f t="shared" si="39"/>
        <v>Mar</v>
      </c>
    </row>
    <row r="604" spans="1:15" x14ac:dyDescent="0.45">
      <c r="A604">
        <v>103610</v>
      </c>
      <c r="B604" s="3">
        <v>45723</v>
      </c>
      <c r="C604" t="s">
        <v>25</v>
      </c>
      <c r="D604" t="s">
        <v>30</v>
      </c>
      <c r="E604" t="s">
        <v>33</v>
      </c>
      <c r="F604" t="s">
        <v>40</v>
      </c>
      <c r="G604">
        <v>7</v>
      </c>
      <c r="H604">
        <v>229.51</v>
      </c>
      <c r="I604">
        <v>145.5</v>
      </c>
      <c r="J604">
        <v>1606.57</v>
      </c>
      <c r="K604">
        <v>1018.5</v>
      </c>
      <c r="L604">
        <f t="shared" si="36"/>
        <v>588.06999999999994</v>
      </c>
      <c r="M604" s="5">
        <f t="shared" si="37"/>
        <v>0.36604069539453615</v>
      </c>
      <c r="N604" t="str">
        <f t="shared" si="38"/>
        <v>Mar-2025</v>
      </c>
      <c r="O604" t="str">
        <f t="shared" si="39"/>
        <v>Mar</v>
      </c>
    </row>
    <row r="605" spans="1:15" x14ac:dyDescent="0.45">
      <c r="A605">
        <v>103194</v>
      </c>
      <c r="B605" s="3">
        <v>45723</v>
      </c>
      <c r="C605" t="s">
        <v>26</v>
      </c>
      <c r="D605" t="s">
        <v>29</v>
      </c>
      <c r="E605" t="s">
        <v>33</v>
      </c>
      <c r="F605" t="s">
        <v>40</v>
      </c>
      <c r="G605">
        <v>13</v>
      </c>
      <c r="H605">
        <v>230.28</v>
      </c>
      <c r="I605">
        <v>134.24</v>
      </c>
      <c r="J605">
        <v>2993.64</v>
      </c>
      <c r="K605">
        <v>1745.12</v>
      </c>
      <c r="L605">
        <f t="shared" si="36"/>
        <v>1248.52</v>
      </c>
      <c r="M605" s="5">
        <f t="shared" si="37"/>
        <v>0.41705749522320656</v>
      </c>
      <c r="N605" t="str">
        <f t="shared" si="38"/>
        <v>Mar-2025</v>
      </c>
      <c r="O605" t="str">
        <f t="shared" si="39"/>
        <v>Mar</v>
      </c>
    </row>
    <row r="606" spans="1:15" x14ac:dyDescent="0.45">
      <c r="A606">
        <v>104025</v>
      </c>
      <c r="B606" s="3">
        <v>45723</v>
      </c>
      <c r="C606" t="s">
        <v>16</v>
      </c>
      <c r="D606" t="s">
        <v>28</v>
      </c>
      <c r="E606" t="s">
        <v>33</v>
      </c>
      <c r="F606" t="s">
        <v>40</v>
      </c>
      <c r="G606">
        <v>9</v>
      </c>
      <c r="H606">
        <v>222.62</v>
      </c>
      <c r="I606">
        <v>142.27000000000001</v>
      </c>
      <c r="J606">
        <v>2003.58</v>
      </c>
      <c r="K606">
        <v>1280.43</v>
      </c>
      <c r="L606">
        <f t="shared" si="36"/>
        <v>723.14999999999986</v>
      </c>
      <c r="M606" s="5">
        <f t="shared" si="37"/>
        <v>0.36092893720240765</v>
      </c>
      <c r="N606" t="str">
        <f t="shared" si="38"/>
        <v>Mar-2025</v>
      </c>
      <c r="O606" t="str">
        <f t="shared" si="39"/>
        <v>Mar</v>
      </c>
    </row>
    <row r="607" spans="1:15" x14ac:dyDescent="0.45">
      <c r="A607">
        <v>101475</v>
      </c>
      <c r="B607" s="3">
        <v>45723</v>
      </c>
      <c r="C607" t="s">
        <v>21</v>
      </c>
      <c r="D607" t="s">
        <v>29</v>
      </c>
      <c r="E607" t="s">
        <v>37</v>
      </c>
      <c r="F607" t="s">
        <v>41</v>
      </c>
      <c r="G607">
        <v>6</v>
      </c>
      <c r="H607">
        <v>127.57</v>
      </c>
      <c r="I607">
        <v>68.34</v>
      </c>
      <c r="J607">
        <v>765.42</v>
      </c>
      <c r="K607">
        <v>410.04</v>
      </c>
      <c r="L607">
        <f t="shared" si="36"/>
        <v>355.37999999999994</v>
      </c>
      <c r="M607" s="5">
        <f t="shared" si="37"/>
        <v>0.46429411303598017</v>
      </c>
      <c r="N607" t="str">
        <f t="shared" si="38"/>
        <v>Mar-2025</v>
      </c>
      <c r="O607" t="str">
        <f t="shared" si="39"/>
        <v>Mar</v>
      </c>
    </row>
    <row r="608" spans="1:15" x14ac:dyDescent="0.45">
      <c r="A608">
        <v>102900</v>
      </c>
      <c r="B608" s="3">
        <v>45724</v>
      </c>
      <c r="C608" t="s">
        <v>22</v>
      </c>
      <c r="D608" t="s">
        <v>27</v>
      </c>
      <c r="E608" t="s">
        <v>32</v>
      </c>
      <c r="F608" t="s">
        <v>39</v>
      </c>
      <c r="G608">
        <v>10</v>
      </c>
      <c r="H608">
        <v>492.05</v>
      </c>
      <c r="I608">
        <v>302.64999999999998</v>
      </c>
      <c r="J608">
        <v>4920.5</v>
      </c>
      <c r="K608">
        <v>3026.5</v>
      </c>
      <c r="L608">
        <f t="shared" si="36"/>
        <v>1894</v>
      </c>
      <c r="M608" s="5">
        <f t="shared" si="37"/>
        <v>0.38492023168377199</v>
      </c>
      <c r="N608" t="str">
        <f t="shared" si="38"/>
        <v>Mar-2025</v>
      </c>
      <c r="O608" t="str">
        <f t="shared" si="39"/>
        <v>Mar</v>
      </c>
    </row>
    <row r="609" spans="1:15" x14ac:dyDescent="0.45">
      <c r="A609">
        <v>102814</v>
      </c>
      <c r="B609" s="3">
        <v>45724</v>
      </c>
      <c r="C609" t="s">
        <v>23</v>
      </c>
      <c r="D609" t="s">
        <v>27</v>
      </c>
      <c r="E609" t="s">
        <v>32</v>
      </c>
      <c r="F609" t="s">
        <v>39</v>
      </c>
      <c r="G609">
        <v>11</v>
      </c>
      <c r="H609">
        <v>429</v>
      </c>
      <c r="I609">
        <v>323.3</v>
      </c>
      <c r="J609">
        <v>4719</v>
      </c>
      <c r="K609">
        <v>3556.3</v>
      </c>
      <c r="L609">
        <f t="shared" si="36"/>
        <v>1162.6999999999998</v>
      </c>
      <c r="M609" s="5">
        <f t="shared" si="37"/>
        <v>0.24638694638694636</v>
      </c>
      <c r="N609" t="str">
        <f t="shared" si="38"/>
        <v>Mar-2025</v>
      </c>
      <c r="O609" t="str">
        <f t="shared" si="39"/>
        <v>Mar</v>
      </c>
    </row>
    <row r="610" spans="1:15" x14ac:dyDescent="0.45">
      <c r="A610">
        <v>104029</v>
      </c>
      <c r="B610" s="3">
        <v>45724</v>
      </c>
      <c r="C610" t="s">
        <v>13</v>
      </c>
      <c r="D610" t="s">
        <v>28</v>
      </c>
      <c r="E610" t="s">
        <v>33</v>
      </c>
      <c r="F610" t="s">
        <v>40</v>
      </c>
      <c r="G610">
        <v>4</v>
      </c>
      <c r="H610">
        <v>241.86</v>
      </c>
      <c r="I610">
        <v>139.36000000000001</v>
      </c>
      <c r="J610">
        <v>967.44</v>
      </c>
      <c r="K610">
        <v>557.44000000000005</v>
      </c>
      <c r="L610">
        <f t="shared" si="36"/>
        <v>410</v>
      </c>
      <c r="M610" s="5">
        <f t="shared" si="37"/>
        <v>0.423798891920946</v>
      </c>
      <c r="N610" t="str">
        <f t="shared" si="38"/>
        <v>Mar-2025</v>
      </c>
      <c r="O610" t="str">
        <f t="shared" si="39"/>
        <v>Mar</v>
      </c>
    </row>
    <row r="611" spans="1:15" x14ac:dyDescent="0.45">
      <c r="A611">
        <v>100623</v>
      </c>
      <c r="B611" s="3">
        <v>45724</v>
      </c>
      <c r="C611" t="s">
        <v>14</v>
      </c>
      <c r="D611" t="s">
        <v>29</v>
      </c>
      <c r="E611" t="s">
        <v>32</v>
      </c>
      <c r="F611" t="s">
        <v>39</v>
      </c>
      <c r="G611">
        <v>6</v>
      </c>
      <c r="H611">
        <v>416.28</v>
      </c>
      <c r="I611">
        <v>309.44</v>
      </c>
      <c r="J611">
        <v>2497.6799999999998</v>
      </c>
      <c r="K611">
        <v>1856.64</v>
      </c>
      <c r="L611">
        <f t="shared" si="36"/>
        <v>641.03999999999974</v>
      </c>
      <c r="M611" s="5">
        <f t="shared" si="37"/>
        <v>0.25665417507446903</v>
      </c>
      <c r="N611" t="str">
        <f t="shared" si="38"/>
        <v>Mar-2025</v>
      </c>
      <c r="O611" t="str">
        <f t="shared" si="39"/>
        <v>Mar</v>
      </c>
    </row>
    <row r="612" spans="1:15" x14ac:dyDescent="0.45">
      <c r="A612">
        <v>102354</v>
      </c>
      <c r="B612" s="3">
        <v>45724</v>
      </c>
      <c r="C612" t="s">
        <v>24</v>
      </c>
      <c r="D612" t="s">
        <v>30</v>
      </c>
      <c r="E612" t="s">
        <v>37</v>
      </c>
      <c r="F612" t="s">
        <v>41</v>
      </c>
      <c r="G612">
        <v>3</v>
      </c>
      <c r="H612">
        <v>108.63</v>
      </c>
      <c r="I612">
        <v>72.63</v>
      </c>
      <c r="J612">
        <v>325.89</v>
      </c>
      <c r="K612">
        <v>217.89</v>
      </c>
      <c r="L612">
        <f t="shared" si="36"/>
        <v>108</v>
      </c>
      <c r="M612" s="5">
        <f t="shared" si="37"/>
        <v>0.33140016570008285</v>
      </c>
      <c r="N612" t="str">
        <f t="shared" si="38"/>
        <v>Mar-2025</v>
      </c>
      <c r="O612" t="str">
        <f t="shared" si="39"/>
        <v>Mar</v>
      </c>
    </row>
    <row r="613" spans="1:15" x14ac:dyDescent="0.45">
      <c r="A613">
        <v>101675</v>
      </c>
      <c r="B613" s="3">
        <v>45724</v>
      </c>
      <c r="C613" t="s">
        <v>16</v>
      </c>
      <c r="D613" t="s">
        <v>28</v>
      </c>
      <c r="E613" t="s">
        <v>32</v>
      </c>
      <c r="F613" t="s">
        <v>39</v>
      </c>
      <c r="G613">
        <v>15</v>
      </c>
      <c r="H613">
        <v>412.84</v>
      </c>
      <c r="I613">
        <v>297.95</v>
      </c>
      <c r="J613">
        <v>6192.6</v>
      </c>
      <c r="K613">
        <v>4469.25</v>
      </c>
      <c r="L613">
        <f t="shared" si="36"/>
        <v>1723.3500000000004</v>
      </c>
      <c r="M613" s="5">
        <f t="shared" si="37"/>
        <v>0.27829183218680364</v>
      </c>
      <c r="N613" t="str">
        <f t="shared" si="38"/>
        <v>Mar-2025</v>
      </c>
      <c r="O613" t="str">
        <f t="shared" si="39"/>
        <v>Mar</v>
      </c>
    </row>
    <row r="614" spans="1:15" x14ac:dyDescent="0.45">
      <c r="A614">
        <v>104462</v>
      </c>
      <c r="B614" s="3">
        <v>45724</v>
      </c>
      <c r="C614" t="s">
        <v>18</v>
      </c>
      <c r="D614" t="s">
        <v>29</v>
      </c>
      <c r="E614" t="s">
        <v>35</v>
      </c>
      <c r="F614" t="s">
        <v>41</v>
      </c>
      <c r="G614">
        <v>6</v>
      </c>
      <c r="H614">
        <v>48.84</v>
      </c>
      <c r="I614">
        <v>24.2</v>
      </c>
      <c r="J614">
        <v>293.04000000000002</v>
      </c>
      <c r="K614">
        <v>145.19999999999999</v>
      </c>
      <c r="L614">
        <f t="shared" si="36"/>
        <v>147.84000000000003</v>
      </c>
      <c r="M614" s="5">
        <f t="shared" si="37"/>
        <v>0.50450450450450457</v>
      </c>
      <c r="N614" t="str">
        <f t="shared" si="38"/>
        <v>Mar-2025</v>
      </c>
      <c r="O614" t="str">
        <f t="shared" si="39"/>
        <v>Mar</v>
      </c>
    </row>
    <row r="615" spans="1:15" x14ac:dyDescent="0.45">
      <c r="A615">
        <v>100708</v>
      </c>
      <c r="B615" s="3">
        <v>45724</v>
      </c>
      <c r="C615" t="s">
        <v>16</v>
      </c>
      <c r="D615" t="s">
        <v>28</v>
      </c>
      <c r="E615" t="s">
        <v>38</v>
      </c>
      <c r="F615" t="s">
        <v>41</v>
      </c>
      <c r="G615">
        <v>13</v>
      </c>
      <c r="H615">
        <v>67.27</v>
      </c>
      <c r="I615">
        <v>38.880000000000003</v>
      </c>
      <c r="J615">
        <v>874.51</v>
      </c>
      <c r="K615">
        <v>505.44</v>
      </c>
      <c r="L615">
        <f t="shared" si="36"/>
        <v>369.07</v>
      </c>
      <c r="M615" s="5">
        <f t="shared" si="37"/>
        <v>0.42203062286308907</v>
      </c>
      <c r="N615" t="str">
        <f t="shared" si="38"/>
        <v>Mar-2025</v>
      </c>
      <c r="O615" t="str">
        <f t="shared" si="39"/>
        <v>Mar</v>
      </c>
    </row>
    <row r="616" spans="1:15" x14ac:dyDescent="0.45">
      <c r="A616">
        <v>103798</v>
      </c>
      <c r="B616" s="3">
        <v>45724</v>
      </c>
      <c r="C616" t="s">
        <v>19</v>
      </c>
      <c r="D616" t="s">
        <v>27</v>
      </c>
      <c r="E616" t="s">
        <v>32</v>
      </c>
      <c r="F616" t="s">
        <v>39</v>
      </c>
      <c r="G616">
        <v>8</v>
      </c>
      <c r="H616">
        <v>411.14</v>
      </c>
      <c r="I616">
        <v>311.36</v>
      </c>
      <c r="J616">
        <v>3289.12</v>
      </c>
      <c r="K616">
        <v>2490.88</v>
      </c>
      <c r="L616">
        <f t="shared" si="36"/>
        <v>798.23999999999978</v>
      </c>
      <c r="M616" s="5">
        <f t="shared" si="37"/>
        <v>0.24269105414214132</v>
      </c>
      <c r="N616" t="str">
        <f t="shared" si="38"/>
        <v>Mar-2025</v>
      </c>
      <c r="O616" t="str">
        <f t="shared" si="39"/>
        <v>Mar</v>
      </c>
    </row>
    <row r="617" spans="1:15" x14ac:dyDescent="0.45">
      <c r="A617">
        <v>100334</v>
      </c>
      <c r="B617" s="3">
        <v>45725</v>
      </c>
      <c r="C617" t="s">
        <v>23</v>
      </c>
      <c r="D617" t="s">
        <v>27</v>
      </c>
      <c r="E617" t="s">
        <v>37</v>
      </c>
      <c r="F617" t="s">
        <v>41</v>
      </c>
      <c r="G617">
        <v>9</v>
      </c>
      <c r="H617">
        <v>120.24</v>
      </c>
      <c r="I617">
        <v>73.27</v>
      </c>
      <c r="J617">
        <v>1082.1600000000001</v>
      </c>
      <c r="K617">
        <v>659.43</v>
      </c>
      <c r="L617">
        <f t="shared" si="36"/>
        <v>422.73000000000013</v>
      </c>
      <c r="M617" s="5">
        <f t="shared" si="37"/>
        <v>0.39063539587491691</v>
      </c>
      <c r="N617" t="str">
        <f t="shared" si="38"/>
        <v>Mar-2025</v>
      </c>
      <c r="O617" t="str">
        <f t="shared" si="39"/>
        <v>Mar</v>
      </c>
    </row>
    <row r="618" spans="1:15" x14ac:dyDescent="0.45">
      <c r="A618">
        <v>102974</v>
      </c>
      <c r="B618" s="3">
        <v>45725</v>
      </c>
      <c r="C618" t="s">
        <v>12</v>
      </c>
      <c r="D618" t="s">
        <v>28</v>
      </c>
      <c r="E618" t="s">
        <v>37</v>
      </c>
      <c r="F618" t="s">
        <v>41</v>
      </c>
      <c r="G618">
        <v>4</v>
      </c>
      <c r="H618">
        <v>119.2</v>
      </c>
      <c r="I618">
        <v>64.239999999999995</v>
      </c>
      <c r="J618">
        <v>476.8</v>
      </c>
      <c r="K618">
        <v>256.95999999999998</v>
      </c>
      <c r="L618">
        <f t="shared" si="36"/>
        <v>219.84000000000003</v>
      </c>
      <c r="M618" s="5">
        <f t="shared" si="37"/>
        <v>0.46107382550335574</v>
      </c>
      <c r="N618" t="str">
        <f t="shared" si="38"/>
        <v>Mar-2025</v>
      </c>
      <c r="O618" t="str">
        <f t="shared" si="39"/>
        <v>Mar</v>
      </c>
    </row>
    <row r="619" spans="1:15" x14ac:dyDescent="0.45">
      <c r="A619">
        <v>101419</v>
      </c>
      <c r="B619" s="3">
        <v>45725</v>
      </c>
      <c r="C619" t="s">
        <v>20</v>
      </c>
      <c r="D619" t="s">
        <v>29</v>
      </c>
      <c r="E619" t="s">
        <v>38</v>
      </c>
      <c r="F619" t="s">
        <v>41</v>
      </c>
      <c r="G619">
        <v>11</v>
      </c>
      <c r="H619">
        <v>71.239999999999995</v>
      </c>
      <c r="I619">
        <v>39.369999999999997</v>
      </c>
      <c r="J619">
        <v>783.64</v>
      </c>
      <c r="K619">
        <v>433.07</v>
      </c>
      <c r="L619">
        <f t="shared" si="36"/>
        <v>350.57</v>
      </c>
      <c r="M619" s="5">
        <f t="shared" si="37"/>
        <v>0.44736103312745651</v>
      </c>
      <c r="N619" t="str">
        <f t="shared" si="38"/>
        <v>Mar-2025</v>
      </c>
      <c r="O619" t="str">
        <f t="shared" si="39"/>
        <v>Mar</v>
      </c>
    </row>
    <row r="620" spans="1:15" x14ac:dyDescent="0.45">
      <c r="A620">
        <v>103614</v>
      </c>
      <c r="B620" s="3">
        <v>45725</v>
      </c>
      <c r="C620" t="s">
        <v>16</v>
      </c>
      <c r="D620" t="s">
        <v>28</v>
      </c>
      <c r="E620" t="s">
        <v>33</v>
      </c>
      <c r="F620" t="s">
        <v>40</v>
      </c>
      <c r="G620">
        <v>11</v>
      </c>
      <c r="H620">
        <v>224.32</v>
      </c>
      <c r="I620">
        <v>146.19</v>
      </c>
      <c r="J620">
        <v>2467.52</v>
      </c>
      <c r="K620">
        <v>1608.09</v>
      </c>
      <c r="L620">
        <f t="shared" si="36"/>
        <v>859.43000000000006</v>
      </c>
      <c r="M620" s="5">
        <f t="shared" si="37"/>
        <v>0.34829707560627676</v>
      </c>
      <c r="N620" t="str">
        <f t="shared" si="38"/>
        <v>Mar-2025</v>
      </c>
      <c r="O620" t="str">
        <f t="shared" si="39"/>
        <v>Mar</v>
      </c>
    </row>
    <row r="621" spans="1:15" x14ac:dyDescent="0.45">
      <c r="A621">
        <v>104382</v>
      </c>
      <c r="B621" s="3">
        <v>45725</v>
      </c>
      <c r="C621" t="s">
        <v>15</v>
      </c>
      <c r="D621" t="s">
        <v>27</v>
      </c>
      <c r="E621" t="s">
        <v>31</v>
      </c>
      <c r="F621" t="s">
        <v>39</v>
      </c>
      <c r="G621">
        <v>5</v>
      </c>
      <c r="H621">
        <v>339.48</v>
      </c>
      <c r="I621">
        <v>235.85</v>
      </c>
      <c r="J621">
        <v>1697.4</v>
      </c>
      <c r="K621">
        <v>1179.25</v>
      </c>
      <c r="L621">
        <f t="shared" si="36"/>
        <v>518.15000000000009</v>
      </c>
      <c r="M621" s="5">
        <f t="shared" si="37"/>
        <v>0.30526098739248264</v>
      </c>
      <c r="N621" t="str">
        <f t="shared" si="38"/>
        <v>Mar-2025</v>
      </c>
      <c r="O621" t="str">
        <f t="shared" si="39"/>
        <v>Mar</v>
      </c>
    </row>
    <row r="622" spans="1:15" x14ac:dyDescent="0.45">
      <c r="A622">
        <v>103656</v>
      </c>
      <c r="B622" s="3">
        <v>45725</v>
      </c>
      <c r="C622" t="s">
        <v>22</v>
      </c>
      <c r="D622" t="s">
        <v>27</v>
      </c>
      <c r="E622" t="s">
        <v>35</v>
      </c>
      <c r="F622" t="s">
        <v>41</v>
      </c>
      <c r="G622">
        <v>13</v>
      </c>
      <c r="H622">
        <v>45.93</v>
      </c>
      <c r="I622">
        <v>22.82</v>
      </c>
      <c r="J622">
        <v>597.09</v>
      </c>
      <c r="K622">
        <v>296.66000000000003</v>
      </c>
      <c r="L622">
        <f t="shared" si="36"/>
        <v>300.43</v>
      </c>
      <c r="M622" s="5">
        <f t="shared" si="37"/>
        <v>0.50315697801001524</v>
      </c>
      <c r="N622" t="str">
        <f t="shared" si="38"/>
        <v>Mar-2025</v>
      </c>
      <c r="O622" t="str">
        <f t="shared" si="39"/>
        <v>Mar</v>
      </c>
    </row>
    <row r="623" spans="1:15" x14ac:dyDescent="0.45">
      <c r="A623">
        <v>103241</v>
      </c>
      <c r="B623" s="3">
        <v>45725</v>
      </c>
      <c r="C623" t="s">
        <v>14</v>
      </c>
      <c r="D623" t="s">
        <v>29</v>
      </c>
      <c r="E623" t="s">
        <v>37</v>
      </c>
      <c r="F623" t="s">
        <v>41</v>
      </c>
      <c r="G623">
        <v>1</v>
      </c>
      <c r="H623">
        <v>121.84</v>
      </c>
      <c r="I623">
        <v>73.62</v>
      </c>
      <c r="J623">
        <v>121.84</v>
      </c>
      <c r="K623">
        <v>73.62</v>
      </c>
      <c r="L623">
        <f t="shared" si="36"/>
        <v>48.22</v>
      </c>
      <c r="M623" s="5">
        <f t="shared" si="37"/>
        <v>0.39576493762311227</v>
      </c>
      <c r="N623" t="str">
        <f t="shared" si="38"/>
        <v>Mar-2025</v>
      </c>
      <c r="O623" t="str">
        <f t="shared" si="39"/>
        <v>Mar</v>
      </c>
    </row>
    <row r="624" spans="1:15" x14ac:dyDescent="0.45">
      <c r="A624">
        <v>103346</v>
      </c>
      <c r="B624" s="3">
        <v>45725</v>
      </c>
      <c r="C624" t="s">
        <v>12</v>
      </c>
      <c r="D624" t="s">
        <v>28</v>
      </c>
      <c r="E624" t="s">
        <v>35</v>
      </c>
      <c r="F624" t="s">
        <v>41</v>
      </c>
      <c r="G624">
        <v>9</v>
      </c>
      <c r="H624">
        <v>49.38</v>
      </c>
      <c r="I624">
        <v>21.68</v>
      </c>
      <c r="J624">
        <v>444.42</v>
      </c>
      <c r="K624">
        <v>195.12</v>
      </c>
      <c r="L624">
        <f t="shared" si="36"/>
        <v>249.3</v>
      </c>
      <c r="M624" s="5">
        <f t="shared" si="37"/>
        <v>0.56095585257189151</v>
      </c>
      <c r="N624" t="str">
        <f t="shared" si="38"/>
        <v>Mar-2025</v>
      </c>
      <c r="O624" t="str">
        <f t="shared" si="39"/>
        <v>Mar</v>
      </c>
    </row>
    <row r="625" spans="1:15" x14ac:dyDescent="0.45">
      <c r="A625">
        <v>100549</v>
      </c>
      <c r="B625" s="3">
        <v>45725</v>
      </c>
      <c r="C625" t="s">
        <v>18</v>
      </c>
      <c r="D625" t="s">
        <v>29</v>
      </c>
      <c r="E625" t="s">
        <v>32</v>
      </c>
      <c r="F625" t="s">
        <v>39</v>
      </c>
      <c r="G625">
        <v>7</v>
      </c>
      <c r="H625">
        <v>463.28</v>
      </c>
      <c r="I625">
        <v>331.41</v>
      </c>
      <c r="J625">
        <v>3242.96</v>
      </c>
      <c r="K625">
        <v>2319.87</v>
      </c>
      <c r="L625">
        <f t="shared" si="36"/>
        <v>923.09000000000015</v>
      </c>
      <c r="M625" s="5">
        <f t="shared" si="37"/>
        <v>0.28464427560006911</v>
      </c>
      <c r="N625" t="str">
        <f t="shared" si="38"/>
        <v>Mar-2025</v>
      </c>
      <c r="O625" t="str">
        <f t="shared" si="39"/>
        <v>Mar</v>
      </c>
    </row>
    <row r="626" spans="1:15" x14ac:dyDescent="0.45">
      <c r="A626">
        <v>104924</v>
      </c>
      <c r="B626" s="3">
        <v>45725</v>
      </c>
      <c r="C626" t="s">
        <v>24</v>
      </c>
      <c r="D626" t="s">
        <v>30</v>
      </c>
      <c r="E626" t="s">
        <v>32</v>
      </c>
      <c r="F626" t="s">
        <v>39</v>
      </c>
      <c r="G626">
        <v>14</v>
      </c>
      <c r="H626">
        <v>442.12</v>
      </c>
      <c r="I626">
        <v>294.54000000000002</v>
      </c>
      <c r="J626">
        <v>6189.68</v>
      </c>
      <c r="K626">
        <v>4123.5600000000004</v>
      </c>
      <c r="L626">
        <f t="shared" si="36"/>
        <v>2066.12</v>
      </c>
      <c r="M626" s="5">
        <f t="shared" si="37"/>
        <v>0.33380077806930242</v>
      </c>
      <c r="N626" t="str">
        <f t="shared" si="38"/>
        <v>Mar-2025</v>
      </c>
      <c r="O626" t="str">
        <f t="shared" si="39"/>
        <v>Mar</v>
      </c>
    </row>
    <row r="627" spans="1:15" x14ac:dyDescent="0.45">
      <c r="A627">
        <v>101767</v>
      </c>
      <c r="B627" s="3">
        <v>45725</v>
      </c>
      <c r="C627" t="s">
        <v>13</v>
      </c>
      <c r="D627" t="s">
        <v>28</v>
      </c>
      <c r="E627" t="s">
        <v>31</v>
      </c>
      <c r="F627" t="s">
        <v>39</v>
      </c>
      <c r="G627">
        <v>1</v>
      </c>
      <c r="H627">
        <v>361.84</v>
      </c>
      <c r="I627">
        <v>242.75</v>
      </c>
      <c r="J627">
        <v>361.84</v>
      </c>
      <c r="K627">
        <v>242.75</v>
      </c>
      <c r="L627">
        <f t="shared" si="36"/>
        <v>119.08999999999997</v>
      </c>
      <c r="M627" s="5">
        <f t="shared" si="37"/>
        <v>0.32912336944505854</v>
      </c>
      <c r="N627" t="str">
        <f t="shared" si="38"/>
        <v>Mar-2025</v>
      </c>
      <c r="O627" t="str">
        <f t="shared" si="39"/>
        <v>Mar</v>
      </c>
    </row>
    <row r="628" spans="1:15" x14ac:dyDescent="0.45">
      <c r="A628">
        <v>100688</v>
      </c>
      <c r="B628" s="3">
        <v>45726</v>
      </c>
      <c r="C628" t="s">
        <v>23</v>
      </c>
      <c r="D628" t="s">
        <v>27</v>
      </c>
      <c r="E628" t="s">
        <v>34</v>
      </c>
      <c r="F628" t="s">
        <v>39</v>
      </c>
      <c r="G628">
        <v>8</v>
      </c>
      <c r="H628">
        <v>654.97</v>
      </c>
      <c r="I628">
        <v>440.14</v>
      </c>
      <c r="J628">
        <v>5239.76</v>
      </c>
      <c r="K628">
        <v>3521.12</v>
      </c>
      <c r="L628">
        <f t="shared" si="36"/>
        <v>1718.6400000000003</v>
      </c>
      <c r="M628" s="5">
        <f t="shared" si="37"/>
        <v>0.32799975571400219</v>
      </c>
      <c r="N628" t="str">
        <f t="shared" si="38"/>
        <v>Mar-2025</v>
      </c>
      <c r="O628" t="str">
        <f t="shared" si="39"/>
        <v>Mar</v>
      </c>
    </row>
    <row r="629" spans="1:15" x14ac:dyDescent="0.45">
      <c r="A629">
        <v>102543</v>
      </c>
      <c r="B629" s="3">
        <v>45726</v>
      </c>
      <c r="C629" t="s">
        <v>12</v>
      </c>
      <c r="D629" t="s">
        <v>28</v>
      </c>
      <c r="E629" t="s">
        <v>37</v>
      </c>
      <c r="F629" t="s">
        <v>41</v>
      </c>
      <c r="G629">
        <v>5</v>
      </c>
      <c r="H629">
        <v>112.01</v>
      </c>
      <c r="I629">
        <v>71.37</v>
      </c>
      <c r="J629">
        <v>560.04999999999995</v>
      </c>
      <c r="K629">
        <v>356.85</v>
      </c>
      <c r="L629">
        <f t="shared" si="36"/>
        <v>203.19999999999993</v>
      </c>
      <c r="M629" s="5">
        <f t="shared" si="37"/>
        <v>0.36282474779037577</v>
      </c>
      <c r="N629" t="str">
        <f t="shared" si="38"/>
        <v>Mar-2025</v>
      </c>
      <c r="O629" t="str">
        <f t="shared" si="39"/>
        <v>Mar</v>
      </c>
    </row>
    <row r="630" spans="1:15" x14ac:dyDescent="0.45">
      <c r="A630">
        <v>102766</v>
      </c>
      <c r="B630" s="3">
        <v>45726</v>
      </c>
      <c r="C630" t="s">
        <v>24</v>
      </c>
      <c r="D630" t="s">
        <v>30</v>
      </c>
      <c r="E630" t="s">
        <v>35</v>
      </c>
      <c r="F630" t="s">
        <v>41</v>
      </c>
      <c r="G630">
        <v>8</v>
      </c>
      <c r="H630">
        <v>44.28</v>
      </c>
      <c r="I630">
        <v>23.16</v>
      </c>
      <c r="J630">
        <v>354.24</v>
      </c>
      <c r="K630">
        <v>185.28</v>
      </c>
      <c r="L630">
        <f t="shared" si="36"/>
        <v>168.96</v>
      </c>
      <c r="M630" s="5">
        <f t="shared" si="37"/>
        <v>0.47696476964769646</v>
      </c>
      <c r="N630" t="str">
        <f t="shared" si="38"/>
        <v>Mar-2025</v>
      </c>
      <c r="O630" t="str">
        <f t="shared" si="39"/>
        <v>Mar</v>
      </c>
    </row>
    <row r="631" spans="1:15" x14ac:dyDescent="0.45">
      <c r="A631">
        <v>102620</v>
      </c>
      <c r="B631" s="3">
        <v>45726</v>
      </c>
      <c r="C631" t="s">
        <v>15</v>
      </c>
      <c r="D631" t="s">
        <v>27</v>
      </c>
      <c r="E631" t="s">
        <v>32</v>
      </c>
      <c r="F631" t="s">
        <v>39</v>
      </c>
      <c r="G631">
        <v>9</v>
      </c>
      <c r="H631">
        <v>455.16</v>
      </c>
      <c r="I631">
        <v>326.51</v>
      </c>
      <c r="J631">
        <v>4096.4399999999996</v>
      </c>
      <c r="K631">
        <v>2938.59</v>
      </c>
      <c r="L631">
        <f t="shared" si="36"/>
        <v>1157.8499999999995</v>
      </c>
      <c r="M631" s="5">
        <f t="shared" si="37"/>
        <v>0.28264786009315396</v>
      </c>
      <c r="N631" t="str">
        <f t="shared" si="38"/>
        <v>Mar-2025</v>
      </c>
      <c r="O631" t="str">
        <f t="shared" si="39"/>
        <v>Mar</v>
      </c>
    </row>
    <row r="632" spans="1:15" x14ac:dyDescent="0.45">
      <c r="A632">
        <v>104214</v>
      </c>
      <c r="B632" s="3">
        <v>45726</v>
      </c>
      <c r="C632" t="s">
        <v>23</v>
      </c>
      <c r="D632" t="s">
        <v>27</v>
      </c>
      <c r="E632" t="s">
        <v>38</v>
      </c>
      <c r="F632" t="s">
        <v>41</v>
      </c>
      <c r="G632">
        <v>2</v>
      </c>
      <c r="H632">
        <v>66.739999999999995</v>
      </c>
      <c r="I632">
        <v>35.93</v>
      </c>
      <c r="J632">
        <v>133.47999999999999</v>
      </c>
      <c r="K632">
        <v>71.86</v>
      </c>
      <c r="L632">
        <f t="shared" si="36"/>
        <v>61.61999999999999</v>
      </c>
      <c r="M632" s="5">
        <f t="shared" si="37"/>
        <v>0.46164219358705422</v>
      </c>
      <c r="N632" t="str">
        <f t="shared" si="38"/>
        <v>Mar-2025</v>
      </c>
      <c r="O632" t="str">
        <f t="shared" si="39"/>
        <v>Mar</v>
      </c>
    </row>
    <row r="633" spans="1:15" x14ac:dyDescent="0.45">
      <c r="A633">
        <v>102703</v>
      </c>
      <c r="B633" s="3">
        <v>45726</v>
      </c>
      <c r="C633" t="s">
        <v>22</v>
      </c>
      <c r="D633" t="s">
        <v>27</v>
      </c>
      <c r="E633" t="s">
        <v>36</v>
      </c>
      <c r="F633" t="s">
        <v>39</v>
      </c>
      <c r="G633">
        <v>6</v>
      </c>
      <c r="H633">
        <v>867.31</v>
      </c>
      <c r="I633">
        <v>661.64</v>
      </c>
      <c r="J633">
        <v>5203.8599999999997</v>
      </c>
      <c r="K633">
        <v>3969.84</v>
      </c>
      <c r="L633">
        <f t="shared" si="36"/>
        <v>1234.0199999999995</v>
      </c>
      <c r="M633" s="5">
        <f t="shared" si="37"/>
        <v>0.23713551094764262</v>
      </c>
      <c r="N633" t="str">
        <f t="shared" si="38"/>
        <v>Mar-2025</v>
      </c>
      <c r="O633" t="str">
        <f t="shared" si="39"/>
        <v>Mar</v>
      </c>
    </row>
    <row r="634" spans="1:15" x14ac:dyDescent="0.45">
      <c r="A634">
        <v>100726</v>
      </c>
      <c r="B634" s="3">
        <v>45726</v>
      </c>
      <c r="C634" t="s">
        <v>13</v>
      </c>
      <c r="D634" t="s">
        <v>28</v>
      </c>
      <c r="E634" t="s">
        <v>34</v>
      </c>
      <c r="F634" t="s">
        <v>39</v>
      </c>
      <c r="G634">
        <v>2</v>
      </c>
      <c r="H634">
        <v>599.52</v>
      </c>
      <c r="I634">
        <v>429.03</v>
      </c>
      <c r="J634">
        <v>1199.04</v>
      </c>
      <c r="K634">
        <v>858.06</v>
      </c>
      <c r="L634">
        <f t="shared" si="36"/>
        <v>340.98</v>
      </c>
      <c r="M634" s="5">
        <f t="shared" si="37"/>
        <v>0.28437750200160128</v>
      </c>
      <c r="N634" t="str">
        <f t="shared" si="38"/>
        <v>Mar-2025</v>
      </c>
      <c r="O634" t="str">
        <f t="shared" si="39"/>
        <v>Mar</v>
      </c>
    </row>
    <row r="635" spans="1:15" x14ac:dyDescent="0.45">
      <c r="A635">
        <v>104650</v>
      </c>
      <c r="B635" s="3">
        <v>45726</v>
      </c>
      <c r="C635" t="s">
        <v>15</v>
      </c>
      <c r="D635" t="s">
        <v>27</v>
      </c>
      <c r="E635" t="s">
        <v>35</v>
      </c>
      <c r="F635" t="s">
        <v>41</v>
      </c>
      <c r="G635">
        <v>7</v>
      </c>
      <c r="H635">
        <v>43.66</v>
      </c>
      <c r="I635">
        <v>23.83</v>
      </c>
      <c r="J635">
        <v>305.62</v>
      </c>
      <c r="K635">
        <v>166.81</v>
      </c>
      <c r="L635">
        <f t="shared" si="36"/>
        <v>138.81</v>
      </c>
      <c r="M635" s="5">
        <f t="shared" si="37"/>
        <v>0.45419147961520845</v>
      </c>
      <c r="N635" t="str">
        <f t="shared" si="38"/>
        <v>Mar-2025</v>
      </c>
      <c r="O635" t="str">
        <f t="shared" si="39"/>
        <v>Mar</v>
      </c>
    </row>
    <row r="636" spans="1:15" x14ac:dyDescent="0.45">
      <c r="A636">
        <v>104532</v>
      </c>
      <c r="B636" s="3">
        <v>45727</v>
      </c>
      <c r="C636" t="s">
        <v>22</v>
      </c>
      <c r="D636" t="s">
        <v>27</v>
      </c>
      <c r="E636" t="s">
        <v>31</v>
      </c>
      <c r="F636" t="s">
        <v>39</v>
      </c>
      <c r="G636">
        <v>6</v>
      </c>
      <c r="H636">
        <v>350.82</v>
      </c>
      <c r="I636">
        <v>241.6</v>
      </c>
      <c r="J636">
        <v>2104.92</v>
      </c>
      <c r="K636">
        <v>1449.6</v>
      </c>
      <c r="L636">
        <f t="shared" si="36"/>
        <v>655.32000000000016</v>
      </c>
      <c r="M636" s="5">
        <f t="shared" si="37"/>
        <v>0.31132774642266697</v>
      </c>
      <c r="N636" t="str">
        <f t="shared" si="38"/>
        <v>Mar-2025</v>
      </c>
      <c r="O636" t="str">
        <f t="shared" si="39"/>
        <v>Mar</v>
      </c>
    </row>
    <row r="637" spans="1:15" x14ac:dyDescent="0.45">
      <c r="A637">
        <v>104479</v>
      </c>
      <c r="B637" s="3">
        <v>45727</v>
      </c>
      <c r="C637" t="s">
        <v>18</v>
      </c>
      <c r="D637" t="s">
        <v>29</v>
      </c>
      <c r="E637" t="s">
        <v>31</v>
      </c>
      <c r="F637" t="s">
        <v>39</v>
      </c>
      <c r="G637">
        <v>8</v>
      </c>
      <c r="H637">
        <v>329.38</v>
      </c>
      <c r="I637">
        <v>218.97</v>
      </c>
      <c r="J637">
        <v>2635.04</v>
      </c>
      <c r="K637">
        <v>1751.76</v>
      </c>
      <c r="L637">
        <f t="shared" si="36"/>
        <v>883.28</v>
      </c>
      <c r="M637" s="5">
        <f t="shared" si="37"/>
        <v>0.33520553767684741</v>
      </c>
      <c r="N637" t="str">
        <f t="shared" si="38"/>
        <v>Mar-2025</v>
      </c>
      <c r="O637" t="str">
        <f t="shared" si="39"/>
        <v>Mar</v>
      </c>
    </row>
    <row r="638" spans="1:15" x14ac:dyDescent="0.45">
      <c r="A638">
        <v>101014</v>
      </c>
      <c r="B638" s="3">
        <v>45727</v>
      </c>
      <c r="C638" t="s">
        <v>15</v>
      </c>
      <c r="D638" t="s">
        <v>27</v>
      </c>
      <c r="E638" t="s">
        <v>33</v>
      </c>
      <c r="F638" t="s">
        <v>40</v>
      </c>
      <c r="G638">
        <v>15</v>
      </c>
      <c r="H638">
        <v>244.28</v>
      </c>
      <c r="I638">
        <v>131.79</v>
      </c>
      <c r="J638">
        <v>3664.2</v>
      </c>
      <c r="K638">
        <v>1976.85</v>
      </c>
      <c r="L638">
        <f t="shared" si="36"/>
        <v>1687.35</v>
      </c>
      <c r="M638" s="5">
        <f t="shared" si="37"/>
        <v>0.4604961519567709</v>
      </c>
      <c r="N638" t="str">
        <f t="shared" si="38"/>
        <v>Mar-2025</v>
      </c>
      <c r="O638" t="str">
        <f t="shared" si="39"/>
        <v>Mar</v>
      </c>
    </row>
    <row r="639" spans="1:15" x14ac:dyDescent="0.45">
      <c r="A639">
        <v>104112</v>
      </c>
      <c r="B639" s="3">
        <v>45727</v>
      </c>
      <c r="C639" t="s">
        <v>18</v>
      </c>
      <c r="D639" t="s">
        <v>29</v>
      </c>
      <c r="E639" t="s">
        <v>32</v>
      </c>
      <c r="F639" t="s">
        <v>39</v>
      </c>
      <c r="G639">
        <v>6</v>
      </c>
      <c r="H639">
        <v>446.9</v>
      </c>
      <c r="I639">
        <v>328.38</v>
      </c>
      <c r="J639">
        <v>2681.4</v>
      </c>
      <c r="K639">
        <v>1970.28</v>
      </c>
      <c r="L639">
        <f t="shared" si="36"/>
        <v>711.12000000000012</v>
      </c>
      <c r="M639" s="5">
        <f t="shared" si="37"/>
        <v>0.2652047437905572</v>
      </c>
      <c r="N639" t="str">
        <f t="shared" si="38"/>
        <v>Mar-2025</v>
      </c>
      <c r="O639" t="str">
        <f t="shared" si="39"/>
        <v>Mar</v>
      </c>
    </row>
    <row r="640" spans="1:15" x14ac:dyDescent="0.45">
      <c r="A640">
        <v>100997</v>
      </c>
      <c r="B640" s="3">
        <v>45727</v>
      </c>
      <c r="C640" t="s">
        <v>24</v>
      </c>
      <c r="D640" t="s">
        <v>30</v>
      </c>
      <c r="E640" t="s">
        <v>34</v>
      </c>
      <c r="F640" t="s">
        <v>39</v>
      </c>
      <c r="G640">
        <v>10</v>
      </c>
      <c r="H640">
        <v>714.02</v>
      </c>
      <c r="I640">
        <v>433.55</v>
      </c>
      <c r="J640">
        <v>7140.2</v>
      </c>
      <c r="K640">
        <v>4335.5</v>
      </c>
      <c r="L640">
        <f t="shared" si="36"/>
        <v>2804.7</v>
      </c>
      <c r="M640" s="5">
        <f t="shared" si="37"/>
        <v>0.39280412313380575</v>
      </c>
      <c r="N640" t="str">
        <f t="shared" si="38"/>
        <v>Mar-2025</v>
      </c>
      <c r="O640" t="str">
        <f t="shared" si="39"/>
        <v>Mar</v>
      </c>
    </row>
    <row r="641" spans="1:15" x14ac:dyDescent="0.45">
      <c r="A641">
        <v>104006</v>
      </c>
      <c r="B641" s="3">
        <v>45727</v>
      </c>
      <c r="C641" t="s">
        <v>23</v>
      </c>
      <c r="D641" t="s">
        <v>27</v>
      </c>
      <c r="E641" t="s">
        <v>31</v>
      </c>
      <c r="F641" t="s">
        <v>39</v>
      </c>
      <c r="G641">
        <v>13</v>
      </c>
      <c r="H641">
        <v>325.77999999999997</v>
      </c>
      <c r="I641">
        <v>230.46</v>
      </c>
      <c r="J641">
        <v>4235.1400000000003</v>
      </c>
      <c r="K641">
        <v>2995.98</v>
      </c>
      <c r="L641">
        <f t="shared" si="36"/>
        <v>1239.1600000000003</v>
      </c>
      <c r="M641" s="5">
        <f t="shared" si="37"/>
        <v>0.2925900914727731</v>
      </c>
      <c r="N641" t="str">
        <f t="shared" si="38"/>
        <v>Mar-2025</v>
      </c>
      <c r="O641" t="str">
        <f t="shared" si="39"/>
        <v>Mar</v>
      </c>
    </row>
    <row r="642" spans="1:15" x14ac:dyDescent="0.45">
      <c r="A642">
        <v>102263</v>
      </c>
      <c r="B642" s="3">
        <v>45727</v>
      </c>
      <c r="C642" t="s">
        <v>24</v>
      </c>
      <c r="D642" t="s">
        <v>30</v>
      </c>
      <c r="E642" t="s">
        <v>35</v>
      </c>
      <c r="F642" t="s">
        <v>41</v>
      </c>
      <c r="G642">
        <v>10</v>
      </c>
      <c r="H642">
        <v>46.6</v>
      </c>
      <c r="I642">
        <v>24.22</v>
      </c>
      <c r="J642">
        <v>466</v>
      </c>
      <c r="K642">
        <v>242.2</v>
      </c>
      <c r="L642">
        <f t="shared" si="36"/>
        <v>223.8</v>
      </c>
      <c r="M642" s="5">
        <f t="shared" si="37"/>
        <v>0.48025751072961376</v>
      </c>
      <c r="N642" t="str">
        <f t="shared" si="38"/>
        <v>Mar-2025</v>
      </c>
      <c r="O642" t="str">
        <f t="shared" si="39"/>
        <v>Mar</v>
      </c>
    </row>
    <row r="643" spans="1:15" x14ac:dyDescent="0.45">
      <c r="A643">
        <v>102176</v>
      </c>
      <c r="B643" s="3">
        <v>45727</v>
      </c>
      <c r="C643" t="s">
        <v>12</v>
      </c>
      <c r="D643" t="s">
        <v>28</v>
      </c>
      <c r="E643" t="s">
        <v>31</v>
      </c>
      <c r="F643" t="s">
        <v>39</v>
      </c>
      <c r="G643">
        <v>13</v>
      </c>
      <c r="H643">
        <v>378.14</v>
      </c>
      <c r="I643">
        <v>224.69</v>
      </c>
      <c r="J643">
        <v>4915.82</v>
      </c>
      <c r="K643">
        <v>2920.97</v>
      </c>
      <c r="L643">
        <f t="shared" ref="L643:L706" si="40">J643-K643</f>
        <v>1994.85</v>
      </c>
      <c r="M643" s="5">
        <f t="shared" ref="M643:M706" si="41">L643/J643</f>
        <v>0.40580208388427569</v>
      </c>
      <c r="N643" t="str">
        <f t="shared" ref="N643:N706" si="42">TEXT(B643,"mmm-yyy")</f>
        <v>Mar-2025</v>
      </c>
      <c r="O643" t="str">
        <f t="shared" ref="O643:O706" si="43">TEXT(B643,"mmm")</f>
        <v>Mar</v>
      </c>
    </row>
    <row r="644" spans="1:15" x14ac:dyDescent="0.45">
      <c r="A644">
        <v>104666</v>
      </c>
      <c r="B644" s="3">
        <v>45727</v>
      </c>
      <c r="C644" t="s">
        <v>12</v>
      </c>
      <c r="D644" t="s">
        <v>28</v>
      </c>
      <c r="E644" t="s">
        <v>37</v>
      </c>
      <c r="F644" t="s">
        <v>41</v>
      </c>
      <c r="G644">
        <v>3</v>
      </c>
      <c r="H644">
        <v>126.31</v>
      </c>
      <c r="I644">
        <v>71.56</v>
      </c>
      <c r="J644">
        <v>378.93</v>
      </c>
      <c r="K644">
        <v>214.68</v>
      </c>
      <c r="L644">
        <f t="shared" si="40"/>
        <v>164.25</v>
      </c>
      <c r="M644" s="5">
        <f t="shared" si="41"/>
        <v>0.43345736679597813</v>
      </c>
      <c r="N644" t="str">
        <f t="shared" si="42"/>
        <v>Mar-2025</v>
      </c>
      <c r="O644" t="str">
        <f t="shared" si="43"/>
        <v>Mar</v>
      </c>
    </row>
    <row r="645" spans="1:15" x14ac:dyDescent="0.45">
      <c r="A645">
        <v>103056</v>
      </c>
      <c r="B645" s="3">
        <v>45727</v>
      </c>
      <c r="C645" t="s">
        <v>25</v>
      </c>
      <c r="D645" t="s">
        <v>30</v>
      </c>
      <c r="E645" t="s">
        <v>31</v>
      </c>
      <c r="F645" t="s">
        <v>39</v>
      </c>
      <c r="G645">
        <v>6</v>
      </c>
      <c r="H645">
        <v>315.02</v>
      </c>
      <c r="I645">
        <v>240.3</v>
      </c>
      <c r="J645">
        <v>1890.12</v>
      </c>
      <c r="K645">
        <v>1441.8</v>
      </c>
      <c r="L645">
        <f t="shared" si="40"/>
        <v>448.31999999999994</v>
      </c>
      <c r="M645" s="5">
        <f t="shared" si="41"/>
        <v>0.23719128944194018</v>
      </c>
      <c r="N645" t="str">
        <f t="shared" si="42"/>
        <v>Mar-2025</v>
      </c>
      <c r="O645" t="str">
        <f t="shared" si="43"/>
        <v>Mar</v>
      </c>
    </row>
    <row r="646" spans="1:15" x14ac:dyDescent="0.45">
      <c r="A646">
        <v>103923</v>
      </c>
      <c r="B646" s="3">
        <v>45728</v>
      </c>
      <c r="C646" t="s">
        <v>13</v>
      </c>
      <c r="D646" t="s">
        <v>28</v>
      </c>
      <c r="E646" t="s">
        <v>31</v>
      </c>
      <c r="F646" t="s">
        <v>39</v>
      </c>
      <c r="G646">
        <v>8</v>
      </c>
      <c r="H646">
        <v>317.02999999999997</v>
      </c>
      <c r="I646">
        <v>235.9</v>
      </c>
      <c r="J646">
        <v>2536.2399999999998</v>
      </c>
      <c r="K646">
        <v>1887.2</v>
      </c>
      <c r="L646">
        <f t="shared" si="40"/>
        <v>649.03999999999974</v>
      </c>
      <c r="M646" s="5">
        <f t="shared" si="41"/>
        <v>0.25590638109958042</v>
      </c>
      <c r="N646" t="str">
        <f t="shared" si="42"/>
        <v>Mar-2025</v>
      </c>
      <c r="O646" t="str">
        <f t="shared" si="43"/>
        <v>Mar</v>
      </c>
    </row>
    <row r="647" spans="1:15" x14ac:dyDescent="0.45">
      <c r="A647">
        <v>100086</v>
      </c>
      <c r="B647" s="3">
        <v>45728</v>
      </c>
      <c r="C647" t="s">
        <v>26</v>
      </c>
      <c r="D647" t="s">
        <v>29</v>
      </c>
      <c r="E647" t="s">
        <v>33</v>
      </c>
      <c r="F647" t="s">
        <v>40</v>
      </c>
      <c r="G647">
        <v>9</v>
      </c>
      <c r="H647">
        <v>209.38</v>
      </c>
      <c r="I647">
        <v>130.57</v>
      </c>
      <c r="J647">
        <v>1884.42</v>
      </c>
      <c r="K647">
        <v>1175.1300000000001</v>
      </c>
      <c r="L647">
        <f t="shared" si="40"/>
        <v>709.29</v>
      </c>
      <c r="M647" s="5">
        <f t="shared" si="41"/>
        <v>0.37639698156461932</v>
      </c>
      <c r="N647" t="str">
        <f t="shared" si="42"/>
        <v>Mar-2025</v>
      </c>
      <c r="O647" t="str">
        <f t="shared" si="43"/>
        <v>Mar</v>
      </c>
    </row>
    <row r="648" spans="1:15" x14ac:dyDescent="0.45">
      <c r="A648">
        <v>100351</v>
      </c>
      <c r="B648" s="3">
        <v>45728</v>
      </c>
      <c r="C648" t="s">
        <v>18</v>
      </c>
      <c r="D648" t="s">
        <v>29</v>
      </c>
      <c r="E648" t="s">
        <v>34</v>
      </c>
      <c r="F648" t="s">
        <v>39</v>
      </c>
      <c r="G648">
        <v>14</v>
      </c>
      <c r="H648">
        <v>709.33</v>
      </c>
      <c r="I648">
        <v>455.08</v>
      </c>
      <c r="J648">
        <v>9930.6200000000008</v>
      </c>
      <c r="K648">
        <v>6371.12</v>
      </c>
      <c r="L648">
        <f t="shared" si="40"/>
        <v>3559.5000000000009</v>
      </c>
      <c r="M648" s="5">
        <f t="shared" si="41"/>
        <v>0.3584368347595619</v>
      </c>
      <c r="N648" t="str">
        <f t="shared" si="42"/>
        <v>Mar-2025</v>
      </c>
      <c r="O648" t="str">
        <f t="shared" si="43"/>
        <v>Mar</v>
      </c>
    </row>
    <row r="649" spans="1:15" x14ac:dyDescent="0.45">
      <c r="A649">
        <v>103783</v>
      </c>
      <c r="B649" s="3">
        <v>45728</v>
      </c>
      <c r="C649" t="s">
        <v>11</v>
      </c>
      <c r="D649" t="s">
        <v>27</v>
      </c>
      <c r="E649" t="s">
        <v>31</v>
      </c>
      <c r="F649" t="s">
        <v>39</v>
      </c>
      <c r="G649">
        <v>7</v>
      </c>
      <c r="H649">
        <v>332.88</v>
      </c>
      <c r="I649">
        <v>239.45</v>
      </c>
      <c r="J649">
        <v>2330.16</v>
      </c>
      <c r="K649">
        <v>1676.15</v>
      </c>
      <c r="L649">
        <f t="shared" si="40"/>
        <v>654.00999999999976</v>
      </c>
      <c r="M649" s="5">
        <f t="shared" si="41"/>
        <v>0.28067171353040127</v>
      </c>
      <c r="N649" t="str">
        <f t="shared" si="42"/>
        <v>Mar-2025</v>
      </c>
      <c r="O649" t="str">
        <f t="shared" si="43"/>
        <v>Mar</v>
      </c>
    </row>
    <row r="650" spans="1:15" x14ac:dyDescent="0.45">
      <c r="A650">
        <v>104873</v>
      </c>
      <c r="B650" s="3">
        <v>45728</v>
      </c>
      <c r="C650" t="s">
        <v>15</v>
      </c>
      <c r="D650" t="s">
        <v>27</v>
      </c>
      <c r="E650" t="s">
        <v>34</v>
      </c>
      <c r="F650" t="s">
        <v>39</v>
      </c>
      <c r="G650">
        <v>13</v>
      </c>
      <c r="H650">
        <v>669.22</v>
      </c>
      <c r="I650">
        <v>454.09</v>
      </c>
      <c r="J650">
        <v>8699.86</v>
      </c>
      <c r="K650">
        <v>5903.17</v>
      </c>
      <c r="L650">
        <f t="shared" si="40"/>
        <v>2796.6900000000005</v>
      </c>
      <c r="M650" s="5">
        <f t="shared" si="41"/>
        <v>0.32146379367024303</v>
      </c>
      <c r="N650" t="str">
        <f t="shared" si="42"/>
        <v>Mar-2025</v>
      </c>
      <c r="O650" t="str">
        <f t="shared" si="43"/>
        <v>Mar</v>
      </c>
    </row>
    <row r="651" spans="1:15" x14ac:dyDescent="0.45">
      <c r="A651">
        <v>103559</v>
      </c>
      <c r="B651" s="3">
        <v>45729</v>
      </c>
      <c r="C651" t="s">
        <v>17</v>
      </c>
      <c r="D651" t="s">
        <v>27</v>
      </c>
      <c r="E651" t="s">
        <v>38</v>
      </c>
      <c r="F651" t="s">
        <v>41</v>
      </c>
      <c r="G651">
        <v>14</v>
      </c>
      <c r="H651">
        <v>63.51</v>
      </c>
      <c r="I651">
        <v>39.119999999999997</v>
      </c>
      <c r="J651">
        <v>889.14</v>
      </c>
      <c r="K651">
        <v>547.67999999999995</v>
      </c>
      <c r="L651">
        <f t="shared" si="40"/>
        <v>341.46000000000004</v>
      </c>
      <c r="M651" s="5">
        <f t="shared" si="41"/>
        <v>0.38403401039206431</v>
      </c>
      <c r="N651" t="str">
        <f t="shared" si="42"/>
        <v>Mar-2025</v>
      </c>
      <c r="O651" t="str">
        <f t="shared" si="43"/>
        <v>Mar</v>
      </c>
    </row>
    <row r="652" spans="1:15" x14ac:dyDescent="0.45">
      <c r="A652">
        <v>103331</v>
      </c>
      <c r="B652" s="3">
        <v>45729</v>
      </c>
      <c r="C652" t="s">
        <v>12</v>
      </c>
      <c r="D652" t="s">
        <v>28</v>
      </c>
      <c r="E652" t="s">
        <v>32</v>
      </c>
      <c r="F652" t="s">
        <v>39</v>
      </c>
      <c r="G652">
        <v>6</v>
      </c>
      <c r="H652">
        <v>417.99</v>
      </c>
      <c r="I652">
        <v>332.8</v>
      </c>
      <c r="J652">
        <v>2507.94</v>
      </c>
      <c r="K652">
        <v>1996.8</v>
      </c>
      <c r="L652">
        <f t="shared" si="40"/>
        <v>511.1400000000001</v>
      </c>
      <c r="M652" s="5">
        <f t="shared" si="41"/>
        <v>0.20380870355750141</v>
      </c>
      <c r="N652" t="str">
        <f t="shared" si="42"/>
        <v>Mar-2025</v>
      </c>
      <c r="O652" t="str">
        <f t="shared" si="43"/>
        <v>Mar</v>
      </c>
    </row>
    <row r="653" spans="1:15" x14ac:dyDescent="0.45">
      <c r="A653">
        <v>103320</v>
      </c>
      <c r="B653" s="3">
        <v>45729</v>
      </c>
      <c r="C653" t="s">
        <v>16</v>
      </c>
      <c r="D653" t="s">
        <v>28</v>
      </c>
      <c r="E653" t="s">
        <v>31</v>
      </c>
      <c r="F653" t="s">
        <v>39</v>
      </c>
      <c r="G653">
        <v>13</v>
      </c>
      <c r="H653">
        <v>354.35</v>
      </c>
      <c r="I653">
        <v>225.46</v>
      </c>
      <c r="J653">
        <v>4606.55</v>
      </c>
      <c r="K653">
        <v>2930.98</v>
      </c>
      <c r="L653">
        <f t="shared" si="40"/>
        <v>1675.5700000000002</v>
      </c>
      <c r="M653" s="5">
        <f t="shared" si="41"/>
        <v>0.36373641879497676</v>
      </c>
      <c r="N653" t="str">
        <f t="shared" si="42"/>
        <v>Mar-2025</v>
      </c>
      <c r="O653" t="str">
        <f t="shared" si="43"/>
        <v>Mar</v>
      </c>
    </row>
    <row r="654" spans="1:15" x14ac:dyDescent="0.45">
      <c r="A654">
        <v>104361</v>
      </c>
      <c r="B654" s="3">
        <v>45729</v>
      </c>
      <c r="C654" t="s">
        <v>23</v>
      </c>
      <c r="D654" t="s">
        <v>27</v>
      </c>
      <c r="E654" t="s">
        <v>37</v>
      </c>
      <c r="F654" t="s">
        <v>41</v>
      </c>
      <c r="G654">
        <v>15</v>
      </c>
      <c r="H654">
        <v>109.64</v>
      </c>
      <c r="I654">
        <v>69.36</v>
      </c>
      <c r="J654">
        <v>1644.6</v>
      </c>
      <c r="K654">
        <v>1040.4000000000001</v>
      </c>
      <c r="L654">
        <f t="shared" si="40"/>
        <v>604.19999999999982</v>
      </c>
      <c r="M654" s="5">
        <f t="shared" si="41"/>
        <v>0.36738416636264126</v>
      </c>
      <c r="N654" t="str">
        <f t="shared" si="42"/>
        <v>Mar-2025</v>
      </c>
      <c r="O654" t="str">
        <f t="shared" si="43"/>
        <v>Mar</v>
      </c>
    </row>
    <row r="655" spans="1:15" x14ac:dyDescent="0.45">
      <c r="A655">
        <v>100046</v>
      </c>
      <c r="B655" s="3">
        <v>45729</v>
      </c>
      <c r="C655" t="s">
        <v>16</v>
      </c>
      <c r="D655" t="s">
        <v>28</v>
      </c>
      <c r="E655" t="s">
        <v>35</v>
      </c>
      <c r="F655" t="s">
        <v>41</v>
      </c>
      <c r="G655">
        <v>5</v>
      </c>
      <c r="H655">
        <v>43.94</v>
      </c>
      <c r="I655">
        <v>24.42</v>
      </c>
      <c r="J655">
        <v>219.7</v>
      </c>
      <c r="K655">
        <v>122.1</v>
      </c>
      <c r="L655">
        <f t="shared" si="40"/>
        <v>97.6</v>
      </c>
      <c r="M655" s="5">
        <f t="shared" si="41"/>
        <v>0.44424214838416021</v>
      </c>
      <c r="N655" t="str">
        <f t="shared" si="42"/>
        <v>Mar-2025</v>
      </c>
      <c r="O655" t="str">
        <f t="shared" si="43"/>
        <v>Mar</v>
      </c>
    </row>
    <row r="656" spans="1:15" x14ac:dyDescent="0.45">
      <c r="A656">
        <v>100675</v>
      </c>
      <c r="B656" s="3">
        <v>45729</v>
      </c>
      <c r="C656" t="s">
        <v>21</v>
      </c>
      <c r="D656" t="s">
        <v>29</v>
      </c>
      <c r="E656" t="s">
        <v>31</v>
      </c>
      <c r="F656" t="s">
        <v>39</v>
      </c>
      <c r="G656">
        <v>12</v>
      </c>
      <c r="H656">
        <v>334.86</v>
      </c>
      <c r="I656">
        <v>233.58</v>
      </c>
      <c r="J656">
        <v>4018.32</v>
      </c>
      <c r="K656">
        <v>2802.96</v>
      </c>
      <c r="L656">
        <f t="shared" si="40"/>
        <v>1215.3600000000001</v>
      </c>
      <c r="M656" s="5">
        <f t="shared" si="41"/>
        <v>0.30245475721196918</v>
      </c>
      <c r="N656" t="str">
        <f t="shared" si="42"/>
        <v>Mar-2025</v>
      </c>
      <c r="O656" t="str">
        <f t="shared" si="43"/>
        <v>Mar</v>
      </c>
    </row>
    <row r="657" spans="1:15" x14ac:dyDescent="0.45">
      <c r="A657">
        <v>103093</v>
      </c>
      <c r="B657" s="3">
        <v>45729</v>
      </c>
      <c r="C657" t="s">
        <v>18</v>
      </c>
      <c r="D657" t="s">
        <v>29</v>
      </c>
      <c r="E657" t="s">
        <v>33</v>
      </c>
      <c r="F657" t="s">
        <v>40</v>
      </c>
      <c r="G657">
        <v>4</v>
      </c>
      <c r="H657">
        <v>228.34</v>
      </c>
      <c r="I657">
        <v>146.54</v>
      </c>
      <c r="J657">
        <v>913.36</v>
      </c>
      <c r="K657">
        <v>586.16</v>
      </c>
      <c r="L657">
        <f t="shared" si="40"/>
        <v>327.20000000000005</v>
      </c>
      <c r="M657" s="5">
        <f t="shared" si="41"/>
        <v>0.35823771568713325</v>
      </c>
      <c r="N657" t="str">
        <f t="shared" si="42"/>
        <v>Mar-2025</v>
      </c>
      <c r="O657" t="str">
        <f t="shared" si="43"/>
        <v>Mar</v>
      </c>
    </row>
    <row r="658" spans="1:15" x14ac:dyDescent="0.45">
      <c r="A658">
        <v>103847</v>
      </c>
      <c r="B658" s="3">
        <v>45729</v>
      </c>
      <c r="C658" t="s">
        <v>24</v>
      </c>
      <c r="D658" t="s">
        <v>30</v>
      </c>
      <c r="E658" t="s">
        <v>37</v>
      </c>
      <c r="F658" t="s">
        <v>41</v>
      </c>
      <c r="G658">
        <v>3</v>
      </c>
      <c r="H658">
        <v>127.03</v>
      </c>
      <c r="I658">
        <v>72.97</v>
      </c>
      <c r="J658">
        <v>381.09</v>
      </c>
      <c r="K658">
        <v>218.91</v>
      </c>
      <c r="L658">
        <f t="shared" si="40"/>
        <v>162.17999999999998</v>
      </c>
      <c r="M658" s="5">
        <f t="shared" si="41"/>
        <v>0.42556876328426352</v>
      </c>
      <c r="N658" t="str">
        <f t="shared" si="42"/>
        <v>Mar-2025</v>
      </c>
      <c r="O658" t="str">
        <f t="shared" si="43"/>
        <v>Mar</v>
      </c>
    </row>
    <row r="659" spans="1:15" x14ac:dyDescent="0.45">
      <c r="A659">
        <v>100638</v>
      </c>
      <c r="B659" s="3">
        <v>45729</v>
      </c>
      <c r="C659" t="s">
        <v>19</v>
      </c>
      <c r="D659" t="s">
        <v>27</v>
      </c>
      <c r="E659" t="s">
        <v>35</v>
      </c>
      <c r="F659" t="s">
        <v>41</v>
      </c>
      <c r="G659">
        <v>12</v>
      </c>
      <c r="H659">
        <v>45.82</v>
      </c>
      <c r="I659">
        <v>23.76</v>
      </c>
      <c r="J659">
        <v>549.84</v>
      </c>
      <c r="K659">
        <v>285.12</v>
      </c>
      <c r="L659">
        <f t="shared" si="40"/>
        <v>264.72000000000003</v>
      </c>
      <c r="M659" s="5">
        <f t="shared" si="41"/>
        <v>0.48144914884329987</v>
      </c>
      <c r="N659" t="str">
        <f t="shared" si="42"/>
        <v>Mar-2025</v>
      </c>
      <c r="O659" t="str">
        <f t="shared" si="43"/>
        <v>Mar</v>
      </c>
    </row>
    <row r="660" spans="1:15" x14ac:dyDescent="0.45">
      <c r="A660">
        <v>101275</v>
      </c>
      <c r="B660" s="3">
        <v>45729</v>
      </c>
      <c r="C660" t="s">
        <v>26</v>
      </c>
      <c r="D660" t="s">
        <v>29</v>
      </c>
      <c r="E660" t="s">
        <v>38</v>
      </c>
      <c r="F660" t="s">
        <v>41</v>
      </c>
      <c r="G660">
        <v>12</v>
      </c>
      <c r="H660">
        <v>76.23</v>
      </c>
      <c r="I660">
        <v>38.78</v>
      </c>
      <c r="J660">
        <v>914.76</v>
      </c>
      <c r="K660">
        <v>465.36</v>
      </c>
      <c r="L660">
        <f t="shared" si="40"/>
        <v>449.4</v>
      </c>
      <c r="M660" s="5">
        <f t="shared" si="41"/>
        <v>0.49127640036730946</v>
      </c>
      <c r="N660" t="str">
        <f t="shared" si="42"/>
        <v>Mar-2025</v>
      </c>
      <c r="O660" t="str">
        <f t="shared" si="43"/>
        <v>Mar</v>
      </c>
    </row>
    <row r="661" spans="1:15" x14ac:dyDescent="0.45">
      <c r="A661">
        <v>100648</v>
      </c>
      <c r="B661" s="3">
        <v>45729</v>
      </c>
      <c r="C661" t="s">
        <v>12</v>
      </c>
      <c r="D661" t="s">
        <v>28</v>
      </c>
      <c r="E661" t="s">
        <v>35</v>
      </c>
      <c r="F661" t="s">
        <v>41</v>
      </c>
      <c r="G661">
        <v>5</v>
      </c>
      <c r="H661">
        <v>44.55</v>
      </c>
      <c r="I661">
        <v>21.89</v>
      </c>
      <c r="J661">
        <v>222.75</v>
      </c>
      <c r="K661">
        <v>109.45</v>
      </c>
      <c r="L661">
        <f t="shared" si="40"/>
        <v>113.3</v>
      </c>
      <c r="M661" s="5">
        <f t="shared" si="41"/>
        <v>0.50864197530864197</v>
      </c>
      <c r="N661" t="str">
        <f t="shared" si="42"/>
        <v>Mar-2025</v>
      </c>
      <c r="O661" t="str">
        <f t="shared" si="43"/>
        <v>Mar</v>
      </c>
    </row>
    <row r="662" spans="1:15" x14ac:dyDescent="0.45">
      <c r="A662">
        <v>102634</v>
      </c>
      <c r="B662" s="3">
        <v>45729</v>
      </c>
      <c r="C662" t="s">
        <v>15</v>
      </c>
      <c r="D662" t="s">
        <v>27</v>
      </c>
      <c r="E662" t="s">
        <v>34</v>
      </c>
      <c r="F662" t="s">
        <v>39</v>
      </c>
      <c r="G662">
        <v>9</v>
      </c>
      <c r="H662">
        <v>720.09</v>
      </c>
      <c r="I662">
        <v>416.81</v>
      </c>
      <c r="J662">
        <v>6480.81</v>
      </c>
      <c r="K662">
        <v>3751.29</v>
      </c>
      <c r="L662">
        <f t="shared" si="40"/>
        <v>2729.5200000000004</v>
      </c>
      <c r="M662" s="5">
        <f t="shared" si="41"/>
        <v>0.42116957602521909</v>
      </c>
      <c r="N662" t="str">
        <f t="shared" si="42"/>
        <v>Mar-2025</v>
      </c>
      <c r="O662" t="str">
        <f t="shared" si="43"/>
        <v>Mar</v>
      </c>
    </row>
    <row r="663" spans="1:15" x14ac:dyDescent="0.45">
      <c r="A663">
        <v>104626</v>
      </c>
      <c r="B663" s="3">
        <v>45729</v>
      </c>
      <c r="C663" t="s">
        <v>12</v>
      </c>
      <c r="D663" t="s">
        <v>28</v>
      </c>
      <c r="E663" t="s">
        <v>36</v>
      </c>
      <c r="F663" t="s">
        <v>39</v>
      </c>
      <c r="G663">
        <v>15</v>
      </c>
      <c r="H663">
        <v>908.03</v>
      </c>
      <c r="I663">
        <v>672.33</v>
      </c>
      <c r="J663">
        <v>13620.45</v>
      </c>
      <c r="K663">
        <v>10084.950000000001</v>
      </c>
      <c r="L663">
        <f t="shared" si="40"/>
        <v>3535.5</v>
      </c>
      <c r="M663" s="5">
        <f t="shared" si="41"/>
        <v>0.25957292159950662</v>
      </c>
      <c r="N663" t="str">
        <f t="shared" si="42"/>
        <v>Mar-2025</v>
      </c>
      <c r="O663" t="str">
        <f t="shared" si="43"/>
        <v>Mar</v>
      </c>
    </row>
    <row r="664" spans="1:15" x14ac:dyDescent="0.45">
      <c r="A664">
        <v>104765</v>
      </c>
      <c r="B664" s="3">
        <v>45730</v>
      </c>
      <c r="C664" t="s">
        <v>18</v>
      </c>
      <c r="D664" t="s">
        <v>29</v>
      </c>
      <c r="E664" t="s">
        <v>37</v>
      </c>
      <c r="F664" t="s">
        <v>41</v>
      </c>
      <c r="G664">
        <v>5</v>
      </c>
      <c r="H664">
        <v>124.97</v>
      </c>
      <c r="I664">
        <v>72.540000000000006</v>
      </c>
      <c r="J664">
        <v>624.85</v>
      </c>
      <c r="K664">
        <v>362.7</v>
      </c>
      <c r="L664">
        <f t="shared" si="40"/>
        <v>262.15000000000003</v>
      </c>
      <c r="M664" s="5">
        <f t="shared" si="41"/>
        <v>0.41954068976554376</v>
      </c>
      <c r="N664" t="str">
        <f t="shared" si="42"/>
        <v>Mar-2025</v>
      </c>
      <c r="O664" t="str">
        <f t="shared" si="43"/>
        <v>Mar</v>
      </c>
    </row>
    <row r="665" spans="1:15" x14ac:dyDescent="0.45">
      <c r="A665">
        <v>102433</v>
      </c>
      <c r="B665" s="3">
        <v>45730</v>
      </c>
      <c r="C665" t="s">
        <v>25</v>
      </c>
      <c r="D665" t="s">
        <v>30</v>
      </c>
      <c r="E665" t="s">
        <v>31</v>
      </c>
      <c r="F665" t="s">
        <v>39</v>
      </c>
      <c r="G665">
        <v>1</v>
      </c>
      <c r="H665">
        <v>328.29</v>
      </c>
      <c r="I665">
        <v>220.82</v>
      </c>
      <c r="J665">
        <v>328.29</v>
      </c>
      <c r="K665">
        <v>220.82</v>
      </c>
      <c r="L665">
        <f t="shared" si="40"/>
        <v>107.47000000000003</v>
      </c>
      <c r="M665" s="5">
        <f t="shared" si="41"/>
        <v>0.32736300222364378</v>
      </c>
      <c r="N665" t="str">
        <f t="shared" si="42"/>
        <v>Mar-2025</v>
      </c>
      <c r="O665" t="str">
        <f t="shared" si="43"/>
        <v>Mar</v>
      </c>
    </row>
    <row r="666" spans="1:15" x14ac:dyDescent="0.45">
      <c r="A666">
        <v>104947</v>
      </c>
      <c r="B666" s="3">
        <v>45730</v>
      </c>
      <c r="C666" t="s">
        <v>16</v>
      </c>
      <c r="D666" t="s">
        <v>28</v>
      </c>
      <c r="E666" t="s">
        <v>31</v>
      </c>
      <c r="F666" t="s">
        <v>39</v>
      </c>
      <c r="G666">
        <v>5</v>
      </c>
      <c r="H666">
        <v>358.04</v>
      </c>
      <c r="I666">
        <v>246.86</v>
      </c>
      <c r="J666">
        <v>1790.2</v>
      </c>
      <c r="K666">
        <v>1234.3</v>
      </c>
      <c r="L666">
        <f t="shared" si="40"/>
        <v>555.90000000000009</v>
      </c>
      <c r="M666" s="5">
        <f t="shared" si="41"/>
        <v>0.31052396380292707</v>
      </c>
      <c r="N666" t="str">
        <f t="shared" si="42"/>
        <v>Mar-2025</v>
      </c>
      <c r="O666" t="str">
        <f t="shared" si="43"/>
        <v>Mar</v>
      </c>
    </row>
    <row r="667" spans="1:15" x14ac:dyDescent="0.45">
      <c r="A667">
        <v>100300</v>
      </c>
      <c r="B667" s="3">
        <v>45730</v>
      </c>
      <c r="C667" t="s">
        <v>22</v>
      </c>
      <c r="D667" t="s">
        <v>27</v>
      </c>
      <c r="E667" t="s">
        <v>36</v>
      </c>
      <c r="F667" t="s">
        <v>39</v>
      </c>
      <c r="G667">
        <v>9</v>
      </c>
      <c r="H667">
        <v>968.04</v>
      </c>
      <c r="I667">
        <v>619.14</v>
      </c>
      <c r="J667">
        <v>8712.36</v>
      </c>
      <c r="K667">
        <v>5572.26</v>
      </c>
      <c r="L667">
        <f t="shared" si="40"/>
        <v>3140.1000000000004</v>
      </c>
      <c r="M667" s="5">
        <f t="shared" si="41"/>
        <v>0.36041899095078717</v>
      </c>
      <c r="N667" t="str">
        <f t="shared" si="42"/>
        <v>Mar-2025</v>
      </c>
      <c r="O667" t="str">
        <f t="shared" si="43"/>
        <v>Mar</v>
      </c>
    </row>
    <row r="668" spans="1:15" x14ac:dyDescent="0.45">
      <c r="A668">
        <v>101408</v>
      </c>
      <c r="B668" s="3">
        <v>45730</v>
      </c>
      <c r="C668" t="s">
        <v>13</v>
      </c>
      <c r="D668" t="s">
        <v>28</v>
      </c>
      <c r="E668" t="s">
        <v>38</v>
      </c>
      <c r="F668" t="s">
        <v>41</v>
      </c>
      <c r="G668">
        <v>7</v>
      </c>
      <c r="H668">
        <v>74.39</v>
      </c>
      <c r="I668">
        <v>39.25</v>
      </c>
      <c r="J668">
        <v>520.73</v>
      </c>
      <c r="K668">
        <v>274.75</v>
      </c>
      <c r="L668">
        <f t="shared" si="40"/>
        <v>245.98000000000002</v>
      </c>
      <c r="M668" s="5">
        <f t="shared" si="41"/>
        <v>0.47237531926334186</v>
      </c>
      <c r="N668" t="str">
        <f t="shared" si="42"/>
        <v>Mar-2025</v>
      </c>
      <c r="O668" t="str">
        <f t="shared" si="43"/>
        <v>Mar</v>
      </c>
    </row>
    <row r="669" spans="1:15" x14ac:dyDescent="0.45">
      <c r="A669">
        <v>103775</v>
      </c>
      <c r="B669" s="3">
        <v>45730</v>
      </c>
      <c r="C669" t="s">
        <v>16</v>
      </c>
      <c r="D669" t="s">
        <v>28</v>
      </c>
      <c r="E669" t="s">
        <v>32</v>
      </c>
      <c r="F669" t="s">
        <v>39</v>
      </c>
      <c r="G669">
        <v>1</v>
      </c>
      <c r="H669">
        <v>426.94</v>
      </c>
      <c r="I669">
        <v>307.81</v>
      </c>
      <c r="J669">
        <v>426.94</v>
      </c>
      <c r="K669">
        <v>307.81</v>
      </c>
      <c r="L669">
        <f t="shared" si="40"/>
        <v>119.13</v>
      </c>
      <c r="M669" s="5">
        <f t="shared" si="41"/>
        <v>0.27903218250808076</v>
      </c>
      <c r="N669" t="str">
        <f t="shared" si="42"/>
        <v>Mar-2025</v>
      </c>
      <c r="O669" t="str">
        <f t="shared" si="43"/>
        <v>Mar</v>
      </c>
    </row>
    <row r="670" spans="1:15" x14ac:dyDescent="0.45">
      <c r="A670">
        <v>100910</v>
      </c>
      <c r="B670" s="3">
        <v>45730</v>
      </c>
      <c r="C670" t="s">
        <v>21</v>
      </c>
      <c r="D670" t="s">
        <v>29</v>
      </c>
      <c r="E670" t="s">
        <v>38</v>
      </c>
      <c r="F670" t="s">
        <v>41</v>
      </c>
      <c r="G670">
        <v>2</v>
      </c>
      <c r="H670">
        <v>72.44</v>
      </c>
      <c r="I670">
        <v>38.299999999999997</v>
      </c>
      <c r="J670">
        <v>144.88</v>
      </c>
      <c r="K670">
        <v>76.599999999999994</v>
      </c>
      <c r="L670">
        <f t="shared" si="40"/>
        <v>68.28</v>
      </c>
      <c r="M670" s="5">
        <f t="shared" si="41"/>
        <v>0.47128658199889567</v>
      </c>
      <c r="N670" t="str">
        <f t="shared" si="42"/>
        <v>Mar-2025</v>
      </c>
      <c r="O670" t="str">
        <f t="shared" si="43"/>
        <v>Mar</v>
      </c>
    </row>
    <row r="671" spans="1:15" x14ac:dyDescent="0.45">
      <c r="A671">
        <v>103045</v>
      </c>
      <c r="B671" s="3">
        <v>45730</v>
      </c>
      <c r="C671" t="s">
        <v>12</v>
      </c>
      <c r="D671" t="s">
        <v>28</v>
      </c>
      <c r="E671" t="s">
        <v>34</v>
      </c>
      <c r="F671" t="s">
        <v>39</v>
      </c>
      <c r="G671">
        <v>4</v>
      </c>
      <c r="H671">
        <v>598.07000000000005</v>
      </c>
      <c r="I671">
        <v>448.42</v>
      </c>
      <c r="J671">
        <v>2392.2800000000002</v>
      </c>
      <c r="K671">
        <v>1793.68</v>
      </c>
      <c r="L671">
        <f t="shared" si="40"/>
        <v>598.60000000000014</v>
      </c>
      <c r="M671" s="5">
        <f t="shared" si="41"/>
        <v>0.25022154597287949</v>
      </c>
      <c r="N671" t="str">
        <f t="shared" si="42"/>
        <v>Mar-2025</v>
      </c>
      <c r="O671" t="str">
        <f t="shared" si="43"/>
        <v>Mar</v>
      </c>
    </row>
    <row r="672" spans="1:15" x14ac:dyDescent="0.45">
      <c r="A672">
        <v>101519</v>
      </c>
      <c r="B672" s="3">
        <v>45730</v>
      </c>
      <c r="C672" t="s">
        <v>23</v>
      </c>
      <c r="D672" t="s">
        <v>27</v>
      </c>
      <c r="E672" t="s">
        <v>37</v>
      </c>
      <c r="F672" t="s">
        <v>41</v>
      </c>
      <c r="G672">
        <v>12</v>
      </c>
      <c r="H672">
        <v>128.41</v>
      </c>
      <c r="I672">
        <v>70.59</v>
      </c>
      <c r="J672">
        <v>1540.92</v>
      </c>
      <c r="K672">
        <v>847.08</v>
      </c>
      <c r="L672">
        <f t="shared" si="40"/>
        <v>693.84</v>
      </c>
      <c r="M672" s="5">
        <f t="shared" si="41"/>
        <v>0.45027645821976481</v>
      </c>
      <c r="N672" t="str">
        <f t="shared" si="42"/>
        <v>Mar-2025</v>
      </c>
      <c r="O672" t="str">
        <f t="shared" si="43"/>
        <v>Mar</v>
      </c>
    </row>
    <row r="673" spans="1:15" x14ac:dyDescent="0.45">
      <c r="A673">
        <v>103402</v>
      </c>
      <c r="B673" s="3">
        <v>45730</v>
      </c>
      <c r="C673" t="s">
        <v>23</v>
      </c>
      <c r="D673" t="s">
        <v>27</v>
      </c>
      <c r="E673" t="s">
        <v>36</v>
      </c>
      <c r="F673" t="s">
        <v>39</v>
      </c>
      <c r="G673">
        <v>15</v>
      </c>
      <c r="H673">
        <v>881.87</v>
      </c>
      <c r="I673">
        <v>625.17999999999995</v>
      </c>
      <c r="J673">
        <v>13228.05</v>
      </c>
      <c r="K673">
        <v>9377.7000000000007</v>
      </c>
      <c r="L673">
        <f t="shared" si="40"/>
        <v>3850.3499999999985</v>
      </c>
      <c r="M673" s="5">
        <f t="shared" si="41"/>
        <v>0.29107464819077633</v>
      </c>
      <c r="N673" t="str">
        <f t="shared" si="42"/>
        <v>Mar-2025</v>
      </c>
      <c r="O673" t="str">
        <f t="shared" si="43"/>
        <v>Mar</v>
      </c>
    </row>
    <row r="674" spans="1:15" x14ac:dyDescent="0.45">
      <c r="A674">
        <v>101893</v>
      </c>
      <c r="B674" s="3">
        <v>45731</v>
      </c>
      <c r="C674" t="s">
        <v>16</v>
      </c>
      <c r="D674" t="s">
        <v>28</v>
      </c>
      <c r="E674" t="s">
        <v>36</v>
      </c>
      <c r="F674" t="s">
        <v>39</v>
      </c>
      <c r="G674">
        <v>8</v>
      </c>
      <c r="H674">
        <v>968.84</v>
      </c>
      <c r="I674">
        <v>633.98</v>
      </c>
      <c r="J674">
        <v>7750.72</v>
      </c>
      <c r="K674">
        <v>5071.84</v>
      </c>
      <c r="L674">
        <f t="shared" si="40"/>
        <v>2678.88</v>
      </c>
      <c r="M674" s="5">
        <f t="shared" si="41"/>
        <v>0.34562982535816028</v>
      </c>
      <c r="N674" t="str">
        <f t="shared" si="42"/>
        <v>Mar-2025</v>
      </c>
      <c r="O674" t="str">
        <f t="shared" si="43"/>
        <v>Mar</v>
      </c>
    </row>
    <row r="675" spans="1:15" x14ac:dyDescent="0.45">
      <c r="A675">
        <v>101414</v>
      </c>
      <c r="B675" s="3">
        <v>45731</v>
      </c>
      <c r="C675" t="s">
        <v>23</v>
      </c>
      <c r="D675" t="s">
        <v>27</v>
      </c>
      <c r="E675" t="s">
        <v>37</v>
      </c>
      <c r="F675" t="s">
        <v>41</v>
      </c>
      <c r="G675">
        <v>11</v>
      </c>
      <c r="H675">
        <v>127.43</v>
      </c>
      <c r="I675">
        <v>72.52</v>
      </c>
      <c r="J675">
        <v>1401.73</v>
      </c>
      <c r="K675">
        <v>797.72</v>
      </c>
      <c r="L675">
        <f t="shared" si="40"/>
        <v>604.01</v>
      </c>
      <c r="M675" s="5">
        <f t="shared" si="41"/>
        <v>0.43090324099505611</v>
      </c>
      <c r="N675" t="str">
        <f t="shared" si="42"/>
        <v>Mar-2025</v>
      </c>
      <c r="O675" t="str">
        <f t="shared" si="43"/>
        <v>Mar</v>
      </c>
    </row>
    <row r="676" spans="1:15" x14ac:dyDescent="0.45">
      <c r="A676">
        <v>100490</v>
      </c>
      <c r="B676" s="3">
        <v>45731</v>
      </c>
      <c r="C676" t="s">
        <v>24</v>
      </c>
      <c r="D676" t="s">
        <v>30</v>
      </c>
      <c r="E676" t="s">
        <v>37</v>
      </c>
      <c r="F676" t="s">
        <v>41</v>
      </c>
      <c r="G676">
        <v>2</v>
      </c>
      <c r="H676">
        <v>130.76</v>
      </c>
      <c r="I676">
        <v>72.31</v>
      </c>
      <c r="J676">
        <v>261.52</v>
      </c>
      <c r="K676">
        <v>144.62</v>
      </c>
      <c r="L676">
        <f t="shared" si="40"/>
        <v>116.89999999999998</v>
      </c>
      <c r="M676" s="5">
        <f t="shared" si="41"/>
        <v>0.44700214132762306</v>
      </c>
      <c r="N676" t="str">
        <f t="shared" si="42"/>
        <v>Mar-2025</v>
      </c>
      <c r="O676" t="str">
        <f t="shared" si="43"/>
        <v>Mar</v>
      </c>
    </row>
    <row r="677" spans="1:15" x14ac:dyDescent="0.45">
      <c r="A677">
        <v>101832</v>
      </c>
      <c r="B677" s="3">
        <v>45731</v>
      </c>
      <c r="C677" t="s">
        <v>13</v>
      </c>
      <c r="D677" t="s">
        <v>28</v>
      </c>
      <c r="E677" t="s">
        <v>36</v>
      </c>
      <c r="F677" t="s">
        <v>39</v>
      </c>
      <c r="G677">
        <v>10</v>
      </c>
      <c r="H677">
        <v>816.56</v>
      </c>
      <c r="I677">
        <v>664.94</v>
      </c>
      <c r="J677">
        <v>8165.6</v>
      </c>
      <c r="K677">
        <v>6649.4</v>
      </c>
      <c r="L677">
        <f t="shared" si="40"/>
        <v>1516.2000000000007</v>
      </c>
      <c r="M677" s="5">
        <f t="shared" si="41"/>
        <v>0.18568139512099546</v>
      </c>
      <c r="N677" t="str">
        <f t="shared" si="42"/>
        <v>Mar-2025</v>
      </c>
      <c r="O677" t="str">
        <f t="shared" si="43"/>
        <v>Mar</v>
      </c>
    </row>
    <row r="678" spans="1:15" x14ac:dyDescent="0.45">
      <c r="A678">
        <v>103975</v>
      </c>
      <c r="B678" s="3">
        <v>45731</v>
      </c>
      <c r="C678" t="s">
        <v>23</v>
      </c>
      <c r="D678" t="s">
        <v>27</v>
      </c>
      <c r="E678" t="s">
        <v>34</v>
      </c>
      <c r="F678" t="s">
        <v>39</v>
      </c>
      <c r="G678">
        <v>1</v>
      </c>
      <c r="H678">
        <v>605.79999999999995</v>
      </c>
      <c r="I678">
        <v>418.23</v>
      </c>
      <c r="J678">
        <v>605.79999999999995</v>
      </c>
      <c r="K678">
        <v>418.23</v>
      </c>
      <c r="L678">
        <f t="shared" si="40"/>
        <v>187.56999999999994</v>
      </c>
      <c r="M678" s="5">
        <f t="shared" si="41"/>
        <v>0.30962363816441063</v>
      </c>
      <c r="N678" t="str">
        <f t="shared" si="42"/>
        <v>Mar-2025</v>
      </c>
      <c r="O678" t="str">
        <f t="shared" si="43"/>
        <v>Mar</v>
      </c>
    </row>
    <row r="679" spans="1:15" x14ac:dyDescent="0.45">
      <c r="A679">
        <v>104205</v>
      </c>
      <c r="B679" s="3">
        <v>45731</v>
      </c>
      <c r="C679" t="s">
        <v>15</v>
      </c>
      <c r="D679" t="s">
        <v>27</v>
      </c>
      <c r="E679" t="s">
        <v>35</v>
      </c>
      <c r="F679" t="s">
        <v>41</v>
      </c>
      <c r="G679">
        <v>10</v>
      </c>
      <c r="H679">
        <v>41.5</v>
      </c>
      <c r="I679">
        <v>22.34</v>
      </c>
      <c r="J679">
        <v>415</v>
      </c>
      <c r="K679">
        <v>223.4</v>
      </c>
      <c r="L679">
        <f t="shared" si="40"/>
        <v>191.6</v>
      </c>
      <c r="M679" s="5">
        <f t="shared" si="41"/>
        <v>0.46168674698795181</v>
      </c>
      <c r="N679" t="str">
        <f t="shared" si="42"/>
        <v>Mar-2025</v>
      </c>
      <c r="O679" t="str">
        <f t="shared" si="43"/>
        <v>Mar</v>
      </c>
    </row>
    <row r="680" spans="1:15" x14ac:dyDescent="0.45">
      <c r="A680">
        <v>102009</v>
      </c>
      <c r="B680" s="3">
        <v>45731</v>
      </c>
      <c r="C680" t="s">
        <v>17</v>
      </c>
      <c r="D680" t="s">
        <v>27</v>
      </c>
      <c r="E680" t="s">
        <v>36</v>
      </c>
      <c r="F680" t="s">
        <v>39</v>
      </c>
      <c r="G680">
        <v>6</v>
      </c>
      <c r="H680">
        <v>953.44</v>
      </c>
      <c r="I680">
        <v>655.32000000000005</v>
      </c>
      <c r="J680">
        <v>5720.64</v>
      </c>
      <c r="K680">
        <v>3931.92</v>
      </c>
      <c r="L680">
        <f t="shared" si="40"/>
        <v>1788.7200000000003</v>
      </c>
      <c r="M680" s="5">
        <f t="shared" si="41"/>
        <v>0.31267830172847794</v>
      </c>
      <c r="N680" t="str">
        <f t="shared" si="42"/>
        <v>Mar-2025</v>
      </c>
      <c r="O680" t="str">
        <f t="shared" si="43"/>
        <v>Mar</v>
      </c>
    </row>
    <row r="681" spans="1:15" x14ac:dyDescent="0.45">
      <c r="A681">
        <v>104879</v>
      </c>
      <c r="B681" s="3">
        <v>45732</v>
      </c>
      <c r="C681" t="s">
        <v>14</v>
      </c>
      <c r="D681" t="s">
        <v>29</v>
      </c>
      <c r="E681" t="s">
        <v>37</v>
      </c>
      <c r="F681" t="s">
        <v>41</v>
      </c>
      <c r="G681">
        <v>14</v>
      </c>
      <c r="H681">
        <v>122.11</v>
      </c>
      <c r="I681">
        <v>72.959999999999994</v>
      </c>
      <c r="J681">
        <v>1709.54</v>
      </c>
      <c r="K681">
        <v>1021.44</v>
      </c>
      <c r="L681">
        <f t="shared" si="40"/>
        <v>688.09999999999991</v>
      </c>
      <c r="M681" s="5">
        <f t="shared" si="41"/>
        <v>0.40250593726967482</v>
      </c>
      <c r="N681" t="str">
        <f t="shared" si="42"/>
        <v>Mar-2025</v>
      </c>
      <c r="O681" t="str">
        <f t="shared" si="43"/>
        <v>Mar</v>
      </c>
    </row>
    <row r="682" spans="1:15" x14ac:dyDescent="0.45">
      <c r="A682">
        <v>101099</v>
      </c>
      <c r="B682" s="3">
        <v>45732</v>
      </c>
      <c r="C682" t="s">
        <v>16</v>
      </c>
      <c r="D682" t="s">
        <v>28</v>
      </c>
      <c r="E682" t="s">
        <v>35</v>
      </c>
      <c r="F682" t="s">
        <v>41</v>
      </c>
      <c r="G682">
        <v>1</v>
      </c>
      <c r="H682">
        <v>43.19</v>
      </c>
      <c r="I682">
        <v>23.82</v>
      </c>
      <c r="J682">
        <v>43.19</v>
      </c>
      <c r="K682">
        <v>23.82</v>
      </c>
      <c r="L682">
        <f t="shared" si="40"/>
        <v>19.369999999999997</v>
      </c>
      <c r="M682" s="5">
        <f t="shared" si="41"/>
        <v>0.4484834452419541</v>
      </c>
      <c r="N682" t="str">
        <f t="shared" si="42"/>
        <v>Mar-2025</v>
      </c>
      <c r="O682" t="str">
        <f t="shared" si="43"/>
        <v>Mar</v>
      </c>
    </row>
    <row r="683" spans="1:15" x14ac:dyDescent="0.45">
      <c r="A683">
        <v>100945</v>
      </c>
      <c r="B683" s="3">
        <v>45732</v>
      </c>
      <c r="C683" t="s">
        <v>23</v>
      </c>
      <c r="D683" t="s">
        <v>27</v>
      </c>
      <c r="E683" t="s">
        <v>38</v>
      </c>
      <c r="F683" t="s">
        <v>41</v>
      </c>
      <c r="G683">
        <v>11</v>
      </c>
      <c r="H683">
        <v>77.73</v>
      </c>
      <c r="I683">
        <v>36.85</v>
      </c>
      <c r="J683">
        <v>855.03</v>
      </c>
      <c r="K683">
        <v>405.35</v>
      </c>
      <c r="L683">
        <f t="shared" si="40"/>
        <v>449.67999999999995</v>
      </c>
      <c r="M683" s="5">
        <f t="shared" si="41"/>
        <v>0.52592306702688796</v>
      </c>
      <c r="N683" t="str">
        <f t="shared" si="42"/>
        <v>Mar-2025</v>
      </c>
      <c r="O683" t="str">
        <f t="shared" si="43"/>
        <v>Mar</v>
      </c>
    </row>
    <row r="684" spans="1:15" x14ac:dyDescent="0.45">
      <c r="A684">
        <v>103338</v>
      </c>
      <c r="B684" s="3">
        <v>45732</v>
      </c>
      <c r="C684" t="s">
        <v>16</v>
      </c>
      <c r="D684" t="s">
        <v>28</v>
      </c>
      <c r="E684" t="s">
        <v>37</v>
      </c>
      <c r="F684" t="s">
        <v>41</v>
      </c>
      <c r="G684">
        <v>10</v>
      </c>
      <c r="H684">
        <v>129.77000000000001</v>
      </c>
      <c r="I684">
        <v>68.56</v>
      </c>
      <c r="J684">
        <v>1297.7</v>
      </c>
      <c r="K684">
        <v>685.6</v>
      </c>
      <c r="L684">
        <f t="shared" si="40"/>
        <v>612.1</v>
      </c>
      <c r="M684" s="5">
        <f t="shared" si="41"/>
        <v>0.47168066579332668</v>
      </c>
      <c r="N684" t="str">
        <f t="shared" si="42"/>
        <v>Mar-2025</v>
      </c>
      <c r="O684" t="str">
        <f t="shared" si="43"/>
        <v>Mar</v>
      </c>
    </row>
    <row r="685" spans="1:15" x14ac:dyDescent="0.45">
      <c r="A685">
        <v>103384</v>
      </c>
      <c r="B685" s="3">
        <v>45732</v>
      </c>
      <c r="C685" t="s">
        <v>23</v>
      </c>
      <c r="D685" t="s">
        <v>27</v>
      </c>
      <c r="E685" t="s">
        <v>36</v>
      </c>
      <c r="F685" t="s">
        <v>39</v>
      </c>
      <c r="G685">
        <v>8</v>
      </c>
      <c r="H685">
        <v>860.29</v>
      </c>
      <c r="I685">
        <v>674.46</v>
      </c>
      <c r="J685">
        <v>6882.32</v>
      </c>
      <c r="K685">
        <v>5395.68</v>
      </c>
      <c r="L685">
        <f t="shared" si="40"/>
        <v>1486.6399999999994</v>
      </c>
      <c r="M685" s="5">
        <f t="shared" si="41"/>
        <v>0.21600855525462337</v>
      </c>
      <c r="N685" t="str">
        <f t="shared" si="42"/>
        <v>Mar-2025</v>
      </c>
      <c r="O685" t="str">
        <f t="shared" si="43"/>
        <v>Mar</v>
      </c>
    </row>
    <row r="686" spans="1:15" x14ac:dyDescent="0.45">
      <c r="A686">
        <v>104356</v>
      </c>
      <c r="B686" s="3">
        <v>45733</v>
      </c>
      <c r="C686" t="s">
        <v>16</v>
      </c>
      <c r="D686" t="s">
        <v>28</v>
      </c>
      <c r="E686" t="s">
        <v>38</v>
      </c>
      <c r="F686" t="s">
        <v>41</v>
      </c>
      <c r="G686">
        <v>3</v>
      </c>
      <c r="H686">
        <v>77.52</v>
      </c>
      <c r="I686">
        <v>37.85</v>
      </c>
      <c r="J686">
        <v>232.56</v>
      </c>
      <c r="K686">
        <v>113.55</v>
      </c>
      <c r="L686">
        <f t="shared" si="40"/>
        <v>119.01</v>
      </c>
      <c r="M686" s="5">
        <f t="shared" si="41"/>
        <v>0.51173890608875128</v>
      </c>
      <c r="N686" t="str">
        <f t="shared" si="42"/>
        <v>Mar-2025</v>
      </c>
      <c r="O686" t="str">
        <f t="shared" si="43"/>
        <v>Mar</v>
      </c>
    </row>
    <row r="687" spans="1:15" x14ac:dyDescent="0.45">
      <c r="A687">
        <v>102980</v>
      </c>
      <c r="B687" s="3">
        <v>45733</v>
      </c>
      <c r="C687" t="s">
        <v>24</v>
      </c>
      <c r="D687" t="s">
        <v>30</v>
      </c>
      <c r="E687" t="s">
        <v>33</v>
      </c>
      <c r="F687" t="s">
        <v>40</v>
      </c>
      <c r="G687">
        <v>15</v>
      </c>
      <c r="H687">
        <v>216.5</v>
      </c>
      <c r="I687">
        <v>144.87</v>
      </c>
      <c r="J687">
        <v>3247.5</v>
      </c>
      <c r="K687">
        <v>2173.0500000000002</v>
      </c>
      <c r="L687">
        <f t="shared" si="40"/>
        <v>1074.4499999999998</v>
      </c>
      <c r="M687" s="5">
        <f t="shared" si="41"/>
        <v>0.3308545034642032</v>
      </c>
      <c r="N687" t="str">
        <f t="shared" si="42"/>
        <v>Mar-2025</v>
      </c>
      <c r="O687" t="str">
        <f t="shared" si="43"/>
        <v>Mar</v>
      </c>
    </row>
    <row r="688" spans="1:15" x14ac:dyDescent="0.45">
      <c r="A688">
        <v>101047</v>
      </c>
      <c r="B688" s="3">
        <v>45733</v>
      </c>
      <c r="C688" t="s">
        <v>19</v>
      </c>
      <c r="D688" t="s">
        <v>27</v>
      </c>
      <c r="E688" t="s">
        <v>35</v>
      </c>
      <c r="F688" t="s">
        <v>41</v>
      </c>
      <c r="G688">
        <v>9</v>
      </c>
      <c r="H688">
        <v>41.75</v>
      </c>
      <c r="I688">
        <v>21.56</v>
      </c>
      <c r="J688">
        <v>375.75</v>
      </c>
      <c r="K688">
        <v>194.04</v>
      </c>
      <c r="L688">
        <f t="shared" si="40"/>
        <v>181.71</v>
      </c>
      <c r="M688" s="5">
        <f t="shared" si="41"/>
        <v>0.48359281437125751</v>
      </c>
      <c r="N688" t="str">
        <f t="shared" si="42"/>
        <v>Mar-2025</v>
      </c>
      <c r="O688" t="str">
        <f t="shared" si="43"/>
        <v>Mar</v>
      </c>
    </row>
    <row r="689" spans="1:15" x14ac:dyDescent="0.45">
      <c r="A689">
        <v>104560</v>
      </c>
      <c r="B689" s="3">
        <v>45733</v>
      </c>
      <c r="C689" t="s">
        <v>24</v>
      </c>
      <c r="D689" t="s">
        <v>30</v>
      </c>
      <c r="E689" t="s">
        <v>31</v>
      </c>
      <c r="F689" t="s">
        <v>39</v>
      </c>
      <c r="G689">
        <v>14</v>
      </c>
      <c r="H689">
        <v>360.06</v>
      </c>
      <c r="I689">
        <v>217.99</v>
      </c>
      <c r="J689">
        <v>5040.84</v>
      </c>
      <c r="K689">
        <v>3051.86</v>
      </c>
      <c r="L689">
        <f t="shared" si="40"/>
        <v>1988.98</v>
      </c>
      <c r="M689" s="5">
        <f t="shared" si="41"/>
        <v>0.39457312670110534</v>
      </c>
      <c r="N689" t="str">
        <f t="shared" si="42"/>
        <v>Mar-2025</v>
      </c>
      <c r="O689" t="str">
        <f t="shared" si="43"/>
        <v>Mar</v>
      </c>
    </row>
    <row r="690" spans="1:15" x14ac:dyDescent="0.45">
      <c r="A690">
        <v>102570</v>
      </c>
      <c r="B690" s="3">
        <v>45733</v>
      </c>
      <c r="C690" t="s">
        <v>25</v>
      </c>
      <c r="D690" t="s">
        <v>30</v>
      </c>
      <c r="E690" t="s">
        <v>37</v>
      </c>
      <c r="F690" t="s">
        <v>41</v>
      </c>
      <c r="G690">
        <v>10</v>
      </c>
      <c r="H690">
        <v>131.12</v>
      </c>
      <c r="I690">
        <v>66.400000000000006</v>
      </c>
      <c r="J690">
        <v>1311.2</v>
      </c>
      <c r="K690">
        <v>664</v>
      </c>
      <c r="L690">
        <f t="shared" si="40"/>
        <v>647.20000000000005</v>
      </c>
      <c r="M690" s="5">
        <f t="shared" si="41"/>
        <v>0.49359365466748018</v>
      </c>
      <c r="N690" t="str">
        <f t="shared" si="42"/>
        <v>Mar-2025</v>
      </c>
      <c r="O690" t="str">
        <f t="shared" si="43"/>
        <v>Mar</v>
      </c>
    </row>
    <row r="691" spans="1:15" x14ac:dyDescent="0.45">
      <c r="A691">
        <v>103542</v>
      </c>
      <c r="B691" s="3">
        <v>45733</v>
      </c>
      <c r="C691" t="s">
        <v>12</v>
      </c>
      <c r="D691" t="s">
        <v>28</v>
      </c>
      <c r="E691" t="s">
        <v>31</v>
      </c>
      <c r="F691" t="s">
        <v>39</v>
      </c>
      <c r="G691">
        <v>2</v>
      </c>
      <c r="H691">
        <v>358.95</v>
      </c>
      <c r="I691">
        <v>221.08</v>
      </c>
      <c r="J691">
        <v>717.9</v>
      </c>
      <c r="K691">
        <v>442.16</v>
      </c>
      <c r="L691">
        <f t="shared" si="40"/>
        <v>275.73999999999995</v>
      </c>
      <c r="M691" s="5">
        <f t="shared" si="41"/>
        <v>0.38409249199052786</v>
      </c>
      <c r="N691" t="str">
        <f t="shared" si="42"/>
        <v>Mar-2025</v>
      </c>
      <c r="O691" t="str">
        <f t="shared" si="43"/>
        <v>Mar</v>
      </c>
    </row>
    <row r="692" spans="1:15" x14ac:dyDescent="0.45">
      <c r="A692">
        <v>100322</v>
      </c>
      <c r="B692" s="3">
        <v>45733</v>
      </c>
      <c r="C692" t="s">
        <v>13</v>
      </c>
      <c r="D692" t="s">
        <v>28</v>
      </c>
      <c r="E692" t="s">
        <v>36</v>
      </c>
      <c r="F692" t="s">
        <v>39</v>
      </c>
      <c r="G692">
        <v>15</v>
      </c>
      <c r="H692">
        <v>907.11</v>
      </c>
      <c r="I692">
        <v>660.17</v>
      </c>
      <c r="J692">
        <v>13606.65</v>
      </c>
      <c r="K692">
        <v>9902.5499999999993</v>
      </c>
      <c r="L692">
        <f t="shared" si="40"/>
        <v>3704.1000000000004</v>
      </c>
      <c r="M692" s="5">
        <f t="shared" si="41"/>
        <v>0.27222718303182636</v>
      </c>
      <c r="N692" t="str">
        <f t="shared" si="42"/>
        <v>Mar-2025</v>
      </c>
      <c r="O692" t="str">
        <f t="shared" si="43"/>
        <v>Mar</v>
      </c>
    </row>
    <row r="693" spans="1:15" x14ac:dyDescent="0.45">
      <c r="A693">
        <v>100735</v>
      </c>
      <c r="B693" s="3">
        <v>45733</v>
      </c>
      <c r="C693" t="s">
        <v>26</v>
      </c>
      <c r="D693" t="s">
        <v>29</v>
      </c>
      <c r="E693" t="s">
        <v>36</v>
      </c>
      <c r="F693" t="s">
        <v>39</v>
      </c>
      <c r="G693">
        <v>12</v>
      </c>
      <c r="H693">
        <v>844.74</v>
      </c>
      <c r="I693">
        <v>680.41</v>
      </c>
      <c r="J693">
        <v>10136.879999999999</v>
      </c>
      <c r="K693">
        <v>8164.92</v>
      </c>
      <c r="L693">
        <f t="shared" si="40"/>
        <v>1971.9599999999991</v>
      </c>
      <c r="M693" s="5">
        <f t="shared" si="41"/>
        <v>0.19453322915926788</v>
      </c>
      <c r="N693" t="str">
        <f t="shared" si="42"/>
        <v>Mar-2025</v>
      </c>
      <c r="O693" t="str">
        <f t="shared" si="43"/>
        <v>Mar</v>
      </c>
    </row>
    <row r="694" spans="1:15" x14ac:dyDescent="0.45">
      <c r="A694">
        <v>100410</v>
      </c>
      <c r="B694" s="3">
        <v>45734</v>
      </c>
      <c r="C694" t="s">
        <v>17</v>
      </c>
      <c r="D694" t="s">
        <v>27</v>
      </c>
      <c r="E694" t="s">
        <v>35</v>
      </c>
      <c r="F694" t="s">
        <v>41</v>
      </c>
      <c r="G694">
        <v>7</v>
      </c>
      <c r="H694">
        <v>45.19</v>
      </c>
      <c r="I694">
        <v>23.8</v>
      </c>
      <c r="J694">
        <v>316.33</v>
      </c>
      <c r="K694">
        <v>166.6</v>
      </c>
      <c r="L694">
        <f t="shared" si="40"/>
        <v>149.72999999999999</v>
      </c>
      <c r="M694" s="5">
        <f t="shared" si="41"/>
        <v>0.47333480858597032</v>
      </c>
      <c r="N694" t="str">
        <f t="shared" si="42"/>
        <v>Mar-2025</v>
      </c>
      <c r="O694" t="str">
        <f t="shared" si="43"/>
        <v>Mar</v>
      </c>
    </row>
    <row r="695" spans="1:15" x14ac:dyDescent="0.45">
      <c r="A695">
        <v>101501</v>
      </c>
      <c r="B695" s="3">
        <v>45734</v>
      </c>
      <c r="C695" t="s">
        <v>20</v>
      </c>
      <c r="D695" t="s">
        <v>29</v>
      </c>
      <c r="E695" t="s">
        <v>31</v>
      </c>
      <c r="F695" t="s">
        <v>39</v>
      </c>
      <c r="G695">
        <v>3</v>
      </c>
      <c r="H695">
        <v>331.89</v>
      </c>
      <c r="I695">
        <v>239.99</v>
      </c>
      <c r="J695">
        <v>995.67</v>
      </c>
      <c r="K695">
        <v>719.97</v>
      </c>
      <c r="L695">
        <f t="shared" si="40"/>
        <v>275.69999999999993</v>
      </c>
      <c r="M695" s="5">
        <f t="shared" si="41"/>
        <v>0.27689897255114643</v>
      </c>
      <c r="N695" t="str">
        <f t="shared" si="42"/>
        <v>Mar-2025</v>
      </c>
      <c r="O695" t="str">
        <f t="shared" si="43"/>
        <v>Mar</v>
      </c>
    </row>
    <row r="696" spans="1:15" x14ac:dyDescent="0.45">
      <c r="A696">
        <v>102682</v>
      </c>
      <c r="B696" s="3">
        <v>45734</v>
      </c>
      <c r="C696" t="s">
        <v>13</v>
      </c>
      <c r="D696" t="s">
        <v>28</v>
      </c>
      <c r="E696" t="s">
        <v>33</v>
      </c>
      <c r="F696" t="s">
        <v>40</v>
      </c>
      <c r="G696">
        <v>8</v>
      </c>
      <c r="H696">
        <v>213.11</v>
      </c>
      <c r="I696">
        <v>137.37</v>
      </c>
      <c r="J696">
        <v>1704.88</v>
      </c>
      <c r="K696">
        <v>1098.96</v>
      </c>
      <c r="L696">
        <f t="shared" si="40"/>
        <v>605.92000000000007</v>
      </c>
      <c r="M696" s="5">
        <f t="shared" si="41"/>
        <v>0.3554033128431327</v>
      </c>
      <c r="N696" t="str">
        <f t="shared" si="42"/>
        <v>Mar-2025</v>
      </c>
      <c r="O696" t="str">
        <f t="shared" si="43"/>
        <v>Mar</v>
      </c>
    </row>
    <row r="697" spans="1:15" x14ac:dyDescent="0.45">
      <c r="A697">
        <v>101217</v>
      </c>
      <c r="B697" s="3">
        <v>45734</v>
      </c>
      <c r="C697" t="s">
        <v>22</v>
      </c>
      <c r="D697" t="s">
        <v>27</v>
      </c>
      <c r="E697" t="s">
        <v>37</v>
      </c>
      <c r="F697" t="s">
        <v>41</v>
      </c>
      <c r="G697">
        <v>6</v>
      </c>
      <c r="H697">
        <v>110.53</v>
      </c>
      <c r="I697">
        <v>66.739999999999995</v>
      </c>
      <c r="J697">
        <v>663.18</v>
      </c>
      <c r="K697">
        <v>400.44</v>
      </c>
      <c r="L697">
        <f t="shared" si="40"/>
        <v>262.73999999999995</v>
      </c>
      <c r="M697" s="5">
        <f t="shared" si="41"/>
        <v>0.39618203202750379</v>
      </c>
      <c r="N697" t="str">
        <f t="shared" si="42"/>
        <v>Mar-2025</v>
      </c>
      <c r="O697" t="str">
        <f t="shared" si="43"/>
        <v>Mar</v>
      </c>
    </row>
    <row r="698" spans="1:15" x14ac:dyDescent="0.45">
      <c r="A698">
        <v>101677</v>
      </c>
      <c r="B698" s="3">
        <v>45734</v>
      </c>
      <c r="C698" t="s">
        <v>17</v>
      </c>
      <c r="D698" t="s">
        <v>27</v>
      </c>
      <c r="E698" t="s">
        <v>37</v>
      </c>
      <c r="F698" t="s">
        <v>41</v>
      </c>
      <c r="G698">
        <v>12</v>
      </c>
      <c r="H698">
        <v>112.64</v>
      </c>
      <c r="I698">
        <v>70.56</v>
      </c>
      <c r="J698">
        <v>1351.68</v>
      </c>
      <c r="K698">
        <v>846.72</v>
      </c>
      <c r="L698">
        <f t="shared" si="40"/>
        <v>504.96000000000004</v>
      </c>
      <c r="M698" s="5">
        <f t="shared" si="41"/>
        <v>0.37357954545454547</v>
      </c>
      <c r="N698" t="str">
        <f t="shared" si="42"/>
        <v>Mar-2025</v>
      </c>
      <c r="O698" t="str">
        <f t="shared" si="43"/>
        <v>Mar</v>
      </c>
    </row>
    <row r="699" spans="1:15" x14ac:dyDescent="0.45">
      <c r="A699">
        <v>100609</v>
      </c>
      <c r="B699" s="3">
        <v>45734</v>
      </c>
      <c r="C699" t="s">
        <v>18</v>
      </c>
      <c r="D699" t="s">
        <v>29</v>
      </c>
      <c r="E699" t="s">
        <v>38</v>
      </c>
      <c r="F699" t="s">
        <v>41</v>
      </c>
      <c r="G699">
        <v>13</v>
      </c>
      <c r="H699">
        <v>71.349999999999994</v>
      </c>
      <c r="I699">
        <v>37.47</v>
      </c>
      <c r="J699">
        <v>927.55</v>
      </c>
      <c r="K699">
        <v>487.11</v>
      </c>
      <c r="L699">
        <f t="shared" si="40"/>
        <v>440.43999999999994</v>
      </c>
      <c r="M699" s="5">
        <f t="shared" si="41"/>
        <v>0.4748423265592151</v>
      </c>
      <c r="N699" t="str">
        <f t="shared" si="42"/>
        <v>Mar-2025</v>
      </c>
      <c r="O699" t="str">
        <f t="shared" si="43"/>
        <v>Mar</v>
      </c>
    </row>
    <row r="700" spans="1:15" x14ac:dyDescent="0.45">
      <c r="A700">
        <v>103259</v>
      </c>
      <c r="B700" s="3">
        <v>45734</v>
      </c>
      <c r="C700" t="s">
        <v>18</v>
      </c>
      <c r="D700" t="s">
        <v>29</v>
      </c>
      <c r="E700" t="s">
        <v>35</v>
      </c>
      <c r="F700" t="s">
        <v>41</v>
      </c>
      <c r="G700">
        <v>15</v>
      </c>
      <c r="H700">
        <v>45.73</v>
      </c>
      <c r="I700">
        <v>22.69</v>
      </c>
      <c r="J700">
        <v>685.95</v>
      </c>
      <c r="K700">
        <v>340.35</v>
      </c>
      <c r="L700">
        <f t="shared" si="40"/>
        <v>345.6</v>
      </c>
      <c r="M700" s="5">
        <f t="shared" si="41"/>
        <v>0.50382680953422265</v>
      </c>
      <c r="N700" t="str">
        <f t="shared" si="42"/>
        <v>Mar-2025</v>
      </c>
      <c r="O700" t="str">
        <f t="shared" si="43"/>
        <v>Mar</v>
      </c>
    </row>
    <row r="701" spans="1:15" x14ac:dyDescent="0.45">
      <c r="A701">
        <v>104587</v>
      </c>
      <c r="B701" s="3">
        <v>45734</v>
      </c>
      <c r="C701" t="s">
        <v>18</v>
      </c>
      <c r="D701" t="s">
        <v>29</v>
      </c>
      <c r="E701" t="s">
        <v>33</v>
      </c>
      <c r="F701" t="s">
        <v>40</v>
      </c>
      <c r="G701">
        <v>4</v>
      </c>
      <c r="H701">
        <v>225.78</v>
      </c>
      <c r="I701">
        <v>127.88</v>
      </c>
      <c r="J701">
        <v>903.12</v>
      </c>
      <c r="K701">
        <v>511.52</v>
      </c>
      <c r="L701">
        <f t="shared" si="40"/>
        <v>391.6</v>
      </c>
      <c r="M701" s="5">
        <f t="shared" si="41"/>
        <v>0.43360793692975463</v>
      </c>
      <c r="N701" t="str">
        <f t="shared" si="42"/>
        <v>Mar-2025</v>
      </c>
      <c r="O701" t="str">
        <f t="shared" si="43"/>
        <v>Mar</v>
      </c>
    </row>
    <row r="702" spans="1:15" x14ac:dyDescent="0.45">
      <c r="A702">
        <v>101673</v>
      </c>
      <c r="B702" s="3">
        <v>45734</v>
      </c>
      <c r="C702" t="s">
        <v>25</v>
      </c>
      <c r="D702" t="s">
        <v>30</v>
      </c>
      <c r="E702" t="s">
        <v>38</v>
      </c>
      <c r="F702" t="s">
        <v>41</v>
      </c>
      <c r="G702">
        <v>13</v>
      </c>
      <c r="H702">
        <v>67.459999999999994</v>
      </c>
      <c r="I702">
        <v>35.54</v>
      </c>
      <c r="J702">
        <v>876.98</v>
      </c>
      <c r="K702">
        <v>462.02</v>
      </c>
      <c r="L702">
        <f t="shared" si="40"/>
        <v>414.96000000000004</v>
      </c>
      <c r="M702" s="5">
        <f t="shared" si="41"/>
        <v>0.47316928550252002</v>
      </c>
      <c r="N702" t="str">
        <f t="shared" si="42"/>
        <v>Mar-2025</v>
      </c>
      <c r="O702" t="str">
        <f t="shared" si="43"/>
        <v>Mar</v>
      </c>
    </row>
    <row r="703" spans="1:15" x14ac:dyDescent="0.45">
      <c r="A703">
        <v>102408</v>
      </c>
      <c r="B703" s="3">
        <v>45734</v>
      </c>
      <c r="C703" t="s">
        <v>15</v>
      </c>
      <c r="D703" t="s">
        <v>27</v>
      </c>
      <c r="E703" t="s">
        <v>34</v>
      </c>
      <c r="F703" t="s">
        <v>39</v>
      </c>
      <c r="G703">
        <v>9</v>
      </c>
      <c r="H703">
        <v>697.93</v>
      </c>
      <c r="I703">
        <v>452.23</v>
      </c>
      <c r="J703">
        <v>6281.37</v>
      </c>
      <c r="K703">
        <v>4070.07</v>
      </c>
      <c r="L703">
        <f t="shared" si="40"/>
        <v>2211.2999999999997</v>
      </c>
      <c r="M703" s="5">
        <f t="shared" si="41"/>
        <v>0.35204103563394606</v>
      </c>
      <c r="N703" t="str">
        <f t="shared" si="42"/>
        <v>Mar-2025</v>
      </c>
      <c r="O703" t="str">
        <f t="shared" si="43"/>
        <v>Mar</v>
      </c>
    </row>
    <row r="704" spans="1:15" x14ac:dyDescent="0.45">
      <c r="A704">
        <v>102768</v>
      </c>
      <c r="B704" s="3">
        <v>45734</v>
      </c>
      <c r="C704" t="s">
        <v>11</v>
      </c>
      <c r="D704" t="s">
        <v>27</v>
      </c>
      <c r="E704" t="s">
        <v>33</v>
      </c>
      <c r="F704" t="s">
        <v>40</v>
      </c>
      <c r="G704">
        <v>5</v>
      </c>
      <c r="H704">
        <v>242.9</v>
      </c>
      <c r="I704">
        <v>139.81</v>
      </c>
      <c r="J704">
        <v>1214.5</v>
      </c>
      <c r="K704">
        <v>699.05</v>
      </c>
      <c r="L704">
        <f t="shared" si="40"/>
        <v>515.45000000000005</v>
      </c>
      <c r="M704" s="5">
        <f t="shared" si="41"/>
        <v>0.42441333882256077</v>
      </c>
      <c r="N704" t="str">
        <f t="shared" si="42"/>
        <v>Mar-2025</v>
      </c>
      <c r="O704" t="str">
        <f t="shared" si="43"/>
        <v>Mar</v>
      </c>
    </row>
    <row r="705" spans="1:15" x14ac:dyDescent="0.45">
      <c r="A705">
        <v>103105</v>
      </c>
      <c r="B705" s="3">
        <v>45735</v>
      </c>
      <c r="C705" t="s">
        <v>19</v>
      </c>
      <c r="D705" t="s">
        <v>27</v>
      </c>
      <c r="E705" t="s">
        <v>35</v>
      </c>
      <c r="F705" t="s">
        <v>41</v>
      </c>
      <c r="G705">
        <v>14</v>
      </c>
      <c r="H705">
        <v>45.68</v>
      </c>
      <c r="I705">
        <v>22.83</v>
      </c>
      <c r="J705">
        <v>639.52</v>
      </c>
      <c r="K705">
        <v>319.62</v>
      </c>
      <c r="L705">
        <f t="shared" si="40"/>
        <v>319.89999999999998</v>
      </c>
      <c r="M705" s="5">
        <f t="shared" si="41"/>
        <v>0.50021891418563924</v>
      </c>
      <c r="N705" t="str">
        <f t="shared" si="42"/>
        <v>Mar-2025</v>
      </c>
      <c r="O705" t="str">
        <f t="shared" si="43"/>
        <v>Mar</v>
      </c>
    </row>
    <row r="706" spans="1:15" x14ac:dyDescent="0.45">
      <c r="A706">
        <v>104769</v>
      </c>
      <c r="B706" s="3">
        <v>45735</v>
      </c>
      <c r="C706" t="s">
        <v>13</v>
      </c>
      <c r="D706" t="s">
        <v>28</v>
      </c>
      <c r="E706" t="s">
        <v>32</v>
      </c>
      <c r="F706" t="s">
        <v>39</v>
      </c>
      <c r="G706">
        <v>10</v>
      </c>
      <c r="H706">
        <v>482.44</v>
      </c>
      <c r="I706">
        <v>324.97000000000003</v>
      </c>
      <c r="J706">
        <v>4824.3999999999996</v>
      </c>
      <c r="K706">
        <v>3249.7</v>
      </c>
      <c r="L706">
        <f t="shared" si="40"/>
        <v>1574.6999999999998</v>
      </c>
      <c r="M706" s="5">
        <f t="shared" si="41"/>
        <v>0.32640328330984164</v>
      </c>
      <c r="N706" t="str">
        <f t="shared" si="42"/>
        <v>Mar-2025</v>
      </c>
      <c r="O706" t="str">
        <f t="shared" si="43"/>
        <v>Mar</v>
      </c>
    </row>
    <row r="707" spans="1:15" x14ac:dyDescent="0.45">
      <c r="A707">
        <v>102878</v>
      </c>
      <c r="B707" s="3">
        <v>45735</v>
      </c>
      <c r="C707" t="s">
        <v>17</v>
      </c>
      <c r="D707" t="s">
        <v>27</v>
      </c>
      <c r="E707" t="s">
        <v>33</v>
      </c>
      <c r="F707" t="s">
        <v>40</v>
      </c>
      <c r="G707">
        <v>10</v>
      </c>
      <c r="H707">
        <v>223.48</v>
      </c>
      <c r="I707">
        <v>129.13999999999999</v>
      </c>
      <c r="J707">
        <v>2234.8000000000002</v>
      </c>
      <c r="K707">
        <v>1291.4000000000001</v>
      </c>
      <c r="L707">
        <f t="shared" ref="L707:L770" si="44">J707-K707</f>
        <v>943.40000000000009</v>
      </c>
      <c r="M707" s="5">
        <f t="shared" ref="M707:M770" si="45">L707/J707</f>
        <v>0.42214068373008773</v>
      </c>
      <c r="N707" t="str">
        <f t="shared" ref="N707:N770" si="46">TEXT(B707,"mmm-yyy")</f>
        <v>Mar-2025</v>
      </c>
      <c r="O707" t="str">
        <f t="shared" ref="O707:O770" si="47">TEXT(B707,"mmm")</f>
        <v>Mar</v>
      </c>
    </row>
    <row r="708" spans="1:15" x14ac:dyDescent="0.45">
      <c r="A708">
        <v>101344</v>
      </c>
      <c r="B708" s="3">
        <v>45735</v>
      </c>
      <c r="C708" t="s">
        <v>16</v>
      </c>
      <c r="D708" t="s">
        <v>28</v>
      </c>
      <c r="E708" t="s">
        <v>32</v>
      </c>
      <c r="F708" t="s">
        <v>39</v>
      </c>
      <c r="G708">
        <v>1</v>
      </c>
      <c r="H708">
        <v>463.79</v>
      </c>
      <c r="I708">
        <v>290.24</v>
      </c>
      <c r="J708">
        <v>463.79</v>
      </c>
      <c r="K708">
        <v>290.24</v>
      </c>
      <c r="L708">
        <f t="shared" si="44"/>
        <v>173.55</v>
      </c>
      <c r="M708" s="5">
        <f t="shared" si="45"/>
        <v>0.37419952995968003</v>
      </c>
      <c r="N708" t="str">
        <f t="shared" si="46"/>
        <v>Mar-2025</v>
      </c>
      <c r="O708" t="str">
        <f t="shared" si="47"/>
        <v>Mar</v>
      </c>
    </row>
    <row r="709" spans="1:15" x14ac:dyDescent="0.45">
      <c r="A709">
        <v>101646</v>
      </c>
      <c r="B709" s="3">
        <v>45735</v>
      </c>
      <c r="C709" t="s">
        <v>13</v>
      </c>
      <c r="D709" t="s">
        <v>28</v>
      </c>
      <c r="E709" t="s">
        <v>33</v>
      </c>
      <c r="F709" t="s">
        <v>40</v>
      </c>
      <c r="G709">
        <v>15</v>
      </c>
      <c r="H709">
        <v>232.11</v>
      </c>
      <c r="I709">
        <v>129.02000000000001</v>
      </c>
      <c r="J709">
        <v>3481.65</v>
      </c>
      <c r="K709">
        <v>1935.3</v>
      </c>
      <c r="L709">
        <f t="shared" si="44"/>
        <v>1546.3500000000001</v>
      </c>
      <c r="M709" s="5">
        <f t="shared" si="45"/>
        <v>0.44414286329757446</v>
      </c>
      <c r="N709" t="str">
        <f t="shared" si="46"/>
        <v>Mar-2025</v>
      </c>
      <c r="O709" t="str">
        <f t="shared" si="47"/>
        <v>Mar</v>
      </c>
    </row>
    <row r="710" spans="1:15" x14ac:dyDescent="0.45">
      <c r="A710">
        <v>103952</v>
      </c>
      <c r="B710" s="3">
        <v>45735</v>
      </c>
      <c r="C710" t="s">
        <v>13</v>
      </c>
      <c r="D710" t="s">
        <v>28</v>
      </c>
      <c r="E710" t="s">
        <v>31</v>
      </c>
      <c r="F710" t="s">
        <v>39</v>
      </c>
      <c r="G710">
        <v>12</v>
      </c>
      <c r="H710">
        <v>387.89</v>
      </c>
      <c r="I710">
        <v>224.77</v>
      </c>
      <c r="J710">
        <v>4654.68</v>
      </c>
      <c r="K710">
        <v>2697.24</v>
      </c>
      <c r="L710">
        <f t="shared" si="44"/>
        <v>1957.4400000000005</v>
      </c>
      <c r="M710" s="5">
        <f t="shared" si="45"/>
        <v>0.42053159400861079</v>
      </c>
      <c r="N710" t="str">
        <f t="shared" si="46"/>
        <v>Mar-2025</v>
      </c>
      <c r="O710" t="str">
        <f t="shared" si="47"/>
        <v>Mar</v>
      </c>
    </row>
    <row r="711" spans="1:15" x14ac:dyDescent="0.45">
      <c r="A711">
        <v>102012</v>
      </c>
      <c r="B711" s="3">
        <v>45736</v>
      </c>
      <c r="C711" t="s">
        <v>19</v>
      </c>
      <c r="D711" t="s">
        <v>27</v>
      </c>
      <c r="E711" t="s">
        <v>37</v>
      </c>
      <c r="F711" t="s">
        <v>41</v>
      </c>
      <c r="G711">
        <v>9</v>
      </c>
      <c r="H711">
        <v>109.5</v>
      </c>
      <c r="I711">
        <v>67.08</v>
      </c>
      <c r="J711">
        <v>985.5</v>
      </c>
      <c r="K711">
        <v>603.72</v>
      </c>
      <c r="L711">
        <f t="shared" si="44"/>
        <v>381.78</v>
      </c>
      <c r="M711" s="5">
        <f t="shared" si="45"/>
        <v>0.38739726027397259</v>
      </c>
      <c r="N711" t="str">
        <f t="shared" si="46"/>
        <v>Mar-2025</v>
      </c>
      <c r="O711" t="str">
        <f t="shared" si="47"/>
        <v>Mar</v>
      </c>
    </row>
    <row r="712" spans="1:15" x14ac:dyDescent="0.45">
      <c r="A712">
        <v>102515</v>
      </c>
      <c r="B712" s="3">
        <v>45736</v>
      </c>
      <c r="C712" t="s">
        <v>16</v>
      </c>
      <c r="D712" t="s">
        <v>28</v>
      </c>
      <c r="E712" t="s">
        <v>34</v>
      </c>
      <c r="F712" t="s">
        <v>39</v>
      </c>
      <c r="G712">
        <v>7</v>
      </c>
      <c r="H712">
        <v>723.47</v>
      </c>
      <c r="I712">
        <v>465.04</v>
      </c>
      <c r="J712">
        <v>5064.29</v>
      </c>
      <c r="K712">
        <v>3255.28</v>
      </c>
      <c r="L712">
        <f t="shared" si="44"/>
        <v>1809.0099999999998</v>
      </c>
      <c r="M712" s="5">
        <f t="shared" si="45"/>
        <v>0.3572090065932243</v>
      </c>
      <c r="N712" t="str">
        <f t="shared" si="46"/>
        <v>Mar-2025</v>
      </c>
      <c r="O712" t="str">
        <f t="shared" si="47"/>
        <v>Mar</v>
      </c>
    </row>
    <row r="713" spans="1:15" x14ac:dyDescent="0.45">
      <c r="A713">
        <v>101575</v>
      </c>
      <c r="B713" s="3">
        <v>45736</v>
      </c>
      <c r="C713" t="s">
        <v>19</v>
      </c>
      <c r="D713" t="s">
        <v>27</v>
      </c>
      <c r="E713" t="s">
        <v>34</v>
      </c>
      <c r="F713" t="s">
        <v>39</v>
      </c>
      <c r="G713">
        <v>14</v>
      </c>
      <c r="H713">
        <v>641.19000000000005</v>
      </c>
      <c r="I713">
        <v>432.19</v>
      </c>
      <c r="J713">
        <v>8976.66</v>
      </c>
      <c r="K713">
        <v>6050.66</v>
      </c>
      <c r="L713">
        <f t="shared" si="44"/>
        <v>2926</v>
      </c>
      <c r="M713" s="5">
        <f t="shared" si="45"/>
        <v>0.32595642477268827</v>
      </c>
      <c r="N713" t="str">
        <f t="shared" si="46"/>
        <v>Mar-2025</v>
      </c>
      <c r="O713" t="str">
        <f t="shared" si="47"/>
        <v>Mar</v>
      </c>
    </row>
    <row r="714" spans="1:15" x14ac:dyDescent="0.45">
      <c r="A714">
        <v>100823</v>
      </c>
      <c r="B714" s="3">
        <v>45736</v>
      </c>
      <c r="C714" t="s">
        <v>21</v>
      </c>
      <c r="D714" t="s">
        <v>29</v>
      </c>
      <c r="E714" t="s">
        <v>35</v>
      </c>
      <c r="F714" t="s">
        <v>41</v>
      </c>
      <c r="G714">
        <v>5</v>
      </c>
      <c r="H714">
        <v>44.18</v>
      </c>
      <c r="I714">
        <v>23.32</v>
      </c>
      <c r="J714">
        <v>220.9</v>
      </c>
      <c r="K714">
        <v>116.6</v>
      </c>
      <c r="L714">
        <f t="shared" si="44"/>
        <v>104.30000000000001</v>
      </c>
      <c r="M714" s="5">
        <f t="shared" si="45"/>
        <v>0.47215934812132193</v>
      </c>
      <c r="N714" t="str">
        <f t="shared" si="46"/>
        <v>Mar-2025</v>
      </c>
      <c r="O714" t="str">
        <f t="shared" si="47"/>
        <v>Mar</v>
      </c>
    </row>
    <row r="715" spans="1:15" x14ac:dyDescent="0.45">
      <c r="A715">
        <v>104585</v>
      </c>
      <c r="B715" s="3">
        <v>45736</v>
      </c>
      <c r="C715" t="s">
        <v>12</v>
      </c>
      <c r="D715" t="s">
        <v>28</v>
      </c>
      <c r="E715" t="s">
        <v>37</v>
      </c>
      <c r="F715" t="s">
        <v>41</v>
      </c>
      <c r="G715">
        <v>9</v>
      </c>
      <c r="H715">
        <v>110.93</v>
      </c>
      <c r="I715">
        <v>69.03</v>
      </c>
      <c r="J715">
        <v>998.37</v>
      </c>
      <c r="K715">
        <v>621.27</v>
      </c>
      <c r="L715">
        <f t="shared" si="44"/>
        <v>377.1</v>
      </c>
      <c r="M715" s="5">
        <f t="shared" si="45"/>
        <v>0.37771567655278104</v>
      </c>
      <c r="N715" t="str">
        <f t="shared" si="46"/>
        <v>Mar-2025</v>
      </c>
      <c r="O715" t="str">
        <f t="shared" si="47"/>
        <v>Mar</v>
      </c>
    </row>
    <row r="716" spans="1:15" x14ac:dyDescent="0.45">
      <c r="A716">
        <v>104106</v>
      </c>
      <c r="B716" s="3">
        <v>45736</v>
      </c>
      <c r="C716" t="s">
        <v>12</v>
      </c>
      <c r="D716" t="s">
        <v>28</v>
      </c>
      <c r="E716" t="s">
        <v>36</v>
      </c>
      <c r="F716" t="s">
        <v>39</v>
      </c>
      <c r="G716">
        <v>7</v>
      </c>
      <c r="H716">
        <v>818.98</v>
      </c>
      <c r="I716">
        <v>641.85</v>
      </c>
      <c r="J716">
        <v>5732.86</v>
      </c>
      <c r="K716">
        <v>4492.95</v>
      </c>
      <c r="L716">
        <f t="shared" si="44"/>
        <v>1239.9099999999999</v>
      </c>
      <c r="M716" s="5">
        <f t="shared" si="45"/>
        <v>0.2162812278688124</v>
      </c>
      <c r="N716" t="str">
        <f t="shared" si="46"/>
        <v>Mar-2025</v>
      </c>
      <c r="O716" t="str">
        <f t="shared" si="47"/>
        <v>Mar</v>
      </c>
    </row>
    <row r="717" spans="1:15" x14ac:dyDescent="0.45">
      <c r="A717">
        <v>103411</v>
      </c>
      <c r="B717" s="3">
        <v>45736</v>
      </c>
      <c r="C717" t="s">
        <v>18</v>
      </c>
      <c r="D717" t="s">
        <v>29</v>
      </c>
      <c r="E717" t="s">
        <v>33</v>
      </c>
      <c r="F717" t="s">
        <v>40</v>
      </c>
      <c r="G717">
        <v>11</v>
      </c>
      <c r="H717">
        <v>221.63</v>
      </c>
      <c r="I717">
        <v>136.03</v>
      </c>
      <c r="J717">
        <v>2437.9299999999998</v>
      </c>
      <c r="K717">
        <v>1496.33</v>
      </c>
      <c r="L717">
        <f t="shared" si="44"/>
        <v>941.59999999999991</v>
      </c>
      <c r="M717" s="5">
        <f t="shared" si="45"/>
        <v>0.38622930108739789</v>
      </c>
      <c r="N717" t="str">
        <f t="shared" si="46"/>
        <v>Mar-2025</v>
      </c>
      <c r="O717" t="str">
        <f t="shared" si="47"/>
        <v>Mar</v>
      </c>
    </row>
    <row r="718" spans="1:15" x14ac:dyDescent="0.45">
      <c r="A718">
        <v>104469</v>
      </c>
      <c r="B718" s="3">
        <v>45736</v>
      </c>
      <c r="C718" t="s">
        <v>25</v>
      </c>
      <c r="D718" t="s">
        <v>30</v>
      </c>
      <c r="E718" t="s">
        <v>36</v>
      </c>
      <c r="F718" t="s">
        <v>39</v>
      </c>
      <c r="G718">
        <v>10</v>
      </c>
      <c r="H718">
        <v>955.3</v>
      </c>
      <c r="I718">
        <v>650.29</v>
      </c>
      <c r="J718">
        <v>9553</v>
      </c>
      <c r="K718">
        <v>6502.9</v>
      </c>
      <c r="L718">
        <f t="shared" si="44"/>
        <v>3050.1000000000004</v>
      </c>
      <c r="M718" s="5">
        <f t="shared" si="45"/>
        <v>0.31928190097351622</v>
      </c>
      <c r="N718" t="str">
        <f t="shared" si="46"/>
        <v>Mar-2025</v>
      </c>
      <c r="O718" t="str">
        <f t="shared" si="47"/>
        <v>Mar</v>
      </c>
    </row>
    <row r="719" spans="1:15" x14ac:dyDescent="0.45">
      <c r="A719">
        <v>103760</v>
      </c>
      <c r="B719" s="3">
        <v>45737</v>
      </c>
      <c r="C719" t="s">
        <v>13</v>
      </c>
      <c r="D719" t="s">
        <v>28</v>
      </c>
      <c r="E719" t="s">
        <v>36</v>
      </c>
      <c r="F719" t="s">
        <v>39</v>
      </c>
      <c r="G719">
        <v>8</v>
      </c>
      <c r="H719">
        <v>987.94</v>
      </c>
      <c r="I719">
        <v>659.74</v>
      </c>
      <c r="J719">
        <v>7903.52</v>
      </c>
      <c r="K719">
        <v>5277.92</v>
      </c>
      <c r="L719">
        <f t="shared" si="44"/>
        <v>2625.6000000000004</v>
      </c>
      <c r="M719" s="5">
        <f t="shared" si="45"/>
        <v>0.33220640929611112</v>
      </c>
      <c r="N719" t="str">
        <f t="shared" si="46"/>
        <v>Mar-2025</v>
      </c>
      <c r="O719" t="str">
        <f t="shared" si="47"/>
        <v>Mar</v>
      </c>
    </row>
    <row r="720" spans="1:15" x14ac:dyDescent="0.45">
      <c r="A720">
        <v>103688</v>
      </c>
      <c r="B720" s="3">
        <v>45737</v>
      </c>
      <c r="C720" t="s">
        <v>21</v>
      </c>
      <c r="D720" t="s">
        <v>29</v>
      </c>
      <c r="E720" t="s">
        <v>34</v>
      </c>
      <c r="F720" t="s">
        <v>39</v>
      </c>
      <c r="G720">
        <v>13</v>
      </c>
      <c r="H720">
        <v>635.41</v>
      </c>
      <c r="I720">
        <v>420.9</v>
      </c>
      <c r="J720">
        <v>8260.33</v>
      </c>
      <c r="K720">
        <v>5471.7</v>
      </c>
      <c r="L720">
        <f t="shared" si="44"/>
        <v>2788.63</v>
      </c>
      <c r="M720" s="5">
        <f t="shared" si="45"/>
        <v>0.3375930501565918</v>
      </c>
      <c r="N720" t="str">
        <f t="shared" si="46"/>
        <v>Mar-2025</v>
      </c>
      <c r="O720" t="str">
        <f t="shared" si="47"/>
        <v>Mar</v>
      </c>
    </row>
    <row r="721" spans="1:15" x14ac:dyDescent="0.45">
      <c r="A721">
        <v>102060</v>
      </c>
      <c r="B721" s="3">
        <v>45737</v>
      </c>
      <c r="C721" t="s">
        <v>21</v>
      </c>
      <c r="D721" t="s">
        <v>29</v>
      </c>
      <c r="E721" t="s">
        <v>37</v>
      </c>
      <c r="F721" t="s">
        <v>41</v>
      </c>
      <c r="G721">
        <v>14</v>
      </c>
      <c r="H721">
        <v>115.05</v>
      </c>
      <c r="I721">
        <v>69.98</v>
      </c>
      <c r="J721">
        <v>1610.7</v>
      </c>
      <c r="K721">
        <v>979.72</v>
      </c>
      <c r="L721">
        <f t="shared" si="44"/>
        <v>630.98</v>
      </c>
      <c r="M721" s="5">
        <f t="shared" si="45"/>
        <v>0.3917427205562799</v>
      </c>
      <c r="N721" t="str">
        <f t="shared" si="46"/>
        <v>Mar-2025</v>
      </c>
      <c r="O721" t="str">
        <f t="shared" si="47"/>
        <v>Mar</v>
      </c>
    </row>
    <row r="722" spans="1:15" x14ac:dyDescent="0.45">
      <c r="A722">
        <v>100002</v>
      </c>
      <c r="B722" s="3">
        <v>45737</v>
      </c>
      <c r="C722" t="s">
        <v>25</v>
      </c>
      <c r="D722" t="s">
        <v>30</v>
      </c>
      <c r="E722" t="s">
        <v>37</v>
      </c>
      <c r="F722" t="s">
        <v>41</v>
      </c>
      <c r="G722">
        <v>15</v>
      </c>
      <c r="H722">
        <v>122.57</v>
      </c>
      <c r="I722">
        <v>69.37</v>
      </c>
      <c r="J722">
        <v>1838.55</v>
      </c>
      <c r="K722">
        <v>1040.55</v>
      </c>
      <c r="L722">
        <f t="shared" si="44"/>
        <v>798</v>
      </c>
      <c r="M722" s="5">
        <f t="shared" si="45"/>
        <v>0.43403769274700171</v>
      </c>
      <c r="N722" t="str">
        <f t="shared" si="46"/>
        <v>Mar-2025</v>
      </c>
      <c r="O722" t="str">
        <f t="shared" si="47"/>
        <v>Mar</v>
      </c>
    </row>
    <row r="723" spans="1:15" x14ac:dyDescent="0.45">
      <c r="A723">
        <v>104699</v>
      </c>
      <c r="B723" s="3">
        <v>45737</v>
      </c>
      <c r="C723" t="s">
        <v>19</v>
      </c>
      <c r="D723" t="s">
        <v>27</v>
      </c>
      <c r="E723" t="s">
        <v>31</v>
      </c>
      <c r="F723" t="s">
        <v>39</v>
      </c>
      <c r="G723">
        <v>8</v>
      </c>
      <c r="H723">
        <v>378.09</v>
      </c>
      <c r="I723">
        <v>225.24</v>
      </c>
      <c r="J723">
        <v>3024.72</v>
      </c>
      <c r="K723">
        <v>1801.92</v>
      </c>
      <c r="L723">
        <f t="shared" si="44"/>
        <v>1222.7999999999997</v>
      </c>
      <c r="M723" s="5">
        <f t="shared" si="45"/>
        <v>0.40426882488296428</v>
      </c>
      <c r="N723" t="str">
        <f t="shared" si="46"/>
        <v>Mar-2025</v>
      </c>
      <c r="O723" t="str">
        <f t="shared" si="47"/>
        <v>Mar</v>
      </c>
    </row>
    <row r="724" spans="1:15" x14ac:dyDescent="0.45">
      <c r="A724">
        <v>101662</v>
      </c>
      <c r="B724" s="3">
        <v>45737</v>
      </c>
      <c r="C724" t="s">
        <v>14</v>
      </c>
      <c r="D724" t="s">
        <v>29</v>
      </c>
      <c r="E724" t="s">
        <v>32</v>
      </c>
      <c r="F724" t="s">
        <v>39</v>
      </c>
      <c r="G724">
        <v>5</v>
      </c>
      <c r="H724">
        <v>409.69</v>
      </c>
      <c r="I724">
        <v>309.83</v>
      </c>
      <c r="J724">
        <v>2048.4499999999998</v>
      </c>
      <c r="K724">
        <v>1549.15</v>
      </c>
      <c r="L724">
        <f t="shared" si="44"/>
        <v>499.29999999999973</v>
      </c>
      <c r="M724" s="5">
        <f t="shared" si="45"/>
        <v>0.24374527081451819</v>
      </c>
      <c r="N724" t="str">
        <f t="shared" si="46"/>
        <v>Mar-2025</v>
      </c>
      <c r="O724" t="str">
        <f t="shared" si="47"/>
        <v>Mar</v>
      </c>
    </row>
    <row r="725" spans="1:15" x14ac:dyDescent="0.45">
      <c r="A725">
        <v>104631</v>
      </c>
      <c r="B725" s="3">
        <v>45737</v>
      </c>
      <c r="C725" t="s">
        <v>19</v>
      </c>
      <c r="D725" t="s">
        <v>27</v>
      </c>
      <c r="E725" t="s">
        <v>37</v>
      </c>
      <c r="F725" t="s">
        <v>41</v>
      </c>
      <c r="G725">
        <v>14</v>
      </c>
      <c r="H725">
        <v>127.77</v>
      </c>
      <c r="I725">
        <v>69.39</v>
      </c>
      <c r="J725">
        <v>1788.78</v>
      </c>
      <c r="K725">
        <v>971.46</v>
      </c>
      <c r="L725">
        <f t="shared" si="44"/>
        <v>817.31999999999994</v>
      </c>
      <c r="M725" s="5">
        <f t="shared" si="45"/>
        <v>0.45691476872505282</v>
      </c>
      <c r="N725" t="str">
        <f t="shared" si="46"/>
        <v>Mar-2025</v>
      </c>
      <c r="O725" t="str">
        <f t="shared" si="47"/>
        <v>Mar</v>
      </c>
    </row>
    <row r="726" spans="1:15" x14ac:dyDescent="0.45">
      <c r="A726">
        <v>101113</v>
      </c>
      <c r="B726" s="3">
        <v>45737</v>
      </c>
      <c r="C726" t="s">
        <v>19</v>
      </c>
      <c r="D726" t="s">
        <v>27</v>
      </c>
      <c r="E726" t="s">
        <v>32</v>
      </c>
      <c r="F726" t="s">
        <v>39</v>
      </c>
      <c r="G726">
        <v>3</v>
      </c>
      <c r="H726">
        <v>442.73</v>
      </c>
      <c r="I726">
        <v>302.54000000000002</v>
      </c>
      <c r="J726">
        <v>1328.19</v>
      </c>
      <c r="K726">
        <v>907.62</v>
      </c>
      <c r="L726">
        <f t="shared" si="44"/>
        <v>420.57000000000005</v>
      </c>
      <c r="M726" s="5">
        <f t="shared" si="45"/>
        <v>0.31664897341494819</v>
      </c>
      <c r="N726" t="str">
        <f t="shared" si="46"/>
        <v>Mar-2025</v>
      </c>
      <c r="O726" t="str">
        <f t="shared" si="47"/>
        <v>Mar</v>
      </c>
    </row>
    <row r="727" spans="1:15" x14ac:dyDescent="0.45">
      <c r="A727">
        <v>102961</v>
      </c>
      <c r="B727" s="3">
        <v>45737</v>
      </c>
      <c r="C727" t="s">
        <v>23</v>
      </c>
      <c r="D727" t="s">
        <v>27</v>
      </c>
      <c r="E727" t="s">
        <v>33</v>
      </c>
      <c r="F727" t="s">
        <v>40</v>
      </c>
      <c r="G727">
        <v>10</v>
      </c>
      <c r="H727">
        <v>201.31</v>
      </c>
      <c r="I727">
        <v>145.22</v>
      </c>
      <c r="J727">
        <v>2013.1</v>
      </c>
      <c r="K727">
        <v>1452.2</v>
      </c>
      <c r="L727">
        <f t="shared" si="44"/>
        <v>560.89999999999986</v>
      </c>
      <c r="M727" s="5">
        <f t="shared" si="45"/>
        <v>0.27862500620932884</v>
      </c>
      <c r="N727" t="str">
        <f t="shared" si="46"/>
        <v>Mar-2025</v>
      </c>
      <c r="O727" t="str">
        <f t="shared" si="47"/>
        <v>Mar</v>
      </c>
    </row>
    <row r="728" spans="1:15" x14ac:dyDescent="0.45">
      <c r="A728">
        <v>100112</v>
      </c>
      <c r="B728" s="3">
        <v>45737</v>
      </c>
      <c r="C728" t="s">
        <v>15</v>
      </c>
      <c r="D728" t="s">
        <v>27</v>
      </c>
      <c r="E728" t="s">
        <v>37</v>
      </c>
      <c r="F728" t="s">
        <v>41</v>
      </c>
      <c r="G728">
        <v>11</v>
      </c>
      <c r="H728">
        <v>110.9</v>
      </c>
      <c r="I728">
        <v>68.849999999999994</v>
      </c>
      <c r="J728">
        <v>1219.9000000000001</v>
      </c>
      <c r="K728">
        <v>757.35</v>
      </c>
      <c r="L728">
        <f t="shared" si="44"/>
        <v>462.55000000000007</v>
      </c>
      <c r="M728" s="5">
        <f t="shared" si="45"/>
        <v>0.37917042380522997</v>
      </c>
      <c r="N728" t="str">
        <f t="shared" si="46"/>
        <v>Mar-2025</v>
      </c>
      <c r="O728" t="str">
        <f t="shared" si="47"/>
        <v>Mar</v>
      </c>
    </row>
    <row r="729" spans="1:15" x14ac:dyDescent="0.45">
      <c r="A729">
        <v>100312</v>
      </c>
      <c r="B729" s="3">
        <v>45737</v>
      </c>
      <c r="C729" t="s">
        <v>11</v>
      </c>
      <c r="D729" t="s">
        <v>27</v>
      </c>
      <c r="E729" t="s">
        <v>32</v>
      </c>
      <c r="F729" t="s">
        <v>39</v>
      </c>
      <c r="G729">
        <v>7</v>
      </c>
      <c r="H729">
        <v>430.64</v>
      </c>
      <c r="I729">
        <v>301.33999999999997</v>
      </c>
      <c r="J729">
        <v>3014.48</v>
      </c>
      <c r="K729">
        <v>2109.38</v>
      </c>
      <c r="L729">
        <f t="shared" si="44"/>
        <v>905.09999999999991</v>
      </c>
      <c r="M729" s="5">
        <f t="shared" si="45"/>
        <v>0.300250789522571</v>
      </c>
      <c r="N729" t="str">
        <f t="shared" si="46"/>
        <v>Mar-2025</v>
      </c>
      <c r="O729" t="str">
        <f t="shared" si="47"/>
        <v>Mar</v>
      </c>
    </row>
    <row r="730" spans="1:15" x14ac:dyDescent="0.45">
      <c r="A730">
        <v>101315</v>
      </c>
      <c r="B730" s="3">
        <v>45737</v>
      </c>
      <c r="C730" t="s">
        <v>18</v>
      </c>
      <c r="D730" t="s">
        <v>29</v>
      </c>
      <c r="E730" t="s">
        <v>36</v>
      </c>
      <c r="F730" t="s">
        <v>39</v>
      </c>
      <c r="G730">
        <v>7</v>
      </c>
      <c r="H730">
        <v>913.37</v>
      </c>
      <c r="I730">
        <v>669.24</v>
      </c>
      <c r="J730">
        <v>6393.59</v>
      </c>
      <c r="K730">
        <v>4684.68</v>
      </c>
      <c r="L730">
        <f t="shared" si="44"/>
        <v>1708.9099999999999</v>
      </c>
      <c r="M730" s="5">
        <f t="shared" si="45"/>
        <v>0.26728489002266331</v>
      </c>
      <c r="N730" t="str">
        <f t="shared" si="46"/>
        <v>Mar-2025</v>
      </c>
      <c r="O730" t="str">
        <f t="shared" si="47"/>
        <v>Mar</v>
      </c>
    </row>
    <row r="731" spans="1:15" x14ac:dyDescent="0.45">
      <c r="A731">
        <v>101974</v>
      </c>
      <c r="B731" s="3">
        <v>45738</v>
      </c>
      <c r="C731" t="s">
        <v>26</v>
      </c>
      <c r="D731" t="s">
        <v>29</v>
      </c>
      <c r="E731" t="s">
        <v>37</v>
      </c>
      <c r="F731" t="s">
        <v>41</v>
      </c>
      <c r="G731">
        <v>13</v>
      </c>
      <c r="H731">
        <v>133.16999999999999</v>
      </c>
      <c r="I731">
        <v>65.989999999999995</v>
      </c>
      <c r="J731">
        <v>1731.21</v>
      </c>
      <c r="K731">
        <v>857.87</v>
      </c>
      <c r="L731">
        <f t="shared" si="44"/>
        <v>873.34</v>
      </c>
      <c r="M731" s="5">
        <f t="shared" si="45"/>
        <v>0.50446797326725235</v>
      </c>
      <c r="N731" t="str">
        <f t="shared" si="46"/>
        <v>Mar-2025</v>
      </c>
      <c r="O731" t="str">
        <f t="shared" si="47"/>
        <v>Mar</v>
      </c>
    </row>
    <row r="732" spans="1:15" x14ac:dyDescent="0.45">
      <c r="A732">
        <v>104458</v>
      </c>
      <c r="B732" s="3">
        <v>45738</v>
      </c>
      <c r="C732" t="s">
        <v>22</v>
      </c>
      <c r="D732" t="s">
        <v>27</v>
      </c>
      <c r="E732" t="s">
        <v>31</v>
      </c>
      <c r="F732" t="s">
        <v>39</v>
      </c>
      <c r="G732">
        <v>11</v>
      </c>
      <c r="H732">
        <v>348.4</v>
      </c>
      <c r="I732">
        <v>235.1</v>
      </c>
      <c r="J732">
        <v>3832.4</v>
      </c>
      <c r="K732">
        <v>2586.1</v>
      </c>
      <c r="L732">
        <f t="shared" si="44"/>
        <v>1246.3000000000002</v>
      </c>
      <c r="M732" s="5">
        <f t="shared" si="45"/>
        <v>0.32520091848450061</v>
      </c>
      <c r="N732" t="str">
        <f t="shared" si="46"/>
        <v>Mar-2025</v>
      </c>
      <c r="O732" t="str">
        <f t="shared" si="47"/>
        <v>Mar</v>
      </c>
    </row>
    <row r="733" spans="1:15" x14ac:dyDescent="0.45">
      <c r="A733">
        <v>101148</v>
      </c>
      <c r="B733" s="3">
        <v>45738</v>
      </c>
      <c r="C733" t="s">
        <v>13</v>
      </c>
      <c r="D733" t="s">
        <v>28</v>
      </c>
      <c r="E733" t="s">
        <v>36</v>
      </c>
      <c r="F733" t="s">
        <v>39</v>
      </c>
      <c r="G733">
        <v>9</v>
      </c>
      <c r="H733">
        <v>883.48</v>
      </c>
      <c r="I733">
        <v>658.86</v>
      </c>
      <c r="J733">
        <v>7951.32</v>
      </c>
      <c r="K733">
        <v>5929.74</v>
      </c>
      <c r="L733">
        <f t="shared" si="44"/>
        <v>2021.58</v>
      </c>
      <c r="M733" s="5">
        <f t="shared" si="45"/>
        <v>0.25424457825870422</v>
      </c>
      <c r="N733" t="str">
        <f t="shared" si="46"/>
        <v>Mar-2025</v>
      </c>
      <c r="O733" t="str">
        <f t="shared" si="47"/>
        <v>Mar</v>
      </c>
    </row>
    <row r="734" spans="1:15" x14ac:dyDescent="0.45">
      <c r="A734">
        <v>101505</v>
      </c>
      <c r="B734" s="3">
        <v>45738</v>
      </c>
      <c r="C734" t="s">
        <v>18</v>
      </c>
      <c r="D734" t="s">
        <v>29</v>
      </c>
      <c r="E734" t="s">
        <v>31</v>
      </c>
      <c r="F734" t="s">
        <v>39</v>
      </c>
      <c r="G734">
        <v>2</v>
      </c>
      <c r="H734">
        <v>330.64</v>
      </c>
      <c r="I734">
        <v>223.3</v>
      </c>
      <c r="J734">
        <v>661.28</v>
      </c>
      <c r="K734">
        <v>446.6</v>
      </c>
      <c r="L734">
        <f t="shared" si="44"/>
        <v>214.67999999999995</v>
      </c>
      <c r="M734" s="5">
        <f t="shared" si="45"/>
        <v>0.3246431163803532</v>
      </c>
      <c r="N734" t="str">
        <f t="shared" si="46"/>
        <v>Mar-2025</v>
      </c>
      <c r="O734" t="str">
        <f t="shared" si="47"/>
        <v>Mar</v>
      </c>
    </row>
    <row r="735" spans="1:15" x14ac:dyDescent="0.45">
      <c r="A735">
        <v>100456</v>
      </c>
      <c r="B735" s="3">
        <v>45738</v>
      </c>
      <c r="C735" t="s">
        <v>21</v>
      </c>
      <c r="D735" t="s">
        <v>29</v>
      </c>
      <c r="E735" t="s">
        <v>37</v>
      </c>
      <c r="F735" t="s">
        <v>41</v>
      </c>
      <c r="G735">
        <v>9</v>
      </c>
      <c r="H735">
        <v>115.22</v>
      </c>
      <c r="I735">
        <v>70.239999999999995</v>
      </c>
      <c r="J735">
        <v>1036.98</v>
      </c>
      <c r="K735">
        <v>632.16</v>
      </c>
      <c r="L735">
        <f t="shared" si="44"/>
        <v>404.82000000000005</v>
      </c>
      <c r="M735" s="5">
        <f t="shared" si="45"/>
        <v>0.39038361395591048</v>
      </c>
      <c r="N735" t="str">
        <f t="shared" si="46"/>
        <v>Mar-2025</v>
      </c>
      <c r="O735" t="str">
        <f t="shared" si="47"/>
        <v>Mar</v>
      </c>
    </row>
    <row r="736" spans="1:15" x14ac:dyDescent="0.45">
      <c r="A736">
        <v>100119</v>
      </c>
      <c r="B736" s="3">
        <v>45738</v>
      </c>
      <c r="C736" t="s">
        <v>24</v>
      </c>
      <c r="D736" t="s">
        <v>30</v>
      </c>
      <c r="E736" t="s">
        <v>35</v>
      </c>
      <c r="F736" t="s">
        <v>41</v>
      </c>
      <c r="G736">
        <v>9</v>
      </c>
      <c r="H736">
        <v>46.46</v>
      </c>
      <c r="I736">
        <v>23.12</v>
      </c>
      <c r="J736">
        <v>418.14</v>
      </c>
      <c r="K736">
        <v>208.08</v>
      </c>
      <c r="L736">
        <f t="shared" si="44"/>
        <v>210.05999999999997</v>
      </c>
      <c r="M736" s="5">
        <f t="shared" si="45"/>
        <v>0.50236762806715451</v>
      </c>
      <c r="N736" t="str">
        <f t="shared" si="46"/>
        <v>Mar-2025</v>
      </c>
      <c r="O736" t="str">
        <f t="shared" si="47"/>
        <v>Mar</v>
      </c>
    </row>
    <row r="737" spans="1:15" x14ac:dyDescent="0.45">
      <c r="A737">
        <v>102885</v>
      </c>
      <c r="B737" s="3">
        <v>45738</v>
      </c>
      <c r="C737" t="s">
        <v>17</v>
      </c>
      <c r="D737" t="s">
        <v>27</v>
      </c>
      <c r="E737" t="s">
        <v>37</v>
      </c>
      <c r="F737" t="s">
        <v>41</v>
      </c>
      <c r="G737">
        <v>8</v>
      </c>
      <c r="H737">
        <v>108.46</v>
      </c>
      <c r="I737">
        <v>66.150000000000006</v>
      </c>
      <c r="J737">
        <v>867.68</v>
      </c>
      <c r="K737">
        <v>529.20000000000005</v>
      </c>
      <c r="L737">
        <f t="shared" si="44"/>
        <v>338.4799999999999</v>
      </c>
      <c r="M737" s="5">
        <f t="shared" si="45"/>
        <v>0.39009773188272168</v>
      </c>
      <c r="N737" t="str">
        <f t="shared" si="46"/>
        <v>Mar-2025</v>
      </c>
      <c r="O737" t="str">
        <f t="shared" si="47"/>
        <v>Mar</v>
      </c>
    </row>
    <row r="738" spans="1:15" x14ac:dyDescent="0.45">
      <c r="A738">
        <v>103685</v>
      </c>
      <c r="B738" s="3">
        <v>45738</v>
      </c>
      <c r="C738" t="s">
        <v>16</v>
      </c>
      <c r="D738" t="s">
        <v>28</v>
      </c>
      <c r="E738" t="s">
        <v>33</v>
      </c>
      <c r="F738" t="s">
        <v>40</v>
      </c>
      <c r="G738">
        <v>7</v>
      </c>
      <c r="H738">
        <v>207.54</v>
      </c>
      <c r="I738">
        <v>140.94999999999999</v>
      </c>
      <c r="J738">
        <v>1452.78</v>
      </c>
      <c r="K738">
        <v>986.65</v>
      </c>
      <c r="L738">
        <f t="shared" si="44"/>
        <v>466.13</v>
      </c>
      <c r="M738" s="5">
        <f t="shared" si="45"/>
        <v>0.32085381131348173</v>
      </c>
      <c r="N738" t="str">
        <f t="shared" si="46"/>
        <v>Mar-2025</v>
      </c>
      <c r="O738" t="str">
        <f t="shared" si="47"/>
        <v>Mar</v>
      </c>
    </row>
    <row r="739" spans="1:15" x14ac:dyDescent="0.45">
      <c r="A739">
        <v>104787</v>
      </c>
      <c r="B739" s="3">
        <v>45739</v>
      </c>
      <c r="C739" t="s">
        <v>25</v>
      </c>
      <c r="D739" t="s">
        <v>30</v>
      </c>
      <c r="E739" t="s">
        <v>34</v>
      </c>
      <c r="F739" t="s">
        <v>39</v>
      </c>
      <c r="G739">
        <v>6</v>
      </c>
      <c r="H739">
        <v>649.45000000000005</v>
      </c>
      <c r="I739">
        <v>422.51</v>
      </c>
      <c r="J739">
        <v>3896.7</v>
      </c>
      <c r="K739">
        <v>2535.06</v>
      </c>
      <c r="L739">
        <f t="shared" si="44"/>
        <v>1361.6399999999999</v>
      </c>
      <c r="M739" s="5">
        <f t="shared" si="45"/>
        <v>0.3494341365771037</v>
      </c>
      <c r="N739" t="str">
        <f t="shared" si="46"/>
        <v>Mar-2025</v>
      </c>
      <c r="O739" t="str">
        <f t="shared" si="47"/>
        <v>Mar</v>
      </c>
    </row>
    <row r="740" spans="1:15" x14ac:dyDescent="0.45">
      <c r="A740">
        <v>100272</v>
      </c>
      <c r="B740" s="3">
        <v>45739</v>
      </c>
      <c r="C740" t="s">
        <v>16</v>
      </c>
      <c r="D740" t="s">
        <v>28</v>
      </c>
      <c r="E740" t="s">
        <v>32</v>
      </c>
      <c r="F740" t="s">
        <v>39</v>
      </c>
      <c r="G740">
        <v>7</v>
      </c>
      <c r="H740">
        <v>445.15</v>
      </c>
      <c r="I740">
        <v>298.92</v>
      </c>
      <c r="J740">
        <v>3116.05</v>
      </c>
      <c r="K740">
        <v>2092.44</v>
      </c>
      <c r="L740">
        <f t="shared" si="44"/>
        <v>1023.6100000000001</v>
      </c>
      <c r="M740" s="5">
        <f t="shared" si="45"/>
        <v>0.32849601258002925</v>
      </c>
      <c r="N740" t="str">
        <f t="shared" si="46"/>
        <v>Mar-2025</v>
      </c>
      <c r="O740" t="str">
        <f t="shared" si="47"/>
        <v>Mar</v>
      </c>
    </row>
    <row r="741" spans="1:15" x14ac:dyDescent="0.45">
      <c r="A741">
        <v>101870</v>
      </c>
      <c r="B741" s="3">
        <v>45739</v>
      </c>
      <c r="C741" t="s">
        <v>16</v>
      </c>
      <c r="D741" t="s">
        <v>28</v>
      </c>
      <c r="E741" t="s">
        <v>33</v>
      </c>
      <c r="F741" t="s">
        <v>40</v>
      </c>
      <c r="G741">
        <v>4</v>
      </c>
      <c r="H741">
        <v>199.96</v>
      </c>
      <c r="I741">
        <v>135.88999999999999</v>
      </c>
      <c r="J741">
        <v>799.84</v>
      </c>
      <c r="K741">
        <v>543.55999999999995</v>
      </c>
      <c r="L741">
        <f t="shared" si="44"/>
        <v>256.28000000000009</v>
      </c>
      <c r="M741" s="5">
        <f t="shared" si="45"/>
        <v>0.32041408281656342</v>
      </c>
      <c r="N741" t="str">
        <f t="shared" si="46"/>
        <v>Mar-2025</v>
      </c>
      <c r="O741" t="str">
        <f t="shared" si="47"/>
        <v>Mar</v>
      </c>
    </row>
    <row r="742" spans="1:15" x14ac:dyDescent="0.45">
      <c r="A742">
        <v>103600</v>
      </c>
      <c r="B742" s="3">
        <v>45739</v>
      </c>
      <c r="C742" t="s">
        <v>13</v>
      </c>
      <c r="D742" t="s">
        <v>28</v>
      </c>
      <c r="E742" t="s">
        <v>31</v>
      </c>
      <c r="F742" t="s">
        <v>39</v>
      </c>
      <c r="G742">
        <v>13</v>
      </c>
      <c r="H742">
        <v>320.91000000000003</v>
      </c>
      <c r="I742">
        <v>218.44</v>
      </c>
      <c r="J742">
        <v>4171.83</v>
      </c>
      <c r="K742">
        <v>2839.72</v>
      </c>
      <c r="L742">
        <f t="shared" si="44"/>
        <v>1332.1100000000001</v>
      </c>
      <c r="M742" s="5">
        <f t="shared" si="45"/>
        <v>0.31931071016795992</v>
      </c>
      <c r="N742" t="str">
        <f t="shared" si="46"/>
        <v>Mar-2025</v>
      </c>
      <c r="O742" t="str">
        <f t="shared" si="47"/>
        <v>Mar</v>
      </c>
    </row>
    <row r="743" spans="1:15" x14ac:dyDescent="0.45">
      <c r="A743">
        <v>103605</v>
      </c>
      <c r="B743" s="3">
        <v>45739</v>
      </c>
      <c r="C743" t="s">
        <v>19</v>
      </c>
      <c r="D743" t="s">
        <v>27</v>
      </c>
      <c r="E743" t="s">
        <v>35</v>
      </c>
      <c r="F743" t="s">
        <v>41</v>
      </c>
      <c r="G743">
        <v>8</v>
      </c>
      <c r="H743">
        <v>48.7</v>
      </c>
      <c r="I743">
        <v>22.09</v>
      </c>
      <c r="J743">
        <v>389.6</v>
      </c>
      <c r="K743">
        <v>176.72</v>
      </c>
      <c r="L743">
        <f t="shared" si="44"/>
        <v>212.88000000000002</v>
      </c>
      <c r="M743" s="5">
        <f t="shared" si="45"/>
        <v>0.54640657084188915</v>
      </c>
      <c r="N743" t="str">
        <f t="shared" si="46"/>
        <v>Mar-2025</v>
      </c>
      <c r="O743" t="str">
        <f t="shared" si="47"/>
        <v>Mar</v>
      </c>
    </row>
    <row r="744" spans="1:15" x14ac:dyDescent="0.45">
      <c r="A744">
        <v>103337</v>
      </c>
      <c r="B744" s="3">
        <v>45739</v>
      </c>
      <c r="C744" t="s">
        <v>25</v>
      </c>
      <c r="D744" t="s">
        <v>30</v>
      </c>
      <c r="E744" t="s">
        <v>38</v>
      </c>
      <c r="F744" t="s">
        <v>41</v>
      </c>
      <c r="G744">
        <v>4</v>
      </c>
      <c r="H744">
        <v>76.099999999999994</v>
      </c>
      <c r="I744">
        <v>39.880000000000003</v>
      </c>
      <c r="J744">
        <v>304.39999999999998</v>
      </c>
      <c r="K744">
        <v>159.52000000000001</v>
      </c>
      <c r="L744">
        <f t="shared" si="44"/>
        <v>144.87999999999997</v>
      </c>
      <c r="M744" s="5">
        <f t="shared" si="45"/>
        <v>0.47595269382391581</v>
      </c>
      <c r="N744" t="str">
        <f t="shared" si="46"/>
        <v>Mar-2025</v>
      </c>
      <c r="O744" t="str">
        <f t="shared" si="47"/>
        <v>Mar</v>
      </c>
    </row>
    <row r="745" spans="1:15" x14ac:dyDescent="0.45">
      <c r="A745">
        <v>103392</v>
      </c>
      <c r="B745" s="3">
        <v>45739</v>
      </c>
      <c r="C745" t="s">
        <v>25</v>
      </c>
      <c r="D745" t="s">
        <v>30</v>
      </c>
      <c r="E745" t="s">
        <v>32</v>
      </c>
      <c r="F745" t="s">
        <v>39</v>
      </c>
      <c r="G745">
        <v>4</v>
      </c>
      <c r="H745">
        <v>411.81</v>
      </c>
      <c r="I745">
        <v>293.01</v>
      </c>
      <c r="J745">
        <v>1647.24</v>
      </c>
      <c r="K745">
        <v>1172.04</v>
      </c>
      <c r="L745">
        <f t="shared" si="44"/>
        <v>475.20000000000005</v>
      </c>
      <c r="M745" s="5">
        <f t="shared" si="45"/>
        <v>0.28848255263349604</v>
      </c>
      <c r="N745" t="str">
        <f t="shared" si="46"/>
        <v>Mar-2025</v>
      </c>
      <c r="O745" t="str">
        <f t="shared" si="47"/>
        <v>Mar</v>
      </c>
    </row>
    <row r="746" spans="1:15" x14ac:dyDescent="0.45">
      <c r="A746">
        <v>102821</v>
      </c>
      <c r="B746" s="3">
        <v>45739</v>
      </c>
      <c r="C746" t="s">
        <v>24</v>
      </c>
      <c r="D746" t="s">
        <v>30</v>
      </c>
      <c r="E746" t="s">
        <v>36</v>
      </c>
      <c r="F746" t="s">
        <v>39</v>
      </c>
      <c r="G746">
        <v>7</v>
      </c>
      <c r="H746">
        <v>856.44</v>
      </c>
      <c r="I746">
        <v>644.32000000000005</v>
      </c>
      <c r="J746">
        <v>5995.08</v>
      </c>
      <c r="K746">
        <v>4510.24</v>
      </c>
      <c r="L746">
        <f t="shared" si="44"/>
        <v>1484.8400000000001</v>
      </c>
      <c r="M746" s="5">
        <f t="shared" si="45"/>
        <v>0.24767642800429687</v>
      </c>
      <c r="N746" t="str">
        <f t="shared" si="46"/>
        <v>Mar-2025</v>
      </c>
      <c r="O746" t="str">
        <f t="shared" si="47"/>
        <v>Mar</v>
      </c>
    </row>
    <row r="747" spans="1:15" x14ac:dyDescent="0.45">
      <c r="A747">
        <v>102863</v>
      </c>
      <c r="B747" s="3">
        <v>45739</v>
      </c>
      <c r="C747" t="s">
        <v>24</v>
      </c>
      <c r="D747" t="s">
        <v>30</v>
      </c>
      <c r="E747" t="s">
        <v>36</v>
      </c>
      <c r="F747" t="s">
        <v>39</v>
      </c>
      <c r="G747">
        <v>5</v>
      </c>
      <c r="H747">
        <v>860.36</v>
      </c>
      <c r="I747">
        <v>666.33</v>
      </c>
      <c r="J747">
        <v>4301.8</v>
      </c>
      <c r="K747">
        <v>3331.65</v>
      </c>
      <c r="L747">
        <f t="shared" si="44"/>
        <v>970.15000000000009</v>
      </c>
      <c r="M747" s="5">
        <f t="shared" si="45"/>
        <v>0.22552187456413594</v>
      </c>
      <c r="N747" t="str">
        <f t="shared" si="46"/>
        <v>Mar-2025</v>
      </c>
      <c r="O747" t="str">
        <f t="shared" si="47"/>
        <v>Mar</v>
      </c>
    </row>
    <row r="748" spans="1:15" x14ac:dyDescent="0.45">
      <c r="A748">
        <v>102143</v>
      </c>
      <c r="B748" s="3">
        <v>45739</v>
      </c>
      <c r="C748" t="s">
        <v>16</v>
      </c>
      <c r="D748" t="s">
        <v>28</v>
      </c>
      <c r="E748" t="s">
        <v>37</v>
      </c>
      <c r="F748" t="s">
        <v>41</v>
      </c>
      <c r="G748">
        <v>15</v>
      </c>
      <c r="H748">
        <v>129.66</v>
      </c>
      <c r="I748">
        <v>66.94</v>
      </c>
      <c r="J748">
        <v>1944.9</v>
      </c>
      <c r="K748">
        <v>1004.1</v>
      </c>
      <c r="L748">
        <f t="shared" si="44"/>
        <v>940.80000000000007</v>
      </c>
      <c r="M748" s="5">
        <f t="shared" si="45"/>
        <v>0.48372666975165818</v>
      </c>
      <c r="N748" t="str">
        <f t="shared" si="46"/>
        <v>Mar-2025</v>
      </c>
      <c r="O748" t="str">
        <f t="shared" si="47"/>
        <v>Mar</v>
      </c>
    </row>
    <row r="749" spans="1:15" x14ac:dyDescent="0.45">
      <c r="A749">
        <v>100357</v>
      </c>
      <c r="B749" s="3">
        <v>45739</v>
      </c>
      <c r="C749" t="s">
        <v>19</v>
      </c>
      <c r="D749" t="s">
        <v>27</v>
      </c>
      <c r="E749" t="s">
        <v>31</v>
      </c>
      <c r="F749" t="s">
        <v>39</v>
      </c>
      <c r="G749">
        <v>11</v>
      </c>
      <c r="H749">
        <v>337.88</v>
      </c>
      <c r="I749">
        <v>234.76</v>
      </c>
      <c r="J749">
        <v>3716.68</v>
      </c>
      <c r="K749">
        <v>2582.36</v>
      </c>
      <c r="L749">
        <f t="shared" si="44"/>
        <v>1134.3199999999997</v>
      </c>
      <c r="M749" s="5">
        <f t="shared" si="45"/>
        <v>0.30519711140049716</v>
      </c>
      <c r="N749" t="str">
        <f t="shared" si="46"/>
        <v>Mar-2025</v>
      </c>
      <c r="O749" t="str">
        <f t="shared" si="47"/>
        <v>Mar</v>
      </c>
    </row>
    <row r="750" spans="1:15" x14ac:dyDescent="0.45">
      <c r="A750">
        <v>104430</v>
      </c>
      <c r="B750" s="3">
        <v>45739</v>
      </c>
      <c r="C750" t="s">
        <v>12</v>
      </c>
      <c r="D750" t="s">
        <v>28</v>
      </c>
      <c r="E750" t="s">
        <v>38</v>
      </c>
      <c r="F750" t="s">
        <v>41</v>
      </c>
      <c r="G750">
        <v>1</v>
      </c>
      <c r="H750">
        <v>75.95</v>
      </c>
      <c r="I750">
        <v>38.75</v>
      </c>
      <c r="J750">
        <v>75.95</v>
      </c>
      <c r="K750">
        <v>38.75</v>
      </c>
      <c r="L750">
        <f t="shared" si="44"/>
        <v>37.200000000000003</v>
      </c>
      <c r="M750" s="5">
        <f t="shared" si="45"/>
        <v>0.48979591836734698</v>
      </c>
      <c r="N750" t="str">
        <f t="shared" si="46"/>
        <v>Mar-2025</v>
      </c>
      <c r="O750" t="str">
        <f t="shared" si="47"/>
        <v>Mar</v>
      </c>
    </row>
    <row r="751" spans="1:15" x14ac:dyDescent="0.45">
      <c r="A751">
        <v>100241</v>
      </c>
      <c r="B751" s="3">
        <v>45739</v>
      </c>
      <c r="C751" t="s">
        <v>24</v>
      </c>
      <c r="D751" t="s">
        <v>30</v>
      </c>
      <c r="E751" t="s">
        <v>38</v>
      </c>
      <c r="F751" t="s">
        <v>41</v>
      </c>
      <c r="G751">
        <v>14</v>
      </c>
      <c r="H751">
        <v>67.91</v>
      </c>
      <c r="I751">
        <v>40.270000000000003</v>
      </c>
      <c r="J751">
        <v>950.74</v>
      </c>
      <c r="K751">
        <v>563.78</v>
      </c>
      <c r="L751">
        <f t="shared" si="44"/>
        <v>386.96000000000004</v>
      </c>
      <c r="M751" s="5">
        <f t="shared" si="45"/>
        <v>0.40700927698424388</v>
      </c>
      <c r="N751" t="str">
        <f t="shared" si="46"/>
        <v>Mar-2025</v>
      </c>
      <c r="O751" t="str">
        <f t="shared" si="47"/>
        <v>Mar</v>
      </c>
    </row>
    <row r="752" spans="1:15" x14ac:dyDescent="0.45">
      <c r="A752">
        <v>101690</v>
      </c>
      <c r="B752" s="3">
        <v>45739</v>
      </c>
      <c r="C752" t="s">
        <v>12</v>
      </c>
      <c r="D752" t="s">
        <v>28</v>
      </c>
      <c r="E752" t="s">
        <v>36</v>
      </c>
      <c r="F752" t="s">
        <v>39</v>
      </c>
      <c r="G752">
        <v>2</v>
      </c>
      <c r="H752">
        <v>859.21</v>
      </c>
      <c r="I752">
        <v>629.9</v>
      </c>
      <c r="J752">
        <v>1718.42</v>
      </c>
      <c r="K752">
        <v>1259.8</v>
      </c>
      <c r="L752">
        <f t="shared" si="44"/>
        <v>458.62000000000012</v>
      </c>
      <c r="M752" s="5">
        <f t="shared" si="45"/>
        <v>0.26688469640716478</v>
      </c>
      <c r="N752" t="str">
        <f t="shared" si="46"/>
        <v>Mar-2025</v>
      </c>
      <c r="O752" t="str">
        <f t="shared" si="47"/>
        <v>Mar</v>
      </c>
    </row>
    <row r="753" spans="1:15" x14ac:dyDescent="0.45">
      <c r="A753">
        <v>103054</v>
      </c>
      <c r="B753" s="3">
        <v>45739</v>
      </c>
      <c r="C753" t="s">
        <v>11</v>
      </c>
      <c r="D753" t="s">
        <v>27</v>
      </c>
      <c r="E753" t="s">
        <v>35</v>
      </c>
      <c r="F753" t="s">
        <v>41</v>
      </c>
      <c r="G753">
        <v>9</v>
      </c>
      <c r="H753">
        <v>48.57</v>
      </c>
      <c r="I753">
        <v>24.32</v>
      </c>
      <c r="J753">
        <v>437.13</v>
      </c>
      <c r="K753">
        <v>218.88</v>
      </c>
      <c r="L753">
        <f t="shared" si="44"/>
        <v>218.25</v>
      </c>
      <c r="M753" s="5">
        <f t="shared" si="45"/>
        <v>0.4992793905703109</v>
      </c>
      <c r="N753" t="str">
        <f t="shared" si="46"/>
        <v>Mar-2025</v>
      </c>
      <c r="O753" t="str">
        <f t="shared" si="47"/>
        <v>Mar</v>
      </c>
    </row>
    <row r="754" spans="1:15" x14ac:dyDescent="0.45">
      <c r="A754">
        <v>102726</v>
      </c>
      <c r="B754" s="3">
        <v>45740</v>
      </c>
      <c r="C754" t="s">
        <v>23</v>
      </c>
      <c r="D754" t="s">
        <v>27</v>
      </c>
      <c r="E754" t="s">
        <v>36</v>
      </c>
      <c r="F754" t="s">
        <v>39</v>
      </c>
      <c r="G754">
        <v>12</v>
      </c>
      <c r="H754">
        <v>840.09</v>
      </c>
      <c r="I754">
        <v>635.87</v>
      </c>
      <c r="J754">
        <v>10081.08</v>
      </c>
      <c r="K754">
        <v>7630.44</v>
      </c>
      <c r="L754">
        <f t="shared" si="44"/>
        <v>2450.6400000000003</v>
      </c>
      <c r="M754" s="5">
        <f t="shared" si="45"/>
        <v>0.24309300194026834</v>
      </c>
      <c r="N754" t="str">
        <f t="shared" si="46"/>
        <v>Mar-2025</v>
      </c>
      <c r="O754" t="str">
        <f t="shared" si="47"/>
        <v>Mar</v>
      </c>
    </row>
    <row r="755" spans="1:15" x14ac:dyDescent="0.45">
      <c r="A755">
        <v>104721</v>
      </c>
      <c r="B755" s="3">
        <v>45740</v>
      </c>
      <c r="C755" t="s">
        <v>21</v>
      </c>
      <c r="D755" t="s">
        <v>29</v>
      </c>
      <c r="E755" t="s">
        <v>33</v>
      </c>
      <c r="F755" t="s">
        <v>40</v>
      </c>
      <c r="G755">
        <v>9</v>
      </c>
      <c r="H755">
        <v>221.54</v>
      </c>
      <c r="I755">
        <v>145.66</v>
      </c>
      <c r="J755">
        <v>1993.86</v>
      </c>
      <c r="K755">
        <v>1310.94</v>
      </c>
      <c r="L755">
        <f t="shared" si="44"/>
        <v>682.91999999999985</v>
      </c>
      <c r="M755" s="5">
        <f t="shared" si="45"/>
        <v>0.34251151033673372</v>
      </c>
      <c r="N755" t="str">
        <f t="shared" si="46"/>
        <v>Mar-2025</v>
      </c>
      <c r="O755" t="str">
        <f t="shared" si="47"/>
        <v>Mar</v>
      </c>
    </row>
    <row r="756" spans="1:15" x14ac:dyDescent="0.45">
      <c r="A756">
        <v>104441</v>
      </c>
      <c r="B756" s="3">
        <v>45740</v>
      </c>
      <c r="C756" t="s">
        <v>24</v>
      </c>
      <c r="D756" t="s">
        <v>30</v>
      </c>
      <c r="E756" t="s">
        <v>33</v>
      </c>
      <c r="F756" t="s">
        <v>40</v>
      </c>
      <c r="G756">
        <v>6</v>
      </c>
      <c r="H756">
        <v>212.84</v>
      </c>
      <c r="I756">
        <v>144.21</v>
      </c>
      <c r="J756">
        <v>1277.04</v>
      </c>
      <c r="K756">
        <v>865.26</v>
      </c>
      <c r="L756">
        <f t="shared" si="44"/>
        <v>411.78</v>
      </c>
      <c r="M756" s="5">
        <f t="shared" si="45"/>
        <v>0.322448787821838</v>
      </c>
      <c r="N756" t="str">
        <f t="shared" si="46"/>
        <v>Mar-2025</v>
      </c>
      <c r="O756" t="str">
        <f t="shared" si="47"/>
        <v>Mar</v>
      </c>
    </row>
    <row r="757" spans="1:15" x14ac:dyDescent="0.45">
      <c r="A757">
        <v>104319</v>
      </c>
      <c r="B757" s="3">
        <v>45740</v>
      </c>
      <c r="C757" t="s">
        <v>21</v>
      </c>
      <c r="D757" t="s">
        <v>29</v>
      </c>
      <c r="E757" t="s">
        <v>33</v>
      </c>
      <c r="F757" t="s">
        <v>40</v>
      </c>
      <c r="G757">
        <v>6</v>
      </c>
      <c r="H757">
        <v>218.84</v>
      </c>
      <c r="I757">
        <v>142.04</v>
      </c>
      <c r="J757">
        <v>1313.04</v>
      </c>
      <c r="K757">
        <v>852.24</v>
      </c>
      <c r="L757">
        <f t="shared" si="44"/>
        <v>460.79999999999995</v>
      </c>
      <c r="M757" s="5">
        <f t="shared" si="45"/>
        <v>0.35094132699689268</v>
      </c>
      <c r="N757" t="str">
        <f t="shared" si="46"/>
        <v>Mar-2025</v>
      </c>
      <c r="O757" t="str">
        <f t="shared" si="47"/>
        <v>Mar</v>
      </c>
    </row>
    <row r="758" spans="1:15" x14ac:dyDescent="0.45">
      <c r="A758">
        <v>104836</v>
      </c>
      <c r="B758" s="3">
        <v>45740</v>
      </c>
      <c r="C758" t="s">
        <v>15</v>
      </c>
      <c r="D758" t="s">
        <v>27</v>
      </c>
      <c r="E758" t="s">
        <v>37</v>
      </c>
      <c r="F758" t="s">
        <v>41</v>
      </c>
      <c r="G758">
        <v>11</v>
      </c>
      <c r="H758">
        <v>124.18</v>
      </c>
      <c r="I758">
        <v>64.569999999999993</v>
      </c>
      <c r="J758">
        <v>1365.98</v>
      </c>
      <c r="K758">
        <v>710.27</v>
      </c>
      <c r="L758">
        <f t="shared" si="44"/>
        <v>655.71</v>
      </c>
      <c r="M758" s="5">
        <f t="shared" si="45"/>
        <v>0.48002899017555162</v>
      </c>
      <c r="N758" t="str">
        <f t="shared" si="46"/>
        <v>Mar-2025</v>
      </c>
      <c r="O758" t="str">
        <f t="shared" si="47"/>
        <v>Mar</v>
      </c>
    </row>
    <row r="759" spans="1:15" x14ac:dyDescent="0.45">
      <c r="A759">
        <v>102782</v>
      </c>
      <c r="B759" s="3">
        <v>45740</v>
      </c>
      <c r="C759" t="s">
        <v>13</v>
      </c>
      <c r="D759" t="s">
        <v>28</v>
      </c>
      <c r="E759" t="s">
        <v>35</v>
      </c>
      <c r="F759" t="s">
        <v>41</v>
      </c>
      <c r="G759">
        <v>7</v>
      </c>
      <c r="H759">
        <v>50.33</v>
      </c>
      <c r="I759">
        <v>23.96</v>
      </c>
      <c r="J759">
        <v>352.31</v>
      </c>
      <c r="K759">
        <v>167.72</v>
      </c>
      <c r="L759">
        <f t="shared" si="44"/>
        <v>184.59</v>
      </c>
      <c r="M759" s="5">
        <f t="shared" si="45"/>
        <v>0.52394198291277572</v>
      </c>
      <c r="N759" t="str">
        <f t="shared" si="46"/>
        <v>Mar-2025</v>
      </c>
      <c r="O759" t="str">
        <f t="shared" si="47"/>
        <v>Mar</v>
      </c>
    </row>
    <row r="760" spans="1:15" x14ac:dyDescent="0.45">
      <c r="A760">
        <v>102819</v>
      </c>
      <c r="B760" s="3">
        <v>45740</v>
      </c>
      <c r="C760" t="s">
        <v>15</v>
      </c>
      <c r="D760" t="s">
        <v>27</v>
      </c>
      <c r="E760" t="s">
        <v>33</v>
      </c>
      <c r="F760" t="s">
        <v>40</v>
      </c>
      <c r="G760">
        <v>9</v>
      </c>
      <c r="H760">
        <v>235.43</v>
      </c>
      <c r="I760">
        <v>146.24</v>
      </c>
      <c r="J760">
        <v>2118.87</v>
      </c>
      <c r="K760">
        <v>1316.16</v>
      </c>
      <c r="L760">
        <f t="shared" si="44"/>
        <v>802.70999999999981</v>
      </c>
      <c r="M760" s="5">
        <f t="shared" si="45"/>
        <v>0.37883872063883101</v>
      </c>
      <c r="N760" t="str">
        <f t="shared" si="46"/>
        <v>Mar-2025</v>
      </c>
      <c r="O760" t="str">
        <f t="shared" si="47"/>
        <v>Mar</v>
      </c>
    </row>
    <row r="761" spans="1:15" x14ac:dyDescent="0.45">
      <c r="A761">
        <v>103222</v>
      </c>
      <c r="B761" s="3">
        <v>45740</v>
      </c>
      <c r="C761" t="s">
        <v>19</v>
      </c>
      <c r="D761" t="s">
        <v>27</v>
      </c>
      <c r="E761" t="s">
        <v>32</v>
      </c>
      <c r="F761" t="s">
        <v>39</v>
      </c>
      <c r="G761">
        <v>7</v>
      </c>
      <c r="H761">
        <v>408.19</v>
      </c>
      <c r="I761">
        <v>318.23</v>
      </c>
      <c r="J761">
        <v>2857.33</v>
      </c>
      <c r="K761">
        <v>2227.61</v>
      </c>
      <c r="L761">
        <f t="shared" si="44"/>
        <v>629.7199999999998</v>
      </c>
      <c r="M761" s="5">
        <f t="shared" si="45"/>
        <v>0.22038756461451769</v>
      </c>
      <c r="N761" t="str">
        <f t="shared" si="46"/>
        <v>Mar-2025</v>
      </c>
      <c r="O761" t="str">
        <f t="shared" si="47"/>
        <v>Mar</v>
      </c>
    </row>
    <row r="762" spans="1:15" x14ac:dyDescent="0.45">
      <c r="A762">
        <v>103227</v>
      </c>
      <c r="B762" s="3">
        <v>45740</v>
      </c>
      <c r="C762" t="s">
        <v>17</v>
      </c>
      <c r="D762" t="s">
        <v>27</v>
      </c>
      <c r="E762" t="s">
        <v>38</v>
      </c>
      <c r="F762" t="s">
        <v>41</v>
      </c>
      <c r="G762">
        <v>12</v>
      </c>
      <c r="H762">
        <v>63.81</v>
      </c>
      <c r="I762">
        <v>40.75</v>
      </c>
      <c r="J762">
        <v>765.72</v>
      </c>
      <c r="K762">
        <v>489</v>
      </c>
      <c r="L762">
        <f t="shared" si="44"/>
        <v>276.72000000000003</v>
      </c>
      <c r="M762" s="5">
        <f t="shared" si="45"/>
        <v>0.36138536279580008</v>
      </c>
      <c r="N762" t="str">
        <f t="shared" si="46"/>
        <v>Mar-2025</v>
      </c>
      <c r="O762" t="str">
        <f t="shared" si="47"/>
        <v>Mar</v>
      </c>
    </row>
    <row r="763" spans="1:15" x14ac:dyDescent="0.45">
      <c r="A763">
        <v>101758</v>
      </c>
      <c r="B763" s="3">
        <v>45740</v>
      </c>
      <c r="C763" t="s">
        <v>21</v>
      </c>
      <c r="D763" t="s">
        <v>29</v>
      </c>
      <c r="E763" t="s">
        <v>33</v>
      </c>
      <c r="F763" t="s">
        <v>40</v>
      </c>
      <c r="G763">
        <v>12</v>
      </c>
      <c r="H763">
        <v>225.77</v>
      </c>
      <c r="I763">
        <v>137.65</v>
      </c>
      <c r="J763">
        <v>2709.24</v>
      </c>
      <c r="K763">
        <v>1651.8</v>
      </c>
      <c r="L763">
        <f t="shared" si="44"/>
        <v>1057.4399999999998</v>
      </c>
      <c r="M763" s="5">
        <f t="shared" si="45"/>
        <v>0.39030872126500415</v>
      </c>
      <c r="N763" t="str">
        <f t="shared" si="46"/>
        <v>Mar-2025</v>
      </c>
      <c r="O763" t="str">
        <f t="shared" si="47"/>
        <v>Mar</v>
      </c>
    </row>
    <row r="764" spans="1:15" x14ac:dyDescent="0.45">
      <c r="A764">
        <v>101887</v>
      </c>
      <c r="B764" s="3">
        <v>45740</v>
      </c>
      <c r="C764" t="s">
        <v>19</v>
      </c>
      <c r="D764" t="s">
        <v>27</v>
      </c>
      <c r="E764" t="s">
        <v>34</v>
      </c>
      <c r="F764" t="s">
        <v>39</v>
      </c>
      <c r="G764">
        <v>8</v>
      </c>
      <c r="H764">
        <v>703.11</v>
      </c>
      <c r="I764">
        <v>408.05</v>
      </c>
      <c r="J764">
        <v>5624.88</v>
      </c>
      <c r="K764">
        <v>3264.4</v>
      </c>
      <c r="L764">
        <f t="shared" si="44"/>
        <v>2360.48</v>
      </c>
      <c r="M764" s="5">
        <f t="shared" si="45"/>
        <v>0.41964984141883915</v>
      </c>
      <c r="N764" t="str">
        <f t="shared" si="46"/>
        <v>Mar-2025</v>
      </c>
      <c r="O764" t="str">
        <f t="shared" si="47"/>
        <v>Mar</v>
      </c>
    </row>
    <row r="765" spans="1:15" x14ac:dyDescent="0.45">
      <c r="A765">
        <v>103477</v>
      </c>
      <c r="B765" s="3">
        <v>45741</v>
      </c>
      <c r="C765" t="s">
        <v>25</v>
      </c>
      <c r="D765" t="s">
        <v>30</v>
      </c>
      <c r="E765" t="s">
        <v>34</v>
      </c>
      <c r="F765" t="s">
        <v>39</v>
      </c>
      <c r="G765">
        <v>10</v>
      </c>
      <c r="H765">
        <v>635.75</v>
      </c>
      <c r="I765">
        <v>432.66</v>
      </c>
      <c r="J765">
        <v>6357.5</v>
      </c>
      <c r="K765">
        <v>4326.6000000000004</v>
      </c>
      <c r="L765">
        <f t="shared" si="44"/>
        <v>2030.8999999999996</v>
      </c>
      <c r="M765" s="5">
        <f t="shared" si="45"/>
        <v>0.31944946913094763</v>
      </c>
      <c r="N765" t="str">
        <f t="shared" si="46"/>
        <v>Mar-2025</v>
      </c>
      <c r="O765" t="str">
        <f t="shared" si="47"/>
        <v>Mar</v>
      </c>
    </row>
    <row r="766" spans="1:15" x14ac:dyDescent="0.45">
      <c r="A766">
        <v>103815</v>
      </c>
      <c r="B766" s="3">
        <v>45741</v>
      </c>
      <c r="C766" t="s">
        <v>19</v>
      </c>
      <c r="D766" t="s">
        <v>27</v>
      </c>
      <c r="E766" t="s">
        <v>33</v>
      </c>
      <c r="F766" t="s">
        <v>40</v>
      </c>
      <c r="G766">
        <v>1</v>
      </c>
      <c r="H766">
        <v>217.43</v>
      </c>
      <c r="I766">
        <v>131.49</v>
      </c>
      <c r="J766">
        <v>217.43</v>
      </c>
      <c r="K766">
        <v>131.49</v>
      </c>
      <c r="L766">
        <f t="shared" si="44"/>
        <v>85.94</v>
      </c>
      <c r="M766" s="5">
        <f t="shared" si="45"/>
        <v>0.39525364485121645</v>
      </c>
      <c r="N766" t="str">
        <f t="shared" si="46"/>
        <v>Mar-2025</v>
      </c>
      <c r="O766" t="str">
        <f t="shared" si="47"/>
        <v>Mar</v>
      </c>
    </row>
    <row r="767" spans="1:15" x14ac:dyDescent="0.45">
      <c r="A767">
        <v>100185</v>
      </c>
      <c r="B767" s="3">
        <v>45741</v>
      </c>
      <c r="C767" t="s">
        <v>15</v>
      </c>
      <c r="D767" t="s">
        <v>27</v>
      </c>
      <c r="E767" t="s">
        <v>37</v>
      </c>
      <c r="F767" t="s">
        <v>41</v>
      </c>
      <c r="G767">
        <v>11</v>
      </c>
      <c r="H767">
        <v>128.97</v>
      </c>
      <c r="I767">
        <v>67.510000000000005</v>
      </c>
      <c r="J767">
        <v>1418.67</v>
      </c>
      <c r="K767">
        <v>742.61</v>
      </c>
      <c r="L767">
        <f t="shared" si="44"/>
        <v>676.06000000000006</v>
      </c>
      <c r="M767" s="5">
        <f t="shared" si="45"/>
        <v>0.47654493293013883</v>
      </c>
      <c r="N767" t="str">
        <f t="shared" si="46"/>
        <v>Mar-2025</v>
      </c>
      <c r="O767" t="str">
        <f t="shared" si="47"/>
        <v>Mar</v>
      </c>
    </row>
    <row r="768" spans="1:15" x14ac:dyDescent="0.45">
      <c r="A768">
        <v>104076</v>
      </c>
      <c r="B768" s="3">
        <v>45741</v>
      </c>
      <c r="C768" t="s">
        <v>20</v>
      </c>
      <c r="D768" t="s">
        <v>29</v>
      </c>
      <c r="E768" t="s">
        <v>37</v>
      </c>
      <c r="F768" t="s">
        <v>41</v>
      </c>
      <c r="G768">
        <v>4</v>
      </c>
      <c r="H768">
        <v>121.23</v>
      </c>
      <c r="I768">
        <v>69.8</v>
      </c>
      <c r="J768">
        <v>484.92</v>
      </c>
      <c r="K768">
        <v>279.2</v>
      </c>
      <c r="L768">
        <f t="shared" si="44"/>
        <v>205.72000000000003</v>
      </c>
      <c r="M768" s="5">
        <f t="shared" si="45"/>
        <v>0.42423492534851115</v>
      </c>
      <c r="N768" t="str">
        <f t="shared" si="46"/>
        <v>Mar-2025</v>
      </c>
      <c r="O768" t="str">
        <f t="shared" si="47"/>
        <v>Mar</v>
      </c>
    </row>
    <row r="769" spans="1:15" x14ac:dyDescent="0.45">
      <c r="A769">
        <v>103328</v>
      </c>
      <c r="B769" s="3">
        <v>45741</v>
      </c>
      <c r="C769" t="s">
        <v>21</v>
      </c>
      <c r="D769" t="s">
        <v>29</v>
      </c>
      <c r="E769" t="s">
        <v>38</v>
      </c>
      <c r="F769" t="s">
        <v>41</v>
      </c>
      <c r="G769">
        <v>9</v>
      </c>
      <c r="H769">
        <v>71.83</v>
      </c>
      <c r="I769">
        <v>37.380000000000003</v>
      </c>
      <c r="J769">
        <v>646.47</v>
      </c>
      <c r="K769">
        <v>336.42</v>
      </c>
      <c r="L769">
        <f t="shared" si="44"/>
        <v>310.05</v>
      </c>
      <c r="M769" s="5">
        <f t="shared" si="45"/>
        <v>0.47960462202422388</v>
      </c>
      <c r="N769" t="str">
        <f t="shared" si="46"/>
        <v>Mar-2025</v>
      </c>
      <c r="O769" t="str">
        <f t="shared" si="47"/>
        <v>Mar</v>
      </c>
    </row>
    <row r="770" spans="1:15" x14ac:dyDescent="0.45">
      <c r="A770">
        <v>101630</v>
      </c>
      <c r="B770" s="3">
        <v>45741</v>
      </c>
      <c r="C770" t="s">
        <v>21</v>
      </c>
      <c r="D770" t="s">
        <v>29</v>
      </c>
      <c r="E770" t="s">
        <v>36</v>
      </c>
      <c r="F770" t="s">
        <v>39</v>
      </c>
      <c r="G770">
        <v>2</v>
      </c>
      <c r="H770">
        <v>962.6</v>
      </c>
      <c r="I770">
        <v>601.88</v>
      </c>
      <c r="J770">
        <v>1925.2</v>
      </c>
      <c r="K770">
        <v>1203.76</v>
      </c>
      <c r="L770">
        <f t="shared" si="44"/>
        <v>721.44</v>
      </c>
      <c r="M770" s="5">
        <f t="shared" si="45"/>
        <v>0.37473509245792647</v>
      </c>
      <c r="N770" t="str">
        <f t="shared" si="46"/>
        <v>Mar-2025</v>
      </c>
      <c r="O770" t="str">
        <f t="shared" si="47"/>
        <v>Mar</v>
      </c>
    </row>
    <row r="771" spans="1:15" x14ac:dyDescent="0.45">
      <c r="A771">
        <v>104081</v>
      </c>
      <c r="B771" s="3">
        <v>45741</v>
      </c>
      <c r="C771" t="s">
        <v>16</v>
      </c>
      <c r="D771" t="s">
        <v>28</v>
      </c>
      <c r="E771" t="s">
        <v>33</v>
      </c>
      <c r="F771" t="s">
        <v>40</v>
      </c>
      <c r="G771">
        <v>9</v>
      </c>
      <c r="H771">
        <v>210.84</v>
      </c>
      <c r="I771">
        <v>140.5</v>
      </c>
      <c r="J771">
        <v>1897.56</v>
      </c>
      <c r="K771">
        <v>1264.5</v>
      </c>
      <c r="L771">
        <f t="shared" ref="L771:L834" si="48">J771-K771</f>
        <v>633.05999999999995</v>
      </c>
      <c r="M771" s="5">
        <f t="shared" ref="M771:M834" si="49">L771/J771</f>
        <v>0.33361790931512048</v>
      </c>
      <c r="N771" t="str">
        <f t="shared" ref="N771:N834" si="50">TEXT(B771,"mmm-yyy")</f>
        <v>Mar-2025</v>
      </c>
      <c r="O771" t="str">
        <f t="shared" ref="O771:O834" si="51">TEXT(B771,"mmm")</f>
        <v>Mar</v>
      </c>
    </row>
    <row r="772" spans="1:15" x14ac:dyDescent="0.45">
      <c r="A772">
        <v>103291</v>
      </c>
      <c r="B772" s="3">
        <v>45741</v>
      </c>
      <c r="C772" t="s">
        <v>22</v>
      </c>
      <c r="D772" t="s">
        <v>27</v>
      </c>
      <c r="E772" t="s">
        <v>31</v>
      </c>
      <c r="F772" t="s">
        <v>39</v>
      </c>
      <c r="G772">
        <v>8</v>
      </c>
      <c r="H772">
        <v>326.33</v>
      </c>
      <c r="I772">
        <v>233.44</v>
      </c>
      <c r="J772">
        <v>2610.64</v>
      </c>
      <c r="K772">
        <v>1867.52</v>
      </c>
      <c r="L772">
        <f t="shared" si="48"/>
        <v>743.11999999999989</v>
      </c>
      <c r="M772" s="5">
        <f t="shared" si="49"/>
        <v>0.28465050715533352</v>
      </c>
      <c r="N772" t="str">
        <f t="shared" si="50"/>
        <v>Mar-2025</v>
      </c>
      <c r="O772" t="str">
        <f t="shared" si="51"/>
        <v>Mar</v>
      </c>
    </row>
    <row r="773" spans="1:15" x14ac:dyDescent="0.45">
      <c r="A773">
        <v>103953</v>
      </c>
      <c r="B773" s="3">
        <v>45742</v>
      </c>
      <c r="C773" t="s">
        <v>25</v>
      </c>
      <c r="D773" t="s">
        <v>30</v>
      </c>
      <c r="E773" t="s">
        <v>35</v>
      </c>
      <c r="F773" t="s">
        <v>41</v>
      </c>
      <c r="G773">
        <v>9</v>
      </c>
      <c r="H773">
        <v>44.37</v>
      </c>
      <c r="I773">
        <v>24.6</v>
      </c>
      <c r="J773">
        <v>399.33</v>
      </c>
      <c r="K773">
        <v>221.4</v>
      </c>
      <c r="L773">
        <f t="shared" si="48"/>
        <v>177.92999999999998</v>
      </c>
      <c r="M773" s="5">
        <f t="shared" si="49"/>
        <v>0.44557133198106824</v>
      </c>
      <c r="N773" t="str">
        <f t="shared" si="50"/>
        <v>Mar-2025</v>
      </c>
      <c r="O773" t="str">
        <f t="shared" si="51"/>
        <v>Mar</v>
      </c>
    </row>
    <row r="774" spans="1:15" x14ac:dyDescent="0.45">
      <c r="A774">
        <v>104207</v>
      </c>
      <c r="B774" s="3">
        <v>45742</v>
      </c>
      <c r="C774" t="s">
        <v>26</v>
      </c>
      <c r="D774" t="s">
        <v>29</v>
      </c>
      <c r="E774" t="s">
        <v>37</v>
      </c>
      <c r="F774" t="s">
        <v>41</v>
      </c>
      <c r="G774">
        <v>14</v>
      </c>
      <c r="H774">
        <v>127.39</v>
      </c>
      <c r="I774">
        <v>69.38</v>
      </c>
      <c r="J774">
        <v>1783.46</v>
      </c>
      <c r="K774">
        <v>971.32</v>
      </c>
      <c r="L774">
        <f t="shared" si="48"/>
        <v>812.14</v>
      </c>
      <c r="M774" s="5">
        <f t="shared" si="49"/>
        <v>0.45537326320747312</v>
      </c>
      <c r="N774" t="str">
        <f t="shared" si="50"/>
        <v>Mar-2025</v>
      </c>
      <c r="O774" t="str">
        <f t="shared" si="51"/>
        <v>Mar</v>
      </c>
    </row>
    <row r="775" spans="1:15" x14ac:dyDescent="0.45">
      <c r="A775">
        <v>102389</v>
      </c>
      <c r="B775" s="3">
        <v>45742</v>
      </c>
      <c r="C775" t="s">
        <v>16</v>
      </c>
      <c r="D775" t="s">
        <v>28</v>
      </c>
      <c r="E775" t="s">
        <v>31</v>
      </c>
      <c r="F775" t="s">
        <v>39</v>
      </c>
      <c r="G775">
        <v>14</v>
      </c>
      <c r="H775">
        <v>360.27</v>
      </c>
      <c r="I775">
        <v>245.88</v>
      </c>
      <c r="J775">
        <v>5043.78</v>
      </c>
      <c r="K775">
        <v>3442.32</v>
      </c>
      <c r="L775">
        <f t="shared" si="48"/>
        <v>1601.4599999999996</v>
      </c>
      <c r="M775" s="5">
        <f t="shared" si="49"/>
        <v>0.31751186610042459</v>
      </c>
      <c r="N775" t="str">
        <f t="shared" si="50"/>
        <v>Mar-2025</v>
      </c>
      <c r="O775" t="str">
        <f t="shared" si="51"/>
        <v>Mar</v>
      </c>
    </row>
    <row r="776" spans="1:15" x14ac:dyDescent="0.45">
      <c r="A776">
        <v>104497</v>
      </c>
      <c r="B776" s="3">
        <v>45742</v>
      </c>
      <c r="C776" t="s">
        <v>14</v>
      </c>
      <c r="D776" t="s">
        <v>29</v>
      </c>
      <c r="E776" t="s">
        <v>31</v>
      </c>
      <c r="F776" t="s">
        <v>39</v>
      </c>
      <c r="G776">
        <v>8</v>
      </c>
      <c r="H776">
        <v>345.99</v>
      </c>
      <c r="I776">
        <v>221.79</v>
      </c>
      <c r="J776">
        <v>2767.92</v>
      </c>
      <c r="K776">
        <v>1774.32</v>
      </c>
      <c r="L776">
        <f t="shared" si="48"/>
        <v>993.60000000000014</v>
      </c>
      <c r="M776" s="5">
        <f t="shared" si="49"/>
        <v>0.35896991242521464</v>
      </c>
      <c r="N776" t="str">
        <f t="shared" si="50"/>
        <v>Mar-2025</v>
      </c>
      <c r="O776" t="str">
        <f t="shared" si="51"/>
        <v>Mar</v>
      </c>
    </row>
    <row r="777" spans="1:15" x14ac:dyDescent="0.45">
      <c r="A777">
        <v>100474</v>
      </c>
      <c r="B777" s="3">
        <v>45743</v>
      </c>
      <c r="C777" t="s">
        <v>24</v>
      </c>
      <c r="D777" t="s">
        <v>30</v>
      </c>
      <c r="E777" t="s">
        <v>35</v>
      </c>
      <c r="F777" t="s">
        <v>41</v>
      </c>
      <c r="G777">
        <v>14</v>
      </c>
      <c r="H777">
        <v>40.590000000000003</v>
      </c>
      <c r="I777">
        <v>22.44</v>
      </c>
      <c r="J777">
        <v>568.26</v>
      </c>
      <c r="K777">
        <v>314.16000000000003</v>
      </c>
      <c r="L777">
        <f t="shared" si="48"/>
        <v>254.09999999999997</v>
      </c>
      <c r="M777" s="5">
        <f t="shared" si="49"/>
        <v>0.44715447154471538</v>
      </c>
      <c r="N777" t="str">
        <f t="shared" si="50"/>
        <v>Mar-2025</v>
      </c>
      <c r="O777" t="str">
        <f t="shared" si="51"/>
        <v>Mar</v>
      </c>
    </row>
    <row r="778" spans="1:15" x14ac:dyDescent="0.45">
      <c r="A778">
        <v>102056</v>
      </c>
      <c r="B778" s="3">
        <v>45743</v>
      </c>
      <c r="C778" t="s">
        <v>13</v>
      </c>
      <c r="D778" t="s">
        <v>28</v>
      </c>
      <c r="E778" t="s">
        <v>32</v>
      </c>
      <c r="F778" t="s">
        <v>39</v>
      </c>
      <c r="G778">
        <v>9</v>
      </c>
      <c r="H778">
        <v>457.2</v>
      </c>
      <c r="I778">
        <v>295.95999999999998</v>
      </c>
      <c r="J778">
        <v>4114.8</v>
      </c>
      <c r="K778">
        <v>2663.64</v>
      </c>
      <c r="L778">
        <f t="shared" si="48"/>
        <v>1451.1600000000003</v>
      </c>
      <c r="M778" s="5">
        <f t="shared" si="49"/>
        <v>0.35266841644794406</v>
      </c>
      <c r="N778" t="str">
        <f t="shared" si="50"/>
        <v>Mar-2025</v>
      </c>
      <c r="O778" t="str">
        <f t="shared" si="51"/>
        <v>Mar</v>
      </c>
    </row>
    <row r="779" spans="1:15" x14ac:dyDescent="0.45">
      <c r="A779">
        <v>104671</v>
      </c>
      <c r="B779" s="3">
        <v>45743</v>
      </c>
      <c r="C779" t="s">
        <v>26</v>
      </c>
      <c r="D779" t="s">
        <v>29</v>
      </c>
      <c r="E779" t="s">
        <v>36</v>
      </c>
      <c r="F779" t="s">
        <v>39</v>
      </c>
      <c r="G779">
        <v>8</v>
      </c>
      <c r="H779">
        <v>991.23</v>
      </c>
      <c r="I779">
        <v>624.54</v>
      </c>
      <c r="J779">
        <v>7929.84</v>
      </c>
      <c r="K779">
        <v>4996.32</v>
      </c>
      <c r="L779">
        <f t="shared" si="48"/>
        <v>2933.5200000000004</v>
      </c>
      <c r="M779" s="5">
        <f t="shared" si="49"/>
        <v>0.36993432402167009</v>
      </c>
      <c r="N779" t="str">
        <f t="shared" si="50"/>
        <v>Mar-2025</v>
      </c>
      <c r="O779" t="str">
        <f t="shared" si="51"/>
        <v>Mar</v>
      </c>
    </row>
    <row r="780" spans="1:15" x14ac:dyDescent="0.45">
      <c r="A780">
        <v>100736</v>
      </c>
      <c r="B780" s="3">
        <v>45743</v>
      </c>
      <c r="C780" t="s">
        <v>25</v>
      </c>
      <c r="D780" t="s">
        <v>30</v>
      </c>
      <c r="E780" t="s">
        <v>31</v>
      </c>
      <c r="F780" t="s">
        <v>39</v>
      </c>
      <c r="G780">
        <v>11</v>
      </c>
      <c r="H780">
        <v>377.08</v>
      </c>
      <c r="I780">
        <v>238.18</v>
      </c>
      <c r="J780">
        <v>4147.88</v>
      </c>
      <c r="K780">
        <v>2619.98</v>
      </c>
      <c r="L780">
        <f t="shared" si="48"/>
        <v>1527.9</v>
      </c>
      <c r="M780" s="5">
        <f t="shared" si="49"/>
        <v>0.36835684735334678</v>
      </c>
      <c r="N780" t="str">
        <f t="shared" si="50"/>
        <v>Mar-2025</v>
      </c>
      <c r="O780" t="str">
        <f t="shared" si="51"/>
        <v>Mar</v>
      </c>
    </row>
    <row r="781" spans="1:15" x14ac:dyDescent="0.45">
      <c r="A781">
        <v>104554</v>
      </c>
      <c r="B781" s="3">
        <v>45743</v>
      </c>
      <c r="C781" t="s">
        <v>25</v>
      </c>
      <c r="D781" t="s">
        <v>30</v>
      </c>
      <c r="E781" t="s">
        <v>36</v>
      </c>
      <c r="F781" t="s">
        <v>39</v>
      </c>
      <c r="G781">
        <v>3</v>
      </c>
      <c r="H781">
        <v>891.88</v>
      </c>
      <c r="I781">
        <v>615.85</v>
      </c>
      <c r="J781">
        <v>2675.64</v>
      </c>
      <c r="K781">
        <v>1847.55</v>
      </c>
      <c r="L781">
        <f t="shared" si="48"/>
        <v>828.08999999999992</v>
      </c>
      <c r="M781" s="5">
        <f t="shared" si="49"/>
        <v>0.30949230838229358</v>
      </c>
      <c r="N781" t="str">
        <f t="shared" si="50"/>
        <v>Mar-2025</v>
      </c>
      <c r="O781" t="str">
        <f t="shared" si="51"/>
        <v>Mar</v>
      </c>
    </row>
    <row r="782" spans="1:15" x14ac:dyDescent="0.45">
      <c r="A782">
        <v>102283</v>
      </c>
      <c r="B782" s="3">
        <v>45743</v>
      </c>
      <c r="C782" t="s">
        <v>20</v>
      </c>
      <c r="D782" t="s">
        <v>29</v>
      </c>
      <c r="E782" t="s">
        <v>35</v>
      </c>
      <c r="F782" t="s">
        <v>41</v>
      </c>
      <c r="G782">
        <v>6</v>
      </c>
      <c r="H782">
        <v>43.81</v>
      </c>
      <c r="I782">
        <v>24.09</v>
      </c>
      <c r="J782">
        <v>262.86</v>
      </c>
      <c r="K782">
        <v>144.54</v>
      </c>
      <c r="L782">
        <f t="shared" si="48"/>
        <v>118.32000000000002</v>
      </c>
      <c r="M782" s="5">
        <f t="shared" si="49"/>
        <v>0.45012554211367273</v>
      </c>
      <c r="N782" t="str">
        <f t="shared" si="50"/>
        <v>Mar-2025</v>
      </c>
      <c r="O782" t="str">
        <f t="shared" si="51"/>
        <v>Mar</v>
      </c>
    </row>
    <row r="783" spans="1:15" x14ac:dyDescent="0.45">
      <c r="A783">
        <v>100284</v>
      </c>
      <c r="B783" s="3">
        <v>45743</v>
      </c>
      <c r="C783" t="s">
        <v>23</v>
      </c>
      <c r="D783" t="s">
        <v>27</v>
      </c>
      <c r="E783" t="s">
        <v>37</v>
      </c>
      <c r="F783" t="s">
        <v>41</v>
      </c>
      <c r="G783">
        <v>12</v>
      </c>
      <c r="H783">
        <v>127.58</v>
      </c>
      <c r="I783">
        <v>73.67</v>
      </c>
      <c r="J783">
        <v>1530.96</v>
      </c>
      <c r="K783">
        <v>884.04</v>
      </c>
      <c r="L783">
        <f t="shared" si="48"/>
        <v>646.92000000000007</v>
      </c>
      <c r="M783" s="5">
        <f t="shared" si="49"/>
        <v>0.42255839473271678</v>
      </c>
      <c r="N783" t="str">
        <f t="shared" si="50"/>
        <v>Mar-2025</v>
      </c>
      <c r="O783" t="str">
        <f t="shared" si="51"/>
        <v>Mar</v>
      </c>
    </row>
    <row r="784" spans="1:15" x14ac:dyDescent="0.45">
      <c r="A784">
        <v>104080</v>
      </c>
      <c r="B784" s="3">
        <v>45743</v>
      </c>
      <c r="C784" t="s">
        <v>17</v>
      </c>
      <c r="D784" t="s">
        <v>27</v>
      </c>
      <c r="E784" t="s">
        <v>31</v>
      </c>
      <c r="F784" t="s">
        <v>39</v>
      </c>
      <c r="G784">
        <v>5</v>
      </c>
      <c r="H784">
        <v>339.72</v>
      </c>
      <c r="I784">
        <v>234.23</v>
      </c>
      <c r="J784">
        <v>1698.6</v>
      </c>
      <c r="K784">
        <v>1171.1500000000001</v>
      </c>
      <c r="L784">
        <f t="shared" si="48"/>
        <v>527.44999999999982</v>
      </c>
      <c r="M784" s="5">
        <f t="shared" si="49"/>
        <v>0.31052042858824908</v>
      </c>
      <c r="N784" t="str">
        <f t="shared" si="50"/>
        <v>Mar-2025</v>
      </c>
      <c r="O784" t="str">
        <f t="shared" si="51"/>
        <v>Mar</v>
      </c>
    </row>
    <row r="785" spans="1:15" x14ac:dyDescent="0.45">
      <c r="A785">
        <v>101152</v>
      </c>
      <c r="B785" s="3">
        <v>45743</v>
      </c>
      <c r="C785" t="s">
        <v>13</v>
      </c>
      <c r="D785" t="s">
        <v>28</v>
      </c>
      <c r="E785" t="s">
        <v>32</v>
      </c>
      <c r="F785" t="s">
        <v>39</v>
      </c>
      <c r="G785">
        <v>15</v>
      </c>
      <c r="H785">
        <v>472.13</v>
      </c>
      <c r="I785">
        <v>309.58999999999997</v>
      </c>
      <c r="J785">
        <v>7081.95</v>
      </c>
      <c r="K785">
        <v>4643.8500000000004</v>
      </c>
      <c r="L785">
        <f t="shared" si="48"/>
        <v>2438.0999999999995</v>
      </c>
      <c r="M785" s="5">
        <f t="shared" si="49"/>
        <v>0.34426958676635666</v>
      </c>
      <c r="N785" t="str">
        <f t="shared" si="50"/>
        <v>Mar-2025</v>
      </c>
      <c r="O785" t="str">
        <f t="shared" si="51"/>
        <v>Mar</v>
      </c>
    </row>
    <row r="786" spans="1:15" x14ac:dyDescent="0.45">
      <c r="A786">
        <v>100632</v>
      </c>
      <c r="B786" s="3">
        <v>45744</v>
      </c>
      <c r="C786" t="s">
        <v>24</v>
      </c>
      <c r="D786" t="s">
        <v>30</v>
      </c>
      <c r="E786" t="s">
        <v>38</v>
      </c>
      <c r="F786" t="s">
        <v>41</v>
      </c>
      <c r="G786">
        <v>6</v>
      </c>
      <c r="H786">
        <v>67.86</v>
      </c>
      <c r="I786">
        <v>36.909999999999997</v>
      </c>
      <c r="J786">
        <v>407.16</v>
      </c>
      <c r="K786">
        <v>221.46</v>
      </c>
      <c r="L786">
        <f t="shared" si="48"/>
        <v>185.70000000000002</v>
      </c>
      <c r="M786" s="5">
        <f t="shared" si="49"/>
        <v>0.4560860595343354</v>
      </c>
      <c r="N786" t="str">
        <f t="shared" si="50"/>
        <v>Mar-2025</v>
      </c>
      <c r="O786" t="str">
        <f t="shared" si="51"/>
        <v>Mar</v>
      </c>
    </row>
    <row r="787" spans="1:15" x14ac:dyDescent="0.45">
      <c r="A787">
        <v>103733</v>
      </c>
      <c r="B787" s="3">
        <v>45744</v>
      </c>
      <c r="C787" t="s">
        <v>14</v>
      </c>
      <c r="D787" t="s">
        <v>29</v>
      </c>
      <c r="E787" t="s">
        <v>35</v>
      </c>
      <c r="F787" t="s">
        <v>41</v>
      </c>
      <c r="G787">
        <v>7</v>
      </c>
      <c r="H787">
        <v>44.5</v>
      </c>
      <c r="I787">
        <v>24.52</v>
      </c>
      <c r="J787">
        <v>311.5</v>
      </c>
      <c r="K787">
        <v>171.64</v>
      </c>
      <c r="L787">
        <f t="shared" si="48"/>
        <v>139.86000000000001</v>
      </c>
      <c r="M787" s="5">
        <f t="shared" si="49"/>
        <v>0.44898876404494387</v>
      </c>
      <c r="N787" t="str">
        <f t="shared" si="50"/>
        <v>Mar-2025</v>
      </c>
      <c r="O787" t="str">
        <f t="shared" si="51"/>
        <v>Mar</v>
      </c>
    </row>
    <row r="788" spans="1:15" x14ac:dyDescent="0.45">
      <c r="A788">
        <v>104751</v>
      </c>
      <c r="B788" s="3">
        <v>45744</v>
      </c>
      <c r="C788" t="s">
        <v>18</v>
      </c>
      <c r="D788" t="s">
        <v>29</v>
      </c>
      <c r="E788" t="s">
        <v>32</v>
      </c>
      <c r="F788" t="s">
        <v>39</v>
      </c>
      <c r="G788">
        <v>15</v>
      </c>
      <c r="H788">
        <v>414.79</v>
      </c>
      <c r="I788">
        <v>328.59</v>
      </c>
      <c r="J788">
        <v>6221.85</v>
      </c>
      <c r="K788">
        <v>4928.8500000000004</v>
      </c>
      <c r="L788">
        <f t="shared" si="48"/>
        <v>1293</v>
      </c>
      <c r="M788" s="5">
        <f t="shared" si="49"/>
        <v>0.20781600327876756</v>
      </c>
      <c r="N788" t="str">
        <f t="shared" si="50"/>
        <v>Mar-2025</v>
      </c>
      <c r="O788" t="str">
        <f t="shared" si="51"/>
        <v>Mar</v>
      </c>
    </row>
    <row r="789" spans="1:15" x14ac:dyDescent="0.45">
      <c r="A789">
        <v>102811</v>
      </c>
      <c r="B789" s="3">
        <v>45744</v>
      </c>
      <c r="C789" t="s">
        <v>15</v>
      </c>
      <c r="D789" t="s">
        <v>27</v>
      </c>
      <c r="E789" t="s">
        <v>31</v>
      </c>
      <c r="F789" t="s">
        <v>39</v>
      </c>
      <c r="G789">
        <v>2</v>
      </c>
      <c r="H789">
        <v>353.68</v>
      </c>
      <c r="I789">
        <v>240.51</v>
      </c>
      <c r="J789">
        <v>707.36</v>
      </c>
      <c r="K789">
        <v>481.02</v>
      </c>
      <c r="L789">
        <f t="shared" si="48"/>
        <v>226.34000000000003</v>
      </c>
      <c r="M789" s="5">
        <f t="shared" si="49"/>
        <v>0.31997851164894825</v>
      </c>
      <c r="N789" t="str">
        <f t="shared" si="50"/>
        <v>Mar-2025</v>
      </c>
      <c r="O789" t="str">
        <f t="shared" si="51"/>
        <v>Mar</v>
      </c>
    </row>
    <row r="790" spans="1:15" x14ac:dyDescent="0.45">
      <c r="A790">
        <v>101753</v>
      </c>
      <c r="B790" s="3">
        <v>45744</v>
      </c>
      <c r="C790" t="s">
        <v>22</v>
      </c>
      <c r="D790" t="s">
        <v>27</v>
      </c>
      <c r="E790" t="s">
        <v>32</v>
      </c>
      <c r="F790" t="s">
        <v>39</v>
      </c>
      <c r="G790">
        <v>12</v>
      </c>
      <c r="H790">
        <v>422.9</v>
      </c>
      <c r="I790">
        <v>331.62</v>
      </c>
      <c r="J790">
        <v>5074.8</v>
      </c>
      <c r="K790">
        <v>3979.44</v>
      </c>
      <c r="L790">
        <f t="shared" si="48"/>
        <v>1095.3600000000001</v>
      </c>
      <c r="M790" s="5">
        <f t="shared" si="49"/>
        <v>0.21584298888626155</v>
      </c>
      <c r="N790" t="str">
        <f t="shared" si="50"/>
        <v>Mar-2025</v>
      </c>
      <c r="O790" t="str">
        <f t="shared" si="51"/>
        <v>Mar</v>
      </c>
    </row>
    <row r="791" spans="1:15" x14ac:dyDescent="0.45">
      <c r="A791">
        <v>103322</v>
      </c>
      <c r="B791" s="3">
        <v>45744</v>
      </c>
      <c r="C791" t="s">
        <v>19</v>
      </c>
      <c r="D791" t="s">
        <v>27</v>
      </c>
      <c r="E791" t="s">
        <v>36</v>
      </c>
      <c r="F791" t="s">
        <v>39</v>
      </c>
      <c r="G791">
        <v>6</v>
      </c>
      <c r="H791">
        <v>926.3</v>
      </c>
      <c r="I791">
        <v>643.63</v>
      </c>
      <c r="J791">
        <v>5557.8</v>
      </c>
      <c r="K791">
        <v>3861.78</v>
      </c>
      <c r="L791">
        <f t="shared" si="48"/>
        <v>1696.02</v>
      </c>
      <c r="M791" s="5">
        <f t="shared" si="49"/>
        <v>0.30516031523264597</v>
      </c>
      <c r="N791" t="str">
        <f t="shared" si="50"/>
        <v>Mar-2025</v>
      </c>
      <c r="O791" t="str">
        <f t="shared" si="51"/>
        <v>Mar</v>
      </c>
    </row>
    <row r="792" spans="1:15" x14ac:dyDescent="0.45">
      <c r="A792">
        <v>102650</v>
      </c>
      <c r="B792" s="3">
        <v>45744</v>
      </c>
      <c r="C792" t="s">
        <v>26</v>
      </c>
      <c r="D792" t="s">
        <v>29</v>
      </c>
      <c r="E792" t="s">
        <v>38</v>
      </c>
      <c r="F792" t="s">
        <v>41</v>
      </c>
      <c r="G792">
        <v>12</v>
      </c>
      <c r="H792">
        <v>72</v>
      </c>
      <c r="I792">
        <v>36.630000000000003</v>
      </c>
      <c r="J792">
        <v>864</v>
      </c>
      <c r="K792">
        <v>439.56</v>
      </c>
      <c r="L792">
        <f t="shared" si="48"/>
        <v>424.44</v>
      </c>
      <c r="M792" s="5">
        <f t="shared" si="49"/>
        <v>0.49125000000000002</v>
      </c>
      <c r="N792" t="str">
        <f t="shared" si="50"/>
        <v>Mar-2025</v>
      </c>
      <c r="O792" t="str">
        <f t="shared" si="51"/>
        <v>Mar</v>
      </c>
    </row>
    <row r="793" spans="1:15" x14ac:dyDescent="0.45">
      <c r="A793">
        <v>101661</v>
      </c>
      <c r="B793" s="3">
        <v>45744</v>
      </c>
      <c r="C793" t="s">
        <v>13</v>
      </c>
      <c r="D793" t="s">
        <v>28</v>
      </c>
      <c r="E793" t="s">
        <v>33</v>
      </c>
      <c r="F793" t="s">
        <v>40</v>
      </c>
      <c r="G793">
        <v>5</v>
      </c>
      <c r="H793">
        <v>205.69</v>
      </c>
      <c r="I793">
        <v>132.79</v>
      </c>
      <c r="J793">
        <v>1028.45</v>
      </c>
      <c r="K793">
        <v>663.95</v>
      </c>
      <c r="L793">
        <f t="shared" si="48"/>
        <v>364.5</v>
      </c>
      <c r="M793" s="5">
        <f t="shared" si="49"/>
        <v>0.35441684087704795</v>
      </c>
      <c r="N793" t="str">
        <f t="shared" si="50"/>
        <v>Mar-2025</v>
      </c>
      <c r="O793" t="str">
        <f t="shared" si="51"/>
        <v>Mar</v>
      </c>
    </row>
    <row r="794" spans="1:15" x14ac:dyDescent="0.45">
      <c r="A794">
        <v>103822</v>
      </c>
      <c r="B794" s="3">
        <v>45744</v>
      </c>
      <c r="C794" t="s">
        <v>18</v>
      </c>
      <c r="D794" t="s">
        <v>29</v>
      </c>
      <c r="E794" t="s">
        <v>36</v>
      </c>
      <c r="F794" t="s">
        <v>39</v>
      </c>
      <c r="G794">
        <v>1</v>
      </c>
      <c r="H794">
        <v>918.88</v>
      </c>
      <c r="I794">
        <v>651.96</v>
      </c>
      <c r="J794">
        <v>918.88</v>
      </c>
      <c r="K794">
        <v>651.96</v>
      </c>
      <c r="L794">
        <f t="shared" si="48"/>
        <v>266.91999999999996</v>
      </c>
      <c r="M794" s="5">
        <f t="shared" si="49"/>
        <v>0.29048406756050837</v>
      </c>
      <c r="N794" t="str">
        <f t="shared" si="50"/>
        <v>Mar-2025</v>
      </c>
      <c r="O794" t="str">
        <f t="shared" si="51"/>
        <v>Mar</v>
      </c>
    </row>
    <row r="795" spans="1:15" x14ac:dyDescent="0.45">
      <c r="A795">
        <v>103387</v>
      </c>
      <c r="B795" s="3">
        <v>45744</v>
      </c>
      <c r="C795" t="s">
        <v>15</v>
      </c>
      <c r="D795" t="s">
        <v>27</v>
      </c>
      <c r="E795" t="s">
        <v>32</v>
      </c>
      <c r="F795" t="s">
        <v>39</v>
      </c>
      <c r="G795">
        <v>9</v>
      </c>
      <c r="H795">
        <v>456.76</v>
      </c>
      <c r="I795">
        <v>292.41000000000003</v>
      </c>
      <c r="J795">
        <v>4110.84</v>
      </c>
      <c r="K795">
        <v>2631.69</v>
      </c>
      <c r="L795">
        <f t="shared" si="48"/>
        <v>1479.15</v>
      </c>
      <c r="M795" s="5">
        <f t="shared" si="49"/>
        <v>0.35981697171381033</v>
      </c>
      <c r="N795" t="str">
        <f t="shared" si="50"/>
        <v>Mar-2025</v>
      </c>
      <c r="O795" t="str">
        <f t="shared" si="51"/>
        <v>Mar</v>
      </c>
    </row>
    <row r="796" spans="1:15" x14ac:dyDescent="0.45">
      <c r="A796">
        <v>101491</v>
      </c>
      <c r="B796" s="3">
        <v>45744</v>
      </c>
      <c r="C796" t="s">
        <v>17</v>
      </c>
      <c r="D796" t="s">
        <v>27</v>
      </c>
      <c r="E796" t="s">
        <v>35</v>
      </c>
      <c r="F796" t="s">
        <v>41</v>
      </c>
      <c r="G796">
        <v>7</v>
      </c>
      <c r="H796">
        <v>46.94</v>
      </c>
      <c r="I796">
        <v>24.4</v>
      </c>
      <c r="J796">
        <v>328.58</v>
      </c>
      <c r="K796">
        <v>170.8</v>
      </c>
      <c r="L796">
        <f t="shared" si="48"/>
        <v>157.77999999999997</v>
      </c>
      <c r="M796" s="5">
        <f t="shared" si="49"/>
        <v>0.48018747337025985</v>
      </c>
      <c r="N796" t="str">
        <f t="shared" si="50"/>
        <v>Mar-2025</v>
      </c>
      <c r="O796" t="str">
        <f t="shared" si="51"/>
        <v>Mar</v>
      </c>
    </row>
    <row r="797" spans="1:15" x14ac:dyDescent="0.45">
      <c r="A797">
        <v>101038</v>
      </c>
      <c r="B797" s="3">
        <v>45744</v>
      </c>
      <c r="C797" t="s">
        <v>16</v>
      </c>
      <c r="D797" t="s">
        <v>28</v>
      </c>
      <c r="E797" t="s">
        <v>31</v>
      </c>
      <c r="F797" t="s">
        <v>39</v>
      </c>
      <c r="G797">
        <v>4</v>
      </c>
      <c r="H797">
        <v>329.13</v>
      </c>
      <c r="I797">
        <v>219.18</v>
      </c>
      <c r="J797">
        <v>1316.52</v>
      </c>
      <c r="K797">
        <v>876.72</v>
      </c>
      <c r="L797">
        <f t="shared" si="48"/>
        <v>439.79999999999995</v>
      </c>
      <c r="M797" s="5">
        <f t="shared" si="49"/>
        <v>0.33406252848418555</v>
      </c>
      <c r="N797" t="str">
        <f t="shared" si="50"/>
        <v>Mar-2025</v>
      </c>
      <c r="O797" t="str">
        <f t="shared" si="51"/>
        <v>Mar</v>
      </c>
    </row>
    <row r="798" spans="1:15" x14ac:dyDescent="0.45">
      <c r="A798">
        <v>103485</v>
      </c>
      <c r="B798" s="3">
        <v>45744</v>
      </c>
      <c r="C798" t="s">
        <v>26</v>
      </c>
      <c r="D798" t="s">
        <v>29</v>
      </c>
      <c r="E798" t="s">
        <v>31</v>
      </c>
      <c r="F798" t="s">
        <v>39</v>
      </c>
      <c r="G798">
        <v>1</v>
      </c>
      <c r="H798">
        <v>389.47</v>
      </c>
      <c r="I798">
        <v>238.8</v>
      </c>
      <c r="J798">
        <v>389.47</v>
      </c>
      <c r="K798">
        <v>238.8</v>
      </c>
      <c r="L798">
        <f t="shared" si="48"/>
        <v>150.67000000000002</v>
      </c>
      <c r="M798" s="5">
        <f t="shared" si="49"/>
        <v>0.38685906488304622</v>
      </c>
      <c r="N798" t="str">
        <f t="shared" si="50"/>
        <v>Mar-2025</v>
      </c>
      <c r="O798" t="str">
        <f t="shared" si="51"/>
        <v>Mar</v>
      </c>
    </row>
    <row r="799" spans="1:15" x14ac:dyDescent="0.45">
      <c r="A799">
        <v>100361</v>
      </c>
      <c r="B799" s="3">
        <v>45744</v>
      </c>
      <c r="C799" t="s">
        <v>14</v>
      </c>
      <c r="D799" t="s">
        <v>29</v>
      </c>
      <c r="E799" t="s">
        <v>33</v>
      </c>
      <c r="F799" t="s">
        <v>40</v>
      </c>
      <c r="G799">
        <v>4</v>
      </c>
      <c r="H799">
        <v>230.41</v>
      </c>
      <c r="I799">
        <v>131.13</v>
      </c>
      <c r="J799">
        <v>921.64</v>
      </c>
      <c r="K799">
        <v>524.52</v>
      </c>
      <c r="L799">
        <f t="shared" si="48"/>
        <v>397.12</v>
      </c>
      <c r="M799" s="5">
        <f t="shared" si="49"/>
        <v>0.43088407621197</v>
      </c>
      <c r="N799" t="str">
        <f t="shared" si="50"/>
        <v>Mar-2025</v>
      </c>
      <c r="O799" t="str">
        <f t="shared" si="51"/>
        <v>Mar</v>
      </c>
    </row>
    <row r="800" spans="1:15" x14ac:dyDescent="0.45">
      <c r="A800">
        <v>104271</v>
      </c>
      <c r="B800" s="3">
        <v>45744</v>
      </c>
      <c r="C800" t="s">
        <v>16</v>
      </c>
      <c r="D800" t="s">
        <v>28</v>
      </c>
      <c r="E800" t="s">
        <v>38</v>
      </c>
      <c r="F800" t="s">
        <v>41</v>
      </c>
      <c r="G800">
        <v>14</v>
      </c>
      <c r="H800">
        <v>74.05</v>
      </c>
      <c r="I800">
        <v>40.29</v>
      </c>
      <c r="J800">
        <v>1036.7</v>
      </c>
      <c r="K800">
        <v>564.05999999999995</v>
      </c>
      <c r="L800">
        <f t="shared" si="48"/>
        <v>472.6400000000001</v>
      </c>
      <c r="M800" s="5">
        <f t="shared" si="49"/>
        <v>0.45590817015530055</v>
      </c>
      <c r="N800" t="str">
        <f t="shared" si="50"/>
        <v>Mar-2025</v>
      </c>
      <c r="O800" t="str">
        <f t="shared" si="51"/>
        <v>Mar</v>
      </c>
    </row>
    <row r="801" spans="1:15" x14ac:dyDescent="0.45">
      <c r="A801">
        <v>103813</v>
      </c>
      <c r="B801" s="3">
        <v>45745</v>
      </c>
      <c r="C801" t="s">
        <v>19</v>
      </c>
      <c r="D801" t="s">
        <v>27</v>
      </c>
      <c r="E801" t="s">
        <v>34</v>
      </c>
      <c r="F801" t="s">
        <v>39</v>
      </c>
      <c r="G801">
        <v>9</v>
      </c>
      <c r="H801">
        <v>672.01</v>
      </c>
      <c r="I801">
        <v>433.56</v>
      </c>
      <c r="J801">
        <v>6048.09</v>
      </c>
      <c r="K801">
        <v>3902.04</v>
      </c>
      <c r="L801">
        <f t="shared" si="48"/>
        <v>2146.0500000000002</v>
      </c>
      <c r="M801" s="5">
        <f t="shared" si="49"/>
        <v>0.35483102930015925</v>
      </c>
      <c r="N801" t="str">
        <f t="shared" si="50"/>
        <v>Mar-2025</v>
      </c>
      <c r="O801" t="str">
        <f t="shared" si="51"/>
        <v>Mar</v>
      </c>
    </row>
    <row r="802" spans="1:15" x14ac:dyDescent="0.45">
      <c r="A802">
        <v>103195</v>
      </c>
      <c r="B802" s="3">
        <v>45745</v>
      </c>
      <c r="C802" t="s">
        <v>26</v>
      </c>
      <c r="D802" t="s">
        <v>29</v>
      </c>
      <c r="E802" t="s">
        <v>37</v>
      </c>
      <c r="F802" t="s">
        <v>41</v>
      </c>
      <c r="G802">
        <v>8</v>
      </c>
      <c r="H802">
        <v>110.11</v>
      </c>
      <c r="I802">
        <v>72.42</v>
      </c>
      <c r="J802">
        <v>880.88</v>
      </c>
      <c r="K802">
        <v>579.36</v>
      </c>
      <c r="L802">
        <f t="shared" si="48"/>
        <v>301.52</v>
      </c>
      <c r="M802" s="5">
        <f t="shared" si="49"/>
        <v>0.34229406956679681</v>
      </c>
      <c r="N802" t="str">
        <f t="shared" si="50"/>
        <v>Mar-2025</v>
      </c>
      <c r="O802" t="str">
        <f t="shared" si="51"/>
        <v>Mar</v>
      </c>
    </row>
    <row r="803" spans="1:15" x14ac:dyDescent="0.45">
      <c r="A803">
        <v>103872</v>
      </c>
      <c r="B803" s="3">
        <v>45745</v>
      </c>
      <c r="C803" t="s">
        <v>11</v>
      </c>
      <c r="D803" t="s">
        <v>27</v>
      </c>
      <c r="E803" t="s">
        <v>36</v>
      </c>
      <c r="F803" t="s">
        <v>39</v>
      </c>
      <c r="G803">
        <v>15</v>
      </c>
      <c r="H803">
        <v>881.12</v>
      </c>
      <c r="I803">
        <v>601.73</v>
      </c>
      <c r="J803">
        <v>13216.8</v>
      </c>
      <c r="K803">
        <v>9025.9500000000007</v>
      </c>
      <c r="L803">
        <f t="shared" si="48"/>
        <v>4190.8499999999985</v>
      </c>
      <c r="M803" s="5">
        <f t="shared" si="49"/>
        <v>0.31708507354276366</v>
      </c>
      <c r="N803" t="str">
        <f t="shared" si="50"/>
        <v>Mar-2025</v>
      </c>
      <c r="O803" t="str">
        <f t="shared" si="51"/>
        <v>Mar</v>
      </c>
    </row>
    <row r="804" spans="1:15" x14ac:dyDescent="0.45">
      <c r="A804">
        <v>100054</v>
      </c>
      <c r="B804" s="3">
        <v>45745</v>
      </c>
      <c r="C804" t="s">
        <v>25</v>
      </c>
      <c r="D804" t="s">
        <v>30</v>
      </c>
      <c r="E804" t="s">
        <v>34</v>
      </c>
      <c r="F804" t="s">
        <v>39</v>
      </c>
      <c r="G804">
        <v>14</v>
      </c>
      <c r="H804">
        <v>598</v>
      </c>
      <c r="I804">
        <v>448.82</v>
      </c>
      <c r="J804">
        <v>8372</v>
      </c>
      <c r="K804">
        <v>6283.48</v>
      </c>
      <c r="L804">
        <f t="shared" si="48"/>
        <v>2088.5200000000004</v>
      </c>
      <c r="M804" s="5">
        <f t="shared" si="49"/>
        <v>0.24946488294314387</v>
      </c>
      <c r="N804" t="str">
        <f t="shared" si="50"/>
        <v>Mar-2025</v>
      </c>
      <c r="O804" t="str">
        <f t="shared" si="51"/>
        <v>Mar</v>
      </c>
    </row>
    <row r="805" spans="1:15" x14ac:dyDescent="0.45">
      <c r="A805">
        <v>104263</v>
      </c>
      <c r="B805" s="3">
        <v>45745</v>
      </c>
      <c r="C805" t="s">
        <v>20</v>
      </c>
      <c r="D805" t="s">
        <v>29</v>
      </c>
      <c r="E805" t="s">
        <v>32</v>
      </c>
      <c r="F805" t="s">
        <v>39</v>
      </c>
      <c r="G805">
        <v>3</v>
      </c>
      <c r="H805">
        <v>481.06</v>
      </c>
      <c r="I805">
        <v>290.29000000000002</v>
      </c>
      <c r="J805">
        <v>1443.18</v>
      </c>
      <c r="K805">
        <v>870.87</v>
      </c>
      <c r="L805">
        <f t="shared" si="48"/>
        <v>572.31000000000006</v>
      </c>
      <c r="M805" s="5">
        <f t="shared" si="49"/>
        <v>0.39656175944788596</v>
      </c>
      <c r="N805" t="str">
        <f t="shared" si="50"/>
        <v>Mar-2025</v>
      </c>
      <c r="O805" t="str">
        <f t="shared" si="51"/>
        <v>Mar</v>
      </c>
    </row>
    <row r="806" spans="1:15" x14ac:dyDescent="0.45">
      <c r="A806">
        <v>101863</v>
      </c>
      <c r="B806" s="3">
        <v>45745</v>
      </c>
      <c r="C806" t="s">
        <v>17</v>
      </c>
      <c r="D806" t="s">
        <v>27</v>
      </c>
      <c r="E806" t="s">
        <v>37</v>
      </c>
      <c r="F806" t="s">
        <v>41</v>
      </c>
      <c r="G806">
        <v>6</v>
      </c>
      <c r="H806">
        <v>119.91</v>
      </c>
      <c r="I806">
        <v>69.02</v>
      </c>
      <c r="J806">
        <v>719.46</v>
      </c>
      <c r="K806">
        <v>414.12</v>
      </c>
      <c r="L806">
        <f t="shared" si="48"/>
        <v>305.34000000000003</v>
      </c>
      <c r="M806" s="5">
        <f t="shared" si="49"/>
        <v>0.42440163455925278</v>
      </c>
      <c r="N806" t="str">
        <f t="shared" si="50"/>
        <v>Mar-2025</v>
      </c>
      <c r="O806" t="str">
        <f t="shared" si="51"/>
        <v>Mar</v>
      </c>
    </row>
    <row r="807" spans="1:15" x14ac:dyDescent="0.45">
      <c r="A807">
        <v>103633</v>
      </c>
      <c r="B807" s="3">
        <v>45745</v>
      </c>
      <c r="C807" t="s">
        <v>14</v>
      </c>
      <c r="D807" t="s">
        <v>29</v>
      </c>
      <c r="E807" t="s">
        <v>35</v>
      </c>
      <c r="F807" t="s">
        <v>41</v>
      </c>
      <c r="G807">
        <v>5</v>
      </c>
      <c r="H807">
        <v>47.42</v>
      </c>
      <c r="I807">
        <v>22.09</v>
      </c>
      <c r="J807">
        <v>237.1</v>
      </c>
      <c r="K807">
        <v>110.45</v>
      </c>
      <c r="L807">
        <f t="shared" si="48"/>
        <v>126.64999999999999</v>
      </c>
      <c r="M807" s="5">
        <f t="shared" si="49"/>
        <v>0.53416280050611553</v>
      </c>
      <c r="N807" t="str">
        <f t="shared" si="50"/>
        <v>Mar-2025</v>
      </c>
      <c r="O807" t="str">
        <f t="shared" si="51"/>
        <v>Mar</v>
      </c>
    </row>
    <row r="808" spans="1:15" x14ac:dyDescent="0.45">
      <c r="A808">
        <v>104719</v>
      </c>
      <c r="B808" s="3">
        <v>45745</v>
      </c>
      <c r="C808" t="s">
        <v>21</v>
      </c>
      <c r="D808" t="s">
        <v>29</v>
      </c>
      <c r="E808" t="s">
        <v>36</v>
      </c>
      <c r="F808" t="s">
        <v>39</v>
      </c>
      <c r="G808">
        <v>15</v>
      </c>
      <c r="H808">
        <v>978.82</v>
      </c>
      <c r="I808">
        <v>616.15</v>
      </c>
      <c r="J808">
        <v>14682.3</v>
      </c>
      <c r="K808">
        <v>9242.25</v>
      </c>
      <c r="L808">
        <f t="shared" si="48"/>
        <v>5440.0499999999993</v>
      </c>
      <c r="M808" s="5">
        <f t="shared" si="49"/>
        <v>0.3705175619623628</v>
      </c>
      <c r="N808" t="str">
        <f t="shared" si="50"/>
        <v>Mar-2025</v>
      </c>
      <c r="O808" t="str">
        <f t="shared" si="51"/>
        <v>Mar</v>
      </c>
    </row>
    <row r="809" spans="1:15" x14ac:dyDescent="0.45">
      <c r="A809">
        <v>101480</v>
      </c>
      <c r="B809" s="3">
        <v>45746</v>
      </c>
      <c r="C809" t="s">
        <v>20</v>
      </c>
      <c r="D809" t="s">
        <v>29</v>
      </c>
      <c r="E809" t="s">
        <v>32</v>
      </c>
      <c r="F809" t="s">
        <v>39</v>
      </c>
      <c r="G809">
        <v>1</v>
      </c>
      <c r="H809">
        <v>480.32</v>
      </c>
      <c r="I809">
        <v>304.77999999999997</v>
      </c>
      <c r="J809">
        <v>480.32</v>
      </c>
      <c r="K809">
        <v>304.77999999999997</v>
      </c>
      <c r="L809">
        <f t="shared" si="48"/>
        <v>175.54000000000002</v>
      </c>
      <c r="M809" s="5">
        <f t="shared" si="49"/>
        <v>0.36546469020652905</v>
      </c>
      <c r="N809" t="str">
        <f t="shared" si="50"/>
        <v>Mar-2025</v>
      </c>
      <c r="O809" t="str">
        <f t="shared" si="51"/>
        <v>Mar</v>
      </c>
    </row>
    <row r="810" spans="1:15" x14ac:dyDescent="0.45">
      <c r="A810">
        <v>102908</v>
      </c>
      <c r="B810" s="3">
        <v>45746</v>
      </c>
      <c r="C810" t="s">
        <v>19</v>
      </c>
      <c r="D810" t="s">
        <v>27</v>
      </c>
      <c r="E810" t="s">
        <v>34</v>
      </c>
      <c r="F810" t="s">
        <v>39</v>
      </c>
      <c r="G810">
        <v>1</v>
      </c>
      <c r="H810">
        <v>686.27</v>
      </c>
      <c r="I810">
        <v>451.99</v>
      </c>
      <c r="J810">
        <v>686.27</v>
      </c>
      <c r="K810">
        <v>451.99</v>
      </c>
      <c r="L810">
        <f t="shared" si="48"/>
        <v>234.27999999999997</v>
      </c>
      <c r="M810" s="5">
        <f t="shared" si="49"/>
        <v>0.34138167193670127</v>
      </c>
      <c r="N810" t="str">
        <f t="shared" si="50"/>
        <v>Mar-2025</v>
      </c>
      <c r="O810" t="str">
        <f t="shared" si="51"/>
        <v>Mar</v>
      </c>
    </row>
    <row r="811" spans="1:15" x14ac:dyDescent="0.45">
      <c r="A811">
        <v>103562</v>
      </c>
      <c r="B811" s="3">
        <v>45746</v>
      </c>
      <c r="C811" t="s">
        <v>16</v>
      </c>
      <c r="D811" t="s">
        <v>28</v>
      </c>
      <c r="E811" t="s">
        <v>33</v>
      </c>
      <c r="F811" t="s">
        <v>40</v>
      </c>
      <c r="G811">
        <v>10</v>
      </c>
      <c r="H811">
        <v>224.43</v>
      </c>
      <c r="I811">
        <v>142.82</v>
      </c>
      <c r="J811">
        <v>2244.3000000000002</v>
      </c>
      <c r="K811">
        <v>1428.2</v>
      </c>
      <c r="L811">
        <f t="shared" si="48"/>
        <v>816.10000000000014</v>
      </c>
      <c r="M811" s="5">
        <f t="shared" si="49"/>
        <v>0.36363231297063675</v>
      </c>
      <c r="N811" t="str">
        <f t="shared" si="50"/>
        <v>Mar-2025</v>
      </c>
      <c r="O811" t="str">
        <f t="shared" si="51"/>
        <v>Mar</v>
      </c>
    </row>
    <row r="812" spans="1:15" x14ac:dyDescent="0.45">
      <c r="A812">
        <v>101589</v>
      </c>
      <c r="B812" s="3">
        <v>45746</v>
      </c>
      <c r="C812" t="s">
        <v>20</v>
      </c>
      <c r="D812" t="s">
        <v>29</v>
      </c>
      <c r="E812" t="s">
        <v>34</v>
      </c>
      <c r="F812" t="s">
        <v>39</v>
      </c>
      <c r="G812">
        <v>15</v>
      </c>
      <c r="H812">
        <v>642.22</v>
      </c>
      <c r="I812">
        <v>431.98</v>
      </c>
      <c r="J812">
        <v>9633.2999999999993</v>
      </c>
      <c r="K812">
        <v>6479.7</v>
      </c>
      <c r="L812">
        <f t="shared" si="48"/>
        <v>3153.5999999999995</v>
      </c>
      <c r="M812" s="5">
        <f t="shared" si="49"/>
        <v>0.32736445454828561</v>
      </c>
      <c r="N812" t="str">
        <f t="shared" si="50"/>
        <v>Mar-2025</v>
      </c>
      <c r="O812" t="str">
        <f t="shared" si="51"/>
        <v>Mar</v>
      </c>
    </row>
    <row r="813" spans="1:15" x14ac:dyDescent="0.45">
      <c r="A813">
        <v>104463</v>
      </c>
      <c r="B813" s="3">
        <v>45746</v>
      </c>
      <c r="C813" t="s">
        <v>25</v>
      </c>
      <c r="D813" t="s">
        <v>30</v>
      </c>
      <c r="E813" t="s">
        <v>36</v>
      </c>
      <c r="F813" t="s">
        <v>39</v>
      </c>
      <c r="G813">
        <v>2</v>
      </c>
      <c r="H813">
        <v>889.44</v>
      </c>
      <c r="I813">
        <v>652.73</v>
      </c>
      <c r="J813">
        <v>1778.88</v>
      </c>
      <c r="K813">
        <v>1305.46</v>
      </c>
      <c r="L813">
        <f t="shared" si="48"/>
        <v>473.42000000000007</v>
      </c>
      <c r="M813" s="5">
        <f t="shared" si="49"/>
        <v>0.26613374707681242</v>
      </c>
      <c r="N813" t="str">
        <f t="shared" si="50"/>
        <v>Mar-2025</v>
      </c>
      <c r="O813" t="str">
        <f t="shared" si="51"/>
        <v>Mar</v>
      </c>
    </row>
    <row r="814" spans="1:15" x14ac:dyDescent="0.45">
      <c r="A814">
        <v>100475</v>
      </c>
      <c r="B814" s="3">
        <v>45746</v>
      </c>
      <c r="C814" t="s">
        <v>26</v>
      </c>
      <c r="D814" t="s">
        <v>29</v>
      </c>
      <c r="E814" t="s">
        <v>35</v>
      </c>
      <c r="F814" t="s">
        <v>41</v>
      </c>
      <c r="G814">
        <v>4</v>
      </c>
      <c r="H814">
        <v>42.48</v>
      </c>
      <c r="I814">
        <v>21.53</v>
      </c>
      <c r="J814">
        <v>169.92</v>
      </c>
      <c r="K814">
        <v>86.12</v>
      </c>
      <c r="L814">
        <f t="shared" si="48"/>
        <v>83.799999999999983</v>
      </c>
      <c r="M814" s="5">
        <f t="shared" si="49"/>
        <v>0.49317325800376643</v>
      </c>
      <c r="N814" t="str">
        <f t="shared" si="50"/>
        <v>Mar-2025</v>
      </c>
      <c r="O814" t="str">
        <f t="shared" si="51"/>
        <v>Mar</v>
      </c>
    </row>
    <row r="815" spans="1:15" x14ac:dyDescent="0.45">
      <c r="A815">
        <v>104448</v>
      </c>
      <c r="B815" s="3">
        <v>45746</v>
      </c>
      <c r="C815" t="s">
        <v>13</v>
      </c>
      <c r="D815" t="s">
        <v>28</v>
      </c>
      <c r="E815" t="s">
        <v>34</v>
      </c>
      <c r="F815" t="s">
        <v>39</v>
      </c>
      <c r="G815">
        <v>10</v>
      </c>
      <c r="H815">
        <v>594.67999999999995</v>
      </c>
      <c r="I815">
        <v>446.8</v>
      </c>
      <c r="J815">
        <v>5946.8</v>
      </c>
      <c r="K815">
        <v>4468</v>
      </c>
      <c r="L815">
        <f t="shared" si="48"/>
        <v>1478.8000000000002</v>
      </c>
      <c r="M815" s="5">
        <f t="shared" si="49"/>
        <v>0.24867155444945183</v>
      </c>
      <c r="N815" t="str">
        <f t="shared" si="50"/>
        <v>Mar-2025</v>
      </c>
      <c r="O815" t="str">
        <f t="shared" si="51"/>
        <v>Mar</v>
      </c>
    </row>
    <row r="816" spans="1:15" x14ac:dyDescent="0.45">
      <c r="A816">
        <v>103594</v>
      </c>
      <c r="B816" s="3">
        <v>45746</v>
      </c>
      <c r="C816" t="s">
        <v>20</v>
      </c>
      <c r="D816" t="s">
        <v>29</v>
      </c>
      <c r="E816" t="s">
        <v>33</v>
      </c>
      <c r="F816" t="s">
        <v>40</v>
      </c>
      <c r="G816">
        <v>8</v>
      </c>
      <c r="H816">
        <v>214.17</v>
      </c>
      <c r="I816">
        <v>141.46</v>
      </c>
      <c r="J816">
        <v>1713.36</v>
      </c>
      <c r="K816">
        <v>1131.68</v>
      </c>
      <c r="L816">
        <f t="shared" si="48"/>
        <v>581.67999999999984</v>
      </c>
      <c r="M816" s="5">
        <f t="shared" si="49"/>
        <v>0.33949666153055974</v>
      </c>
      <c r="N816" t="str">
        <f t="shared" si="50"/>
        <v>Mar-2025</v>
      </c>
      <c r="O816" t="str">
        <f t="shared" si="51"/>
        <v>Mar</v>
      </c>
    </row>
    <row r="817" spans="1:15" x14ac:dyDescent="0.45">
      <c r="A817">
        <v>104339</v>
      </c>
      <c r="B817" s="3">
        <v>45746</v>
      </c>
      <c r="C817" t="s">
        <v>20</v>
      </c>
      <c r="D817" t="s">
        <v>29</v>
      </c>
      <c r="E817" t="s">
        <v>31</v>
      </c>
      <c r="F817" t="s">
        <v>39</v>
      </c>
      <c r="G817">
        <v>6</v>
      </c>
      <c r="H817">
        <v>341.29</v>
      </c>
      <c r="I817">
        <v>242.63</v>
      </c>
      <c r="J817">
        <v>2047.74</v>
      </c>
      <c r="K817">
        <v>1455.78</v>
      </c>
      <c r="L817">
        <f t="shared" si="48"/>
        <v>591.96</v>
      </c>
      <c r="M817" s="5">
        <f t="shared" si="49"/>
        <v>0.28907966831726684</v>
      </c>
      <c r="N817" t="str">
        <f t="shared" si="50"/>
        <v>Mar-2025</v>
      </c>
      <c r="O817" t="str">
        <f t="shared" si="51"/>
        <v>Mar</v>
      </c>
    </row>
    <row r="818" spans="1:15" x14ac:dyDescent="0.45">
      <c r="A818">
        <v>103326</v>
      </c>
      <c r="B818" s="3">
        <v>45746</v>
      </c>
      <c r="C818" t="s">
        <v>16</v>
      </c>
      <c r="D818" t="s">
        <v>28</v>
      </c>
      <c r="E818" t="s">
        <v>36</v>
      </c>
      <c r="F818" t="s">
        <v>39</v>
      </c>
      <c r="G818">
        <v>7</v>
      </c>
      <c r="H818">
        <v>927.1</v>
      </c>
      <c r="I818">
        <v>625.35</v>
      </c>
      <c r="J818">
        <v>6489.7</v>
      </c>
      <c r="K818">
        <v>4377.45</v>
      </c>
      <c r="L818">
        <f t="shared" si="48"/>
        <v>2112.25</v>
      </c>
      <c r="M818" s="5">
        <f t="shared" si="49"/>
        <v>0.32547729479020604</v>
      </c>
      <c r="N818" t="str">
        <f t="shared" si="50"/>
        <v>Mar-2025</v>
      </c>
      <c r="O818" t="str">
        <f t="shared" si="51"/>
        <v>Mar</v>
      </c>
    </row>
    <row r="819" spans="1:15" x14ac:dyDescent="0.45">
      <c r="A819">
        <v>100041</v>
      </c>
      <c r="B819" s="3">
        <v>45746</v>
      </c>
      <c r="C819" t="s">
        <v>15</v>
      </c>
      <c r="D819" t="s">
        <v>27</v>
      </c>
      <c r="E819" t="s">
        <v>38</v>
      </c>
      <c r="F819" t="s">
        <v>41</v>
      </c>
      <c r="G819">
        <v>1</v>
      </c>
      <c r="H819">
        <v>73.45</v>
      </c>
      <c r="I819">
        <v>39.08</v>
      </c>
      <c r="J819">
        <v>73.45</v>
      </c>
      <c r="K819">
        <v>39.08</v>
      </c>
      <c r="L819">
        <f t="shared" si="48"/>
        <v>34.370000000000005</v>
      </c>
      <c r="M819" s="5">
        <f t="shared" si="49"/>
        <v>0.46793737236215116</v>
      </c>
      <c r="N819" t="str">
        <f t="shared" si="50"/>
        <v>Mar-2025</v>
      </c>
      <c r="O819" t="str">
        <f t="shared" si="51"/>
        <v>Mar</v>
      </c>
    </row>
    <row r="820" spans="1:15" x14ac:dyDescent="0.45">
      <c r="A820">
        <v>104789</v>
      </c>
      <c r="B820" s="3">
        <v>45746</v>
      </c>
      <c r="C820" t="s">
        <v>26</v>
      </c>
      <c r="D820" t="s">
        <v>29</v>
      </c>
      <c r="E820" t="s">
        <v>33</v>
      </c>
      <c r="F820" t="s">
        <v>40</v>
      </c>
      <c r="G820">
        <v>12</v>
      </c>
      <c r="H820">
        <v>220.31</v>
      </c>
      <c r="I820">
        <v>143.88999999999999</v>
      </c>
      <c r="J820">
        <v>2643.72</v>
      </c>
      <c r="K820">
        <v>1726.68</v>
      </c>
      <c r="L820">
        <f t="shared" si="48"/>
        <v>917.03999999999974</v>
      </c>
      <c r="M820" s="5">
        <f t="shared" si="49"/>
        <v>0.34687485815441871</v>
      </c>
      <c r="N820" t="str">
        <f t="shared" si="50"/>
        <v>Mar-2025</v>
      </c>
      <c r="O820" t="str">
        <f t="shared" si="51"/>
        <v>Mar</v>
      </c>
    </row>
    <row r="821" spans="1:15" x14ac:dyDescent="0.45">
      <c r="A821">
        <v>104689</v>
      </c>
      <c r="B821" s="3">
        <v>45746</v>
      </c>
      <c r="C821" t="s">
        <v>20</v>
      </c>
      <c r="D821" t="s">
        <v>29</v>
      </c>
      <c r="E821" t="s">
        <v>38</v>
      </c>
      <c r="F821" t="s">
        <v>41</v>
      </c>
      <c r="G821">
        <v>10</v>
      </c>
      <c r="H821">
        <v>66.7</v>
      </c>
      <c r="I821">
        <v>36.67</v>
      </c>
      <c r="J821">
        <v>667</v>
      </c>
      <c r="K821">
        <v>366.7</v>
      </c>
      <c r="L821">
        <f t="shared" si="48"/>
        <v>300.3</v>
      </c>
      <c r="M821" s="5">
        <f t="shared" si="49"/>
        <v>0.45022488755622192</v>
      </c>
      <c r="N821" t="str">
        <f t="shared" si="50"/>
        <v>Mar-2025</v>
      </c>
      <c r="O821" t="str">
        <f t="shared" si="51"/>
        <v>Mar</v>
      </c>
    </row>
    <row r="822" spans="1:15" x14ac:dyDescent="0.45">
      <c r="A822">
        <v>102550</v>
      </c>
      <c r="B822" s="3">
        <v>45746</v>
      </c>
      <c r="C822" t="s">
        <v>15</v>
      </c>
      <c r="D822" t="s">
        <v>27</v>
      </c>
      <c r="E822" t="s">
        <v>37</v>
      </c>
      <c r="F822" t="s">
        <v>41</v>
      </c>
      <c r="G822">
        <v>13</v>
      </c>
      <c r="H822">
        <v>130.19999999999999</v>
      </c>
      <c r="I822">
        <v>69.64</v>
      </c>
      <c r="J822">
        <v>1692.6</v>
      </c>
      <c r="K822">
        <v>905.32</v>
      </c>
      <c r="L822">
        <f t="shared" si="48"/>
        <v>787.27999999999986</v>
      </c>
      <c r="M822" s="5">
        <f t="shared" si="49"/>
        <v>0.46513056835637473</v>
      </c>
      <c r="N822" t="str">
        <f t="shared" si="50"/>
        <v>Mar-2025</v>
      </c>
      <c r="O822" t="str">
        <f t="shared" si="51"/>
        <v>Mar</v>
      </c>
    </row>
    <row r="823" spans="1:15" x14ac:dyDescent="0.45">
      <c r="A823">
        <v>101239</v>
      </c>
      <c r="B823" s="3">
        <v>45746</v>
      </c>
      <c r="C823" t="s">
        <v>25</v>
      </c>
      <c r="D823" t="s">
        <v>30</v>
      </c>
      <c r="E823" t="s">
        <v>38</v>
      </c>
      <c r="F823" t="s">
        <v>41</v>
      </c>
      <c r="G823">
        <v>7</v>
      </c>
      <c r="H823">
        <v>69.58</v>
      </c>
      <c r="I823">
        <v>37.86</v>
      </c>
      <c r="J823">
        <v>487.06</v>
      </c>
      <c r="K823">
        <v>265.02</v>
      </c>
      <c r="L823">
        <f t="shared" si="48"/>
        <v>222.04000000000002</v>
      </c>
      <c r="M823" s="5">
        <f t="shared" si="49"/>
        <v>0.45587812589824667</v>
      </c>
      <c r="N823" t="str">
        <f t="shared" si="50"/>
        <v>Mar-2025</v>
      </c>
      <c r="O823" t="str">
        <f t="shared" si="51"/>
        <v>Mar</v>
      </c>
    </row>
    <row r="824" spans="1:15" x14ac:dyDescent="0.45">
      <c r="A824">
        <v>101694</v>
      </c>
      <c r="B824" s="3">
        <v>45746</v>
      </c>
      <c r="C824" t="s">
        <v>23</v>
      </c>
      <c r="D824" t="s">
        <v>27</v>
      </c>
      <c r="E824" t="s">
        <v>33</v>
      </c>
      <c r="F824" t="s">
        <v>40</v>
      </c>
      <c r="G824">
        <v>4</v>
      </c>
      <c r="H824">
        <v>207.79</v>
      </c>
      <c r="I824">
        <v>142.97999999999999</v>
      </c>
      <c r="J824">
        <v>831.16</v>
      </c>
      <c r="K824">
        <v>571.91999999999996</v>
      </c>
      <c r="L824">
        <f t="shared" si="48"/>
        <v>259.24</v>
      </c>
      <c r="M824" s="5">
        <f t="shared" si="49"/>
        <v>0.31190143895278888</v>
      </c>
      <c r="N824" t="str">
        <f t="shared" si="50"/>
        <v>Mar-2025</v>
      </c>
      <c r="O824" t="str">
        <f t="shared" si="51"/>
        <v>Mar</v>
      </c>
    </row>
    <row r="825" spans="1:15" x14ac:dyDescent="0.45">
      <c r="A825">
        <v>101363</v>
      </c>
      <c r="B825" s="3">
        <v>45746</v>
      </c>
      <c r="C825" t="s">
        <v>13</v>
      </c>
      <c r="D825" t="s">
        <v>28</v>
      </c>
      <c r="E825" t="s">
        <v>34</v>
      </c>
      <c r="F825" t="s">
        <v>39</v>
      </c>
      <c r="G825">
        <v>9</v>
      </c>
      <c r="H825">
        <v>644.29999999999995</v>
      </c>
      <c r="I825">
        <v>440.41</v>
      </c>
      <c r="J825">
        <v>5798.7</v>
      </c>
      <c r="K825">
        <v>3963.69</v>
      </c>
      <c r="L825">
        <f t="shared" si="48"/>
        <v>1835.0099999999998</v>
      </c>
      <c r="M825" s="5">
        <f t="shared" si="49"/>
        <v>0.31645196337110038</v>
      </c>
      <c r="N825" t="str">
        <f t="shared" si="50"/>
        <v>Mar-2025</v>
      </c>
      <c r="O825" t="str">
        <f t="shared" si="51"/>
        <v>Mar</v>
      </c>
    </row>
    <row r="826" spans="1:15" x14ac:dyDescent="0.45">
      <c r="A826">
        <v>104989</v>
      </c>
      <c r="B826" s="3">
        <v>45747</v>
      </c>
      <c r="C826" t="s">
        <v>16</v>
      </c>
      <c r="D826" t="s">
        <v>28</v>
      </c>
      <c r="E826" t="s">
        <v>32</v>
      </c>
      <c r="F826" t="s">
        <v>39</v>
      </c>
      <c r="G826">
        <v>5</v>
      </c>
      <c r="H826">
        <v>469.05</v>
      </c>
      <c r="I826">
        <v>308.8</v>
      </c>
      <c r="J826">
        <v>2345.25</v>
      </c>
      <c r="K826">
        <v>1544</v>
      </c>
      <c r="L826">
        <f t="shared" si="48"/>
        <v>801.25</v>
      </c>
      <c r="M826" s="5">
        <f t="shared" si="49"/>
        <v>0.34164801193902566</v>
      </c>
      <c r="N826" t="str">
        <f t="shared" si="50"/>
        <v>Mar-2025</v>
      </c>
      <c r="O826" t="str">
        <f t="shared" si="51"/>
        <v>Mar</v>
      </c>
    </row>
    <row r="827" spans="1:15" x14ac:dyDescent="0.45">
      <c r="A827">
        <v>103682</v>
      </c>
      <c r="B827" s="3">
        <v>45747</v>
      </c>
      <c r="C827" t="s">
        <v>22</v>
      </c>
      <c r="D827" t="s">
        <v>27</v>
      </c>
      <c r="E827" t="s">
        <v>37</v>
      </c>
      <c r="F827" t="s">
        <v>41</v>
      </c>
      <c r="G827">
        <v>10</v>
      </c>
      <c r="H827">
        <v>118.8</v>
      </c>
      <c r="I827">
        <v>68</v>
      </c>
      <c r="J827">
        <v>1188</v>
      </c>
      <c r="K827">
        <v>680</v>
      </c>
      <c r="L827">
        <f t="shared" si="48"/>
        <v>508</v>
      </c>
      <c r="M827" s="5">
        <f t="shared" si="49"/>
        <v>0.42760942760942761</v>
      </c>
      <c r="N827" t="str">
        <f t="shared" si="50"/>
        <v>Mar-2025</v>
      </c>
      <c r="O827" t="str">
        <f t="shared" si="51"/>
        <v>Mar</v>
      </c>
    </row>
    <row r="828" spans="1:15" x14ac:dyDescent="0.45">
      <c r="A828">
        <v>104442</v>
      </c>
      <c r="B828" s="3">
        <v>45747</v>
      </c>
      <c r="C828" t="s">
        <v>13</v>
      </c>
      <c r="D828" t="s">
        <v>28</v>
      </c>
      <c r="E828" t="s">
        <v>33</v>
      </c>
      <c r="F828" t="s">
        <v>40</v>
      </c>
      <c r="G828">
        <v>14</v>
      </c>
      <c r="H828">
        <v>217.7</v>
      </c>
      <c r="I828">
        <v>139.81</v>
      </c>
      <c r="J828">
        <v>3047.8</v>
      </c>
      <c r="K828">
        <v>1957.34</v>
      </c>
      <c r="L828">
        <f t="shared" si="48"/>
        <v>1090.4600000000003</v>
      </c>
      <c r="M828" s="5">
        <f t="shared" si="49"/>
        <v>0.35778594395957747</v>
      </c>
      <c r="N828" t="str">
        <f t="shared" si="50"/>
        <v>Mar-2025</v>
      </c>
      <c r="O828" t="str">
        <f t="shared" si="51"/>
        <v>Mar</v>
      </c>
    </row>
    <row r="829" spans="1:15" x14ac:dyDescent="0.45">
      <c r="A829">
        <v>101159</v>
      </c>
      <c r="B829" s="3">
        <v>45747</v>
      </c>
      <c r="C829" t="s">
        <v>25</v>
      </c>
      <c r="D829" t="s">
        <v>30</v>
      </c>
      <c r="E829" t="s">
        <v>35</v>
      </c>
      <c r="F829" t="s">
        <v>41</v>
      </c>
      <c r="G829">
        <v>6</v>
      </c>
      <c r="H829">
        <v>45.8</v>
      </c>
      <c r="I829">
        <v>22.78</v>
      </c>
      <c r="J829">
        <v>274.8</v>
      </c>
      <c r="K829">
        <v>136.68</v>
      </c>
      <c r="L829">
        <f t="shared" si="48"/>
        <v>138.12</v>
      </c>
      <c r="M829" s="5">
        <f t="shared" si="49"/>
        <v>0.50262008733624453</v>
      </c>
      <c r="N829" t="str">
        <f t="shared" si="50"/>
        <v>Mar-2025</v>
      </c>
      <c r="O829" t="str">
        <f t="shared" si="51"/>
        <v>Mar</v>
      </c>
    </row>
    <row r="830" spans="1:15" x14ac:dyDescent="0.45">
      <c r="A830">
        <v>104178</v>
      </c>
      <c r="B830" s="3">
        <v>45747</v>
      </c>
      <c r="C830" t="s">
        <v>12</v>
      </c>
      <c r="D830" t="s">
        <v>28</v>
      </c>
      <c r="E830" t="s">
        <v>34</v>
      </c>
      <c r="F830" t="s">
        <v>39</v>
      </c>
      <c r="G830">
        <v>12</v>
      </c>
      <c r="H830">
        <v>685.91</v>
      </c>
      <c r="I830">
        <v>457.56</v>
      </c>
      <c r="J830">
        <v>8230.92</v>
      </c>
      <c r="K830">
        <v>5490.72</v>
      </c>
      <c r="L830">
        <f t="shared" si="48"/>
        <v>2740.2</v>
      </c>
      <c r="M830" s="5">
        <f t="shared" si="49"/>
        <v>0.33291539706375467</v>
      </c>
      <c r="N830" t="str">
        <f t="shared" si="50"/>
        <v>Mar-2025</v>
      </c>
      <c r="O830" t="str">
        <f t="shared" si="51"/>
        <v>Mar</v>
      </c>
    </row>
    <row r="831" spans="1:15" x14ac:dyDescent="0.45">
      <c r="A831">
        <v>101116</v>
      </c>
      <c r="B831" s="3">
        <v>45747</v>
      </c>
      <c r="C831" t="s">
        <v>20</v>
      </c>
      <c r="D831" t="s">
        <v>29</v>
      </c>
      <c r="E831" t="s">
        <v>37</v>
      </c>
      <c r="F831" t="s">
        <v>41</v>
      </c>
      <c r="G831">
        <v>8</v>
      </c>
      <c r="H831">
        <v>131.47999999999999</v>
      </c>
      <c r="I831">
        <v>71.59</v>
      </c>
      <c r="J831">
        <v>1051.8399999999999</v>
      </c>
      <c r="K831">
        <v>572.72</v>
      </c>
      <c r="L831">
        <f t="shared" si="48"/>
        <v>479.11999999999989</v>
      </c>
      <c r="M831" s="5">
        <f t="shared" si="49"/>
        <v>0.45550654091877085</v>
      </c>
      <c r="N831" t="str">
        <f t="shared" si="50"/>
        <v>Mar-2025</v>
      </c>
      <c r="O831" t="str">
        <f t="shared" si="51"/>
        <v>Mar</v>
      </c>
    </row>
    <row r="832" spans="1:15" x14ac:dyDescent="0.45">
      <c r="A832">
        <v>104974</v>
      </c>
      <c r="B832" s="3">
        <v>45747</v>
      </c>
      <c r="C832" t="s">
        <v>13</v>
      </c>
      <c r="D832" t="s">
        <v>28</v>
      </c>
      <c r="E832" t="s">
        <v>36</v>
      </c>
      <c r="F832" t="s">
        <v>39</v>
      </c>
      <c r="G832">
        <v>14</v>
      </c>
      <c r="H832">
        <v>930.33</v>
      </c>
      <c r="I832">
        <v>636.53</v>
      </c>
      <c r="J832">
        <v>13024.62</v>
      </c>
      <c r="K832">
        <v>8911.42</v>
      </c>
      <c r="L832">
        <f t="shared" si="48"/>
        <v>4113.2000000000007</v>
      </c>
      <c r="M832" s="5">
        <f t="shared" si="49"/>
        <v>0.31580191974890631</v>
      </c>
      <c r="N832" t="str">
        <f t="shared" si="50"/>
        <v>Mar-2025</v>
      </c>
      <c r="O832" t="str">
        <f t="shared" si="51"/>
        <v>Mar</v>
      </c>
    </row>
    <row r="833" spans="1:15" x14ac:dyDescent="0.45">
      <c r="A833">
        <v>100487</v>
      </c>
      <c r="B833" s="3">
        <v>45747</v>
      </c>
      <c r="C833" t="s">
        <v>22</v>
      </c>
      <c r="D833" t="s">
        <v>27</v>
      </c>
      <c r="E833" t="s">
        <v>31</v>
      </c>
      <c r="F833" t="s">
        <v>39</v>
      </c>
      <c r="G833">
        <v>3</v>
      </c>
      <c r="H833">
        <v>360.68</v>
      </c>
      <c r="I833">
        <v>216.24</v>
      </c>
      <c r="J833">
        <v>1082.04</v>
      </c>
      <c r="K833">
        <v>648.72</v>
      </c>
      <c r="L833">
        <f t="shared" si="48"/>
        <v>433.31999999999994</v>
      </c>
      <c r="M833" s="5">
        <f t="shared" si="49"/>
        <v>0.40046578684706663</v>
      </c>
      <c r="N833" t="str">
        <f t="shared" si="50"/>
        <v>Mar-2025</v>
      </c>
      <c r="O833" t="str">
        <f t="shared" si="51"/>
        <v>Mar</v>
      </c>
    </row>
    <row r="834" spans="1:15" x14ac:dyDescent="0.45">
      <c r="A834">
        <v>101761</v>
      </c>
      <c r="B834" s="3">
        <v>45747</v>
      </c>
      <c r="C834" t="s">
        <v>26</v>
      </c>
      <c r="D834" t="s">
        <v>29</v>
      </c>
      <c r="E834" t="s">
        <v>36</v>
      </c>
      <c r="F834" t="s">
        <v>39</v>
      </c>
      <c r="G834">
        <v>12</v>
      </c>
      <c r="H834">
        <v>869</v>
      </c>
      <c r="I834">
        <v>606.42999999999995</v>
      </c>
      <c r="J834">
        <v>10428</v>
      </c>
      <c r="K834">
        <v>7277.16</v>
      </c>
      <c r="L834">
        <f t="shared" si="48"/>
        <v>3150.84</v>
      </c>
      <c r="M834" s="5">
        <f t="shared" si="49"/>
        <v>0.30215189873417725</v>
      </c>
      <c r="N834" t="str">
        <f t="shared" si="50"/>
        <v>Mar-2025</v>
      </c>
      <c r="O834" t="str">
        <f t="shared" si="51"/>
        <v>Mar</v>
      </c>
    </row>
    <row r="835" spans="1:15" x14ac:dyDescent="0.45">
      <c r="A835">
        <v>101885</v>
      </c>
      <c r="B835" s="3">
        <v>45747</v>
      </c>
      <c r="C835" t="s">
        <v>22</v>
      </c>
      <c r="D835" t="s">
        <v>27</v>
      </c>
      <c r="E835" t="s">
        <v>38</v>
      </c>
      <c r="F835" t="s">
        <v>41</v>
      </c>
      <c r="G835">
        <v>13</v>
      </c>
      <c r="H835">
        <v>76.83</v>
      </c>
      <c r="I835">
        <v>35.67</v>
      </c>
      <c r="J835">
        <v>998.79</v>
      </c>
      <c r="K835">
        <v>463.71</v>
      </c>
      <c r="L835">
        <f t="shared" ref="L835:L898" si="52">J835-K835</f>
        <v>535.07999999999993</v>
      </c>
      <c r="M835" s="5">
        <f t="shared" ref="M835:M898" si="53">L835/J835</f>
        <v>0.53572823115970314</v>
      </c>
      <c r="N835" t="str">
        <f t="shared" ref="N835:N898" si="54">TEXT(B835,"mmm-yyy")</f>
        <v>Mar-2025</v>
      </c>
      <c r="O835" t="str">
        <f t="shared" ref="O835:O898" si="55">TEXT(B835,"mmm")</f>
        <v>Mar</v>
      </c>
    </row>
    <row r="836" spans="1:15" x14ac:dyDescent="0.45">
      <c r="A836">
        <v>104549</v>
      </c>
      <c r="B836" s="3">
        <v>45747</v>
      </c>
      <c r="C836" t="s">
        <v>12</v>
      </c>
      <c r="D836" t="s">
        <v>28</v>
      </c>
      <c r="E836" t="s">
        <v>33</v>
      </c>
      <c r="F836" t="s">
        <v>40</v>
      </c>
      <c r="G836">
        <v>9</v>
      </c>
      <c r="H836">
        <v>232.3</v>
      </c>
      <c r="I836">
        <v>140.88</v>
      </c>
      <c r="J836">
        <v>2090.6999999999998</v>
      </c>
      <c r="K836">
        <v>1267.92</v>
      </c>
      <c r="L836">
        <f t="shared" si="52"/>
        <v>822.77999999999975</v>
      </c>
      <c r="M836" s="5">
        <f t="shared" si="53"/>
        <v>0.39354283254412387</v>
      </c>
      <c r="N836" t="str">
        <f t="shared" si="54"/>
        <v>Mar-2025</v>
      </c>
      <c r="O836" t="str">
        <f t="shared" si="55"/>
        <v>Mar</v>
      </c>
    </row>
    <row r="837" spans="1:15" x14ac:dyDescent="0.45">
      <c r="A837">
        <v>100649</v>
      </c>
      <c r="B837" s="3">
        <v>45748</v>
      </c>
      <c r="C837" t="s">
        <v>12</v>
      </c>
      <c r="D837" t="s">
        <v>28</v>
      </c>
      <c r="E837" t="s">
        <v>34</v>
      </c>
      <c r="F837" t="s">
        <v>39</v>
      </c>
      <c r="G837">
        <v>11</v>
      </c>
      <c r="H837">
        <v>609.24</v>
      </c>
      <c r="I837">
        <v>423.29</v>
      </c>
      <c r="J837">
        <v>6701.64</v>
      </c>
      <c r="K837">
        <v>4656.1899999999996</v>
      </c>
      <c r="L837">
        <f t="shared" si="52"/>
        <v>2045.4500000000007</v>
      </c>
      <c r="M837" s="5">
        <f t="shared" si="53"/>
        <v>0.30521633510603385</v>
      </c>
      <c r="N837" t="str">
        <f t="shared" si="54"/>
        <v>Apr-2025</v>
      </c>
      <c r="O837" t="str">
        <f t="shared" si="55"/>
        <v>Apr</v>
      </c>
    </row>
    <row r="838" spans="1:15" x14ac:dyDescent="0.45">
      <c r="A838">
        <v>102307</v>
      </c>
      <c r="B838" s="3">
        <v>45748</v>
      </c>
      <c r="C838" t="s">
        <v>17</v>
      </c>
      <c r="D838" t="s">
        <v>27</v>
      </c>
      <c r="E838" t="s">
        <v>33</v>
      </c>
      <c r="F838" t="s">
        <v>40</v>
      </c>
      <c r="G838">
        <v>10</v>
      </c>
      <c r="H838">
        <v>200.59</v>
      </c>
      <c r="I838">
        <v>138.35</v>
      </c>
      <c r="J838">
        <v>2005.9</v>
      </c>
      <c r="K838">
        <v>1383.5</v>
      </c>
      <c r="L838">
        <f t="shared" si="52"/>
        <v>622.40000000000009</v>
      </c>
      <c r="M838" s="5">
        <f t="shared" si="53"/>
        <v>0.31028466025225587</v>
      </c>
      <c r="N838" t="str">
        <f t="shared" si="54"/>
        <v>Apr-2025</v>
      </c>
      <c r="O838" t="str">
        <f t="shared" si="55"/>
        <v>Apr</v>
      </c>
    </row>
    <row r="839" spans="1:15" x14ac:dyDescent="0.45">
      <c r="A839">
        <v>102414</v>
      </c>
      <c r="B839" s="3">
        <v>45748</v>
      </c>
      <c r="C839" t="s">
        <v>15</v>
      </c>
      <c r="D839" t="s">
        <v>27</v>
      </c>
      <c r="E839" t="s">
        <v>36</v>
      </c>
      <c r="F839" t="s">
        <v>39</v>
      </c>
      <c r="G839">
        <v>6</v>
      </c>
      <c r="H839">
        <v>972.79</v>
      </c>
      <c r="I839">
        <v>646.79</v>
      </c>
      <c r="J839">
        <v>5836.74</v>
      </c>
      <c r="K839">
        <v>3880.74</v>
      </c>
      <c r="L839">
        <f t="shared" si="52"/>
        <v>1956</v>
      </c>
      <c r="M839" s="5">
        <f t="shared" si="53"/>
        <v>0.33511857646562981</v>
      </c>
      <c r="N839" t="str">
        <f t="shared" si="54"/>
        <v>Apr-2025</v>
      </c>
      <c r="O839" t="str">
        <f t="shared" si="55"/>
        <v>Apr</v>
      </c>
    </row>
    <row r="840" spans="1:15" x14ac:dyDescent="0.45">
      <c r="A840">
        <v>104695</v>
      </c>
      <c r="B840" s="3">
        <v>45748</v>
      </c>
      <c r="C840" t="s">
        <v>21</v>
      </c>
      <c r="D840" t="s">
        <v>29</v>
      </c>
      <c r="E840" t="s">
        <v>31</v>
      </c>
      <c r="F840" t="s">
        <v>39</v>
      </c>
      <c r="G840">
        <v>6</v>
      </c>
      <c r="H840">
        <v>349.58</v>
      </c>
      <c r="I840">
        <v>218.41</v>
      </c>
      <c r="J840">
        <v>2097.48</v>
      </c>
      <c r="K840">
        <v>1310.46</v>
      </c>
      <c r="L840">
        <f t="shared" si="52"/>
        <v>787.02</v>
      </c>
      <c r="M840" s="5">
        <f t="shared" si="53"/>
        <v>0.37522169460495453</v>
      </c>
      <c r="N840" t="str">
        <f t="shared" si="54"/>
        <v>Apr-2025</v>
      </c>
      <c r="O840" t="str">
        <f t="shared" si="55"/>
        <v>Apr</v>
      </c>
    </row>
    <row r="841" spans="1:15" x14ac:dyDescent="0.45">
      <c r="A841">
        <v>100809</v>
      </c>
      <c r="B841" s="3">
        <v>45748</v>
      </c>
      <c r="C841" t="s">
        <v>21</v>
      </c>
      <c r="D841" t="s">
        <v>29</v>
      </c>
      <c r="E841" t="s">
        <v>38</v>
      </c>
      <c r="F841" t="s">
        <v>41</v>
      </c>
      <c r="G841">
        <v>6</v>
      </c>
      <c r="H841">
        <v>69.75</v>
      </c>
      <c r="I841">
        <v>37.24</v>
      </c>
      <c r="J841">
        <v>418.5</v>
      </c>
      <c r="K841">
        <v>223.44</v>
      </c>
      <c r="L841">
        <f t="shared" si="52"/>
        <v>195.06</v>
      </c>
      <c r="M841" s="5">
        <f t="shared" si="53"/>
        <v>0.46609318996415772</v>
      </c>
      <c r="N841" t="str">
        <f t="shared" si="54"/>
        <v>Apr-2025</v>
      </c>
      <c r="O841" t="str">
        <f t="shared" si="55"/>
        <v>Apr</v>
      </c>
    </row>
    <row r="842" spans="1:15" x14ac:dyDescent="0.45">
      <c r="A842">
        <v>100626</v>
      </c>
      <c r="B842" s="3">
        <v>45748</v>
      </c>
      <c r="C842" t="s">
        <v>14</v>
      </c>
      <c r="D842" t="s">
        <v>29</v>
      </c>
      <c r="E842" t="s">
        <v>32</v>
      </c>
      <c r="F842" t="s">
        <v>39</v>
      </c>
      <c r="G842">
        <v>8</v>
      </c>
      <c r="H842">
        <v>407.85</v>
      </c>
      <c r="I842">
        <v>300.39999999999998</v>
      </c>
      <c r="J842">
        <v>3262.8</v>
      </c>
      <c r="K842">
        <v>2403.1999999999998</v>
      </c>
      <c r="L842">
        <f t="shared" si="52"/>
        <v>859.60000000000036</v>
      </c>
      <c r="M842" s="5">
        <f t="shared" si="53"/>
        <v>0.26345470148338862</v>
      </c>
      <c r="N842" t="str">
        <f t="shared" si="54"/>
        <v>Apr-2025</v>
      </c>
      <c r="O842" t="str">
        <f t="shared" si="55"/>
        <v>Apr</v>
      </c>
    </row>
    <row r="843" spans="1:15" x14ac:dyDescent="0.45">
      <c r="A843">
        <v>103771</v>
      </c>
      <c r="B843" s="3">
        <v>45748</v>
      </c>
      <c r="C843" t="s">
        <v>26</v>
      </c>
      <c r="D843" t="s">
        <v>29</v>
      </c>
      <c r="E843" t="s">
        <v>38</v>
      </c>
      <c r="F843" t="s">
        <v>41</v>
      </c>
      <c r="G843">
        <v>11</v>
      </c>
      <c r="H843">
        <v>69.290000000000006</v>
      </c>
      <c r="I843">
        <v>38.5</v>
      </c>
      <c r="J843">
        <v>762.19</v>
      </c>
      <c r="K843">
        <v>423.5</v>
      </c>
      <c r="L843">
        <f t="shared" si="52"/>
        <v>338.69000000000005</v>
      </c>
      <c r="M843" s="5">
        <f t="shared" si="53"/>
        <v>0.44436426612786845</v>
      </c>
      <c r="N843" t="str">
        <f t="shared" si="54"/>
        <v>Apr-2025</v>
      </c>
      <c r="O843" t="str">
        <f t="shared" si="55"/>
        <v>Apr</v>
      </c>
    </row>
    <row r="844" spans="1:15" x14ac:dyDescent="0.45">
      <c r="A844">
        <v>100832</v>
      </c>
      <c r="B844" s="3">
        <v>45748</v>
      </c>
      <c r="C844" t="s">
        <v>21</v>
      </c>
      <c r="D844" t="s">
        <v>29</v>
      </c>
      <c r="E844" t="s">
        <v>32</v>
      </c>
      <c r="F844" t="s">
        <v>39</v>
      </c>
      <c r="G844">
        <v>15</v>
      </c>
      <c r="H844">
        <v>462.27</v>
      </c>
      <c r="I844">
        <v>312.29000000000002</v>
      </c>
      <c r="J844">
        <v>6934.05</v>
      </c>
      <c r="K844">
        <v>4684.3500000000004</v>
      </c>
      <c r="L844">
        <f t="shared" si="52"/>
        <v>2249.6999999999998</v>
      </c>
      <c r="M844" s="5">
        <f t="shared" si="53"/>
        <v>0.32444242542237217</v>
      </c>
      <c r="N844" t="str">
        <f t="shared" si="54"/>
        <v>Apr-2025</v>
      </c>
      <c r="O844" t="str">
        <f t="shared" si="55"/>
        <v>Apr</v>
      </c>
    </row>
    <row r="845" spans="1:15" x14ac:dyDescent="0.45">
      <c r="A845">
        <v>100377</v>
      </c>
      <c r="B845" s="3">
        <v>45748</v>
      </c>
      <c r="C845" t="s">
        <v>13</v>
      </c>
      <c r="D845" t="s">
        <v>28</v>
      </c>
      <c r="E845" t="s">
        <v>31</v>
      </c>
      <c r="F845" t="s">
        <v>39</v>
      </c>
      <c r="G845">
        <v>2</v>
      </c>
      <c r="H845">
        <v>350.9</v>
      </c>
      <c r="I845">
        <v>229.15</v>
      </c>
      <c r="J845">
        <v>701.8</v>
      </c>
      <c r="K845">
        <v>458.3</v>
      </c>
      <c r="L845">
        <f t="shared" si="52"/>
        <v>243.49999999999994</v>
      </c>
      <c r="M845" s="5">
        <f t="shared" si="53"/>
        <v>0.34696494727842686</v>
      </c>
      <c r="N845" t="str">
        <f t="shared" si="54"/>
        <v>Apr-2025</v>
      </c>
      <c r="O845" t="str">
        <f t="shared" si="55"/>
        <v>Apr</v>
      </c>
    </row>
    <row r="846" spans="1:15" x14ac:dyDescent="0.45">
      <c r="A846">
        <v>104119</v>
      </c>
      <c r="B846" s="3">
        <v>45748</v>
      </c>
      <c r="C846" t="s">
        <v>19</v>
      </c>
      <c r="D846" t="s">
        <v>27</v>
      </c>
      <c r="E846" t="s">
        <v>34</v>
      </c>
      <c r="F846" t="s">
        <v>39</v>
      </c>
      <c r="G846">
        <v>3</v>
      </c>
      <c r="H846">
        <v>726.53</v>
      </c>
      <c r="I846">
        <v>412.52</v>
      </c>
      <c r="J846">
        <v>2179.59</v>
      </c>
      <c r="K846">
        <v>1237.56</v>
      </c>
      <c r="L846">
        <f t="shared" si="52"/>
        <v>942.0300000000002</v>
      </c>
      <c r="M846" s="5">
        <f t="shared" si="53"/>
        <v>0.43220513949871314</v>
      </c>
      <c r="N846" t="str">
        <f t="shared" si="54"/>
        <v>Apr-2025</v>
      </c>
      <c r="O846" t="str">
        <f t="shared" si="55"/>
        <v>Apr</v>
      </c>
    </row>
    <row r="847" spans="1:15" x14ac:dyDescent="0.45">
      <c r="A847">
        <v>103728</v>
      </c>
      <c r="B847" s="3">
        <v>45748</v>
      </c>
      <c r="C847" t="s">
        <v>11</v>
      </c>
      <c r="D847" t="s">
        <v>27</v>
      </c>
      <c r="E847" t="s">
        <v>35</v>
      </c>
      <c r="F847" t="s">
        <v>41</v>
      </c>
      <c r="G847">
        <v>4</v>
      </c>
      <c r="H847">
        <v>47.71</v>
      </c>
      <c r="I847">
        <v>22.13</v>
      </c>
      <c r="J847">
        <v>190.84</v>
      </c>
      <c r="K847">
        <v>88.52</v>
      </c>
      <c r="L847">
        <f t="shared" si="52"/>
        <v>102.32000000000001</v>
      </c>
      <c r="M847" s="5">
        <f t="shared" si="53"/>
        <v>0.53615594215049256</v>
      </c>
      <c r="N847" t="str">
        <f t="shared" si="54"/>
        <v>Apr-2025</v>
      </c>
      <c r="O847" t="str">
        <f t="shared" si="55"/>
        <v>Apr</v>
      </c>
    </row>
    <row r="848" spans="1:15" x14ac:dyDescent="0.45">
      <c r="A848">
        <v>103784</v>
      </c>
      <c r="B848" s="3">
        <v>45749</v>
      </c>
      <c r="C848" t="s">
        <v>12</v>
      </c>
      <c r="D848" t="s">
        <v>28</v>
      </c>
      <c r="E848" t="s">
        <v>34</v>
      </c>
      <c r="F848" t="s">
        <v>39</v>
      </c>
      <c r="G848">
        <v>11</v>
      </c>
      <c r="H848">
        <v>687.77</v>
      </c>
      <c r="I848">
        <v>459.54</v>
      </c>
      <c r="J848">
        <v>7565.47</v>
      </c>
      <c r="K848">
        <v>5054.9399999999996</v>
      </c>
      <c r="L848">
        <f t="shared" si="52"/>
        <v>2510.5300000000007</v>
      </c>
      <c r="M848" s="5">
        <f t="shared" si="53"/>
        <v>0.33184058624249391</v>
      </c>
      <c r="N848" t="str">
        <f t="shared" si="54"/>
        <v>Apr-2025</v>
      </c>
      <c r="O848" t="str">
        <f t="shared" si="55"/>
        <v>Apr</v>
      </c>
    </row>
    <row r="849" spans="1:15" x14ac:dyDescent="0.45">
      <c r="A849">
        <v>101638</v>
      </c>
      <c r="B849" s="3">
        <v>45749</v>
      </c>
      <c r="C849" t="s">
        <v>22</v>
      </c>
      <c r="D849" t="s">
        <v>27</v>
      </c>
      <c r="E849" t="s">
        <v>33</v>
      </c>
      <c r="F849" t="s">
        <v>40</v>
      </c>
      <c r="G849">
        <v>13</v>
      </c>
      <c r="H849">
        <v>232.44</v>
      </c>
      <c r="I849">
        <v>137.08000000000001</v>
      </c>
      <c r="J849">
        <v>3021.72</v>
      </c>
      <c r="K849">
        <v>1782.04</v>
      </c>
      <c r="L849">
        <f t="shared" si="52"/>
        <v>1239.6799999999998</v>
      </c>
      <c r="M849" s="5">
        <f t="shared" si="53"/>
        <v>0.41025641025641024</v>
      </c>
      <c r="N849" t="str">
        <f t="shared" si="54"/>
        <v>Apr-2025</v>
      </c>
      <c r="O849" t="str">
        <f t="shared" si="55"/>
        <v>Apr</v>
      </c>
    </row>
    <row r="850" spans="1:15" x14ac:dyDescent="0.45">
      <c r="A850">
        <v>100733</v>
      </c>
      <c r="B850" s="3">
        <v>45749</v>
      </c>
      <c r="C850" t="s">
        <v>16</v>
      </c>
      <c r="D850" t="s">
        <v>28</v>
      </c>
      <c r="E850" t="s">
        <v>33</v>
      </c>
      <c r="F850" t="s">
        <v>40</v>
      </c>
      <c r="G850">
        <v>12</v>
      </c>
      <c r="H850">
        <v>211.16</v>
      </c>
      <c r="I850">
        <v>130.21</v>
      </c>
      <c r="J850">
        <v>2533.92</v>
      </c>
      <c r="K850">
        <v>1562.52</v>
      </c>
      <c r="L850">
        <f t="shared" si="52"/>
        <v>971.40000000000009</v>
      </c>
      <c r="M850" s="5">
        <f t="shared" si="53"/>
        <v>0.3833585906421671</v>
      </c>
      <c r="N850" t="str">
        <f t="shared" si="54"/>
        <v>Apr-2025</v>
      </c>
      <c r="O850" t="str">
        <f t="shared" si="55"/>
        <v>Apr</v>
      </c>
    </row>
    <row r="851" spans="1:15" x14ac:dyDescent="0.45">
      <c r="A851">
        <v>104802</v>
      </c>
      <c r="B851" s="3">
        <v>45749</v>
      </c>
      <c r="C851" t="s">
        <v>17</v>
      </c>
      <c r="D851" t="s">
        <v>27</v>
      </c>
      <c r="E851" t="s">
        <v>33</v>
      </c>
      <c r="F851" t="s">
        <v>40</v>
      </c>
      <c r="G851">
        <v>15</v>
      </c>
      <c r="H851">
        <v>222.4</v>
      </c>
      <c r="I851">
        <v>146.68</v>
      </c>
      <c r="J851">
        <v>3336</v>
      </c>
      <c r="K851">
        <v>2200.1999999999998</v>
      </c>
      <c r="L851">
        <f t="shared" si="52"/>
        <v>1135.8000000000002</v>
      </c>
      <c r="M851" s="5">
        <f t="shared" si="53"/>
        <v>0.34046762589928065</v>
      </c>
      <c r="N851" t="str">
        <f t="shared" si="54"/>
        <v>Apr-2025</v>
      </c>
      <c r="O851" t="str">
        <f t="shared" si="55"/>
        <v>Apr</v>
      </c>
    </row>
    <row r="852" spans="1:15" x14ac:dyDescent="0.45">
      <c r="A852">
        <v>101895</v>
      </c>
      <c r="B852" s="3">
        <v>45749</v>
      </c>
      <c r="C852" t="s">
        <v>21</v>
      </c>
      <c r="D852" t="s">
        <v>29</v>
      </c>
      <c r="E852" t="s">
        <v>37</v>
      </c>
      <c r="F852" t="s">
        <v>41</v>
      </c>
      <c r="G852">
        <v>13</v>
      </c>
      <c r="H852">
        <v>126.07</v>
      </c>
      <c r="I852">
        <v>70.099999999999994</v>
      </c>
      <c r="J852">
        <v>1638.91</v>
      </c>
      <c r="K852">
        <v>911.3</v>
      </c>
      <c r="L852">
        <f t="shared" si="52"/>
        <v>727.61000000000013</v>
      </c>
      <c r="M852" s="5">
        <f t="shared" si="53"/>
        <v>0.44395970492583492</v>
      </c>
      <c r="N852" t="str">
        <f t="shared" si="54"/>
        <v>Apr-2025</v>
      </c>
      <c r="O852" t="str">
        <f t="shared" si="55"/>
        <v>Apr</v>
      </c>
    </row>
    <row r="853" spans="1:15" x14ac:dyDescent="0.45">
      <c r="A853">
        <v>100959</v>
      </c>
      <c r="B853" s="3">
        <v>45749</v>
      </c>
      <c r="C853" t="s">
        <v>22</v>
      </c>
      <c r="D853" t="s">
        <v>27</v>
      </c>
      <c r="E853" t="s">
        <v>38</v>
      </c>
      <c r="F853" t="s">
        <v>41</v>
      </c>
      <c r="G853">
        <v>3</v>
      </c>
      <c r="H853">
        <v>63.62</v>
      </c>
      <c r="I853">
        <v>38.71</v>
      </c>
      <c r="J853">
        <v>190.86</v>
      </c>
      <c r="K853">
        <v>116.13</v>
      </c>
      <c r="L853">
        <f t="shared" si="52"/>
        <v>74.730000000000018</v>
      </c>
      <c r="M853" s="5">
        <f t="shared" si="53"/>
        <v>0.39154353976736883</v>
      </c>
      <c r="N853" t="str">
        <f t="shared" si="54"/>
        <v>Apr-2025</v>
      </c>
      <c r="O853" t="str">
        <f t="shared" si="55"/>
        <v>Apr</v>
      </c>
    </row>
    <row r="854" spans="1:15" x14ac:dyDescent="0.45">
      <c r="A854">
        <v>101110</v>
      </c>
      <c r="B854" s="3">
        <v>45750</v>
      </c>
      <c r="C854" t="s">
        <v>22</v>
      </c>
      <c r="D854" t="s">
        <v>27</v>
      </c>
      <c r="E854" t="s">
        <v>34</v>
      </c>
      <c r="F854" t="s">
        <v>39</v>
      </c>
      <c r="G854">
        <v>5</v>
      </c>
      <c r="H854">
        <v>661.64</v>
      </c>
      <c r="I854">
        <v>452.79</v>
      </c>
      <c r="J854">
        <v>3308.2</v>
      </c>
      <c r="K854">
        <v>2263.9499999999998</v>
      </c>
      <c r="L854">
        <f t="shared" si="52"/>
        <v>1044.25</v>
      </c>
      <c r="M854" s="5">
        <f t="shared" si="53"/>
        <v>0.31565503899401487</v>
      </c>
      <c r="N854" t="str">
        <f t="shared" si="54"/>
        <v>Apr-2025</v>
      </c>
      <c r="O854" t="str">
        <f t="shared" si="55"/>
        <v>Apr</v>
      </c>
    </row>
    <row r="855" spans="1:15" x14ac:dyDescent="0.45">
      <c r="A855">
        <v>104702</v>
      </c>
      <c r="B855" s="3">
        <v>45750</v>
      </c>
      <c r="C855" t="s">
        <v>22</v>
      </c>
      <c r="D855" t="s">
        <v>27</v>
      </c>
      <c r="E855" t="s">
        <v>31</v>
      </c>
      <c r="F855" t="s">
        <v>39</v>
      </c>
      <c r="G855">
        <v>8</v>
      </c>
      <c r="H855">
        <v>359.03</v>
      </c>
      <c r="I855">
        <v>223.01</v>
      </c>
      <c r="J855">
        <v>2872.24</v>
      </c>
      <c r="K855">
        <v>1784.08</v>
      </c>
      <c r="L855">
        <f t="shared" si="52"/>
        <v>1088.1599999999999</v>
      </c>
      <c r="M855" s="5">
        <f t="shared" si="53"/>
        <v>0.37885413475197055</v>
      </c>
      <c r="N855" t="str">
        <f t="shared" si="54"/>
        <v>Apr-2025</v>
      </c>
      <c r="O855" t="str">
        <f t="shared" si="55"/>
        <v>Apr</v>
      </c>
    </row>
    <row r="856" spans="1:15" x14ac:dyDescent="0.45">
      <c r="A856">
        <v>104150</v>
      </c>
      <c r="B856" s="3">
        <v>45750</v>
      </c>
      <c r="C856" t="s">
        <v>13</v>
      </c>
      <c r="D856" t="s">
        <v>28</v>
      </c>
      <c r="E856" t="s">
        <v>37</v>
      </c>
      <c r="F856" t="s">
        <v>41</v>
      </c>
      <c r="G856">
        <v>6</v>
      </c>
      <c r="H856">
        <v>113.08</v>
      </c>
      <c r="I856">
        <v>71.17</v>
      </c>
      <c r="J856">
        <v>678.48</v>
      </c>
      <c r="K856">
        <v>427.02</v>
      </c>
      <c r="L856">
        <f t="shared" si="52"/>
        <v>251.46000000000004</v>
      </c>
      <c r="M856" s="5">
        <f t="shared" si="53"/>
        <v>0.37062256809338529</v>
      </c>
      <c r="N856" t="str">
        <f t="shared" si="54"/>
        <v>Apr-2025</v>
      </c>
      <c r="O856" t="str">
        <f t="shared" si="55"/>
        <v>Apr</v>
      </c>
    </row>
    <row r="857" spans="1:15" x14ac:dyDescent="0.45">
      <c r="A857">
        <v>102995</v>
      </c>
      <c r="B857" s="3">
        <v>45750</v>
      </c>
      <c r="C857" t="s">
        <v>19</v>
      </c>
      <c r="D857" t="s">
        <v>27</v>
      </c>
      <c r="E857" t="s">
        <v>36</v>
      </c>
      <c r="F857" t="s">
        <v>39</v>
      </c>
      <c r="G857">
        <v>1</v>
      </c>
      <c r="H857">
        <v>985.51</v>
      </c>
      <c r="I857">
        <v>678.25</v>
      </c>
      <c r="J857">
        <v>985.51</v>
      </c>
      <c r="K857">
        <v>678.25</v>
      </c>
      <c r="L857">
        <f t="shared" si="52"/>
        <v>307.26</v>
      </c>
      <c r="M857" s="5">
        <f t="shared" si="53"/>
        <v>0.31177765826830778</v>
      </c>
      <c r="N857" t="str">
        <f t="shared" si="54"/>
        <v>Apr-2025</v>
      </c>
      <c r="O857" t="str">
        <f t="shared" si="55"/>
        <v>Apr</v>
      </c>
    </row>
    <row r="858" spans="1:15" x14ac:dyDescent="0.45">
      <c r="A858">
        <v>100510</v>
      </c>
      <c r="B858" s="3">
        <v>45750</v>
      </c>
      <c r="C858" t="s">
        <v>13</v>
      </c>
      <c r="D858" t="s">
        <v>28</v>
      </c>
      <c r="E858" t="s">
        <v>33</v>
      </c>
      <c r="F858" t="s">
        <v>40</v>
      </c>
      <c r="G858">
        <v>15</v>
      </c>
      <c r="H858">
        <v>210.85</v>
      </c>
      <c r="I858">
        <v>127.75</v>
      </c>
      <c r="J858">
        <v>3162.75</v>
      </c>
      <c r="K858">
        <v>1916.25</v>
      </c>
      <c r="L858">
        <f t="shared" si="52"/>
        <v>1246.5</v>
      </c>
      <c r="M858" s="5">
        <f t="shared" si="53"/>
        <v>0.39411904197296654</v>
      </c>
      <c r="N858" t="str">
        <f t="shared" si="54"/>
        <v>Apr-2025</v>
      </c>
      <c r="O858" t="str">
        <f t="shared" si="55"/>
        <v>Apr</v>
      </c>
    </row>
    <row r="859" spans="1:15" x14ac:dyDescent="0.45">
      <c r="A859">
        <v>102842</v>
      </c>
      <c r="B859" s="3">
        <v>45750</v>
      </c>
      <c r="C859" t="s">
        <v>12</v>
      </c>
      <c r="D859" t="s">
        <v>28</v>
      </c>
      <c r="E859" t="s">
        <v>33</v>
      </c>
      <c r="F859" t="s">
        <v>40</v>
      </c>
      <c r="G859">
        <v>4</v>
      </c>
      <c r="H859">
        <v>215.42</v>
      </c>
      <c r="I859">
        <v>143.61000000000001</v>
      </c>
      <c r="J859">
        <v>861.68</v>
      </c>
      <c r="K859">
        <v>574.44000000000005</v>
      </c>
      <c r="L859">
        <f t="shared" si="52"/>
        <v>287.2399999999999</v>
      </c>
      <c r="M859" s="5">
        <f t="shared" si="53"/>
        <v>0.33334880698171004</v>
      </c>
      <c r="N859" t="str">
        <f t="shared" si="54"/>
        <v>Apr-2025</v>
      </c>
      <c r="O859" t="str">
        <f t="shared" si="55"/>
        <v>Apr</v>
      </c>
    </row>
    <row r="860" spans="1:15" x14ac:dyDescent="0.45">
      <c r="A860">
        <v>102084</v>
      </c>
      <c r="B860" s="3">
        <v>45750</v>
      </c>
      <c r="C860" t="s">
        <v>25</v>
      </c>
      <c r="D860" t="s">
        <v>30</v>
      </c>
      <c r="E860" t="s">
        <v>38</v>
      </c>
      <c r="F860" t="s">
        <v>41</v>
      </c>
      <c r="G860">
        <v>5</v>
      </c>
      <c r="H860">
        <v>64.709999999999994</v>
      </c>
      <c r="I860">
        <v>40.06</v>
      </c>
      <c r="J860">
        <v>323.55</v>
      </c>
      <c r="K860">
        <v>200.3</v>
      </c>
      <c r="L860">
        <f t="shared" si="52"/>
        <v>123.25</v>
      </c>
      <c r="M860" s="5">
        <f t="shared" si="53"/>
        <v>0.38093030443517228</v>
      </c>
      <c r="N860" t="str">
        <f t="shared" si="54"/>
        <v>Apr-2025</v>
      </c>
      <c r="O860" t="str">
        <f t="shared" si="55"/>
        <v>Apr</v>
      </c>
    </row>
    <row r="861" spans="1:15" x14ac:dyDescent="0.45">
      <c r="A861">
        <v>102150</v>
      </c>
      <c r="B861" s="3">
        <v>45750</v>
      </c>
      <c r="C861" t="s">
        <v>12</v>
      </c>
      <c r="D861" t="s">
        <v>28</v>
      </c>
      <c r="E861" t="s">
        <v>37</v>
      </c>
      <c r="F861" t="s">
        <v>41</v>
      </c>
      <c r="G861">
        <v>8</v>
      </c>
      <c r="H861">
        <v>127.25</v>
      </c>
      <c r="I861">
        <v>71.05</v>
      </c>
      <c r="J861">
        <v>1018</v>
      </c>
      <c r="K861">
        <v>568.4</v>
      </c>
      <c r="L861">
        <f t="shared" si="52"/>
        <v>449.6</v>
      </c>
      <c r="M861" s="5">
        <f t="shared" si="53"/>
        <v>0.44165029469548134</v>
      </c>
      <c r="N861" t="str">
        <f t="shared" si="54"/>
        <v>Apr-2025</v>
      </c>
      <c r="O861" t="str">
        <f t="shared" si="55"/>
        <v>Apr</v>
      </c>
    </row>
    <row r="862" spans="1:15" x14ac:dyDescent="0.45">
      <c r="A862">
        <v>103963</v>
      </c>
      <c r="B862" s="3">
        <v>45750</v>
      </c>
      <c r="C862" t="s">
        <v>22</v>
      </c>
      <c r="D862" t="s">
        <v>27</v>
      </c>
      <c r="E862" t="s">
        <v>38</v>
      </c>
      <c r="F862" t="s">
        <v>41</v>
      </c>
      <c r="G862">
        <v>4</v>
      </c>
      <c r="H862">
        <v>63.29</v>
      </c>
      <c r="I862">
        <v>40.619999999999997</v>
      </c>
      <c r="J862">
        <v>253.16</v>
      </c>
      <c r="K862">
        <v>162.47999999999999</v>
      </c>
      <c r="L862">
        <f t="shared" si="52"/>
        <v>90.68</v>
      </c>
      <c r="M862" s="5">
        <f t="shared" si="53"/>
        <v>0.35819244746405438</v>
      </c>
      <c r="N862" t="str">
        <f t="shared" si="54"/>
        <v>Apr-2025</v>
      </c>
      <c r="O862" t="str">
        <f t="shared" si="55"/>
        <v>Apr</v>
      </c>
    </row>
    <row r="863" spans="1:15" x14ac:dyDescent="0.45">
      <c r="A863">
        <v>103606</v>
      </c>
      <c r="B863" s="3">
        <v>45751</v>
      </c>
      <c r="C863" t="s">
        <v>22</v>
      </c>
      <c r="D863" t="s">
        <v>27</v>
      </c>
      <c r="E863" t="s">
        <v>37</v>
      </c>
      <c r="F863" t="s">
        <v>41</v>
      </c>
      <c r="G863">
        <v>3</v>
      </c>
      <c r="H863">
        <v>127.69</v>
      </c>
      <c r="I863">
        <v>67.650000000000006</v>
      </c>
      <c r="J863">
        <v>383.07</v>
      </c>
      <c r="K863">
        <v>202.95</v>
      </c>
      <c r="L863">
        <f t="shared" si="52"/>
        <v>180.12</v>
      </c>
      <c r="M863" s="5">
        <f t="shared" si="53"/>
        <v>0.47020126869762707</v>
      </c>
      <c r="N863" t="str">
        <f t="shared" si="54"/>
        <v>Apr-2025</v>
      </c>
      <c r="O863" t="str">
        <f t="shared" si="55"/>
        <v>Apr</v>
      </c>
    </row>
    <row r="864" spans="1:15" x14ac:dyDescent="0.45">
      <c r="A864">
        <v>101119</v>
      </c>
      <c r="B864" s="3">
        <v>45751</v>
      </c>
      <c r="C864" t="s">
        <v>19</v>
      </c>
      <c r="D864" t="s">
        <v>27</v>
      </c>
      <c r="E864" t="s">
        <v>36</v>
      </c>
      <c r="F864" t="s">
        <v>39</v>
      </c>
      <c r="G864">
        <v>13</v>
      </c>
      <c r="H864">
        <v>985.97</v>
      </c>
      <c r="I864">
        <v>669.59</v>
      </c>
      <c r="J864">
        <v>12817.61</v>
      </c>
      <c r="K864">
        <v>8704.67</v>
      </c>
      <c r="L864">
        <f t="shared" si="52"/>
        <v>4112.9400000000005</v>
      </c>
      <c r="M864" s="5">
        <f t="shared" si="53"/>
        <v>0.32088197409657498</v>
      </c>
      <c r="N864" t="str">
        <f t="shared" si="54"/>
        <v>Apr-2025</v>
      </c>
      <c r="O864" t="str">
        <f t="shared" si="55"/>
        <v>Apr</v>
      </c>
    </row>
    <row r="865" spans="1:15" x14ac:dyDescent="0.45">
      <c r="A865">
        <v>100371</v>
      </c>
      <c r="B865" s="3">
        <v>45751</v>
      </c>
      <c r="C865" t="s">
        <v>17</v>
      </c>
      <c r="D865" t="s">
        <v>27</v>
      </c>
      <c r="E865" t="s">
        <v>36</v>
      </c>
      <c r="F865" t="s">
        <v>39</v>
      </c>
      <c r="G865">
        <v>5</v>
      </c>
      <c r="H865">
        <v>823.19</v>
      </c>
      <c r="I865">
        <v>678.67</v>
      </c>
      <c r="J865">
        <v>4115.95</v>
      </c>
      <c r="K865">
        <v>3393.35</v>
      </c>
      <c r="L865">
        <f t="shared" si="52"/>
        <v>722.59999999999991</v>
      </c>
      <c r="M865" s="5">
        <f t="shared" si="53"/>
        <v>0.1755609276108796</v>
      </c>
      <c r="N865" t="str">
        <f t="shared" si="54"/>
        <v>Apr-2025</v>
      </c>
      <c r="O865" t="str">
        <f t="shared" si="55"/>
        <v>Apr</v>
      </c>
    </row>
    <row r="866" spans="1:15" x14ac:dyDescent="0.45">
      <c r="A866">
        <v>102367</v>
      </c>
      <c r="B866" s="3">
        <v>45751</v>
      </c>
      <c r="C866" t="s">
        <v>11</v>
      </c>
      <c r="D866" t="s">
        <v>27</v>
      </c>
      <c r="E866" t="s">
        <v>37</v>
      </c>
      <c r="F866" t="s">
        <v>41</v>
      </c>
      <c r="G866">
        <v>15</v>
      </c>
      <c r="H866">
        <v>108.93</v>
      </c>
      <c r="I866">
        <v>69.52</v>
      </c>
      <c r="J866">
        <v>1633.95</v>
      </c>
      <c r="K866">
        <v>1042.8</v>
      </c>
      <c r="L866">
        <f t="shared" si="52"/>
        <v>591.15000000000009</v>
      </c>
      <c r="M866" s="5">
        <f t="shared" si="53"/>
        <v>0.3617919764986689</v>
      </c>
      <c r="N866" t="str">
        <f t="shared" si="54"/>
        <v>Apr-2025</v>
      </c>
      <c r="O866" t="str">
        <f t="shared" si="55"/>
        <v>Apr</v>
      </c>
    </row>
    <row r="867" spans="1:15" x14ac:dyDescent="0.45">
      <c r="A867">
        <v>103292</v>
      </c>
      <c r="B867" s="3">
        <v>45751</v>
      </c>
      <c r="C867" t="s">
        <v>25</v>
      </c>
      <c r="D867" t="s">
        <v>30</v>
      </c>
      <c r="E867" t="s">
        <v>36</v>
      </c>
      <c r="F867" t="s">
        <v>39</v>
      </c>
      <c r="G867">
        <v>3</v>
      </c>
      <c r="H867">
        <v>838.4</v>
      </c>
      <c r="I867">
        <v>599.03</v>
      </c>
      <c r="J867">
        <v>2515.1999999999998</v>
      </c>
      <c r="K867">
        <v>1797.09</v>
      </c>
      <c r="L867">
        <f t="shared" si="52"/>
        <v>718.1099999999999</v>
      </c>
      <c r="M867" s="5">
        <f t="shared" si="53"/>
        <v>0.28550811068702286</v>
      </c>
      <c r="N867" t="str">
        <f t="shared" si="54"/>
        <v>Apr-2025</v>
      </c>
      <c r="O867" t="str">
        <f t="shared" si="55"/>
        <v>Apr</v>
      </c>
    </row>
    <row r="868" spans="1:15" x14ac:dyDescent="0.45">
      <c r="A868">
        <v>103897</v>
      </c>
      <c r="B868" s="3">
        <v>45751</v>
      </c>
      <c r="C868" t="s">
        <v>19</v>
      </c>
      <c r="D868" t="s">
        <v>27</v>
      </c>
      <c r="E868" t="s">
        <v>31</v>
      </c>
      <c r="F868" t="s">
        <v>39</v>
      </c>
      <c r="G868">
        <v>12</v>
      </c>
      <c r="H868">
        <v>373.01</v>
      </c>
      <c r="I868">
        <v>217.28</v>
      </c>
      <c r="J868">
        <v>4476.12</v>
      </c>
      <c r="K868">
        <v>2607.36</v>
      </c>
      <c r="L868">
        <f t="shared" si="52"/>
        <v>1868.7599999999998</v>
      </c>
      <c r="M868" s="5">
        <f t="shared" si="53"/>
        <v>0.41749550950376663</v>
      </c>
      <c r="N868" t="str">
        <f t="shared" si="54"/>
        <v>Apr-2025</v>
      </c>
      <c r="O868" t="str">
        <f t="shared" si="55"/>
        <v>Apr</v>
      </c>
    </row>
    <row r="869" spans="1:15" x14ac:dyDescent="0.45">
      <c r="A869">
        <v>100216</v>
      </c>
      <c r="B869" s="3">
        <v>45751</v>
      </c>
      <c r="C869" t="s">
        <v>11</v>
      </c>
      <c r="D869" t="s">
        <v>27</v>
      </c>
      <c r="E869" t="s">
        <v>34</v>
      </c>
      <c r="F869" t="s">
        <v>39</v>
      </c>
      <c r="G869">
        <v>14</v>
      </c>
      <c r="H869">
        <v>651.42999999999995</v>
      </c>
      <c r="I869">
        <v>463.94</v>
      </c>
      <c r="J869">
        <v>9120.02</v>
      </c>
      <c r="K869">
        <v>6495.16</v>
      </c>
      <c r="L869">
        <f t="shared" si="52"/>
        <v>2624.8600000000006</v>
      </c>
      <c r="M869" s="5">
        <f t="shared" si="53"/>
        <v>0.28781296532244449</v>
      </c>
      <c r="N869" t="str">
        <f t="shared" si="54"/>
        <v>Apr-2025</v>
      </c>
      <c r="O869" t="str">
        <f t="shared" si="55"/>
        <v>Apr</v>
      </c>
    </row>
    <row r="870" spans="1:15" x14ac:dyDescent="0.45">
      <c r="A870">
        <v>104028</v>
      </c>
      <c r="B870" s="3">
        <v>45751</v>
      </c>
      <c r="C870" t="s">
        <v>17</v>
      </c>
      <c r="D870" t="s">
        <v>27</v>
      </c>
      <c r="E870" t="s">
        <v>32</v>
      </c>
      <c r="F870" t="s">
        <v>39</v>
      </c>
      <c r="G870">
        <v>7</v>
      </c>
      <c r="H870">
        <v>451.35</v>
      </c>
      <c r="I870">
        <v>331.3</v>
      </c>
      <c r="J870">
        <v>3159.45</v>
      </c>
      <c r="K870">
        <v>2319.1</v>
      </c>
      <c r="L870">
        <f t="shared" si="52"/>
        <v>840.34999999999991</v>
      </c>
      <c r="M870" s="5">
        <f t="shared" si="53"/>
        <v>0.26597983826298882</v>
      </c>
      <c r="N870" t="str">
        <f t="shared" si="54"/>
        <v>Apr-2025</v>
      </c>
      <c r="O870" t="str">
        <f t="shared" si="55"/>
        <v>Apr</v>
      </c>
    </row>
    <row r="871" spans="1:15" x14ac:dyDescent="0.45">
      <c r="A871">
        <v>104670</v>
      </c>
      <c r="B871" s="3">
        <v>45751</v>
      </c>
      <c r="C871" t="s">
        <v>16</v>
      </c>
      <c r="D871" t="s">
        <v>28</v>
      </c>
      <c r="E871" t="s">
        <v>36</v>
      </c>
      <c r="F871" t="s">
        <v>39</v>
      </c>
      <c r="G871">
        <v>2</v>
      </c>
      <c r="H871">
        <v>984.54</v>
      </c>
      <c r="I871">
        <v>671.57</v>
      </c>
      <c r="J871">
        <v>1969.08</v>
      </c>
      <c r="K871">
        <v>1343.14</v>
      </c>
      <c r="L871">
        <f t="shared" si="52"/>
        <v>625.93999999999983</v>
      </c>
      <c r="M871" s="5">
        <f t="shared" si="53"/>
        <v>0.31788449428159338</v>
      </c>
      <c r="N871" t="str">
        <f t="shared" si="54"/>
        <v>Apr-2025</v>
      </c>
      <c r="O871" t="str">
        <f t="shared" si="55"/>
        <v>Apr</v>
      </c>
    </row>
    <row r="872" spans="1:15" x14ac:dyDescent="0.45">
      <c r="A872">
        <v>101308</v>
      </c>
      <c r="B872" s="3">
        <v>45751</v>
      </c>
      <c r="C872" t="s">
        <v>12</v>
      </c>
      <c r="D872" t="s">
        <v>28</v>
      </c>
      <c r="E872" t="s">
        <v>36</v>
      </c>
      <c r="F872" t="s">
        <v>39</v>
      </c>
      <c r="G872">
        <v>4</v>
      </c>
      <c r="H872">
        <v>909.25</v>
      </c>
      <c r="I872">
        <v>677.55</v>
      </c>
      <c r="J872">
        <v>3637</v>
      </c>
      <c r="K872">
        <v>2710.2</v>
      </c>
      <c r="L872">
        <f t="shared" si="52"/>
        <v>926.80000000000018</v>
      </c>
      <c r="M872" s="5">
        <f t="shared" si="53"/>
        <v>0.25482540555402811</v>
      </c>
      <c r="N872" t="str">
        <f t="shared" si="54"/>
        <v>Apr-2025</v>
      </c>
      <c r="O872" t="str">
        <f t="shared" si="55"/>
        <v>Apr</v>
      </c>
    </row>
    <row r="873" spans="1:15" x14ac:dyDescent="0.45">
      <c r="A873">
        <v>101393</v>
      </c>
      <c r="B873" s="3">
        <v>45751</v>
      </c>
      <c r="C873" t="s">
        <v>17</v>
      </c>
      <c r="D873" t="s">
        <v>27</v>
      </c>
      <c r="E873" t="s">
        <v>32</v>
      </c>
      <c r="F873" t="s">
        <v>39</v>
      </c>
      <c r="G873">
        <v>13</v>
      </c>
      <c r="H873">
        <v>420.85</v>
      </c>
      <c r="I873">
        <v>317.52</v>
      </c>
      <c r="J873">
        <v>5471.05</v>
      </c>
      <c r="K873">
        <v>4127.76</v>
      </c>
      <c r="L873">
        <f t="shared" si="52"/>
        <v>1343.29</v>
      </c>
      <c r="M873" s="5">
        <f t="shared" si="53"/>
        <v>0.24552690982535344</v>
      </c>
      <c r="N873" t="str">
        <f t="shared" si="54"/>
        <v>Apr-2025</v>
      </c>
      <c r="O873" t="str">
        <f t="shared" si="55"/>
        <v>Apr</v>
      </c>
    </row>
    <row r="874" spans="1:15" x14ac:dyDescent="0.45">
      <c r="A874">
        <v>101284</v>
      </c>
      <c r="B874" s="3">
        <v>45751</v>
      </c>
      <c r="C874" t="s">
        <v>11</v>
      </c>
      <c r="D874" t="s">
        <v>27</v>
      </c>
      <c r="E874" t="s">
        <v>37</v>
      </c>
      <c r="F874" t="s">
        <v>41</v>
      </c>
      <c r="G874">
        <v>6</v>
      </c>
      <c r="H874">
        <v>110.31</v>
      </c>
      <c r="I874">
        <v>72.739999999999995</v>
      </c>
      <c r="J874">
        <v>661.86</v>
      </c>
      <c r="K874">
        <v>436.44</v>
      </c>
      <c r="L874">
        <f t="shared" si="52"/>
        <v>225.42000000000002</v>
      </c>
      <c r="M874" s="5">
        <f t="shared" si="53"/>
        <v>0.34058562233705014</v>
      </c>
      <c r="N874" t="str">
        <f t="shared" si="54"/>
        <v>Apr-2025</v>
      </c>
      <c r="O874" t="str">
        <f t="shared" si="55"/>
        <v>Apr</v>
      </c>
    </row>
    <row r="875" spans="1:15" x14ac:dyDescent="0.45">
      <c r="A875">
        <v>100846</v>
      </c>
      <c r="B875" s="3">
        <v>45751</v>
      </c>
      <c r="C875" t="s">
        <v>21</v>
      </c>
      <c r="D875" t="s">
        <v>29</v>
      </c>
      <c r="E875" t="s">
        <v>32</v>
      </c>
      <c r="F875" t="s">
        <v>39</v>
      </c>
      <c r="G875">
        <v>2</v>
      </c>
      <c r="H875">
        <v>417.78</v>
      </c>
      <c r="I875">
        <v>291.14999999999998</v>
      </c>
      <c r="J875">
        <v>835.56</v>
      </c>
      <c r="K875">
        <v>582.29999999999995</v>
      </c>
      <c r="L875">
        <f t="shared" si="52"/>
        <v>253.26</v>
      </c>
      <c r="M875" s="5">
        <f t="shared" si="53"/>
        <v>0.30310211115898322</v>
      </c>
      <c r="N875" t="str">
        <f t="shared" si="54"/>
        <v>Apr-2025</v>
      </c>
      <c r="O875" t="str">
        <f t="shared" si="55"/>
        <v>Apr</v>
      </c>
    </row>
    <row r="876" spans="1:15" x14ac:dyDescent="0.45">
      <c r="A876">
        <v>100791</v>
      </c>
      <c r="B876" s="3">
        <v>45752</v>
      </c>
      <c r="C876" t="s">
        <v>11</v>
      </c>
      <c r="D876" t="s">
        <v>27</v>
      </c>
      <c r="E876" t="s">
        <v>32</v>
      </c>
      <c r="F876" t="s">
        <v>39</v>
      </c>
      <c r="G876">
        <v>7</v>
      </c>
      <c r="H876">
        <v>479.83</v>
      </c>
      <c r="I876">
        <v>296.47000000000003</v>
      </c>
      <c r="J876">
        <v>3358.81</v>
      </c>
      <c r="K876">
        <v>2075.29</v>
      </c>
      <c r="L876">
        <f t="shared" si="52"/>
        <v>1283.52</v>
      </c>
      <c r="M876" s="5">
        <f t="shared" si="53"/>
        <v>0.38213533959944146</v>
      </c>
      <c r="N876" t="str">
        <f t="shared" si="54"/>
        <v>Apr-2025</v>
      </c>
      <c r="O876" t="str">
        <f t="shared" si="55"/>
        <v>Apr</v>
      </c>
    </row>
    <row r="877" spans="1:15" x14ac:dyDescent="0.45">
      <c r="A877">
        <v>102215</v>
      </c>
      <c r="B877" s="3">
        <v>45752</v>
      </c>
      <c r="C877" t="s">
        <v>13</v>
      </c>
      <c r="D877" t="s">
        <v>28</v>
      </c>
      <c r="E877" t="s">
        <v>36</v>
      </c>
      <c r="F877" t="s">
        <v>39</v>
      </c>
      <c r="G877">
        <v>14</v>
      </c>
      <c r="H877">
        <v>956.17</v>
      </c>
      <c r="I877">
        <v>638.58000000000004</v>
      </c>
      <c r="J877">
        <v>13386.38</v>
      </c>
      <c r="K877">
        <v>8940.1200000000008</v>
      </c>
      <c r="L877">
        <f t="shared" si="52"/>
        <v>4446.2599999999984</v>
      </c>
      <c r="M877" s="5">
        <f t="shared" si="53"/>
        <v>0.3321480489871047</v>
      </c>
      <c r="N877" t="str">
        <f t="shared" si="54"/>
        <v>Apr-2025</v>
      </c>
      <c r="O877" t="str">
        <f t="shared" si="55"/>
        <v>Apr</v>
      </c>
    </row>
    <row r="878" spans="1:15" x14ac:dyDescent="0.45">
      <c r="A878">
        <v>100685</v>
      </c>
      <c r="B878" s="3">
        <v>45752</v>
      </c>
      <c r="C878" t="s">
        <v>25</v>
      </c>
      <c r="D878" t="s">
        <v>30</v>
      </c>
      <c r="E878" t="s">
        <v>33</v>
      </c>
      <c r="F878" t="s">
        <v>40</v>
      </c>
      <c r="G878">
        <v>1</v>
      </c>
      <c r="H878">
        <v>228.36</v>
      </c>
      <c r="I878">
        <v>140.65</v>
      </c>
      <c r="J878">
        <v>228.36</v>
      </c>
      <c r="K878">
        <v>140.65</v>
      </c>
      <c r="L878">
        <f t="shared" si="52"/>
        <v>87.710000000000008</v>
      </c>
      <c r="M878" s="5">
        <f t="shared" si="53"/>
        <v>0.38408653004028726</v>
      </c>
      <c r="N878" t="str">
        <f t="shared" si="54"/>
        <v>Apr-2025</v>
      </c>
      <c r="O878" t="str">
        <f t="shared" si="55"/>
        <v>Apr</v>
      </c>
    </row>
    <row r="879" spans="1:15" x14ac:dyDescent="0.45">
      <c r="A879">
        <v>102647</v>
      </c>
      <c r="B879" s="3">
        <v>45752</v>
      </c>
      <c r="C879" t="s">
        <v>25</v>
      </c>
      <c r="D879" t="s">
        <v>30</v>
      </c>
      <c r="E879" t="s">
        <v>37</v>
      </c>
      <c r="F879" t="s">
        <v>41</v>
      </c>
      <c r="G879">
        <v>4</v>
      </c>
      <c r="H879">
        <v>122.73</v>
      </c>
      <c r="I879">
        <v>73.08</v>
      </c>
      <c r="J879">
        <v>490.92</v>
      </c>
      <c r="K879">
        <v>292.32</v>
      </c>
      <c r="L879">
        <f t="shared" si="52"/>
        <v>198.60000000000002</v>
      </c>
      <c r="M879" s="5">
        <f t="shared" si="53"/>
        <v>0.40454656563187485</v>
      </c>
      <c r="N879" t="str">
        <f t="shared" si="54"/>
        <v>Apr-2025</v>
      </c>
      <c r="O879" t="str">
        <f t="shared" si="55"/>
        <v>Apr</v>
      </c>
    </row>
    <row r="880" spans="1:15" x14ac:dyDescent="0.45">
      <c r="A880">
        <v>100598</v>
      </c>
      <c r="B880" s="3">
        <v>45752</v>
      </c>
      <c r="C880" t="s">
        <v>22</v>
      </c>
      <c r="D880" t="s">
        <v>27</v>
      </c>
      <c r="E880" t="s">
        <v>36</v>
      </c>
      <c r="F880" t="s">
        <v>39</v>
      </c>
      <c r="G880">
        <v>15</v>
      </c>
      <c r="H880">
        <v>867.5</v>
      </c>
      <c r="I880">
        <v>650.33000000000004</v>
      </c>
      <c r="J880">
        <v>13012.5</v>
      </c>
      <c r="K880">
        <v>9754.9500000000007</v>
      </c>
      <c r="L880">
        <f t="shared" si="52"/>
        <v>3257.5499999999993</v>
      </c>
      <c r="M880" s="5">
        <f t="shared" si="53"/>
        <v>0.25034005763688755</v>
      </c>
      <c r="N880" t="str">
        <f t="shared" si="54"/>
        <v>Apr-2025</v>
      </c>
      <c r="O880" t="str">
        <f t="shared" si="55"/>
        <v>Apr</v>
      </c>
    </row>
    <row r="881" spans="1:15" x14ac:dyDescent="0.45">
      <c r="A881">
        <v>102809</v>
      </c>
      <c r="B881" s="3">
        <v>45752</v>
      </c>
      <c r="C881" t="s">
        <v>21</v>
      </c>
      <c r="D881" t="s">
        <v>29</v>
      </c>
      <c r="E881" t="s">
        <v>31</v>
      </c>
      <c r="F881" t="s">
        <v>39</v>
      </c>
      <c r="G881">
        <v>15</v>
      </c>
      <c r="H881">
        <v>333.76</v>
      </c>
      <c r="I881">
        <v>235.79</v>
      </c>
      <c r="J881">
        <v>5006.3999999999996</v>
      </c>
      <c r="K881">
        <v>3536.85</v>
      </c>
      <c r="L881">
        <f t="shared" si="52"/>
        <v>1469.5499999999997</v>
      </c>
      <c r="M881" s="5">
        <f t="shared" si="53"/>
        <v>0.29353427612655797</v>
      </c>
      <c r="N881" t="str">
        <f t="shared" si="54"/>
        <v>Apr-2025</v>
      </c>
      <c r="O881" t="str">
        <f t="shared" si="55"/>
        <v>Apr</v>
      </c>
    </row>
    <row r="882" spans="1:15" x14ac:dyDescent="0.45">
      <c r="A882">
        <v>103214</v>
      </c>
      <c r="B882" s="3">
        <v>45752</v>
      </c>
      <c r="C882" t="s">
        <v>16</v>
      </c>
      <c r="D882" t="s">
        <v>28</v>
      </c>
      <c r="E882" t="s">
        <v>32</v>
      </c>
      <c r="F882" t="s">
        <v>39</v>
      </c>
      <c r="G882">
        <v>13</v>
      </c>
      <c r="H882">
        <v>434.47</v>
      </c>
      <c r="I882">
        <v>309.63</v>
      </c>
      <c r="J882">
        <v>5648.11</v>
      </c>
      <c r="K882">
        <v>4025.19</v>
      </c>
      <c r="L882">
        <f t="shared" si="52"/>
        <v>1622.9199999999996</v>
      </c>
      <c r="M882" s="5">
        <f t="shared" si="53"/>
        <v>0.28733859645084808</v>
      </c>
      <c r="N882" t="str">
        <f t="shared" si="54"/>
        <v>Apr-2025</v>
      </c>
      <c r="O882" t="str">
        <f t="shared" si="55"/>
        <v>Apr</v>
      </c>
    </row>
    <row r="883" spans="1:15" x14ac:dyDescent="0.45">
      <c r="A883">
        <v>104238</v>
      </c>
      <c r="B883" s="3">
        <v>45752</v>
      </c>
      <c r="C883" t="s">
        <v>12</v>
      </c>
      <c r="D883" t="s">
        <v>28</v>
      </c>
      <c r="E883" t="s">
        <v>33</v>
      </c>
      <c r="F883" t="s">
        <v>40</v>
      </c>
      <c r="G883">
        <v>3</v>
      </c>
      <c r="H883">
        <v>230.36</v>
      </c>
      <c r="I883">
        <v>140.4</v>
      </c>
      <c r="J883">
        <v>691.08</v>
      </c>
      <c r="K883">
        <v>421.2</v>
      </c>
      <c r="L883">
        <f t="shared" si="52"/>
        <v>269.88000000000005</v>
      </c>
      <c r="M883" s="5">
        <f t="shared" si="53"/>
        <v>0.39051918735891655</v>
      </c>
      <c r="N883" t="str">
        <f t="shared" si="54"/>
        <v>Apr-2025</v>
      </c>
      <c r="O883" t="str">
        <f t="shared" si="55"/>
        <v>Apr</v>
      </c>
    </row>
    <row r="884" spans="1:15" x14ac:dyDescent="0.45">
      <c r="A884">
        <v>101521</v>
      </c>
      <c r="B884" s="3">
        <v>45752</v>
      </c>
      <c r="C884" t="s">
        <v>17</v>
      </c>
      <c r="D884" t="s">
        <v>27</v>
      </c>
      <c r="E884" t="s">
        <v>37</v>
      </c>
      <c r="F884" t="s">
        <v>41</v>
      </c>
      <c r="G884">
        <v>5</v>
      </c>
      <c r="H884">
        <v>131.26</v>
      </c>
      <c r="I884">
        <v>67.790000000000006</v>
      </c>
      <c r="J884">
        <v>656.3</v>
      </c>
      <c r="K884">
        <v>338.95</v>
      </c>
      <c r="L884">
        <f t="shared" si="52"/>
        <v>317.34999999999997</v>
      </c>
      <c r="M884" s="5">
        <f t="shared" si="53"/>
        <v>0.48354411092488192</v>
      </c>
      <c r="N884" t="str">
        <f t="shared" si="54"/>
        <v>Apr-2025</v>
      </c>
      <c r="O884" t="str">
        <f t="shared" si="55"/>
        <v>Apr</v>
      </c>
    </row>
    <row r="885" spans="1:15" x14ac:dyDescent="0.45">
      <c r="A885">
        <v>100376</v>
      </c>
      <c r="B885" s="3">
        <v>45752</v>
      </c>
      <c r="C885" t="s">
        <v>23</v>
      </c>
      <c r="D885" t="s">
        <v>27</v>
      </c>
      <c r="E885" t="s">
        <v>38</v>
      </c>
      <c r="F885" t="s">
        <v>41</v>
      </c>
      <c r="G885">
        <v>1</v>
      </c>
      <c r="H885">
        <v>70.48</v>
      </c>
      <c r="I885">
        <v>35.450000000000003</v>
      </c>
      <c r="J885">
        <v>70.48</v>
      </c>
      <c r="K885">
        <v>35.450000000000003</v>
      </c>
      <c r="L885">
        <f t="shared" si="52"/>
        <v>35.03</v>
      </c>
      <c r="M885" s="5">
        <f t="shared" si="53"/>
        <v>0.49702043132803631</v>
      </c>
      <c r="N885" t="str">
        <f t="shared" si="54"/>
        <v>Apr-2025</v>
      </c>
      <c r="O885" t="str">
        <f t="shared" si="55"/>
        <v>Apr</v>
      </c>
    </row>
    <row r="886" spans="1:15" x14ac:dyDescent="0.45">
      <c r="A886">
        <v>103712</v>
      </c>
      <c r="B886" s="3">
        <v>45752</v>
      </c>
      <c r="C886" t="s">
        <v>13</v>
      </c>
      <c r="D886" t="s">
        <v>28</v>
      </c>
      <c r="E886" t="s">
        <v>31</v>
      </c>
      <c r="F886" t="s">
        <v>39</v>
      </c>
      <c r="G886">
        <v>6</v>
      </c>
      <c r="H886">
        <v>325.2</v>
      </c>
      <c r="I886">
        <v>217.66</v>
      </c>
      <c r="J886">
        <v>1951.2</v>
      </c>
      <c r="K886">
        <v>1305.96</v>
      </c>
      <c r="L886">
        <f t="shared" si="52"/>
        <v>645.24</v>
      </c>
      <c r="M886" s="5">
        <f t="shared" si="53"/>
        <v>0.3306888068880689</v>
      </c>
      <c r="N886" t="str">
        <f t="shared" si="54"/>
        <v>Apr-2025</v>
      </c>
      <c r="O886" t="str">
        <f t="shared" si="55"/>
        <v>Apr</v>
      </c>
    </row>
    <row r="887" spans="1:15" x14ac:dyDescent="0.45">
      <c r="A887">
        <v>102303</v>
      </c>
      <c r="B887" s="3">
        <v>45752</v>
      </c>
      <c r="C887" t="s">
        <v>21</v>
      </c>
      <c r="D887" t="s">
        <v>29</v>
      </c>
      <c r="E887" t="s">
        <v>37</v>
      </c>
      <c r="F887" t="s">
        <v>41</v>
      </c>
      <c r="G887">
        <v>9</v>
      </c>
      <c r="H887">
        <v>129.68</v>
      </c>
      <c r="I887">
        <v>70.34</v>
      </c>
      <c r="J887">
        <v>1167.1199999999999</v>
      </c>
      <c r="K887">
        <v>633.05999999999995</v>
      </c>
      <c r="L887">
        <f t="shared" si="52"/>
        <v>534.05999999999995</v>
      </c>
      <c r="M887" s="5">
        <f t="shared" si="53"/>
        <v>0.45758790869833438</v>
      </c>
      <c r="N887" t="str">
        <f t="shared" si="54"/>
        <v>Apr-2025</v>
      </c>
      <c r="O887" t="str">
        <f t="shared" si="55"/>
        <v>Apr</v>
      </c>
    </row>
    <row r="888" spans="1:15" x14ac:dyDescent="0.45">
      <c r="A888">
        <v>101527</v>
      </c>
      <c r="B888" s="3">
        <v>45752</v>
      </c>
      <c r="C888" t="s">
        <v>17</v>
      </c>
      <c r="D888" t="s">
        <v>27</v>
      </c>
      <c r="E888" t="s">
        <v>35</v>
      </c>
      <c r="F888" t="s">
        <v>41</v>
      </c>
      <c r="G888">
        <v>13</v>
      </c>
      <c r="H888">
        <v>49.88</v>
      </c>
      <c r="I888">
        <v>21.9</v>
      </c>
      <c r="J888">
        <v>648.44000000000005</v>
      </c>
      <c r="K888">
        <v>284.7</v>
      </c>
      <c r="L888">
        <f t="shared" si="52"/>
        <v>363.74000000000007</v>
      </c>
      <c r="M888" s="5">
        <f t="shared" si="53"/>
        <v>0.56094627105052131</v>
      </c>
      <c r="N888" t="str">
        <f t="shared" si="54"/>
        <v>Apr-2025</v>
      </c>
      <c r="O888" t="str">
        <f t="shared" si="55"/>
        <v>Apr</v>
      </c>
    </row>
    <row r="889" spans="1:15" x14ac:dyDescent="0.45">
      <c r="A889">
        <v>101523</v>
      </c>
      <c r="B889" s="3">
        <v>45752</v>
      </c>
      <c r="C889" t="s">
        <v>21</v>
      </c>
      <c r="D889" t="s">
        <v>29</v>
      </c>
      <c r="E889" t="s">
        <v>35</v>
      </c>
      <c r="F889" t="s">
        <v>41</v>
      </c>
      <c r="G889">
        <v>11</v>
      </c>
      <c r="H889">
        <v>46.98</v>
      </c>
      <c r="I889">
        <v>21.6</v>
      </c>
      <c r="J889">
        <v>516.78</v>
      </c>
      <c r="K889">
        <v>237.6</v>
      </c>
      <c r="L889">
        <f t="shared" si="52"/>
        <v>279.17999999999995</v>
      </c>
      <c r="M889" s="5">
        <f t="shared" si="53"/>
        <v>0.54022988505747116</v>
      </c>
      <c r="N889" t="str">
        <f t="shared" si="54"/>
        <v>Apr-2025</v>
      </c>
      <c r="O889" t="str">
        <f t="shared" si="55"/>
        <v>Apr</v>
      </c>
    </row>
    <row r="890" spans="1:15" x14ac:dyDescent="0.45">
      <c r="A890">
        <v>104935</v>
      </c>
      <c r="B890" s="3">
        <v>45752</v>
      </c>
      <c r="C890" t="s">
        <v>14</v>
      </c>
      <c r="D890" t="s">
        <v>29</v>
      </c>
      <c r="E890" t="s">
        <v>32</v>
      </c>
      <c r="F890" t="s">
        <v>39</v>
      </c>
      <c r="G890">
        <v>12</v>
      </c>
      <c r="H890">
        <v>482.02</v>
      </c>
      <c r="I890">
        <v>318.52</v>
      </c>
      <c r="J890">
        <v>5784.24</v>
      </c>
      <c r="K890">
        <v>3822.24</v>
      </c>
      <c r="L890">
        <f t="shared" si="52"/>
        <v>1962</v>
      </c>
      <c r="M890" s="5">
        <f t="shared" si="53"/>
        <v>0.33919754367038712</v>
      </c>
      <c r="N890" t="str">
        <f t="shared" si="54"/>
        <v>Apr-2025</v>
      </c>
      <c r="O890" t="str">
        <f t="shared" si="55"/>
        <v>Apr</v>
      </c>
    </row>
    <row r="891" spans="1:15" x14ac:dyDescent="0.45">
      <c r="A891">
        <v>103552</v>
      </c>
      <c r="B891" s="3">
        <v>45753</v>
      </c>
      <c r="C891" t="s">
        <v>19</v>
      </c>
      <c r="D891" t="s">
        <v>27</v>
      </c>
      <c r="E891" t="s">
        <v>35</v>
      </c>
      <c r="F891" t="s">
        <v>41</v>
      </c>
      <c r="G891">
        <v>3</v>
      </c>
      <c r="H891">
        <v>45.15</v>
      </c>
      <c r="I891">
        <v>22.46</v>
      </c>
      <c r="J891">
        <v>135.44999999999999</v>
      </c>
      <c r="K891">
        <v>67.38</v>
      </c>
      <c r="L891">
        <f t="shared" si="52"/>
        <v>68.069999999999993</v>
      </c>
      <c r="M891" s="5">
        <f t="shared" si="53"/>
        <v>0.50254706533776305</v>
      </c>
      <c r="N891" t="str">
        <f t="shared" si="54"/>
        <v>Apr-2025</v>
      </c>
      <c r="O891" t="str">
        <f t="shared" si="55"/>
        <v>Apr</v>
      </c>
    </row>
    <row r="892" spans="1:15" x14ac:dyDescent="0.45">
      <c r="A892">
        <v>101894</v>
      </c>
      <c r="B892" s="3">
        <v>45753</v>
      </c>
      <c r="C892" t="s">
        <v>23</v>
      </c>
      <c r="D892" t="s">
        <v>27</v>
      </c>
      <c r="E892" t="s">
        <v>37</v>
      </c>
      <c r="F892" t="s">
        <v>41</v>
      </c>
      <c r="G892">
        <v>9</v>
      </c>
      <c r="H892">
        <v>121.98</v>
      </c>
      <c r="I892">
        <v>72.209999999999994</v>
      </c>
      <c r="J892">
        <v>1097.82</v>
      </c>
      <c r="K892">
        <v>649.89</v>
      </c>
      <c r="L892">
        <f t="shared" si="52"/>
        <v>447.92999999999995</v>
      </c>
      <c r="M892" s="5">
        <f t="shared" si="53"/>
        <v>0.40801770782095426</v>
      </c>
      <c r="N892" t="str">
        <f t="shared" si="54"/>
        <v>Apr-2025</v>
      </c>
      <c r="O892" t="str">
        <f t="shared" si="55"/>
        <v>Apr</v>
      </c>
    </row>
    <row r="893" spans="1:15" x14ac:dyDescent="0.45">
      <c r="A893">
        <v>103309</v>
      </c>
      <c r="B893" s="3">
        <v>45753</v>
      </c>
      <c r="C893" t="s">
        <v>26</v>
      </c>
      <c r="D893" t="s">
        <v>29</v>
      </c>
      <c r="E893" t="s">
        <v>38</v>
      </c>
      <c r="F893" t="s">
        <v>41</v>
      </c>
      <c r="G893">
        <v>11</v>
      </c>
      <c r="H893">
        <v>68.739999999999995</v>
      </c>
      <c r="I893">
        <v>35.590000000000003</v>
      </c>
      <c r="J893">
        <v>756.14</v>
      </c>
      <c r="K893">
        <v>391.49</v>
      </c>
      <c r="L893">
        <f t="shared" si="52"/>
        <v>364.65</v>
      </c>
      <c r="M893" s="5">
        <f t="shared" si="53"/>
        <v>0.48225196392202502</v>
      </c>
      <c r="N893" t="str">
        <f t="shared" si="54"/>
        <v>Apr-2025</v>
      </c>
      <c r="O893" t="str">
        <f t="shared" si="55"/>
        <v>Apr</v>
      </c>
    </row>
    <row r="894" spans="1:15" x14ac:dyDescent="0.45">
      <c r="A894">
        <v>103357</v>
      </c>
      <c r="B894" s="3">
        <v>45753</v>
      </c>
      <c r="C894" t="s">
        <v>12</v>
      </c>
      <c r="D894" t="s">
        <v>28</v>
      </c>
      <c r="E894" t="s">
        <v>35</v>
      </c>
      <c r="F894" t="s">
        <v>41</v>
      </c>
      <c r="G894">
        <v>12</v>
      </c>
      <c r="H894">
        <v>43.59</v>
      </c>
      <c r="I894">
        <v>23.52</v>
      </c>
      <c r="J894">
        <v>523.08000000000004</v>
      </c>
      <c r="K894">
        <v>282.24</v>
      </c>
      <c r="L894">
        <f t="shared" si="52"/>
        <v>240.84000000000003</v>
      </c>
      <c r="M894" s="5">
        <f t="shared" si="53"/>
        <v>0.4604267033723331</v>
      </c>
      <c r="N894" t="str">
        <f t="shared" si="54"/>
        <v>Apr-2025</v>
      </c>
      <c r="O894" t="str">
        <f t="shared" si="55"/>
        <v>Apr</v>
      </c>
    </row>
    <row r="895" spans="1:15" x14ac:dyDescent="0.45">
      <c r="A895">
        <v>100702</v>
      </c>
      <c r="B895" s="3">
        <v>45753</v>
      </c>
      <c r="C895" t="s">
        <v>15</v>
      </c>
      <c r="D895" t="s">
        <v>27</v>
      </c>
      <c r="E895" t="s">
        <v>36</v>
      </c>
      <c r="F895" t="s">
        <v>39</v>
      </c>
      <c r="G895">
        <v>14</v>
      </c>
      <c r="H895">
        <v>900.69</v>
      </c>
      <c r="I895">
        <v>682.63</v>
      </c>
      <c r="J895">
        <v>12609.66</v>
      </c>
      <c r="K895">
        <v>9556.82</v>
      </c>
      <c r="L895">
        <f t="shared" si="52"/>
        <v>3052.84</v>
      </c>
      <c r="M895" s="5">
        <f t="shared" si="53"/>
        <v>0.24210327637699988</v>
      </c>
      <c r="N895" t="str">
        <f t="shared" si="54"/>
        <v>Apr-2025</v>
      </c>
      <c r="O895" t="str">
        <f t="shared" si="55"/>
        <v>Apr</v>
      </c>
    </row>
    <row r="896" spans="1:15" x14ac:dyDescent="0.45">
      <c r="A896">
        <v>102692</v>
      </c>
      <c r="B896" s="3">
        <v>45753</v>
      </c>
      <c r="C896" t="s">
        <v>18</v>
      </c>
      <c r="D896" t="s">
        <v>29</v>
      </c>
      <c r="E896" t="s">
        <v>34</v>
      </c>
      <c r="F896" t="s">
        <v>39</v>
      </c>
      <c r="G896">
        <v>2</v>
      </c>
      <c r="H896">
        <v>686.55</v>
      </c>
      <c r="I896">
        <v>460.58</v>
      </c>
      <c r="J896">
        <v>1373.1</v>
      </c>
      <c r="K896">
        <v>921.16</v>
      </c>
      <c r="L896">
        <f t="shared" si="52"/>
        <v>451.93999999999994</v>
      </c>
      <c r="M896" s="5">
        <f t="shared" si="53"/>
        <v>0.32913844585245061</v>
      </c>
      <c r="N896" t="str">
        <f t="shared" si="54"/>
        <v>Apr-2025</v>
      </c>
      <c r="O896" t="str">
        <f t="shared" si="55"/>
        <v>Apr</v>
      </c>
    </row>
    <row r="897" spans="1:15" x14ac:dyDescent="0.45">
      <c r="A897">
        <v>103217</v>
      </c>
      <c r="B897" s="3">
        <v>45753</v>
      </c>
      <c r="C897" t="s">
        <v>17</v>
      </c>
      <c r="D897" t="s">
        <v>27</v>
      </c>
      <c r="E897" t="s">
        <v>37</v>
      </c>
      <c r="F897" t="s">
        <v>41</v>
      </c>
      <c r="G897">
        <v>14</v>
      </c>
      <c r="H897">
        <v>117.88</v>
      </c>
      <c r="I897">
        <v>67.260000000000005</v>
      </c>
      <c r="J897">
        <v>1650.32</v>
      </c>
      <c r="K897">
        <v>941.64</v>
      </c>
      <c r="L897">
        <f t="shared" si="52"/>
        <v>708.68</v>
      </c>
      <c r="M897" s="5">
        <f t="shared" si="53"/>
        <v>0.42941974889718354</v>
      </c>
      <c r="N897" t="str">
        <f t="shared" si="54"/>
        <v>Apr-2025</v>
      </c>
      <c r="O897" t="str">
        <f t="shared" si="55"/>
        <v>Apr</v>
      </c>
    </row>
    <row r="898" spans="1:15" x14ac:dyDescent="0.45">
      <c r="A898">
        <v>102431</v>
      </c>
      <c r="B898" s="3">
        <v>45754</v>
      </c>
      <c r="C898" t="s">
        <v>16</v>
      </c>
      <c r="D898" t="s">
        <v>28</v>
      </c>
      <c r="E898" t="s">
        <v>38</v>
      </c>
      <c r="F898" t="s">
        <v>41</v>
      </c>
      <c r="G898">
        <v>5</v>
      </c>
      <c r="H898">
        <v>63.48</v>
      </c>
      <c r="I898">
        <v>35.99</v>
      </c>
      <c r="J898">
        <v>317.39999999999998</v>
      </c>
      <c r="K898">
        <v>179.95</v>
      </c>
      <c r="L898">
        <f t="shared" si="52"/>
        <v>137.44999999999999</v>
      </c>
      <c r="M898" s="5">
        <f t="shared" si="53"/>
        <v>0.43304977945809703</v>
      </c>
      <c r="N898" t="str">
        <f t="shared" si="54"/>
        <v>Apr-2025</v>
      </c>
      <c r="O898" t="str">
        <f t="shared" si="55"/>
        <v>Apr</v>
      </c>
    </row>
    <row r="899" spans="1:15" x14ac:dyDescent="0.45">
      <c r="A899">
        <v>104840</v>
      </c>
      <c r="B899" s="3">
        <v>45754</v>
      </c>
      <c r="C899" t="s">
        <v>23</v>
      </c>
      <c r="D899" t="s">
        <v>27</v>
      </c>
      <c r="E899" t="s">
        <v>34</v>
      </c>
      <c r="F899" t="s">
        <v>39</v>
      </c>
      <c r="G899">
        <v>3</v>
      </c>
      <c r="H899">
        <v>657.24</v>
      </c>
      <c r="I899">
        <v>455.3</v>
      </c>
      <c r="J899">
        <v>1971.72</v>
      </c>
      <c r="K899">
        <v>1365.9</v>
      </c>
      <c r="L899">
        <f t="shared" ref="L899:L962" si="56">J899-K899</f>
        <v>605.81999999999994</v>
      </c>
      <c r="M899" s="5">
        <f t="shared" ref="M899:M962" si="57">L899/J899</f>
        <v>0.30725457975777493</v>
      </c>
      <c r="N899" t="str">
        <f t="shared" ref="N899:N962" si="58">TEXT(B899,"mmm-yyy")</f>
        <v>Apr-2025</v>
      </c>
      <c r="O899" t="str">
        <f t="shared" ref="O899:O962" si="59">TEXT(B899,"mmm")</f>
        <v>Apr</v>
      </c>
    </row>
    <row r="900" spans="1:15" x14ac:dyDescent="0.45">
      <c r="A900">
        <v>100085</v>
      </c>
      <c r="B900" s="3">
        <v>45754</v>
      </c>
      <c r="C900" t="s">
        <v>23</v>
      </c>
      <c r="D900" t="s">
        <v>27</v>
      </c>
      <c r="E900" t="s">
        <v>38</v>
      </c>
      <c r="F900" t="s">
        <v>41</v>
      </c>
      <c r="G900">
        <v>1</v>
      </c>
      <c r="H900">
        <v>66.650000000000006</v>
      </c>
      <c r="I900">
        <v>36.44</v>
      </c>
      <c r="J900">
        <v>66.650000000000006</v>
      </c>
      <c r="K900">
        <v>36.44</v>
      </c>
      <c r="L900">
        <f t="shared" si="56"/>
        <v>30.210000000000008</v>
      </c>
      <c r="M900" s="5">
        <f t="shared" si="57"/>
        <v>0.45326331582895735</v>
      </c>
      <c r="N900" t="str">
        <f t="shared" si="58"/>
        <v>Apr-2025</v>
      </c>
      <c r="O900" t="str">
        <f t="shared" si="59"/>
        <v>Apr</v>
      </c>
    </row>
    <row r="901" spans="1:15" x14ac:dyDescent="0.45">
      <c r="A901">
        <v>100526</v>
      </c>
      <c r="B901" s="3">
        <v>45754</v>
      </c>
      <c r="C901" t="s">
        <v>14</v>
      </c>
      <c r="D901" t="s">
        <v>29</v>
      </c>
      <c r="E901" t="s">
        <v>37</v>
      </c>
      <c r="F901" t="s">
        <v>41</v>
      </c>
      <c r="G901">
        <v>6</v>
      </c>
      <c r="H901">
        <v>119.06</v>
      </c>
      <c r="I901">
        <v>73.11</v>
      </c>
      <c r="J901">
        <v>714.36</v>
      </c>
      <c r="K901">
        <v>438.66</v>
      </c>
      <c r="L901">
        <f t="shared" si="56"/>
        <v>275.7</v>
      </c>
      <c r="M901" s="5">
        <f t="shared" si="57"/>
        <v>0.38593986225432553</v>
      </c>
      <c r="N901" t="str">
        <f t="shared" si="58"/>
        <v>Apr-2025</v>
      </c>
      <c r="O901" t="str">
        <f t="shared" si="59"/>
        <v>Apr</v>
      </c>
    </row>
    <row r="902" spans="1:15" x14ac:dyDescent="0.45">
      <c r="A902">
        <v>101966</v>
      </c>
      <c r="B902" s="3">
        <v>45755</v>
      </c>
      <c r="C902" t="s">
        <v>18</v>
      </c>
      <c r="D902" t="s">
        <v>29</v>
      </c>
      <c r="E902" t="s">
        <v>36</v>
      </c>
      <c r="F902" t="s">
        <v>39</v>
      </c>
      <c r="G902">
        <v>12</v>
      </c>
      <c r="H902">
        <v>820.84</v>
      </c>
      <c r="I902">
        <v>631.02</v>
      </c>
      <c r="J902">
        <v>9850.08</v>
      </c>
      <c r="K902">
        <v>7572.24</v>
      </c>
      <c r="L902">
        <f t="shared" si="56"/>
        <v>2277.84</v>
      </c>
      <c r="M902" s="5">
        <f t="shared" si="57"/>
        <v>0.23125091369816286</v>
      </c>
      <c r="N902" t="str">
        <f t="shared" si="58"/>
        <v>Apr-2025</v>
      </c>
      <c r="O902" t="str">
        <f t="shared" si="59"/>
        <v>Apr</v>
      </c>
    </row>
    <row r="903" spans="1:15" x14ac:dyDescent="0.45">
      <c r="A903">
        <v>102655</v>
      </c>
      <c r="B903" s="3">
        <v>45755</v>
      </c>
      <c r="C903" t="s">
        <v>13</v>
      </c>
      <c r="D903" t="s">
        <v>28</v>
      </c>
      <c r="E903" t="s">
        <v>35</v>
      </c>
      <c r="F903" t="s">
        <v>41</v>
      </c>
      <c r="G903">
        <v>15</v>
      </c>
      <c r="H903">
        <v>42.46</v>
      </c>
      <c r="I903">
        <v>21.64</v>
      </c>
      <c r="J903">
        <v>636.9</v>
      </c>
      <c r="K903">
        <v>324.60000000000002</v>
      </c>
      <c r="L903">
        <f t="shared" si="56"/>
        <v>312.29999999999995</v>
      </c>
      <c r="M903" s="5">
        <f t="shared" si="57"/>
        <v>0.49034385303815348</v>
      </c>
      <c r="N903" t="str">
        <f t="shared" si="58"/>
        <v>Apr-2025</v>
      </c>
      <c r="O903" t="str">
        <f t="shared" si="59"/>
        <v>Apr</v>
      </c>
    </row>
    <row r="904" spans="1:15" x14ac:dyDescent="0.45">
      <c r="A904">
        <v>103455</v>
      </c>
      <c r="B904" s="3">
        <v>45755</v>
      </c>
      <c r="C904" t="s">
        <v>25</v>
      </c>
      <c r="D904" t="s">
        <v>30</v>
      </c>
      <c r="E904" t="s">
        <v>31</v>
      </c>
      <c r="F904" t="s">
        <v>39</v>
      </c>
      <c r="G904">
        <v>6</v>
      </c>
      <c r="H904">
        <v>385.2</v>
      </c>
      <c r="I904">
        <v>248.09</v>
      </c>
      <c r="J904">
        <v>2311.1999999999998</v>
      </c>
      <c r="K904">
        <v>1488.54</v>
      </c>
      <c r="L904">
        <f t="shared" si="56"/>
        <v>822.65999999999985</v>
      </c>
      <c r="M904" s="5">
        <f t="shared" si="57"/>
        <v>0.35594496365524397</v>
      </c>
      <c r="N904" t="str">
        <f t="shared" si="58"/>
        <v>Apr-2025</v>
      </c>
      <c r="O904" t="str">
        <f t="shared" si="59"/>
        <v>Apr</v>
      </c>
    </row>
    <row r="905" spans="1:15" x14ac:dyDescent="0.45">
      <c r="A905">
        <v>101746</v>
      </c>
      <c r="B905" s="3">
        <v>45755</v>
      </c>
      <c r="C905" t="s">
        <v>14</v>
      </c>
      <c r="D905" t="s">
        <v>29</v>
      </c>
      <c r="E905" t="s">
        <v>31</v>
      </c>
      <c r="F905" t="s">
        <v>39</v>
      </c>
      <c r="G905">
        <v>12</v>
      </c>
      <c r="H905">
        <v>317.56</v>
      </c>
      <c r="I905">
        <v>243.11</v>
      </c>
      <c r="J905">
        <v>3810.72</v>
      </c>
      <c r="K905">
        <v>2917.32</v>
      </c>
      <c r="L905">
        <f t="shared" si="56"/>
        <v>893.39999999999964</v>
      </c>
      <c r="M905" s="5">
        <f t="shared" si="57"/>
        <v>0.23444388462022916</v>
      </c>
      <c r="N905" t="str">
        <f t="shared" si="58"/>
        <v>Apr-2025</v>
      </c>
      <c r="O905" t="str">
        <f t="shared" si="59"/>
        <v>Apr</v>
      </c>
    </row>
    <row r="906" spans="1:15" x14ac:dyDescent="0.45">
      <c r="A906">
        <v>104165</v>
      </c>
      <c r="B906" s="3">
        <v>45755</v>
      </c>
      <c r="C906" t="s">
        <v>13</v>
      </c>
      <c r="D906" t="s">
        <v>28</v>
      </c>
      <c r="E906" t="s">
        <v>37</v>
      </c>
      <c r="F906" t="s">
        <v>41</v>
      </c>
      <c r="G906">
        <v>15</v>
      </c>
      <c r="H906">
        <v>123.03</v>
      </c>
      <c r="I906">
        <v>67.41</v>
      </c>
      <c r="J906">
        <v>1845.45</v>
      </c>
      <c r="K906">
        <v>1011.15</v>
      </c>
      <c r="L906">
        <f t="shared" si="56"/>
        <v>834.30000000000007</v>
      </c>
      <c r="M906" s="5">
        <f t="shared" si="57"/>
        <v>0.45208485735186543</v>
      </c>
      <c r="N906" t="str">
        <f t="shared" si="58"/>
        <v>Apr-2025</v>
      </c>
      <c r="O906" t="str">
        <f t="shared" si="59"/>
        <v>Apr</v>
      </c>
    </row>
    <row r="907" spans="1:15" x14ac:dyDescent="0.45">
      <c r="A907">
        <v>100970</v>
      </c>
      <c r="B907" s="3">
        <v>45755</v>
      </c>
      <c r="C907" t="s">
        <v>18</v>
      </c>
      <c r="D907" t="s">
        <v>29</v>
      </c>
      <c r="E907" t="s">
        <v>34</v>
      </c>
      <c r="F907" t="s">
        <v>39</v>
      </c>
      <c r="G907">
        <v>8</v>
      </c>
      <c r="H907">
        <v>640.84</v>
      </c>
      <c r="I907">
        <v>426.4</v>
      </c>
      <c r="J907">
        <v>5126.72</v>
      </c>
      <c r="K907">
        <v>3411.2</v>
      </c>
      <c r="L907">
        <f t="shared" si="56"/>
        <v>1715.5200000000004</v>
      </c>
      <c r="M907" s="5">
        <f t="shared" si="57"/>
        <v>0.33462330690968112</v>
      </c>
      <c r="N907" t="str">
        <f t="shared" si="58"/>
        <v>Apr-2025</v>
      </c>
      <c r="O907" t="str">
        <f t="shared" si="59"/>
        <v>Apr</v>
      </c>
    </row>
    <row r="908" spans="1:15" x14ac:dyDescent="0.45">
      <c r="A908">
        <v>104539</v>
      </c>
      <c r="B908" s="3">
        <v>45755</v>
      </c>
      <c r="C908" t="s">
        <v>22</v>
      </c>
      <c r="D908" t="s">
        <v>27</v>
      </c>
      <c r="E908" t="s">
        <v>33</v>
      </c>
      <c r="F908" t="s">
        <v>40</v>
      </c>
      <c r="G908">
        <v>8</v>
      </c>
      <c r="H908">
        <v>200.96</v>
      </c>
      <c r="I908">
        <v>143.85</v>
      </c>
      <c r="J908">
        <v>1607.68</v>
      </c>
      <c r="K908">
        <v>1150.8</v>
      </c>
      <c r="L908">
        <f t="shared" si="56"/>
        <v>456.88000000000011</v>
      </c>
      <c r="M908" s="5">
        <f t="shared" si="57"/>
        <v>0.28418590764331214</v>
      </c>
      <c r="N908" t="str">
        <f t="shared" si="58"/>
        <v>Apr-2025</v>
      </c>
      <c r="O908" t="str">
        <f t="shared" si="59"/>
        <v>Apr</v>
      </c>
    </row>
    <row r="909" spans="1:15" x14ac:dyDescent="0.45">
      <c r="A909">
        <v>103071</v>
      </c>
      <c r="B909" s="3">
        <v>45755</v>
      </c>
      <c r="C909" t="s">
        <v>13</v>
      </c>
      <c r="D909" t="s">
        <v>28</v>
      </c>
      <c r="E909" t="s">
        <v>33</v>
      </c>
      <c r="F909" t="s">
        <v>40</v>
      </c>
      <c r="G909">
        <v>4</v>
      </c>
      <c r="H909">
        <v>245.52</v>
      </c>
      <c r="I909">
        <v>139.34</v>
      </c>
      <c r="J909">
        <v>982.08</v>
      </c>
      <c r="K909">
        <v>557.36</v>
      </c>
      <c r="L909">
        <f t="shared" si="56"/>
        <v>424.72</v>
      </c>
      <c r="M909" s="5">
        <f t="shared" si="57"/>
        <v>0.43246985988921471</v>
      </c>
      <c r="N909" t="str">
        <f t="shared" si="58"/>
        <v>Apr-2025</v>
      </c>
      <c r="O909" t="str">
        <f t="shared" si="59"/>
        <v>Apr</v>
      </c>
    </row>
    <row r="910" spans="1:15" x14ac:dyDescent="0.45">
      <c r="A910">
        <v>104221</v>
      </c>
      <c r="B910" s="3">
        <v>45755</v>
      </c>
      <c r="C910" t="s">
        <v>17</v>
      </c>
      <c r="D910" t="s">
        <v>27</v>
      </c>
      <c r="E910" t="s">
        <v>36</v>
      </c>
      <c r="F910" t="s">
        <v>39</v>
      </c>
      <c r="G910">
        <v>12</v>
      </c>
      <c r="H910">
        <v>994.31</v>
      </c>
      <c r="I910">
        <v>671.14</v>
      </c>
      <c r="J910">
        <v>11931.72</v>
      </c>
      <c r="K910">
        <v>8053.68</v>
      </c>
      <c r="L910">
        <f t="shared" si="56"/>
        <v>3878.0399999999991</v>
      </c>
      <c r="M910" s="5">
        <f t="shared" si="57"/>
        <v>0.32501936015930638</v>
      </c>
      <c r="N910" t="str">
        <f t="shared" si="58"/>
        <v>Apr-2025</v>
      </c>
      <c r="O910" t="str">
        <f t="shared" si="59"/>
        <v>Apr</v>
      </c>
    </row>
    <row r="911" spans="1:15" x14ac:dyDescent="0.45">
      <c r="A911">
        <v>102941</v>
      </c>
      <c r="B911" s="3">
        <v>45755</v>
      </c>
      <c r="C911" t="s">
        <v>19</v>
      </c>
      <c r="D911" t="s">
        <v>27</v>
      </c>
      <c r="E911" t="s">
        <v>31</v>
      </c>
      <c r="F911" t="s">
        <v>39</v>
      </c>
      <c r="G911">
        <v>2</v>
      </c>
      <c r="H911">
        <v>387.21</v>
      </c>
      <c r="I911">
        <v>225.6</v>
      </c>
      <c r="J911">
        <v>774.42</v>
      </c>
      <c r="K911">
        <v>451.2</v>
      </c>
      <c r="L911">
        <f t="shared" si="56"/>
        <v>323.21999999999997</v>
      </c>
      <c r="M911" s="5">
        <f t="shared" si="57"/>
        <v>0.41737041915239792</v>
      </c>
      <c r="N911" t="str">
        <f t="shared" si="58"/>
        <v>Apr-2025</v>
      </c>
      <c r="O911" t="str">
        <f t="shared" si="59"/>
        <v>Apr</v>
      </c>
    </row>
    <row r="912" spans="1:15" x14ac:dyDescent="0.45">
      <c r="A912">
        <v>100852</v>
      </c>
      <c r="B912" s="3">
        <v>45755</v>
      </c>
      <c r="C912" t="s">
        <v>12</v>
      </c>
      <c r="D912" t="s">
        <v>28</v>
      </c>
      <c r="E912" t="s">
        <v>38</v>
      </c>
      <c r="F912" t="s">
        <v>41</v>
      </c>
      <c r="G912">
        <v>1</v>
      </c>
      <c r="H912">
        <v>78.14</v>
      </c>
      <c r="I912">
        <v>39.39</v>
      </c>
      <c r="J912">
        <v>78.14</v>
      </c>
      <c r="K912">
        <v>39.39</v>
      </c>
      <c r="L912">
        <f t="shared" si="56"/>
        <v>38.75</v>
      </c>
      <c r="M912" s="5">
        <f t="shared" si="57"/>
        <v>0.49590478628103402</v>
      </c>
      <c r="N912" t="str">
        <f t="shared" si="58"/>
        <v>Apr-2025</v>
      </c>
      <c r="O912" t="str">
        <f t="shared" si="59"/>
        <v>Apr</v>
      </c>
    </row>
    <row r="913" spans="1:15" x14ac:dyDescent="0.45">
      <c r="A913">
        <v>103932</v>
      </c>
      <c r="B913" s="3">
        <v>45756</v>
      </c>
      <c r="C913" t="s">
        <v>23</v>
      </c>
      <c r="D913" t="s">
        <v>27</v>
      </c>
      <c r="E913" t="s">
        <v>33</v>
      </c>
      <c r="F913" t="s">
        <v>40</v>
      </c>
      <c r="G913">
        <v>12</v>
      </c>
      <c r="H913">
        <v>217.66</v>
      </c>
      <c r="I913">
        <v>141.58000000000001</v>
      </c>
      <c r="J913">
        <v>2611.92</v>
      </c>
      <c r="K913">
        <v>1698.96</v>
      </c>
      <c r="L913">
        <f t="shared" si="56"/>
        <v>912.96</v>
      </c>
      <c r="M913" s="5">
        <f t="shared" si="57"/>
        <v>0.34953597353670862</v>
      </c>
      <c r="N913" t="str">
        <f t="shared" si="58"/>
        <v>Apr-2025</v>
      </c>
      <c r="O913" t="str">
        <f t="shared" si="59"/>
        <v>Apr</v>
      </c>
    </row>
    <row r="914" spans="1:15" x14ac:dyDescent="0.45">
      <c r="A914">
        <v>104395</v>
      </c>
      <c r="B914" s="3">
        <v>45756</v>
      </c>
      <c r="C914" t="s">
        <v>24</v>
      </c>
      <c r="D914" t="s">
        <v>30</v>
      </c>
      <c r="E914" t="s">
        <v>35</v>
      </c>
      <c r="F914" t="s">
        <v>41</v>
      </c>
      <c r="G914">
        <v>8</v>
      </c>
      <c r="H914">
        <v>44.31</v>
      </c>
      <c r="I914">
        <v>23.6</v>
      </c>
      <c r="J914">
        <v>354.48</v>
      </c>
      <c r="K914">
        <v>188.8</v>
      </c>
      <c r="L914">
        <f t="shared" si="56"/>
        <v>165.68</v>
      </c>
      <c r="M914" s="5">
        <f t="shared" si="57"/>
        <v>0.46738885127510721</v>
      </c>
      <c r="N914" t="str">
        <f t="shared" si="58"/>
        <v>Apr-2025</v>
      </c>
      <c r="O914" t="str">
        <f t="shared" si="59"/>
        <v>Apr</v>
      </c>
    </row>
    <row r="915" spans="1:15" x14ac:dyDescent="0.45">
      <c r="A915">
        <v>100353</v>
      </c>
      <c r="B915" s="3">
        <v>45756</v>
      </c>
      <c r="C915" t="s">
        <v>16</v>
      </c>
      <c r="D915" t="s">
        <v>28</v>
      </c>
      <c r="E915" t="s">
        <v>33</v>
      </c>
      <c r="F915" t="s">
        <v>40</v>
      </c>
      <c r="G915">
        <v>14</v>
      </c>
      <c r="H915">
        <v>240.39</v>
      </c>
      <c r="I915">
        <v>146.44999999999999</v>
      </c>
      <c r="J915">
        <v>3365.46</v>
      </c>
      <c r="K915">
        <v>2050.3000000000002</v>
      </c>
      <c r="L915">
        <f t="shared" si="56"/>
        <v>1315.1599999999999</v>
      </c>
      <c r="M915" s="5">
        <f t="shared" si="57"/>
        <v>0.39078164649111857</v>
      </c>
      <c r="N915" t="str">
        <f t="shared" si="58"/>
        <v>Apr-2025</v>
      </c>
      <c r="O915" t="str">
        <f t="shared" si="59"/>
        <v>Apr</v>
      </c>
    </row>
    <row r="916" spans="1:15" x14ac:dyDescent="0.45">
      <c r="A916">
        <v>103363</v>
      </c>
      <c r="B916" s="3">
        <v>45756</v>
      </c>
      <c r="C916" t="s">
        <v>12</v>
      </c>
      <c r="D916" t="s">
        <v>28</v>
      </c>
      <c r="E916" t="s">
        <v>36</v>
      </c>
      <c r="F916" t="s">
        <v>39</v>
      </c>
      <c r="G916">
        <v>13</v>
      </c>
      <c r="H916">
        <v>868.82</v>
      </c>
      <c r="I916">
        <v>606.66999999999996</v>
      </c>
      <c r="J916">
        <v>11294.66</v>
      </c>
      <c r="K916">
        <v>7886.71</v>
      </c>
      <c r="L916">
        <f t="shared" si="56"/>
        <v>3407.95</v>
      </c>
      <c r="M916" s="5">
        <f t="shared" si="57"/>
        <v>0.30173108353859257</v>
      </c>
      <c r="N916" t="str">
        <f t="shared" si="58"/>
        <v>Apr-2025</v>
      </c>
      <c r="O916" t="str">
        <f t="shared" si="59"/>
        <v>Apr</v>
      </c>
    </row>
    <row r="917" spans="1:15" x14ac:dyDescent="0.45">
      <c r="A917">
        <v>102440</v>
      </c>
      <c r="B917" s="3">
        <v>45756</v>
      </c>
      <c r="C917" t="s">
        <v>19</v>
      </c>
      <c r="D917" t="s">
        <v>27</v>
      </c>
      <c r="E917" t="s">
        <v>36</v>
      </c>
      <c r="F917" t="s">
        <v>39</v>
      </c>
      <c r="G917">
        <v>1</v>
      </c>
      <c r="H917">
        <v>861.36</v>
      </c>
      <c r="I917">
        <v>662.87</v>
      </c>
      <c r="J917">
        <v>861.36</v>
      </c>
      <c r="K917">
        <v>662.87</v>
      </c>
      <c r="L917">
        <f t="shared" si="56"/>
        <v>198.49</v>
      </c>
      <c r="M917" s="5">
        <f t="shared" si="57"/>
        <v>0.23043791213894307</v>
      </c>
      <c r="N917" t="str">
        <f t="shared" si="58"/>
        <v>Apr-2025</v>
      </c>
      <c r="O917" t="str">
        <f t="shared" si="59"/>
        <v>Apr</v>
      </c>
    </row>
    <row r="918" spans="1:15" x14ac:dyDescent="0.45">
      <c r="A918">
        <v>104578</v>
      </c>
      <c r="B918" s="3">
        <v>45756</v>
      </c>
      <c r="C918" t="s">
        <v>15</v>
      </c>
      <c r="D918" t="s">
        <v>27</v>
      </c>
      <c r="E918" t="s">
        <v>35</v>
      </c>
      <c r="F918" t="s">
        <v>41</v>
      </c>
      <c r="G918">
        <v>13</v>
      </c>
      <c r="H918">
        <v>47.25</v>
      </c>
      <c r="I918">
        <v>24.64</v>
      </c>
      <c r="J918">
        <v>614.25</v>
      </c>
      <c r="K918">
        <v>320.32</v>
      </c>
      <c r="L918">
        <f t="shared" si="56"/>
        <v>293.93</v>
      </c>
      <c r="M918" s="5">
        <f t="shared" si="57"/>
        <v>0.47851851851851851</v>
      </c>
      <c r="N918" t="str">
        <f t="shared" si="58"/>
        <v>Apr-2025</v>
      </c>
      <c r="O918" t="str">
        <f t="shared" si="59"/>
        <v>Apr</v>
      </c>
    </row>
    <row r="919" spans="1:15" x14ac:dyDescent="0.45">
      <c r="A919">
        <v>100207</v>
      </c>
      <c r="B919" s="3">
        <v>45756</v>
      </c>
      <c r="C919" t="s">
        <v>22</v>
      </c>
      <c r="D919" t="s">
        <v>27</v>
      </c>
      <c r="E919" t="s">
        <v>35</v>
      </c>
      <c r="F919" t="s">
        <v>41</v>
      </c>
      <c r="G919">
        <v>2</v>
      </c>
      <c r="H919">
        <v>42</v>
      </c>
      <c r="I919">
        <v>23.82</v>
      </c>
      <c r="J919">
        <v>84</v>
      </c>
      <c r="K919">
        <v>47.64</v>
      </c>
      <c r="L919">
        <f t="shared" si="56"/>
        <v>36.36</v>
      </c>
      <c r="M919" s="5">
        <f t="shared" si="57"/>
        <v>0.43285714285714283</v>
      </c>
      <c r="N919" t="str">
        <f t="shared" si="58"/>
        <v>Apr-2025</v>
      </c>
      <c r="O919" t="str">
        <f t="shared" si="59"/>
        <v>Apr</v>
      </c>
    </row>
    <row r="920" spans="1:15" x14ac:dyDescent="0.45">
      <c r="A920">
        <v>102093</v>
      </c>
      <c r="B920" s="3">
        <v>45756</v>
      </c>
      <c r="C920" t="s">
        <v>17</v>
      </c>
      <c r="D920" t="s">
        <v>27</v>
      </c>
      <c r="E920" t="s">
        <v>36</v>
      </c>
      <c r="F920" t="s">
        <v>39</v>
      </c>
      <c r="G920">
        <v>15</v>
      </c>
      <c r="H920">
        <v>976.91</v>
      </c>
      <c r="I920">
        <v>641.04999999999995</v>
      </c>
      <c r="J920">
        <v>14653.65</v>
      </c>
      <c r="K920">
        <v>9615.75</v>
      </c>
      <c r="L920">
        <f t="shared" si="56"/>
        <v>5037.8999999999996</v>
      </c>
      <c r="M920" s="5">
        <f t="shared" si="57"/>
        <v>0.34379830281192741</v>
      </c>
      <c r="N920" t="str">
        <f t="shared" si="58"/>
        <v>Apr-2025</v>
      </c>
      <c r="O920" t="str">
        <f t="shared" si="59"/>
        <v>Apr</v>
      </c>
    </row>
    <row r="921" spans="1:15" x14ac:dyDescent="0.45">
      <c r="A921">
        <v>100565</v>
      </c>
      <c r="B921" s="3">
        <v>45757</v>
      </c>
      <c r="C921" t="s">
        <v>18</v>
      </c>
      <c r="D921" t="s">
        <v>29</v>
      </c>
      <c r="E921" t="s">
        <v>38</v>
      </c>
      <c r="F921" t="s">
        <v>41</v>
      </c>
      <c r="G921">
        <v>5</v>
      </c>
      <c r="H921">
        <v>66.239999999999995</v>
      </c>
      <c r="I921">
        <v>36.06</v>
      </c>
      <c r="J921">
        <v>331.2</v>
      </c>
      <c r="K921">
        <v>180.3</v>
      </c>
      <c r="L921">
        <f t="shared" si="56"/>
        <v>150.89999999999998</v>
      </c>
      <c r="M921" s="5">
        <f t="shared" si="57"/>
        <v>0.45561594202898548</v>
      </c>
      <c r="N921" t="str">
        <f t="shared" si="58"/>
        <v>Apr-2025</v>
      </c>
      <c r="O921" t="str">
        <f t="shared" si="59"/>
        <v>Apr</v>
      </c>
    </row>
    <row r="922" spans="1:15" x14ac:dyDescent="0.45">
      <c r="A922">
        <v>103681</v>
      </c>
      <c r="B922" s="3">
        <v>45757</v>
      </c>
      <c r="C922" t="s">
        <v>16</v>
      </c>
      <c r="D922" t="s">
        <v>28</v>
      </c>
      <c r="E922" t="s">
        <v>36</v>
      </c>
      <c r="F922" t="s">
        <v>39</v>
      </c>
      <c r="G922">
        <v>5</v>
      </c>
      <c r="H922">
        <v>852.16</v>
      </c>
      <c r="I922">
        <v>629.79</v>
      </c>
      <c r="J922">
        <v>4260.8</v>
      </c>
      <c r="K922">
        <v>3148.95</v>
      </c>
      <c r="L922">
        <f t="shared" si="56"/>
        <v>1111.8500000000004</v>
      </c>
      <c r="M922" s="5">
        <f t="shared" si="57"/>
        <v>0.26094864814119423</v>
      </c>
      <c r="N922" t="str">
        <f t="shared" si="58"/>
        <v>Apr-2025</v>
      </c>
      <c r="O922" t="str">
        <f t="shared" si="59"/>
        <v>Apr</v>
      </c>
    </row>
    <row r="923" spans="1:15" x14ac:dyDescent="0.45">
      <c r="A923">
        <v>103039</v>
      </c>
      <c r="B923" s="3">
        <v>45757</v>
      </c>
      <c r="C923" t="s">
        <v>17</v>
      </c>
      <c r="D923" t="s">
        <v>27</v>
      </c>
      <c r="E923" t="s">
        <v>37</v>
      </c>
      <c r="F923" t="s">
        <v>41</v>
      </c>
      <c r="G923">
        <v>6</v>
      </c>
      <c r="H923">
        <v>122.42</v>
      </c>
      <c r="I923">
        <v>65.2</v>
      </c>
      <c r="J923">
        <v>734.52</v>
      </c>
      <c r="K923">
        <v>391.2</v>
      </c>
      <c r="L923">
        <f t="shared" si="56"/>
        <v>343.32</v>
      </c>
      <c r="M923" s="5">
        <f t="shared" si="57"/>
        <v>0.46740728639111256</v>
      </c>
      <c r="N923" t="str">
        <f t="shared" si="58"/>
        <v>Apr-2025</v>
      </c>
      <c r="O923" t="str">
        <f t="shared" si="59"/>
        <v>Apr</v>
      </c>
    </row>
    <row r="924" spans="1:15" x14ac:dyDescent="0.45">
      <c r="A924">
        <v>101890</v>
      </c>
      <c r="B924" s="3">
        <v>45757</v>
      </c>
      <c r="C924" t="s">
        <v>25</v>
      </c>
      <c r="D924" t="s">
        <v>30</v>
      </c>
      <c r="E924" t="s">
        <v>33</v>
      </c>
      <c r="F924" t="s">
        <v>40</v>
      </c>
      <c r="G924">
        <v>11</v>
      </c>
      <c r="H924">
        <v>242.54</v>
      </c>
      <c r="I924">
        <v>128.22</v>
      </c>
      <c r="J924">
        <v>2667.94</v>
      </c>
      <c r="K924">
        <v>1410.42</v>
      </c>
      <c r="L924">
        <f t="shared" si="56"/>
        <v>1257.52</v>
      </c>
      <c r="M924" s="5">
        <f t="shared" si="57"/>
        <v>0.47134493279459055</v>
      </c>
      <c r="N924" t="str">
        <f t="shared" si="58"/>
        <v>Apr-2025</v>
      </c>
      <c r="O924" t="str">
        <f t="shared" si="59"/>
        <v>Apr</v>
      </c>
    </row>
    <row r="925" spans="1:15" x14ac:dyDescent="0.45">
      <c r="A925">
        <v>101855</v>
      </c>
      <c r="B925" s="3">
        <v>45757</v>
      </c>
      <c r="C925" t="s">
        <v>25</v>
      </c>
      <c r="D925" t="s">
        <v>30</v>
      </c>
      <c r="E925" t="s">
        <v>31</v>
      </c>
      <c r="F925" t="s">
        <v>39</v>
      </c>
      <c r="G925">
        <v>14</v>
      </c>
      <c r="H925">
        <v>339.57</v>
      </c>
      <c r="I925">
        <v>224.02</v>
      </c>
      <c r="J925">
        <v>4753.9799999999996</v>
      </c>
      <c r="K925">
        <v>3136.28</v>
      </c>
      <c r="L925">
        <f t="shared" si="56"/>
        <v>1617.6999999999994</v>
      </c>
      <c r="M925" s="5">
        <f t="shared" si="57"/>
        <v>0.34028329946697283</v>
      </c>
      <c r="N925" t="str">
        <f t="shared" si="58"/>
        <v>Apr-2025</v>
      </c>
      <c r="O925" t="str">
        <f t="shared" si="59"/>
        <v>Apr</v>
      </c>
    </row>
    <row r="926" spans="1:15" x14ac:dyDescent="0.45">
      <c r="A926">
        <v>101425</v>
      </c>
      <c r="B926" s="3">
        <v>45758</v>
      </c>
      <c r="C926" t="s">
        <v>25</v>
      </c>
      <c r="D926" t="s">
        <v>30</v>
      </c>
      <c r="E926" t="s">
        <v>37</v>
      </c>
      <c r="F926" t="s">
        <v>41</v>
      </c>
      <c r="G926">
        <v>3</v>
      </c>
      <c r="H926">
        <v>119.42</v>
      </c>
      <c r="I926">
        <v>73.290000000000006</v>
      </c>
      <c r="J926">
        <v>358.26</v>
      </c>
      <c r="K926">
        <v>219.87</v>
      </c>
      <c r="L926">
        <f t="shared" si="56"/>
        <v>138.38999999999999</v>
      </c>
      <c r="M926" s="5">
        <f t="shared" si="57"/>
        <v>0.38628370457209843</v>
      </c>
      <c r="N926" t="str">
        <f t="shared" si="58"/>
        <v>Apr-2025</v>
      </c>
      <c r="O926" t="str">
        <f t="shared" si="59"/>
        <v>Apr</v>
      </c>
    </row>
    <row r="927" spans="1:15" x14ac:dyDescent="0.45">
      <c r="A927">
        <v>102421</v>
      </c>
      <c r="B927" s="3">
        <v>45758</v>
      </c>
      <c r="C927" t="s">
        <v>22</v>
      </c>
      <c r="D927" t="s">
        <v>27</v>
      </c>
      <c r="E927" t="s">
        <v>37</v>
      </c>
      <c r="F927" t="s">
        <v>41</v>
      </c>
      <c r="G927">
        <v>1</v>
      </c>
      <c r="H927">
        <v>131.21</v>
      </c>
      <c r="I927">
        <v>72.680000000000007</v>
      </c>
      <c r="J927">
        <v>131.21</v>
      </c>
      <c r="K927">
        <v>72.680000000000007</v>
      </c>
      <c r="L927">
        <f t="shared" si="56"/>
        <v>58.53</v>
      </c>
      <c r="M927" s="5">
        <f t="shared" si="57"/>
        <v>0.44607880496913344</v>
      </c>
      <c r="N927" t="str">
        <f t="shared" si="58"/>
        <v>Apr-2025</v>
      </c>
      <c r="O927" t="str">
        <f t="shared" si="59"/>
        <v>Apr</v>
      </c>
    </row>
    <row r="928" spans="1:15" x14ac:dyDescent="0.45">
      <c r="A928">
        <v>104253</v>
      </c>
      <c r="B928" s="3">
        <v>45758</v>
      </c>
      <c r="C928" t="s">
        <v>14</v>
      </c>
      <c r="D928" t="s">
        <v>29</v>
      </c>
      <c r="E928" t="s">
        <v>32</v>
      </c>
      <c r="F928" t="s">
        <v>39</v>
      </c>
      <c r="G928">
        <v>3</v>
      </c>
      <c r="H928">
        <v>465.59</v>
      </c>
      <c r="I928">
        <v>333.14</v>
      </c>
      <c r="J928">
        <v>1396.77</v>
      </c>
      <c r="K928">
        <v>999.42</v>
      </c>
      <c r="L928">
        <f t="shared" si="56"/>
        <v>397.35</v>
      </c>
      <c r="M928" s="5">
        <f t="shared" si="57"/>
        <v>0.28447775940204906</v>
      </c>
      <c r="N928" t="str">
        <f t="shared" si="58"/>
        <v>Apr-2025</v>
      </c>
      <c r="O928" t="str">
        <f t="shared" si="59"/>
        <v>Apr</v>
      </c>
    </row>
    <row r="929" spans="1:15" x14ac:dyDescent="0.45">
      <c r="A929">
        <v>101109</v>
      </c>
      <c r="B929" s="3">
        <v>45758</v>
      </c>
      <c r="C929" t="s">
        <v>16</v>
      </c>
      <c r="D929" t="s">
        <v>28</v>
      </c>
      <c r="E929" t="s">
        <v>31</v>
      </c>
      <c r="F929" t="s">
        <v>39</v>
      </c>
      <c r="G929">
        <v>3</v>
      </c>
      <c r="H929">
        <v>368.73</v>
      </c>
      <c r="I929">
        <v>227.91</v>
      </c>
      <c r="J929">
        <v>1106.19</v>
      </c>
      <c r="K929">
        <v>683.73</v>
      </c>
      <c r="L929">
        <f t="shared" si="56"/>
        <v>422.46000000000004</v>
      </c>
      <c r="M929" s="5">
        <f t="shared" si="57"/>
        <v>0.38190545927914737</v>
      </c>
      <c r="N929" t="str">
        <f t="shared" si="58"/>
        <v>Apr-2025</v>
      </c>
      <c r="O929" t="str">
        <f t="shared" si="59"/>
        <v>Apr</v>
      </c>
    </row>
    <row r="930" spans="1:15" x14ac:dyDescent="0.45">
      <c r="A930">
        <v>103576</v>
      </c>
      <c r="B930" s="3">
        <v>45758</v>
      </c>
      <c r="C930" t="s">
        <v>21</v>
      </c>
      <c r="D930" t="s">
        <v>29</v>
      </c>
      <c r="E930" t="s">
        <v>33</v>
      </c>
      <c r="F930" t="s">
        <v>40</v>
      </c>
      <c r="G930">
        <v>15</v>
      </c>
      <c r="H930">
        <v>220.15</v>
      </c>
      <c r="I930">
        <v>144.83000000000001</v>
      </c>
      <c r="J930">
        <v>3302.25</v>
      </c>
      <c r="K930">
        <v>2172.4499999999998</v>
      </c>
      <c r="L930">
        <f t="shared" si="56"/>
        <v>1129.8000000000002</v>
      </c>
      <c r="M930" s="5">
        <f t="shared" si="57"/>
        <v>0.3421303656597775</v>
      </c>
      <c r="N930" t="str">
        <f t="shared" si="58"/>
        <v>Apr-2025</v>
      </c>
      <c r="O930" t="str">
        <f t="shared" si="59"/>
        <v>Apr</v>
      </c>
    </row>
    <row r="931" spans="1:15" x14ac:dyDescent="0.45">
      <c r="A931">
        <v>104026</v>
      </c>
      <c r="B931" s="3">
        <v>45758</v>
      </c>
      <c r="C931" t="s">
        <v>13</v>
      </c>
      <c r="D931" t="s">
        <v>28</v>
      </c>
      <c r="E931" t="s">
        <v>32</v>
      </c>
      <c r="F931" t="s">
        <v>39</v>
      </c>
      <c r="G931">
        <v>15</v>
      </c>
      <c r="H931">
        <v>468.67</v>
      </c>
      <c r="I931">
        <v>297.66000000000003</v>
      </c>
      <c r="J931">
        <v>7030.05</v>
      </c>
      <c r="K931">
        <v>4464.8999999999996</v>
      </c>
      <c r="L931">
        <f t="shared" si="56"/>
        <v>2565.1500000000005</v>
      </c>
      <c r="M931" s="5">
        <f t="shared" si="57"/>
        <v>0.36488360680222764</v>
      </c>
      <c r="N931" t="str">
        <f t="shared" si="58"/>
        <v>Apr-2025</v>
      </c>
      <c r="O931" t="str">
        <f t="shared" si="59"/>
        <v>Apr</v>
      </c>
    </row>
    <row r="932" spans="1:15" x14ac:dyDescent="0.45">
      <c r="A932">
        <v>104240</v>
      </c>
      <c r="B932" s="3">
        <v>45758</v>
      </c>
      <c r="C932" t="s">
        <v>26</v>
      </c>
      <c r="D932" t="s">
        <v>29</v>
      </c>
      <c r="E932" t="s">
        <v>32</v>
      </c>
      <c r="F932" t="s">
        <v>39</v>
      </c>
      <c r="G932">
        <v>4</v>
      </c>
      <c r="H932">
        <v>440.11</v>
      </c>
      <c r="I932">
        <v>310.68</v>
      </c>
      <c r="J932">
        <v>1760.44</v>
      </c>
      <c r="K932">
        <v>1242.72</v>
      </c>
      <c r="L932">
        <f t="shared" si="56"/>
        <v>517.72</v>
      </c>
      <c r="M932" s="5">
        <f t="shared" si="57"/>
        <v>0.29408556951671172</v>
      </c>
      <c r="N932" t="str">
        <f t="shared" si="58"/>
        <v>Apr-2025</v>
      </c>
      <c r="O932" t="str">
        <f t="shared" si="59"/>
        <v>Apr</v>
      </c>
    </row>
    <row r="933" spans="1:15" x14ac:dyDescent="0.45">
      <c r="A933">
        <v>103270</v>
      </c>
      <c r="B933" s="3">
        <v>45758</v>
      </c>
      <c r="C933" t="s">
        <v>12</v>
      </c>
      <c r="D933" t="s">
        <v>28</v>
      </c>
      <c r="E933" t="s">
        <v>36</v>
      </c>
      <c r="F933" t="s">
        <v>39</v>
      </c>
      <c r="G933">
        <v>8</v>
      </c>
      <c r="H933">
        <v>918.75</v>
      </c>
      <c r="I933">
        <v>597.26</v>
      </c>
      <c r="J933">
        <v>7350</v>
      </c>
      <c r="K933">
        <v>4778.08</v>
      </c>
      <c r="L933">
        <f t="shared" si="56"/>
        <v>2571.92</v>
      </c>
      <c r="M933" s="5">
        <f t="shared" si="57"/>
        <v>0.34992108843537417</v>
      </c>
      <c r="N933" t="str">
        <f t="shared" si="58"/>
        <v>Apr-2025</v>
      </c>
      <c r="O933" t="str">
        <f t="shared" si="59"/>
        <v>Apr</v>
      </c>
    </row>
    <row r="934" spans="1:15" x14ac:dyDescent="0.45">
      <c r="A934">
        <v>102339</v>
      </c>
      <c r="B934" s="3">
        <v>45758</v>
      </c>
      <c r="C934" t="s">
        <v>22</v>
      </c>
      <c r="D934" t="s">
        <v>27</v>
      </c>
      <c r="E934" t="s">
        <v>36</v>
      </c>
      <c r="F934" t="s">
        <v>39</v>
      </c>
      <c r="G934">
        <v>9</v>
      </c>
      <c r="H934">
        <v>882.4</v>
      </c>
      <c r="I934">
        <v>686.61</v>
      </c>
      <c r="J934">
        <v>7941.6</v>
      </c>
      <c r="K934">
        <v>6179.49</v>
      </c>
      <c r="L934">
        <f t="shared" si="56"/>
        <v>1762.1100000000006</v>
      </c>
      <c r="M934" s="5">
        <f t="shared" si="57"/>
        <v>0.2218834995466909</v>
      </c>
      <c r="N934" t="str">
        <f t="shared" si="58"/>
        <v>Apr-2025</v>
      </c>
      <c r="O934" t="str">
        <f t="shared" si="59"/>
        <v>Apr</v>
      </c>
    </row>
    <row r="935" spans="1:15" x14ac:dyDescent="0.45">
      <c r="A935">
        <v>102706</v>
      </c>
      <c r="B935" s="3">
        <v>45758</v>
      </c>
      <c r="C935" t="s">
        <v>13</v>
      </c>
      <c r="D935" t="s">
        <v>28</v>
      </c>
      <c r="E935" t="s">
        <v>31</v>
      </c>
      <c r="F935" t="s">
        <v>39</v>
      </c>
      <c r="G935">
        <v>6</v>
      </c>
      <c r="H935">
        <v>389.52</v>
      </c>
      <c r="I935">
        <v>229.14</v>
      </c>
      <c r="J935">
        <v>2337.12</v>
      </c>
      <c r="K935">
        <v>1374.84</v>
      </c>
      <c r="L935">
        <f t="shared" si="56"/>
        <v>962.28</v>
      </c>
      <c r="M935" s="5">
        <f t="shared" si="57"/>
        <v>0.41173752310536044</v>
      </c>
      <c r="N935" t="str">
        <f t="shared" si="58"/>
        <v>Apr-2025</v>
      </c>
      <c r="O935" t="str">
        <f t="shared" si="59"/>
        <v>Apr</v>
      </c>
    </row>
    <row r="936" spans="1:15" x14ac:dyDescent="0.45">
      <c r="A936">
        <v>104806</v>
      </c>
      <c r="B936" s="3">
        <v>45759</v>
      </c>
      <c r="C936" t="s">
        <v>20</v>
      </c>
      <c r="D936" t="s">
        <v>29</v>
      </c>
      <c r="E936" t="s">
        <v>34</v>
      </c>
      <c r="F936" t="s">
        <v>39</v>
      </c>
      <c r="G936">
        <v>4</v>
      </c>
      <c r="H936">
        <v>636.96</v>
      </c>
      <c r="I936">
        <v>410.08</v>
      </c>
      <c r="J936">
        <v>2547.84</v>
      </c>
      <c r="K936">
        <v>1640.32</v>
      </c>
      <c r="L936">
        <f t="shared" si="56"/>
        <v>907.52000000000021</v>
      </c>
      <c r="M936" s="5">
        <f t="shared" si="57"/>
        <v>0.35619191158000507</v>
      </c>
      <c r="N936" t="str">
        <f t="shared" si="58"/>
        <v>Apr-2025</v>
      </c>
      <c r="O936" t="str">
        <f t="shared" si="59"/>
        <v>Apr</v>
      </c>
    </row>
    <row r="937" spans="1:15" x14ac:dyDescent="0.45">
      <c r="A937">
        <v>101825</v>
      </c>
      <c r="B937" s="3">
        <v>45759</v>
      </c>
      <c r="C937" t="s">
        <v>13</v>
      </c>
      <c r="D937" t="s">
        <v>28</v>
      </c>
      <c r="E937" t="s">
        <v>35</v>
      </c>
      <c r="F937" t="s">
        <v>41</v>
      </c>
      <c r="G937">
        <v>4</v>
      </c>
      <c r="H937">
        <v>45.33</v>
      </c>
      <c r="I937">
        <v>23.52</v>
      </c>
      <c r="J937">
        <v>181.32</v>
      </c>
      <c r="K937">
        <v>94.08</v>
      </c>
      <c r="L937">
        <f t="shared" si="56"/>
        <v>87.24</v>
      </c>
      <c r="M937" s="5">
        <f t="shared" si="57"/>
        <v>0.48113831899404369</v>
      </c>
      <c r="N937" t="str">
        <f t="shared" si="58"/>
        <v>Apr-2025</v>
      </c>
      <c r="O937" t="str">
        <f t="shared" si="59"/>
        <v>Apr</v>
      </c>
    </row>
    <row r="938" spans="1:15" x14ac:dyDescent="0.45">
      <c r="A938">
        <v>101274</v>
      </c>
      <c r="B938" s="3">
        <v>45759</v>
      </c>
      <c r="C938" t="s">
        <v>22</v>
      </c>
      <c r="D938" t="s">
        <v>27</v>
      </c>
      <c r="E938" t="s">
        <v>35</v>
      </c>
      <c r="F938" t="s">
        <v>41</v>
      </c>
      <c r="G938">
        <v>1</v>
      </c>
      <c r="H938">
        <v>45.25</v>
      </c>
      <c r="I938">
        <v>22.59</v>
      </c>
      <c r="J938">
        <v>45.25</v>
      </c>
      <c r="K938">
        <v>22.59</v>
      </c>
      <c r="L938">
        <f t="shared" si="56"/>
        <v>22.66</v>
      </c>
      <c r="M938" s="5">
        <f t="shared" si="57"/>
        <v>0.50077348066298344</v>
      </c>
      <c r="N938" t="str">
        <f t="shared" si="58"/>
        <v>Apr-2025</v>
      </c>
      <c r="O938" t="str">
        <f t="shared" si="59"/>
        <v>Apr</v>
      </c>
    </row>
    <row r="939" spans="1:15" x14ac:dyDescent="0.45">
      <c r="A939">
        <v>100515</v>
      </c>
      <c r="B939" s="3">
        <v>45759</v>
      </c>
      <c r="C939" t="s">
        <v>23</v>
      </c>
      <c r="D939" t="s">
        <v>27</v>
      </c>
      <c r="E939" t="s">
        <v>35</v>
      </c>
      <c r="F939" t="s">
        <v>41</v>
      </c>
      <c r="G939">
        <v>3</v>
      </c>
      <c r="H939">
        <v>41.98</v>
      </c>
      <c r="I939">
        <v>21.93</v>
      </c>
      <c r="J939">
        <v>125.94</v>
      </c>
      <c r="K939">
        <v>65.790000000000006</v>
      </c>
      <c r="L939">
        <f t="shared" si="56"/>
        <v>60.149999999999991</v>
      </c>
      <c r="M939" s="5">
        <f t="shared" si="57"/>
        <v>0.47760838494521196</v>
      </c>
      <c r="N939" t="str">
        <f t="shared" si="58"/>
        <v>Apr-2025</v>
      </c>
      <c r="O939" t="str">
        <f t="shared" si="59"/>
        <v>Apr</v>
      </c>
    </row>
    <row r="940" spans="1:15" x14ac:dyDescent="0.45">
      <c r="A940">
        <v>104893</v>
      </c>
      <c r="B940" s="3">
        <v>45759</v>
      </c>
      <c r="C940" t="s">
        <v>13</v>
      </c>
      <c r="D940" t="s">
        <v>28</v>
      </c>
      <c r="E940" t="s">
        <v>36</v>
      </c>
      <c r="F940" t="s">
        <v>39</v>
      </c>
      <c r="G940">
        <v>5</v>
      </c>
      <c r="H940">
        <v>879.93</v>
      </c>
      <c r="I940">
        <v>633.65</v>
      </c>
      <c r="J940">
        <v>4399.6499999999996</v>
      </c>
      <c r="K940">
        <v>3168.25</v>
      </c>
      <c r="L940">
        <f t="shared" si="56"/>
        <v>1231.3999999999996</v>
      </c>
      <c r="M940" s="5">
        <f t="shared" si="57"/>
        <v>0.27988590001477387</v>
      </c>
      <c r="N940" t="str">
        <f t="shared" si="58"/>
        <v>Apr-2025</v>
      </c>
      <c r="O940" t="str">
        <f t="shared" si="59"/>
        <v>Apr</v>
      </c>
    </row>
    <row r="941" spans="1:15" x14ac:dyDescent="0.45">
      <c r="A941">
        <v>103127</v>
      </c>
      <c r="B941" s="3">
        <v>45759</v>
      </c>
      <c r="C941" t="s">
        <v>12</v>
      </c>
      <c r="D941" t="s">
        <v>28</v>
      </c>
      <c r="E941" t="s">
        <v>38</v>
      </c>
      <c r="F941" t="s">
        <v>41</v>
      </c>
      <c r="G941">
        <v>11</v>
      </c>
      <c r="H941">
        <v>72.33</v>
      </c>
      <c r="I941">
        <v>39.36</v>
      </c>
      <c r="J941">
        <v>795.63</v>
      </c>
      <c r="K941">
        <v>432.96</v>
      </c>
      <c r="L941">
        <f t="shared" si="56"/>
        <v>362.67</v>
      </c>
      <c r="M941" s="5">
        <f t="shared" si="57"/>
        <v>0.45582745748652015</v>
      </c>
      <c r="N941" t="str">
        <f t="shared" si="58"/>
        <v>Apr-2025</v>
      </c>
      <c r="O941" t="str">
        <f t="shared" si="59"/>
        <v>Apr</v>
      </c>
    </row>
    <row r="942" spans="1:15" x14ac:dyDescent="0.45">
      <c r="A942">
        <v>104069</v>
      </c>
      <c r="B942" s="3">
        <v>45759</v>
      </c>
      <c r="C942" t="s">
        <v>12</v>
      </c>
      <c r="D942" t="s">
        <v>28</v>
      </c>
      <c r="E942" t="s">
        <v>36</v>
      </c>
      <c r="F942" t="s">
        <v>39</v>
      </c>
      <c r="G942">
        <v>9</v>
      </c>
      <c r="H942">
        <v>831.56</v>
      </c>
      <c r="I942">
        <v>656.25</v>
      </c>
      <c r="J942">
        <v>7484.04</v>
      </c>
      <c r="K942">
        <v>5906.25</v>
      </c>
      <c r="L942">
        <f t="shared" si="56"/>
        <v>1577.79</v>
      </c>
      <c r="M942" s="5">
        <f t="shared" si="57"/>
        <v>0.21082062629275097</v>
      </c>
      <c r="N942" t="str">
        <f t="shared" si="58"/>
        <v>Apr-2025</v>
      </c>
      <c r="O942" t="str">
        <f t="shared" si="59"/>
        <v>Apr</v>
      </c>
    </row>
    <row r="943" spans="1:15" x14ac:dyDescent="0.45">
      <c r="A943">
        <v>101730</v>
      </c>
      <c r="B943" s="3">
        <v>45759</v>
      </c>
      <c r="C943" t="s">
        <v>12</v>
      </c>
      <c r="D943" t="s">
        <v>28</v>
      </c>
      <c r="E943" t="s">
        <v>32</v>
      </c>
      <c r="F943" t="s">
        <v>39</v>
      </c>
      <c r="G943">
        <v>11</v>
      </c>
      <c r="H943">
        <v>415.25</v>
      </c>
      <c r="I943">
        <v>302.22000000000003</v>
      </c>
      <c r="J943">
        <v>4567.75</v>
      </c>
      <c r="K943">
        <v>3324.42</v>
      </c>
      <c r="L943">
        <f t="shared" si="56"/>
        <v>1243.33</v>
      </c>
      <c r="M943" s="5">
        <f t="shared" si="57"/>
        <v>0.2721974714027694</v>
      </c>
      <c r="N943" t="str">
        <f t="shared" si="58"/>
        <v>Apr-2025</v>
      </c>
      <c r="O943" t="str">
        <f t="shared" si="59"/>
        <v>Apr</v>
      </c>
    </row>
    <row r="944" spans="1:15" x14ac:dyDescent="0.45">
      <c r="A944">
        <v>104788</v>
      </c>
      <c r="B944" s="3">
        <v>45759</v>
      </c>
      <c r="C944" t="s">
        <v>25</v>
      </c>
      <c r="D944" t="s">
        <v>30</v>
      </c>
      <c r="E944" t="s">
        <v>33</v>
      </c>
      <c r="F944" t="s">
        <v>40</v>
      </c>
      <c r="G944">
        <v>1</v>
      </c>
      <c r="H944">
        <v>216</v>
      </c>
      <c r="I944">
        <v>138.59</v>
      </c>
      <c r="J944">
        <v>216</v>
      </c>
      <c r="K944">
        <v>138.59</v>
      </c>
      <c r="L944">
        <f t="shared" si="56"/>
        <v>77.41</v>
      </c>
      <c r="M944" s="5">
        <f t="shared" si="57"/>
        <v>0.3583796296296296</v>
      </c>
      <c r="N944" t="str">
        <f t="shared" si="58"/>
        <v>Apr-2025</v>
      </c>
      <c r="O944" t="str">
        <f t="shared" si="59"/>
        <v>Apr</v>
      </c>
    </row>
    <row r="945" spans="1:15" x14ac:dyDescent="0.45">
      <c r="A945">
        <v>104682</v>
      </c>
      <c r="B945" s="3">
        <v>45759</v>
      </c>
      <c r="C945" t="s">
        <v>19</v>
      </c>
      <c r="D945" t="s">
        <v>27</v>
      </c>
      <c r="E945" t="s">
        <v>31</v>
      </c>
      <c r="F945" t="s">
        <v>39</v>
      </c>
      <c r="G945">
        <v>13</v>
      </c>
      <c r="H945">
        <v>320.06</v>
      </c>
      <c r="I945">
        <v>243.6</v>
      </c>
      <c r="J945">
        <v>4160.78</v>
      </c>
      <c r="K945">
        <v>3166.8</v>
      </c>
      <c r="L945">
        <f t="shared" si="56"/>
        <v>993.97999999999956</v>
      </c>
      <c r="M945" s="5">
        <f t="shared" si="57"/>
        <v>0.23889270761732168</v>
      </c>
      <c r="N945" t="str">
        <f t="shared" si="58"/>
        <v>Apr-2025</v>
      </c>
      <c r="O945" t="str">
        <f t="shared" si="59"/>
        <v>Apr</v>
      </c>
    </row>
    <row r="946" spans="1:15" x14ac:dyDescent="0.45">
      <c r="A946">
        <v>102355</v>
      </c>
      <c r="B946" s="3">
        <v>45760</v>
      </c>
      <c r="C946" t="s">
        <v>16</v>
      </c>
      <c r="D946" t="s">
        <v>28</v>
      </c>
      <c r="E946" t="s">
        <v>31</v>
      </c>
      <c r="F946" t="s">
        <v>39</v>
      </c>
      <c r="G946">
        <v>15</v>
      </c>
      <c r="H946">
        <v>353.08</v>
      </c>
      <c r="I946">
        <v>238.35</v>
      </c>
      <c r="J946">
        <v>5296.2</v>
      </c>
      <c r="K946">
        <v>3575.25</v>
      </c>
      <c r="L946">
        <f t="shared" si="56"/>
        <v>1720.9499999999998</v>
      </c>
      <c r="M946" s="5">
        <f t="shared" si="57"/>
        <v>0.3249405233941316</v>
      </c>
      <c r="N946" t="str">
        <f t="shared" si="58"/>
        <v>Apr-2025</v>
      </c>
      <c r="O946" t="str">
        <f t="shared" si="59"/>
        <v>Apr</v>
      </c>
    </row>
    <row r="947" spans="1:15" x14ac:dyDescent="0.45">
      <c r="A947">
        <v>101485</v>
      </c>
      <c r="B947" s="3">
        <v>45760</v>
      </c>
      <c r="C947" t="s">
        <v>26</v>
      </c>
      <c r="D947" t="s">
        <v>29</v>
      </c>
      <c r="E947" t="s">
        <v>34</v>
      </c>
      <c r="F947" t="s">
        <v>39</v>
      </c>
      <c r="G947">
        <v>15</v>
      </c>
      <c r="H947">
        <v>707.23</v>
      </c>
      <c r="I947">
        <v>465.35</v>
      </c>
      <c r="J947">
        <v>10608.45</v>
      </c>
      <c r="K947">
        <v>6980.25</v>
      </c>
      <c r="L947">
        <f t="shared" si="56"/>
        <v>3628.2000000000007</v>
      </c>
      <c r="M947" s="5">
        <f t="shared" si="57"/>
        <v>0.34201037851901084</v>
      </c>
      <c r="N947" t="str">
        <f t="shared" si="58"/>
        <v>Apr-2025</v>
      </c>
      <c r="O947" t="str">
        <f t="shared" si="59"/>
        <v>Apr</v>
      </c>
    </row>
    <row r="948" spans="1:15" x14ac:dyDescent="0.45">
      <c r="A948">
        <v>104001</v>
      </c>
      <c r="B948" s="3">
        <v>45760</v>
      </c>
      <c r="C948" t="s">
        <v>14</v>
      </c>
      <c r="D948" t="s">
        <v>29</v>
      </c>
      <c r="E948" t="s">
        <v>34</v>
      </c>
      <c r="F948" t="s">
        <v>39</v>
      </c>
      <c r="G948">
        <v>6</v>
      </c>
      <c r="H948">
        <v>682.49</v>
      </c>
      <c r="I948">
        <v>445.04</v>
      </c>
      <c r="J948">
        <v>4094.94</v>
      </c>
      <c r="K948">
        <v>2670.24</v>
      </c>
      <c r="L948">
        <f t="shared" si="56"/>
        <v>1424.7000000000003</v>
      </c>
      <c r="M948" s="5">
        <f t="shared" si="57"/>
        <v>0.34791718559978907</v>
      </c>
      <c r="N948" t="str">
        <f t="shared" si="58"/>
        <v>Apr-2025</v>
      </c>
      <c r="O948" t="str">
        <f t="shared" si="59"/>
        <v>Apr</v>
      </c>
    </row>
    <row r="949" spans="1:15" x14ac:dyDescent="0.45">
      <c r="A949">
        <v>102121</v>
      </c>
      <c r="B949" s="3">
        <v>45760</v>
      </c>
      <c r="C949" t="s">
        <v>16</v>
      </c>
      <c r="D949" t="s">
        <v>28</v>
      </c>
      <c r="E949" t="s">
        <v>38</v>
      </c>
      <c r="F949" t="s">
        <v>41</v>
      </c>
      <c r="G949">
        <v>7</v>
      </c>
      <c r="H949">
        <v>67.989999999999995</v>
      </c>
      <c r="I949">
        <v>35.58</v>
      </c>
      <c r="J949">
        <v>475.93</v>
      </c>
      <c r="K949">
        <v>249.06</v>
      </c>
      <c r="L949">
        <f t="shared" si="56"/>
        <v>226.87</v>
      </c>
      <c r="M949" s="5">
        <f t="shared" si="57"/>
        <v>0.47668774819826443</v>
      </c>
      <c r="N949" t="str">
        <f t="shared" si="58"/>
        <v>Apr-2025</v>
      </c>
      <c r="O949" t="str">
        <f t="shared" si="59"/>
        <v>Apr</v>
      </c>
    </row>
    <row r="950" spans="1:15" x14ac:dyDescent="0.45">
      <c r="A950">
        <v>100448</v>
      </c>
      <c r="B950" s="3">
        <v>45760</v>
      </c>
      <c r="C950" t="s">
        <v>16</v>
      </c>
      <c r="D950" t="s">
        <v>28</v>
      </c>
      <c r="E950" t="s">
        <v>35</v>
      </c>
      <c r="F950" t="s">
        <v>41</v>
      </c>
      <c r="G950">
        <v>2</v>
      </c>
      <c r="H950">
        <v>50.11</v>
      </c>
      <c r="I950">
        <v>24.46</v>
      </c>
      <c r="J950">
        <v>100.22</v>
      </c>
      <c r="K950">
        <v>48.92</v>
      </c>
      <c r="L950">
        <f t="shared" si="56"/>
        <v>51.3</v>
      </c>
      <c r="M950" s="5">
        <f t="shared" si="57"/>
        <v>0.51187387746956692</v>
      </c>
      <c r="N950" t="str">
        <f t="shared" si="58"/>
        <v>Apr-2025</v>
      </c>
      <c r="O950" t="str">
        <f t="shared" si="59"/>
        <v>Apr</v>
      </c>
    </row>
    <row r="951" spans="1:15" x14ac:dyDescent="0.45">
      <c r="A951">
        <v>100387</v>
      </c>
      <c r="B951" s="3">
        <v>45760</v>
      </c>
      <c r="C951" t="s">
        <v>17</v>
      </c>
      <c r="D951" t="s">
        <v>27</v>
      </c>
      <c r="E951" t="s">
        <v>38</v>
      </c>
      <c r="F951" t="s">
        <v>41</v>
      </c>
      <c r="G951">
        <v>4</v>
      </c>
      <c r="H951">
        <v>75.930000000000007</v>
      </c>
      <c r="I951">
        <v>37.92</v>
      </c>
      <c r="J951">
        <v>303.72000000000003</v>
      </c>
      <c r="K951">
        <v>151.68</v>
      </c>
      <c r="L951">
        <f t="shared" si="56"/>
        <v>152.04000000000002</v>
      </c>
      <c r="M951" s="5">
        <f t="shared" si="57"/>
        <v>0.50059265112603712</v>
      </c>
      <c r="N951" t="str">
        <f t="shared" si="58"/>
        <v>Apr-2025</v>
      </c>
      <c r="O951" t="str">
        <f t="shared" si="59"/>
        <v>Apr</v>
      </c>
    </row>
    <row r="952" spans="1:15" x14ac:dyDescent="0.45">
      <c r="A952">
        <v>104141</v>
      </c>
      <c r="B952" s="3">
        <v>45760</v>
      </c>
      <c r="C952" t="s">
        <v>21</v>
      </c>
      <c r="D952" t="s">
        <v>29</v>
      </c>
      <c r="E952" t="s">
        <v>32</v>
      </c>
      <c r="F952" t="s">
        <v>39</v>
      </c>
      <c r="G952">
        <v>10</v>
      </c>
      <c r="H952">
        <v>489.61</v>
      </c>
      <c r="I952">
        <v>290.68</v>
      </c>
      <c r="J952">
        <v>4896.1000000000004</v>
      </c>
      <c r="K952">
        <v>2906.8</v>
      </c>
      <c r="L952">
        <f t="shared" si="56"/>
        <v>1989.3000000000002</v>
      </c>
      <c r="M952" s="5">
        <f t="shared" si="57"/>
        <v>0.40630297583791181</v>
      </c>
      <c r="N952" t="str">
        <f t="shared" si="58"/>
        <v>Apr-2025</v>
      </c>
      <c r="O952" t="str">
        <f t="shared" si="59"/>
        <v>Apr</v>
      </c>
    </row>
    <row r="953" spans="1:15" x14ac:dyDescent="0.45">
      <c r="A953">
        <v>102193</v>
      </c>
      <c r="B953" s="3">
        <v>45760</v>
      </c>
      <c r="C953" t="s">
        <v>13</v>
      </c>
      <c r="D953" t="s">
        <v>28</v>
      </c>
      <c r="E953" t="s">
        <v>35</v>
      </c>
      <c r="F953" t="s">
        <v>41</v>
      </c>
      <c r="G953">
        <v>14</v>
      </c>
      <c r="H953">
        <v>47.5</v>
      </c>
      <c r="I953">
        <v>23.7</v>
      </c>
      <c r="J953">
        <v>665</v>
      </c>
      <c r="K953">
        <v>331.8</v>
      </c>
      <c r="L953">
        <f t="shared" si="56"/>
        <v>333.2</v>
      </c>
      <c r="M953" s="5">
        <f t="shared" si="57"/>
        <v>0.50105263157894731</v>
      </c>
      <c r="N953" t="str">
        <f t="shared" si="58"/>
        <v>Apr-2025</v>
      </c>
      <c r="O953" t="str">
        <f t="shared" si="59"/>
        <v>Apr</v>
      </c>
    </row>
    <row r="954" spans="1:15" x14ac:dyDescent="0.45">
      <c r="A954">
        <v>103163</v>
      </c>
      <c r="B954" s="3">
        <v>45761</v>
      </c>
      <c r="C954" t="s">
        <v>23</v>
      </c>
      <c r="D954" t="s">
        <v>27</v>
      </c>
      <c r="E954" t="s">
        <v>31</v>
      </c>
      <c r="F954" t="s">
        <v>39</v>
      </c>
      <c r="G954">
        <v>9</v>
      </c>
      <c r="H954">
        <v>384.36</v>
      </c>
      <c r="I954">
        <v>237.95</v>
      </c>
      <c r="J954">
        <v>3459.24</v>
      </c>
      <c r="K954">
        <v>2141.5500000000002</v>
      </c>
      <c r="L954">
        <f t="shared" si="56"/>
        <v>1317.6899999999996</v>
      </c>
      <c r="M954" s="5">
        <f t="shared" si="57"/>
        <v>0.38091893016963252</v>
      </c>
      <c r="N954" t="str">
        <f t="shared" si="58"/>
        <v>Apr-2025</v>
      </c>
      <c r="O954" t="str">
        <f t="shared" si="59"/>
        <v>Apr</v>
      </c>
    </row>
    <row r="955" spans="1:15" x14ac:dyDescent="0.45">
      <c r="A955">
        <v>104256</v>
      </c>
      <c r="B955" s="3">
        <v>45761</v>
      </c>
      <c r="C955" t="s">
        <v>13</v>
      </c>
      <c r="D955" t="s">
        <v>28</v>
      </c>
      <c r="E955" t="s">
        <v>38</v>
      </c>
      <c r="F955" t="s">
        <v>41</v>
      </c>
      <c r="G955">
        <v>13</v>
      </c>
      <c r="H955">
        <v>72.87</v>
      </c>
      <c r="I955">
        <v>39.4</v>
      </c>
      <c r="J955">
        <v>947.31</v>
      </c>
      <c r="K955">
        <v>512.20000000000005</v>
      </c>
      <c r="L955">
        <f t="shared" si="56"/>
        <v>435.1099999999999</v>
      </c>
      <c r="M955" s="5">
        <f t="shared" si="57"/>
        <v>0.45931110196239872</v>
      </c>
      <c r="N955" t="str">
        <f t="shared" si="58"/>
        <v>Apr-2025</v>
      </c>
      <c r="O955" t="str">
        <f t="shared" si="59"/>
        <v>Apr</v>
      </c>
    </row>
    <row r="956" spans="1:15" x14ac:dyDescent="0.45">
      <c r="A956">
        <v>103994</v>
      </c>
      <c r="B956" s="3">
        <v>45761</v>
      </c>
      <c r="C956" t="s">
        <v>11</v>
      </c>
      <c r="D956" t="s">
        <v>27</v>
      </c>
      <c r="E956" t="s">
        <v>33</v>
      </c>
      <c r="F956" t="s">
        <v>40</v>
      </c>
      <c r="G956">
        <v>14</v>
      </c>
      <c r="H956">
        <v>221.21</v>
      </c>
      <c r="I956">
        <v>145.99</v>
      </c>
      <c r="J956">
        <v>3096.94</v>
      </c>
      <c r="K956">
        <v>2043.86</v>
      </c>
      <c r="L956">
        <f t="shared" si="56"/>
        <v>1053.0800000000002</v>
      </c>
      <c r="M956" s="5">
        <f t="shared" si="57"/>
        <v>0.34003887708512276</v>
      </c>
      <c r="N956" t="str">
        <f t="shared" si="58"/>
        <v>Apr-2025</v>
      </c>
      <c r="O956" t="str">
        <f t="shared" si="59"/>
        <v>Apr</v>
      </c>
    </row>
    <row r="957" spans="1:15" x14ac:dyDescent="0.45">
      <c r="A957">
        <v>102920</v>
      </c>
      <c r="B957" s="3">
        <v>45761</v>
      </c>
      <c r="C957" t="s">
        <v>11</v>
      </c>
      <c r="D957" t="s">
        <v>27</v>
      </c>
      <c r="E957" t="s">
        <v>34</v>
      </c>
      <c r="F957" t="s">
        <v>39</v>
      </c>
      <c r="G957">
        <v>2</v>
      </c>
      <c r="H957">
        <v>659.56</v>
      </c>
      <c r="I957">
        <v>416.55</v>
      </c>
      <c r="J957">
        <v>1319.12</v>
      </c>
      <c r="K957">
        <v>833.1</v>
      </c>
      <c r="L957">
        <f t="shared" si="56"/>
        <v>486.01999999999987</v>
      </c>
      <c r="M957" s="5">
        <f t="shared" si="57"/>
        <v>0.36844259809570007</v>
      </c>
      <c r="N957" t="str">
        <f t="shared" si="58"/>
        <v>Apr-2025</v>
      </c>
      <c r="O957" t="str">
        <f t="shared" si="59"/>
        <v>Apr</v>
      </c>
    </row>
    <row r="958" spans="1:15" x14ac:dyDescent="0.45">
      <c r="A958">
        <v>100395</v>
      </c>
      <c r="B958" s="3">
        <v>45761</v>
      </c>
      <c r="C958" t="s">
        <v>26</v>
      </c>
      <c r="D958" t="s">
        <v>29</v>
      </c>
      <c r="E958" t="s">
        <v>31</v>
      </c>
      <c r="F958" t="s">
        <v>39</v>
      </c>
      <c r="G958">
        <v>15</v>
      </c>
      <c r="H958">
        <v>324.45999999999998</v>
      </c>
      <c r="I958">
        <v>231.4</v>
      </c>
      <c r="J958">
        <v>4866.8999999999996</v>
      </c>
      <c r="K958">
        <v>3471</v>
      </c>
      <c r="L958">
        <f t="shared" si="56"/>
        <v>1395.8999999999996</v>
      </c>
      <c r="M958" s="5">
        <f t="shared" si="57"/>
        <v>0.28681501571842438</v>
      </c>
      <c r="N958" t="str">
        <f t="shared" si="58"/>
        <v>Apr-2025</v>
      </c>
      <c r="O958" t="str">
        <f t="shared" si="59"/>
        <v>Apr</v>
      </c>
    </row>
    <row r="959" spans="1:15" x14ac:dyDescent="0.45">
      <c r="A959">
        <v>103001</v>
      </c>
      <c r="B959" s="3">
        <v>45762</v>
      </c>
      <c r="C959" t="s">
        <v>12</v>
      </c>
      <c r="D959" t="s">
        <v>28</v>
      </c>
      <c r="E959" t="s">
        <v>34</v>
      </c>
      <c r="F959" t="s">
        <v>39</v>
      </c>
      <c r="G959">
        <v>15</v>
      </c>
      <c r="H959">
        <v>637.77</v>
      </c>
      <c r="I959">
        <v>422.87</v>
      </c>
      <c r="J959">
        <v>9566.5499999999993</v>
      </c>
      <c r="K959">
        <v>6343.05</v>
      </c>
      <c r="L959">
        <f t="shared" si="56"/>
        <v>3223.4999999999991</v>
      </c>
      <c r="M959" s="5">
        <f t="shared" si="57"/>
        <v>0.33695532872352096</v>
      </c>
      <c r="N959" t="str">
        <f t="shared" si="58"/>
        <v>Apr-2025</v>
      </c>
      <c r="O959" t="str">
        <f t="shared" si="59"/>
        <v>Apr</v>
      </c>
    </row>
    <row r="960" spans="1:15" x14ac:dyDescent="0.45">
      <c r="A960">
        <v>100098</v>
      </c>
      <c r="B960" s="3">
        <v>45762</v>
      </c>
      <c r="C960" t="s">
        <v>20</v>
      </c>
      <c r="D960" t="s">
        <v>29</v>
      </c>
      <c r="E960" t="s">
        <v>37</v>
      </c>
      <c r="F960" t="s">
        <v>41</v>
      </c>
      <c r="G960">
        <v>7</v>
      </c>
      <c r="H960">
        <v>120.47</v>
      </c>
      <c r="I960">
        <v>65.03</v>
      </c>
      <c r="J960">
        <v>843.29</v>
      </c>
      <c r="K960">
        <v>455.21</v>
      </c>
      <c r="L960">
        <f t="shared" si="56"/>
        <v>388.08</v>
      </c>
      <c r="M960" s="5">
        <f t="shared" si="57"/>
        <v>0.46019755955839631</v>
      </c>
      <c r="N960" t="str">
        <f t="shared" si="58"/>
        <v>Apr-2025</v>
      </c>
      <c r="O960" t="str">
        <f t="shared" si="59"/>
        <v>Apr</v>
      </c>
    </row>
    <row r="961" spans="1:15" x14ac:dyDescent="0.45">
      <c r="A961">
        <v>103302</v>
      </c>
      <c r="B961" s="3">
        <v>45762</v>
      </c>
      <c r="C961" t="s">
        <v>24</v>
      </c>
      <c r="D961" t="s">
        <v>30</v>
      </c>
      <c r="E961" t="s">
        <v>35</v>
      </c>
      <c r="F961" t="s">
        <v>41</v>
      </c>
      <c r="G961">
        <v>1</v>
      </c>
      <c r="H961">
        <v>44.85</v>
      </c>
      <c r="I961">
        <v>21.54</v>
      </c>
      <c r="J961">
        <v>44.85</v>
      </c>
      <c r="K961">
        <v>21.54</v>
      </c>
      <c r="L961">
        <f t="shared" si="56"/>
        <v>23.310000000000002</v>
      </c>
      <c r="M961" s="5">
        <f t="shared" si="57"/>
        <v>0.51973244147157194</v>
      </c>
      <c r="N961" t="str">
        <f t="shared" si="58"/>
        <v>Apr-2025</v>
      </c>
      <c r="O961" t="str">
        <f t="shared" si="59"/>
        <v>Apr</v>
      </c>
    </row>
    <row r="962" spans="1:15" x14ac:dyDescent="0.45">
      <c r="A962">
        <v>103224</v>
      </c>
      <c r="B962" s="3">
        <v>45762</v>
      </c>
      <c r="C962" t="s">
        <v>23</v>
      </c>
      <c r="D962" t="s">
        <v>27</v>
      </c>
      <c r="E962" t="s">
        <v>34</v>
      </c>
      <c r="F962" t="s">
        <v>39</v>
      </c>
      <c r="G962">
        <v>1</v>
      </c>
      <c r="H962">
        <v>697.88</v>
      </c>
      <c r="I962">
        <v>450.42</v>
      </c>
      <c r="J962">
        <v>697.88</v>
      </c>
      <c r="K962">
        <v>450.42</v>
      </c>
      <c r="L962">
        <f t="shared" si="56"/>
        <v>247.45999999999998</v>
      </c>
      <c r="M962" s="5">
        <f t="shared" si="57"/>
        <v>0.35458818134922909</v>
      </c>
      <c r="N962" t="str">
        <f t="shared" si="58"/>
        <v>Apr-2025</v>
      </c>
      <c r="O962" t="str">
        <f t="shared" si="59"/>
        <v>Apr</v>
      </c>
    </row>
    <row r="963" spans="1:15" x14ac:dyDescent="0.45">
      <c r="A963">
        <v>103967</v>
      </c>
      <c r="B963" s="3">
        <v>45762</v>
      </c>
      <c r="C963" t="s">
        <v>17</v>
      </c>
      <c r="D963" t="s">
        <v>27</v>
      </c>
      <c r="E963" t="s">
        <v>33</v>
      </c>
      <c r="F963" t="s">
        <v>40</v>
      </c>
      <c r="G963">
        <v>12</v>
      </c>
      <c r="H963">
        <v>213.76</v>
      </c>
      <c r="I963">
        <v>142.29</v>
      </c>
      <c r="J963">
        <v>2565.12</v>
      </c>
      <c r="K963">
        <v>1707.48</v>
      </c>
      <c r="L963">
        <f t="shared" ref="L963:L1026" si="60">J963-K963</f>
        <v>857.63999999999987</v>
      </c>
      <c r="M963" s="5">
        <f t="shared" ref="M963:M1026" si="61">L963/J963</f>
        <v>0.33434693113772451</v>
      </c>
      <c r="N963" t="str">
        <f t="shared" ref="N963:N1026" si="62">TEXT(B963,"mmm-yyy")</f>
        <v>Apr-2025</v>
      </c>
      <c r="O963" t="str">
        <f t="shared" ref="O963:O1026" si="63">TEXT(B963,"mmm")</f>
        <v>Apr</v>
      </c>
    </row>
    <row r="964" spans="1:15" x14ac:dyDescent="0.45">
      <c r="A964">
        <v>102532</v>
      </c>
      <c r="B964" s="3">
        <v>45762</v>
      </c>
      <c r="C964" t="s">
        <v>12</v>
      </c>
      <c r="D964" t="s">
        <v>28</v>
      </c>
      <c r="E964" t="s">
        <v>34</v>
      </c>
      <c r="F964" t="s">
        <v>39</v>
      </c>
      <c r="G964">
        <v>5</v>
      </c>
      <c r="H964">
        <v>639.61</v>
      </c>
      <c r="I964">
        <v>438.09</v>
      </c>
      <c r="J964">
        <v>3198.05</v>
      </c>
      <c r="K964">
        <v>2190.4499999999998</v>
      </c>
      <c r="L964">
        <f t="shared" si="60"/>
        <v>1007.6000000000004</v>
      </c>
      <c r="M964" s="5">
        <f t="shared" si="61"/>
        <v>0.31506699394943805</v>
      </c>
      <c r="N964" t="str">
        <f t="shared" si="62"/>
        <v>Apr-2025</v>
      </c>
      <c r="O964" t="str">
        <f t="shared" si="63"/>
        <v>Apr</v>
      </c>
    </row>
    <row r="965" spans="1:15" x14ac:dyDescent="0.45">
      <c r="A965">
        <v>101345</v>
      </c>
      <c r="B965" s="3">
        <v>45762</v>
      </c>
      <c r="C965" t="s">
        <v>16</v>
      </c>
      <c r="D965" t="s">
        <v>28</v>
      </c>
      <c r="E965" t="s">
        <v>32</v>
      </c>
      <c r="F965" t="s">
        <v>39</v>
      </c>
      <c r="G965">
        <v>12</v>
      </c>
      <c r="H965">
        <v>444.54</v>
      </c>
      <c r="I965">
        <v>303.29000000000002</v>
      </c>
      <c r="J965">
        <v>5334.48</v>
      </c>
      <c r="K965">
        <v>3639.48</v>
      </c>
      <c r="L965">
        <f t="shared" si="60"/>
        <v>1694.9999999999995</v>
      </c>
      <c r="M965" s="5">
        <f t="shared" si="61"/>
        <v>0.31774418500022489</v>
      </c>
      <c r="N965" t="str">
        <f t="shared" si="62"/>
        <v>Apr-2025</v>
      </c>
      <c r="O965" t="str">
        <f t="shared" si="63"/>
        <v>Apr</v>
      </c>
    </row>
    <row r="966" spans="1:15" x14ac:dyDescent="0.45">
      <c r="A966">
        <v>102558</v>
      </c>
      <c r="B966" s="3">
        <v>45762</v>
      </c>
      <c r="C966" t="s">
        <v>11</v>
      </c>
      <c r="D966" t="s">
        <v>27</v>
      </c>
      <c r="E966" t="s">
        <v>36</v>
      </c>
      <c r="F966" t="s">
        <v>39</v>
      </c>
      <c r="G966">
        <v>7</v>
      </c>
      <c r="H966">
        <v>834.05</v>
      </c>
      <c r="I966">
        <v>621.45000000000005</v>
      </c>
      <c r="J966">
        <v>5838.35</v>
      </c>
      <c r="K966">
        <v>4350.1499999999996</v>
      </c>
      <c r="L966">
        <f t="shared" si="60"/>
        <v>1488.2000000000007</v>
      </c>
      <c r="M966" s="5">
        <f t="shared" si="61"/>
        <v>0.25490078532462096</v>
      </c>
      <c r="N966" t="str">
        <f t="shared" si="62"/>
        <v>Apr-2025</v>
      </c>
      <c r="O966" t="str">
        <f t="shared" si="63"/>
        <v>Apr</v>
      </c>
    </row>
    <row r="967" spans="1:15" x14ac:dyDescent="0.45">
      <c r="A967">
        <v>101479</v>
      </c>
      <c r="B967" s="3">
        <v>45762</v>
      </c>
      <c r="C967" t="s">
        <v>13</v>
      </c>
      <c r="D967" t="s">
        <v>28</v>
      </c>
      <c r="E967" t="s">
        <v>33</v>
      </c>
      <c r="F967" t="s">
        <v>40</v>
      </c>
      <c r="G967">
        <v>1</v>
      </c>
      <c r="H967">
        <v>216.11</v>
      </c>
      <c r="I967">
        <v>133.86000000000001</v>
      </c>
      <c r="J967">
        <v>216.11</v>
      </c>
      <c r="K967">
        <v>133.86000000000001</v>
      </c>
      <c r="L967">
        <f t="shared" si="60"/>
        <v>82.25</v>
      </c>
      <c r="M967" s="5">
        <f t="shared" si="61"/>
        <v>0.38059321641756511</v>
      </c>
      <c r="N967" t="str">
        <f t="shared" si="62"/>
        <v>Apr-2025</v>
      </c>
      <c r="O967" t="str">
        <f t="shared" si="63"/>
        <v>Apr</v>
      </c>
    </row>
    <row r="968" spans="1:15" x14ac:dyDescent="0.45">
      <c r="A968">
        <v>101548</v>
      </c>
      <c r="B968" s="3">
        <v>45762</v>
      </c>
      <c r="C968" t="s">
        <v>14</v>
      </c>
      <c r="D968" t="s">
        <v>29</v>
      </c>
      <c r="E968" t="s">
        <v>35</v>
      </c>
      <c r="F968" t="s">
        <v>41</v>
      </c>
      <c r="G968">
        <v>14</v>
      </c>
      <c r="H968">
        <v>41.33</v>
      </c>
      <c r="I968">
        <v>23.4</v>
      </c>
      <c r="J968">
        <v>578.62</v>
      </c>
      <c r="K968">
        <v>327.60000000000002</v>
      </c>
      <c r="L968">
        <f t="shared" si="60"/>
        <v>251.01999999999998</v>
      </c>
      <c r="M968" s="5">
        <f t="shared" si="61"/>
        <v>0.43382530849262035</v>
      </c>
      <c r="N968" t="str">
        <f t="shared" si="62"/>
        <v>Apr-2025</v>
      </c>
      <c r="O968" t="str">
        <f t="shared" si="63"/>
        <v>Apr</v>
      </c>
    </row>
    <row r="969" spans="1:15" x14ac:dyDescent="0.45">
      <c r="A969">
        <v>101909</v>
      </c>
      <c r="B969" s="3">
        <v>45762</v>
      </c>
      <c r="C969" t="s">
        <v>20</v>
      </c>
      <c r="D969" t="s">
        <v>29</v>
      </c>
      <c r="E969" t="s">
        <v>33</v>
      </c>
      <c r="F969" t="s">
        <v>40</v>
      </c>
      <c r="G969">
        <v>2</v>
      </c>
      <c r="H969">
        <v>212.88</v>
      </c>
      <c r="I969">
        <v>137.24</v>
      </c>
      <c r="J969">
        <v>425.76</v>
      </c>
      <c r="K969">
        <v>274.48</v>
      </c>
      <c r="L969">
        <f t="shared" si="60"/>
        <v>151.27999999999997</v>
      </c>
      <c r="M969" s="5">
        <f t="shared" si="61"/>
        <v>0.35531754979331071</v>
      </c>
      <c r="N969" t="str">
        <f t="shared" si="62"/>
        <v>Apr-2025</v>
      </c>
      <c r="O969" t="str">
        <f t="shared" si="63"/>
        <v>Apr</v>
      </c>
    </row>
    <row r="970" spans="1:15" x14ac:dyDescent="0.45">
      <c r="A970">
        <v>103602</v>
      </c>
      <c r="B970" s="3">
        <v>45762</v>
      </c>
      <c r="C970" t="s">
        <v>26</v>
      </c>
      <c r="D970" t="s">
        <v>29</v>
      </c>
      <c r="E970" t="s">
        <v>37</v>
      </c>
      <c r="F970" t="s">
        <v>41</v>
      </c>
      <c r="G970">
        <v>5</v>
      </c>
      <c r="H970">
        <v>127.18</v>
      </c>
      <c r="I970">
        <v>64.650000000000006</v>
      </c>
      <c r="J970">
        <v>635.9</v>
      </c>
      <c r="K970">
        <v>323.25</v>
      </c>
      <c r="L970">
        <f t="shared" si="60"/>
        <v>312.64999999999998</v>
      </c>
      <c r="M970" s="5">
        <f t="shared" si="61"/>
        <v>0.49166535618807988</v>
      </c>
      <c r="N970" t="str">
        <f t="shared" si="62"/>
        <v>Apr-2025</v>
      </c>
      <c r="O970" t="str">
        <f t="shared" si="63"/>
        <v>Apr</v>
      </c>
    </row>
    <row r="971" spans="1:15" x14ac:dyDescent="0.45">
      <c r="A971">
        <v>101817</v>
      </c>
      <c r="B971" s="3">
        <v>45762</v>
      </c>
      <c r="C971" t="s">
        <v>15</v>
      </c>
      <c r="D971" t="s">
        <v>27</v>
      </c>
      <c r="E971" t="s">
        <v>32</v>
      </c>
      <c r="F971" t="s">
        <v>39</v>
      </c>
      <c r="G971">
        <v>5</v>
      </c>
      <c r="H971">
        <v>478.87</v>
      </c>
      <c r="I971">
        <v>311.88</v>
      </c>
      <c r="J971">
        <v>2394.35</v>
      </c>
      <c r="K971">
        <v>1559.4</v>
      </c>
      <c r="L971">
        <f t="shared" si="60"/>
        <v>834.94999999999982</v>
      </c>
      <c r="M971" s="5">
        <f t="shared" si="61"/>
        <v>0.34871677073109608</v>
      </c>
      <c r="N971" t="str">
        <f t="shared" si="62"/>
        <v>Apr-2025</v>
      </c>
      <c r="O971" t="str">
        <f t="shared" si="63"/>
        <v>Apr</v>
      </c>
    </row>
    <row r="972" spans="1:15" x14ac:dyDescent="0.45">
      <c r="A972">
        <v>100438</v>
      </c>
      <c r="B972" s="3">
        <v>45762</v>
      </c>
      <c r="C972" t="s">
        <v>16</v>
      </c>
      <c r="D972" t="s">
        <v>28</v>
      </c>
      <c r="E972" t="s">
        <v>37</v>
      </c>
      <c r="F972" t="s">
        <v>41</v>
      </c>
      <c r="G972">
        <v>14</v>
      </c>
      <c r="H972">
        <v>110.47</v>
      </c>
      <c r="I972">
        <v>68.03</v>
      </c>
      <c r="J972">
        <v>1546.58</v>
      </c>
      <c r="K972">
        <v>952.42</v>
      </c>
      <c r="L972">
        <f t="shared" si="60"/>
        <v>594.16</v>
      </c>
      <c r="M972" s="5">
        <f t="shared" si="61"/>
        <v>0.38417669955644068</v>
      </c>
      <c r="N972" t="str">
        <f t="shared" si="62"/>
        <v>Apr-2025</v>
      </c>
      <c r="O972" t="str">
        <f t="shared" si="63"/>
        <v>Apr</v>
      </c>
    </row>
    <row r="973" spans="1:15" x14ac:dyDescent="0.45">
      <c r="A973">
        <v>102927</v>
      </c>
      <c r="B973" s="3">
        <v>45763</v>
      </c>
      <c r="C973" t="s">
        <v>12</v>
      </c>
      <c r="D973" t="s">
        <v>28</v>
      </c>
      <c r="E973" t="s">
        <v>33</v>
      </c>
      <c r="F973" t="s">
        <v>40</v>
      </c>
      <c r="G973">
        <v>5</v>
      </c>
      <c r="H973">
        <v>232.63</v>
      </c>
      <c r="I973">
        <v>144.59</v>
      </c>
      <c r="J973">
        <v>1163.1500000000001</v>
      </c>
      <c r="K973">
        <v>722.95</v>
      </c>
      <c r="L973">
        <f t="shared" si="60"/>
        <v>440.20000000000005</v>
      </c>
      <c r="M973" s="5">
        <f t="shared" si="61"/>
        <v>0.37845505738726737</v>
      </c>
      <c r="N973" t="str">
        <f t="shared" si="62"/>
        <v>Apr-2025</v>
      </c>
      <c r="O973" t="str">
        <f t="shared" si="63"/>
        <v>Apr</v>
      </c>
    </row>
    <row r="974" spans="1:15" x14ac:dyDescent="0.45">
      <c r="A974">
        <v>103506</v>
      </c>
      <c r="B974" s="3">
        <v>45763</v>
      </c>
      <c r="C974" t="s">
        <v>12</v>
      </c>
      <c r="D974" t="s">
        <v>28</v>
      </c>
      <c r="E974" t="s">
        <v>33</v>
      </c>
      <c r="F974" t="s">
        <v>40</v>
      </c>
      <c r="G974">
        <v>13</v>
      </c>
      <c r="H974">
        <v>242.93</v>
      </c>
      <c r="I974">
        <v>146.54</v>
      </c>
      <c r="J974">
        <v>3158.09</v>
      </c>
      <c r="K974">
        <v>1905.02</v>
      </c>
      <c r="L974">
        <f t="shared" si="60"/>
        <v>1253.0700000000002</v>
      </c>
      <c r="M974" s="5">
        <f t="shared" si="61"/>
        <v>0.39678096571028693</v>
      </c>
      <c r="N974" t="str">
        <f t="shared" si="62"/>
        <v>Apr-2025</v>
      </c>
      <c r="O974" t="str">
        <f t="shared" si="63"/>
        <v>Apr</v>
      </c>
    </row>
    <row r="975" spans="1:15" x14ac:dyDescent="0.45">
      <c r="A975">
        <v>101912</v>
      </c>
      <c r="B975" s="3">
        <v>45763</v>
      </c>
      <c r="C975" t="s">
        <v>24</v>
      </c>
      <c r="D975" t="s">
        <v>30</v>
      </c>
      <c r="E975" t="s">
        <v>38</v>
      </c>
      <c r="F975" t="s">
        <v>41</v>
      </c>
      <c r="G975">
        <v>10</v>
      </c>
      <c r="H975">
        <v>65.33</v>
      </c>
      <c r="I975">
        <v>39.700000000000003</v>
      </c>
      <c r="J975">
        <v>653.29999999999995</v>
      </c>
      <c r="K975">
        <v>397</v>
      </c>
      <c r="L975">
        <f t="shared" si="60"/>
        <v>256.29999999999995</v>
      </c>
      <c r="M975" s="5">
        <f t="shared" si="61"/>
        <v>0.39231593448645335</v>
      </c>
      <c r="N975" t="str">
        <f t="shared" si="62"/>
        <v>Apr-2025</v>
      </c>
      <c r="O975" t="str">
        <f t="shared" si="63"/>
        <v>Apr</v>
      </c>
    </row>
    <row r="976" spans="1:15" x14ac:dyDescent="0.45">
      <c r="A976">
        <v>102874</v>
      </c>
      <c r="B976" s="3">
        <v>45763</v>
      </c>
      <c r="C976" t="s">
        <v>18</v>
      </c>
      <c r="D976" t="s">
        <v>29</v>
      </c>
      <c r="E976" t="s">
        <v>36</v>
      </c>
      <c r="F976" t="s">
        <v>39</v>
      </c>
      <c r="G976">
        <v>5</v>
      </c>
      <c r="H976">
        <v>914.79</v>
      </c>
      <c r="I976">
        <v>654.79</v>
      </c>
      <c r="J976">
        <v>4573.95</v>
      </c>
      <c r="K976">
        <v>3273.95</v>
      </c>
      <c r="L976">
        <f t="shared" si="60"/>
        <v>1300</v>
      </c>
      <c r="M976" s="5">
        <f t="shared" si="61"/>
        <v>0.28421823587927286</v>
      </c>
      <c r="N976" t="str">
        <f t="shared" si="62"/>
        <v>Apr-2025</v>
      </c>
      <c r="O976" t="str">
        <f t="shared" si="63"/>
        <v>Apr</v>
      </c>
    </row>
    <row r="977" spans="1:15" x14ac:dyDescent="0.45">
      <c r="A977">
        <v>102667</v>
      </c>
      <c r="B977" s="3">
        <v>45763</v>
      </c>
      <c r="C977" t="s">
        <v>15</v>
      </c>
      <c r="D977" t="s">
        <v>27</v>
      </c>
      <c r="E977" t="s">
        <v>36</v>
      </c>
      <c r="F977" t="s">
        <v>39</v>
      </c>
      <c r="G977">
        <v>15</v>
      </c>
      <c r="H977">
        <v>939.36</v>
      </c>
      <c r="I977">
        <v>648.29</v>
      </c>
      <c r="J977">
        <v>14090.4</v>
      </c>
      <c r="K977">
        <v>9724.35</v>
      </c>
      <c r="L977">
        <f t="shared" si="60"/>
        <v>4366.0499999999993</v>
      </c>
      <c r="M977" s="5">
        <f t="shared" si="61"/>
        <v>0.30985990461590868</v>
      </c>
      <c r="N977" t="str">
        <f t="shared" si="62"/>
        <v>Apr-2025</v>
      </c>
      <c r="O977" t="str">
        <f t="shared" si="63"/>
        <v>Apr</v>
      </c>
    </row>
    <row r="978" spans="1:15" x14ac:dyDescent="0.45">
      <c r="A978">
        <v>104187</v>
      </c>
      <c r="B978" s="3">
        <v>45763</v>
      </c>
      <c r="C978" t="s">
        <v>22</v>
      </c>
      <c r="D978" t="s">
        <v>27</v>
      </c>
      <c r="E978" t="s">
        <v>33</v>
      </c>
      <c r="F978" t="s">
        <v>40</v>
      </c>
      <c r="G978">
        <v>10</v>
      </c>
      <c r="H978">
        <v>211.93</v>
      </c>
      <c r="I978">
        <v>146.86000000000001</v>
      </c>
      <c r="J978">
        <v>2119.3000000000002</v>
      </c>
      <c r="K978">
        <v>1468.6</v>
      </c>
      <c r="L978">
        <f t="shared" si="60"/>
        <v>650.70000000000027</v>
      </c>
      <c r="M978" s="5">
        <f t="shared" si="61"/>
        <v>0.30703534185816084</v>
      </c>
      <c r="N978" t="str">
        <f t="shared" si="62"/>
        <v>Apr-2025</v>
      </c>
      <c r="O978" t="str">
        <f t="shared" si="63"/>
        <v>Apr</v>
      </c>
    </row>
    <row r="979" spans="1:15" x14ac:dyDescent="0.45">
      <c r="A979">
        <v>101803</v>
      </c>
      <c r="B979" s="3">
        <v>45763</v>
      </c>
      <c r="C979" t="s">
        <v>26</v>
      </c>
      <c r="D979" t="s">
        <v>29</v>
      </c>
      <c r="E979" t="s">
        <v>33</v>
      </c>
      <c r="F979" t="s">
        <v>40</v>
      </c>
      <c r="G979">
        <v>6</v>
      </c>
      <c r="H979">
        <v>243.07</v>
      </c>
      <c r="I979">
        <v>131.69</v>
      </c>
      <c r="J979">
        <v>1458.42</v>
      </c>
      <c r="K979">
        <v>790.14</v>
      </c>
      <c r="L979">
        <f t="shared" si="60"/>
        <v>668.28000000000009</v>
      </c>
      <c r="M979" s="5">
        <f t="shared" si="61"/>
        <v>0.45822191138355212</v>
      </c>
      <c r="N979" t="str">
        <f t="shared" si="62"/>
        <v>Apr-2025</v>
      </c>
      <c r="O979" t="str">
        <f t="shared" si="63"/>
        <v>Apr</v>
      </c>
    </row>
    <row r="980" spans="1:15" x14ac:dyDescent="0.45">
      <c r="A980">
        <v>104632</v>
      </c>
      <c r="B980" s="3">
        <v>45763</v>
      </c>
      <c r="C980" t="s">
        <v>11</v>
      </c>
      <c r="D980" t="s">
        <v>27</v>
      </c>
      <c r="E980" t="s">
        <v>32</v>
      </c>
      <c r="F980" t="s">
        <v>39</v>
      </c>
      <c r="G980">
        <v>2</v>
      </c>
      <c r="H980">
        <v>491.55</v>
      </c>
      <c r="I980">
        <v>297.85000000000002</v>
      </c>
      <c r="J980">
        <v>983.1</v>
      </c>
      <c r="K980">
        <v>595.70000000000005</v>
      </c>
      <c r="L980">
        <f t="shared" si="60"/>
        <v>387.4</v>
      </c>
      <c r="M980" s="5">
        <f t="shared" si="61"/>
        <v>0.39405960736445933</v>
      </c>
      <c r="N980" t="str">
        <f t="shared" si="62"/>
        <v>Apr-2025</v>
      </c>
      <c r="O980" t="str">
        <f t="shared" si="63"/>
        <v>Apr</v>
      </c>
    </row>
    <row r="981" spans="1:15" x14ac:dyDescent="0.45">
      <c r="A981">
        <v>101839</v>
      </c>
      <c r="B981" s="3">
        <v>45763</v>
      </c>
      <c r="C981" t="s">
        <v>24</v>
      </c>
      <c r="D981" t="s">
        <v>30</v>
      </c>
      <c r="E981" t="s">
        <v>33</v>
      </c>
      <c r="F981" t="s">
        <v>40</v>
      </c>
      <c r="G981">
        <v>7</v>
      </c>
      <c r="H981">
        <v>198.16</v>
      </c>
      <c r="I981">
        <v>128.72999999999999</v>
      </c>
      <c r="J981">
        <v>1387.12</v>
      </c>
      <c r="K981">
        <v>901.11</v>
      </c>
      <c r="L981">
        <f t="shared" si="60"/>
        <v>486.00999999999988</v>
      </c>
      <c r="M981" s="5">
        <f t="shared" si="61"/>
        <v>0.35037343560758977</v>
      </c>
      <c r="N981" t="str">
        <f t="shared" si="62"/>
        <v>Apr-2025</v>
      </c>
      <c r="O981" t="str">
        <f t="shared" si="63"/>
        <v>Apr</v>
      </c>
    </row>
    <row r="982" spans="1:15" x14ac:dyDescent="0.45">
      <c r="A982">
        <v>103817</v>
      </c>
      <c r="B982" s="3">
        <v>45763</v>
      </c>
      <c r="C982" t="s">
        <v>20</v>
      </c>
      <c r="D982" t="s">
        <v>29</v>
      </c>
      <c r="E982" t="s">
        <v>38</v>
      </c>
      <c r="F982" t="s">
        <v>41</v>
      </c>
      <c r="G982">
        <v>12</v>
      </c>
      <c r="H982">
        <v>63.05</v>
      </c>
      <c r="I982">
        <v>40.700000000000003</v>
      </c>
      <c r="J982">
        <v>756.6</v>
      </c>
      <c r="K982">
        <v>488.4</v>
      </c>
      <c r="L982">
        <f t="shared" si="60"/>
        <v>268.20000000000005</v>
      </c>
      <c r="M982" s="5">
        <f t="shared" si="61"/>
        <v>0.35448057097541641</v>
      </c>
      <c r="N982" t="str">
        <f t="shared" si="62"/>
        <v>Apr-2025</v>
      </c>
      <c r="O982" t="str">
        <f t="shared" si="63"/>
        <v>Apr</v>
      </c>
    </row>
    <row r="983" spans="1:15" x14ac:dyDescent="0.45">
      <c r="A983">
        <v>104949</v>
      </c>
      <c r="B983" s="3">
        <v>45763</v>
      </c>
      <c r="C983" t="s">
        <v>16</v>
      </c>
      <c r="D983" t="s">
        <v>28</v>
      </c>
      <c r="E983" t="s">
        <v>34</v>
      </c>
      <c r="F983" t="s">
        <v>39</v>
      </c>
      <c r="G983">
        <v>12</v>
      </c>
      <c r="H983">
        <v>593.92999999999995</v>
      </c>
      <c r="I983">
        <v>467.09</v>
      </c>
      <c r="J983">
        <v>7127.16</v>
      </c>
      <c r="K983">
        <v>5605.08</v>
      </c>
      <c r="L983">
        <f t="shared" si="60"/>
        <v>1522.08</v>
      </c>
      <c r="M983" s="5">
        <f t="shared" si="61"/>
        <v>0.21356052060007072</v>
      </c>
      <c r="N983" t="str">
        <f t="shared" si="62"/>
        <v>Apr-2025</v>
      </c>
      <c r="O983" t="str">
        <f t="shared" si="63"/>
        <v>Apr</v>
      </c>
    </row>
    <row r="984" spans="1:15" x14ac:dyDescent="0.45">
      <c r="A984">
        <v>100780</v>
      </c>
      <c r="B984" s="3">
        <v>45763</v>
      </c>
      <c r="C984" t="s">
        <v>12</v>
      </c>
      <c r="D984" t="s">
        <v>28</v>
      </c>
      <c r="E984" t="s">
        <v>37</v>
      </c>
      <c r="F984" t="s">
        <v>41</v>
      </c>
      <c r="G984">
        <v>13</v>
      </c>
      <c r="H984">
        <v>119.87</v>
      </c>
      <c r="I984">
        <v>70.98</v>
      </c>
      <c r="J984">
        <v>1558.31</v>
      </c>
      <c r="K984">
        <v>922.74</v>
      </c>
      <c r="L984">
        <f t="shared" si="60"/>
        <v>635.56999999999994</v>
      </c>
      <c r="M984" s="5">
        <f t="shared" si="61"/>
        <v>0.40785851338950529</v>
      </c>
      <c r="N984" t="str">
        <f t="shared" si="62"/>
        <v>Apr-2025</v>
      </c>
      <c r="O984" t="str">
        <f t="shared" si="63"/>
        <v>Apr</v>
      </c>
    </row>
    <row r="985" spans="1:15" x14ac:dyDescent="0.45">
      <c r="A985">
        <v>103526</v>
      </c>
      <c r="B985" s="3">
        <v>45763</v>
      </c>
      <c r="C985" t="s">
        <v>11</v>
      </c>
      <c r="D985" t="s">
        <v>27</v>
      </c>
      <c r="E985" t="s">
        <v>38</v>
      </c>
      <c r="F985" t="s">
        <v>41</v>
      </c>
      <c r="G985">
        <v>15</v>
      </c>
      <c r="H985">
        <v>70.95</v>
      </c>
      <c r="I985">
        <v>35.72</v>
      </c>
      <c r="J985">
        <v>1064.25</v>
      </c>
      <c r="K985">
        <v>535.79999999999995</v>
      </c>
      <c r="L985">
        <f t="shared" si="60"/>
        <v>528.45000000000005</v>
      </c>
      <c r="M985" s="5">
        <f t="shared" si="61"/>
        <v>0.4965468639887245</v>
      </c>
      <c r="N985" t="str">
        <f t="shared" si="62"/>
        <v>Apr-2025</v>
      </c>
      <c r="O985" t="str">
        <f t="shared" si="63"/>
        <v>Apr</v>
      </c>
    </row>
    <row r="986" spans="1:15" x14ac:dyDescent="0.45">
      <c r="A986">
        <v>103519</v>
      </c>
      <c r="B986" s="3">
        <v>45764</v>
      </c>
      <c r="C986" t="s">
        <v>15</v>
      </c>
      <c r="D986" t="s">
        <v>27</v>
      </c>
      <c r="E986" t="s">
        <v>32</v>
      </c>
      <c r="F986" t="s">
        <v>39</v>
      </c>
      <c r="G986">
        <v>13</v>
      </c>
      <c r="H986">
        <v>407.16</v>
      </c>
      <c r="I986">
        <v>325.19</v>
      </c>
      <c r="J986">
        <v>5293.08</v>
      </c>
      <c r="K986">
        <v>4227.47</v>
      </c>
      <c r="L986">
        <f t="shared" si="60"/>
        <v>1065.6099999999997</v>
      </c>
      <c r="M986" s="5">
        <f t="shared" si="61"/>
        <v>0.20132134787307196</v>
      </c>
      <c r="N986" t="str">
        <f t="shared" si="62"/>
        <v>Apr-2025</v>
      </c>
      <c r="O986" t="str">
        <f t="shared" si="63"/>
        <v>Apr</v>
      </c>
    </row>
    <row r="987" spans="1:15" x14ac:dyDescent="0.45">
      <c r="A987">
        <v>100019</v>
      </c>
      <c r="B987" s="3">
        <v>45764</v>
      </c>
      <c r="C987" t="s">
        <v>18</v>
      </c>
      <c r="D987" t="s">
        <v>29</v>
      </c>
      <c r="E987" t="s">
        <v>38</v>
      </c>
      <c r="F987" t="s">
        <v>41</v>
      </c>
      <c r="G987">
        <v>6</v>
      </c>
      <c r="H987">
        <v>76.2</v>
      </c>
      <c r="I987">
        <v>40.57</v>
      </c>
      <c r="J987">
        <v>457.2</v>
      </c>
      <c r="K987">
        <v>243.42</v>
      </c>
      <c r="L987">
        <f t="shared" si="60"/>
        <v>213.78</v>
      </c>
      <c r="M987" s="5">
        <f t="shared" si="61"/>
        <v>0.46758530183727037</v>
      </c>
      <c r="N987" t="str">
        <f t="shared" si="62"/>
        <v>Apr-2025</v>
      </c>
      <c r="O987" t="str">
        <f t="shared" si="63"/>
        <v>Apr</v>
      </c>
    </row>
    <row r="988" spans="1:15" x14ac:dyDescent="0.45">
      <c r="A988">
        <v>103029</v>
      </c>
      <c r="B988" s="3">
        <v>45764</v>
      </c>
      <c r="C988" t="s">
        <v>16</v>
      </c>
      <c r="D988" t="s">
        <v>28</v>
      </c>
      <c r="E988" t="s">
        <v>31</v>
      </c>
      <c r="F988" t="s">
        <v>39</v>
      </c>
      <c r="G988">
        <v>5</v>
      </c>
      <c r="H988">
        <v>327.39</v>
      </c>
      <c r="I988">
        <v>245.9</v>
      </c>
      <c r="J988">
        <v>1636.95</v>
      </c>
      <c r="K988">
        <v>1229.5</v>
      </c>
      <c r="L988">
        <f t="shared" si="60"/>
        <v>407.45000000000005</v>
      </c>
      <c r="M988" s="5">
        <f t="shared" si="61"/>
        <v>0.24890803017807511</v>
      </c>
      <c r="N988" t="str">
        <f t="shared" si="62"/>
        <v>Apr-2025</v>
      </c>
      <c r="O988" t="str">
        <f t="shared" si="63"/>
        <v>Apr</v>
      </c>
    </row>
    <row r="989" spans="1:15" x14ac:dyDescent="0.45">
      <c r="A989">
        <v>103041</v>
      </c>
      <c r="B989" s="3">
        <v>45764</v>
      </c>
      <c r="C989" t="s">
        <v>11</v>
      </c>
      <c r="D989" t="s">
        <v>27</v>
      </c>
      <c r="E989" t="s">
        <v>33</v>
      </c>
      <c r="F989" t="s">
        <v>40</v>
      </c>
      <c r="G989">
        <v>3</v>
      </c>
      <c r="H989">
        <v>223.01</v>
      </c>
      <c r="I989">
        <v>143.94</v>
      </c>
      <c r="J989">
        <v>669.03</v>
      </c>
      <c r="K989">
        <v>431.82</v>
      </c>
      <c r="L989">
        <f t="shared" si="60"/>
        <v>237.20999999999998</v>
      </c>
      <c r="M989" s="5">
        <f t="shared" si="61"/>
        <v>0.35455809156540063</v>
      </c>
      <c r="N989" t="str">
        <f t="shared" si="62"/>
        <v>Apr-2025</v>
      </c>
      <c r="O989" t="str">
        <f t="shared" si="63"/>
        <v>Apr</v>
      </c>
    </row>
    <row r="990" spans="1:15" x14ac:dyDescent="0.45">
      <c r="A990">
        <v>101286</v>
      </c>
      <c r="B990" s="3">
        <v>45764</v>
      </c>
      <c r="C990" t="s">
        <v>14</v>
      </c>
      <c r="D990" t="s">
        <v>29</v>
      </c>
      <c r="E990" t="s">
        <v>33</v>
      </c>
      <c r="F990" t="s">
        <v>40</v>
      </c>
      <c r="G990">
        <v>4</v>
      </c>
      <c r="H990">
        <v>220.05</v>
      </c>
      <c r="I990">
        <v>129.76</v>
      </c>
      <c r="J990">
        <v>880.2</v>
      </c>
      <c r="K990">
        <v>519.04</v>
      </c>
      <c r="L990">
        <f t="shared" si="60"/>
        <v>361.16000000000008</v>
      </c>
      <c r="M990" s="5">
        <f t="shared" si="61"/>
        <v>0.41031583730970239</v>
      </c>
      <c r="N990" t="str">
        <f t="shared" si="62"/>
        <v>Apr-2025</v>
      </c>
      <c r="O990" t="str">
        <f t="shared" si="63"/>
        <v>Apr</v>
      </c>
    </row>
    <row r="991" spans="1:15" x14ac:dyDescent="0.45">
      <c r="A991">
        <v>100144</v>
      </c>
      <c r="B991" s="3">
        <v>45764</v>
      </c>
      <c r="C991" t="s">
        <v>23</v>
      </c>
      <c r="D991" t="s">
        <v>27</v>
      </c>
      <c r="E991" t="s">
        <v>31</v>
      </c>
      <c r="F991" t="s">
        <v>39</v>
      </c>
      <c r="G991">
        <v>3</v>
      </c>
      <c r="H991">
        <v>355.02</v>
      </c>
      <c r="I991">
        <v>220.4</v>
      </c>
      <c r="J991">
        <v>1065.06</v>
      </c>
      <c r="K991">
        <v>661.2</v>
      </c>
      <c r="L991">
        <f t="shared" si="60"/>
        <v>403.8599999999999</v>
      </c>
      <c r="M991" s="5">
        <f t="shared" si="61"/>
        <v>0.37918990479409603</v>
      </c>
      <c r="N991" t="str">
        <f t="shared" si="62"/>
        <v>Apr-2025</v>
      </c>
      <c r="O991" t="str">
        <f t="shared" si="63"/>
        <v>Apr</v>
      </c>
    </row>
    <row r="992" spans="1:15" x14ac:dyDescent="0.45">
      <c r="A992">
        <v>102393</v>
      </c>
      <c r="B992" s="3">
        <v>45764</v>
      </c>
      <c r="C992" t="s">
        <v>14</v>
      </c>
      <c r="D992" t="s">
        <v>29</v>
      </c>
      <c r="E992" t="s">
        <v>35</v>
      </c>
      <c r="F992" t="s">
        <v>41</v>
      </c>
      <c r="G992">
        <v>8</v>
      </c>
      <c r="H992">
        <v>49.32</v>
      </c>
      <c r="I992">
        <v>21.87</v>
      </c>
      <c r="J992">
        <v>394.56</v>
      </c>
      <c r="K992">
        <v>174.96</v>
      </c>
      <c r="L992">
        <f t="shared" si="60"/>
        <v>219.6</v>
      </c>
      <c r="M992" s="5">
        <f t="shared" si="61"/>
        <v>0.55656934306569339</v>
      </c>
      <c r="N992" t="str">
        <f t="shared" si="62"/>
        <v>Apr-2025</v>
      </c>
      <c r="O992" t="str">
        <f t="shared" si="63"/>
        <v>Apr</v>
      </c>
    </row>
    <row r="993" spans="1:15" x14ac:dyDescent="0.45">
      <c r="A993">
        <v>103051</v>
      </c>
      <c r="B993" s="3">
        <v>45764</v>
      </c>
      <c r="C993" t="s">
        <v>11</v>
      </c>
      <c r="D993" t="s">
        <v>27</v>
      </c>
      <c r="E993" t="s">
        <v>34</v>
      </c>
      <c r="F993" t="s">
        <v>39</v>
      </c>
      <c r="G993">
        <v>13</v>
      </c>
      <c r="H993">
        <v>633.05999999999995</v>
      </c>
      <c r="I993">
        <v>424.01</v>
      </c>
      <c r="J993">
        <v>8229.7800000000007</v>
      </c>
      <c r="K993">
        <v>5512.13</v>
      </c>
      <c r="L993">
        <f t="shared" si="60"/>
        <v>2717.6500000000005</v>
      </c>
      <c r="M993" s="5">
        <f t="shared" si="61"/>
        <v>0.33022146400025276</v>
      </c>
      <c r="N993" t="str">
        <f t="shared" si="62"/>
        <v>Apr-2025</v>
      </c>
      <c r="O993" t="str">
        <f t="shared" si="63"/>
        <v>Apr</v>
      </c>
    </row>
    <row r="994" spans="1:15" x14ac:dyDescent="0.45">
      <c r="A994">
        <v>103272</v>
      </c>
      <c r="B994" s="3">
        <v>45764</v>
      </c>
      <c r="C994" t="s">
        <v>11</v>
      </c>
      <c r="D994" t="s">
        <v>27</v>
      </c>
      <c r="E994" t="s">
        <v>38</v>
      </c>
      <c r="F994" t="s">
        <v>41</v>
      </c>
      <c r="G994">
        <v>11</v>
      </c>
      <c r="H994">
        <v>72.98</v>
      </c>
      <c r="I994">
        <v>40.72</v>
      </c>
      <c r="J994">
        <v>802.78</v>
      </c>
      <c r="K994">
        <v>447.92</v>
      </c>
      <c r="L994">
        <f t="shared" si="60"/>
        <v>354.85999999999996</v>
      </c>
      <c r="M994" s="5">
        <f t="shared" si="61"/>
        <v>0.44203891477117013</v>
      </c>
      <c r="N994" t="str">
        <f t="shared" si="62"/>
        <v>Apr-2025</v>
      </c>
      <c r="O994" t="str">
        <f t="shared" si="63"/>
        <v>Apr</v>
      </c>
    </row>
    <row r="995" spans="1:15" x14ac:dyDescent="0.45">
      <c r="A995">
        <v>102521</v>
      </c>
      <c r="B995" s="3">
        <v>45764</v>
      </c>
      <c r="C995" t="s">
        <v>16</v>
      </c>
      <c r="D995" t="s">
        <v>28</v>
      </c>
      <c r="E995" t="s">
        <v>34</v>
      </c>
      <c r="F995" t="s">
        <v>39</v>
      </c>
      <c r="G995">
        <v>9</v>
      </c>
      <c r="H995">
        <v>657.26</v>
      </c>
      <c r="I995">
        <v>457.27</v>
      </c>
      <c r="J995">
        <v>5915.34</v>
      </c>
      <c r="K995">
        <v>4115.43</v>
      </c>
      <c r="L995">
        <f t="shared" si="60"/>
        <v>1799.9099999999999</v>
      </c>
      <c r="M995" s="5">
        <f t="shared" si="61"/>
        <v>0.30427836776922373</v>
      </c>
      <c r="N995" t="str">
        <f t="shared" si="62"/>
        <v>Apr-2025</v>
      </c>
      <c r="O995" t="str">
        <f t="shared" si="63"/>
        <v>Apr</v>
      </c>
    </row>
    <row r="996" spans="1:15" x14ac:dyDescent="0.45">
      <c r="A996">
        <v>102841</v>
      </c>
      <c r="B996" s="3">
        <v>45764</v>
      </c>
      <c r="C996" t="s">
        <v>21</v>
      </c>
      <c r="D996" t="s">
        <v>29</v>
      </c>
      <c r="E996" t="s">
        <v>32</v>
      </c>
      <c r="F996" t="s">
        <v>39</v>
      </c>
      <c r="G996">
        <v>9</v>
      </c>
      <c r="H996">
        <v>456.71</v>
      </c>
      <c r="I996">
        <v>318.02</v>
      </c>
      <c r="J996">
        <v>4110.3900000000003</v>
      </c>
      <c r="K996">
        <v>2862.18</v>
      </c>
      <c r="L996">
        <f t="shared" si="60"/>
        <v>1248.2100000000005</v>
      </c>
      <c r="M996" s="5">
        <f t="shared" si="61"/>
        <v>0.30367191434389446</v>
      </c>
      <c r="N996" t="str">
        <f t="shared" si="62"/>
        <v>Apr-2025</v>
      </c>
      <c r="O996" t="str">
        <f t="shared" si="63"/>
        <v>Apr</v>
      </c>
    </row>
    <row r="997" spans="1:15" x14ac:dyDescent="0.45">
      <c r="A997">
        <v>102136</v>
      </c>
      <c r="B997" s="3">
        <v>45764</v>
      </c>
      <c r="C997" t="s">
        <v>24</v>
      </c>
      <c r="D997" t="s">
        <v>30</v>
      </c>
      <c r="E997" t="s">
        <v>34</v>
      </c>
      <c r="F997" t="s">
        <v>39</v>
      </c>
      <c r="G997">
        <v>7</v>
      </c>
      <c r="H997">
        <v>650.85</v>
      </c>
      <c r="I997">
        <v>427.32</v>
      </c>
      <c r="J997">
        <v>4555.95</v>
      </c>
      <c r="K997">
        <v>2991.24</v>
      </c>
      <c r="L997">
        <f t="shared" si="60"/>
        <v>1564.71</v>
      </c>
      <c r="M997" s="5">
        <f t="shared" si="61"/>
        <v>0.34344318967504034</v>
      </c>
      <c r="N997" t="str">
        <f t="shared" si="62"/>
        <v>Apr-2025</v>
      </c>
      <c r="O997" t="str">
        <f t="shared" si="63"/>
        <v>Apr</v>
      </c>
    </row>
    <row r="998" spans="1:15" x14ac:dyDescent="0.45">
      <c r="A998">
        <v>100432</v>
      </c>
      <c r="B998" s="3">
        <v>45765</v>
      </c>
      <c r="C998" t="s">
        <v>12</v>
      </c>
      <c r="D998" t="s">
        <v>28</v>
      </c>
      <c r="E998" t="s">
        <v>32</v>
      </c>
      <c r="F998" t="s">
        <v>39</v>
      </c>
      <c r="G998">
        <v>11</v>
      </c>
      <c r="H998">
        <v>472.23</v>
      </c>
      <c r="I998">
        <v>321.58999999999997</v>
      </c>
      <c r="J998">
        <v>5194.53</v>
      </c>
      <c r="K998">
        <v>3537.49</v>
      </c>
      <c r="L998">
        <f t="shared" si="60"/>
        <v>1657.04</v>
      </c>
      <c r="M998" s="5">
        <f t="shared" si="61"/>
        <v>0.31899709887131272</v>
      </c>
      <c r="N998" t="str">
        <f t="shared" si="62"/>
        <v>Apr-2025</v>
      </c>
      <c r="O998" t="str">
        <f t="shared" si="63"/>
        <v>Apr</v>
      </c>
    </row>
    <row r="999" spans="1:15" x14ac:dyDescent="0.45">
      <c r="A999">
        <v>104976</v>
      </c>
      <c r="B999" s="3">
        <v>45765</v>
      </c>
      <c r="C999" t="s">
        <v>26</v>
      </c>
      <c r="D999" t="s">
        <v>29</v>
      </c>
      <c r="E999" t="s">
        <v>35</v>
      </c>
      <c r="F999" t="s">
        <v>41</v>
      </c>
      <c r="G999">
        <v>2</v>
      </c>
      <c r="H999">
        <v>44.43</v>
      </c>
      <c r="I999">
        <v>21.63</v>
      </c>
      <c r="J999">
        <v>88.86</v>
      </c>
      <c r="K999">
        <v>43.26</v>
      </c>
      <c r="L999">
        <f t="shared" si="60"/>
        <v>45.6</v>
      </c>
      <c r="M999" s="5">
        <f t="shared" si="61"/>
        <v>0.51316677920324105</v>
      </c>
      <c r="N999" t="str">
        <f t="shared" si="62"/>
        <v>Apr-2025</v>
      </c>
      <c r="O999" t="str">
        <f t="shared" si="63"/>
        <v>Apr</v>
      </c>
    </row>
    <row r="1000" spans="1:15" x14ac:dyDescent="0.45">
      <c r="A1000">
        <v>100373</v>
      </c>
      <c r="B1000" s="3">
        <v>45765</v>
      </c>
      <c r="C1000" t="s">
        <v>22</v>
      </c>
      <c r="D1000" t="s">
        <v>27</v>
      </c>
      <c r="E1000" t="s">
        <v>35</v>
      </c>
      <c r="F1000" t="s">
        <v>41</v>
      </c>
      <c r="G1000">
        <v>6</v>
      </c>
      <c r="H1000">
        <v>43.93</v>
      </c>
      <c r="I1000">
        <v>24.77</v>
      </c>
      <c r="J1000">
        <v>263.58</v>
      </c>
      <c r="K1000">
        <v>148.62</v>
      </c>
      <c r="L1000">
        <f t="shared" si="60"/>
        <v>114.95999999999998</v>
      </c>
      <c r="M1000" s="5">
        <f t="shared" si="61"/>
        <v>0.43614841793762799</v>
      </c>
      <c r="N1000" t="str">
        <f t="shared" si="62"/>
        <v>Apr-2025</v>
      </c>
      <c r="O1000" t="str">
        <f t="shared" si="63"/>
        <v>Apr</v>
      </c>
    </row>
    <row r="1001" spans="1:15" x14ac:dyDescent="0.45">
      <c r="A1001">
        <v>103356</v>
      </c>
      <c r="B1001" s="3">
        <v>45765</v>
      </c>
      <c r="C1001" t="s">
        <v>23</v>
      </c>
      <c r="D1001" t="s">
        <v>27</v>
      </c>
      <c r="E1001" t="s">
        <v>37</v>
      </c>
      <c r="F1001" t="s">
        <v>41</v>
      </c>
      <c r="G1001">
        <v>11</v>
      </c>
      <c r="H1001">
        <v>119.78</v>
      </c>
      <c r="I1001">
        <v>70.38</v>
      </c>
      <c r="J1001">
        <v>1317.58</v>
      </c>
      <c r="K1001">
        <v>774.18</v>
      </c>
      <c r="L1001">
        <f t="shared" si="60"/>
        <v>543.4</v>
      </c>
      <c r="M1001" s="5">
        <f t="shared" si="61"/>
        <v>0.41242277508766073</v>
      </c>
      <c r="N1001" t="str">
        <f t="shared" si="62"/>
        <v>Apr-2025</v>
      </c>
      <c r="O1001" t="str">
        <f t="shared" si="63"/>
        <v>Apr</v>
      </c>
    </row>
    <row r="1002" spans="1:15" x14ac:dyDescent="0.45">
      <c r="A1002">
        <v>103905</v>
      </c>
      <c r="B1002" s="3">
        <v>45765</v>
      </c>
      <c r="C1002" t="s">
        <v>13</v>
      </c>
      <c r="D1002" t="s">
        <v>28</v>
      </c>
      <c r="E1002" t="s">
        <v>33</v>
      </c>
      <c r="F1002" t="s">
        <v>40</v>
      </c>
      <c r="G1002">
        <v>15</v>
      </c>
      <c r="H1002">
        <v>220.82</v>
      </c>
      <c r="I1002">
        <v>137.72999999999999</v>
      </c>
      <c r="J1002">
        <v>3312.3</v>
      </c>
      <c r="K1002">
        <v>2065.9499999999998</v>
      </c>
      <c r="L1002">
        <f t="shared" si="60"/>
        <v>1246.3500000000004</v>
      </c>
      <c r="M1002" s="5">
        <f t="shared" si="61"/>
        <v>0.37627932252513369</v>
      </c>
      <c r="N1002" t="str">
        <f t="shared" si="62"/>
        <v>Apr-2025</v>
      </c>
      <c r="O1002" t="str">
        <f t="shared" si="63"/>
        <v>Apr</v>
      </c>
    </row>
    <row r="1003" spans="1:15" x14ac:dyDescent="0.45">
      <c r="A1003">
        <v>100130</v>
      </c>
      <c r="B1003" s="3">
        <v>45765</v>
      </c>
      <c r="C1003" t="s">
        <v>14</v>
      </c>
      <c r="D1003" t="s">
        <v>29</v>
      </c>
      <c r="E1003" t="s">
        <v>32</v>
      </c>
      <c r="F1003" t="s">
        <v>39</v>
      </c>
      <c r="G1003">
        <v>2</v>
      </c>
      <c r="H1003">
        <v>470.48</v>
      </c>
      <c r="I1003">
        <v>302.8</v>
      </c>
      <c r="J1003">
        <v>940.96</v>
      </c>
      <c r="K1003">
        <v>605.6</v>
      </c>
      <c r="L1003">
        <f t="shared" si="60"/>
        <v>335.36</v>
      </c>
      <c r="M1003" s="5">
        <f t="shared" si="61"/>
        <v>0.35640197245366434</v>
      </c>
      <c r="N1003" t="str">
        <f t="shared" si="62"/>
        <v>Apr-2025</v>
      </c>
      <c r="O1003" t="str">
        <f t="shared" si="63"/>
        <v>Apr</v>
      </c>
    </row>
    <row r="1004" spans="1:15" x14ac:dyDescent="0.45">
      <c r="A1004">
        <v>104509</v>
      </c>
      <c r="B1004" s="3">
        <v>45765</v>
      </c>
      <c r="C1004" t="s">
        <v>20</v>
      </c>
      <c r="D1004" t="s">
        <v>29</v>
      </c>
      <c r="E1004" t="s">
        <v>37</v>
      </c>
      <c r="F1004" t="s">
        <v>41</v>
      </c>
      <c r="G1004">
        <v>14</v>
      </c>
      <c r="H1004">
        <v>127.69</v>
      </c>
      <c r="I1004">
        <v>71.739999999999995</v>
      </c>
      <c r="J1004">
        <v>1787.66</v>
      </c>
      <c r="K1004">
        <v>1004.36</v>
      </c>
      <c r="L1004">
        <f t="shared" si="60"/>
        <v>783.30000000000007</v>
      </c>
      <c r="M1004" s="5">
        <f t="shared" si="61"/>
        <v>0.43817056934763882</v>
      </c>
      <c r="N1004" t="str">
        <f t="shared" si="62"/>
        <v>Apr-2025</v>
      </c>
      <c r="O1004" t="str">
        <f t="shared" si="63"/>
        <v>Apr</v>
      </c>
    </row>
    <row r="1005" spans="1:15" x14ac:dyDescent="0.45">
      <c r="A1005">
        <v>103959</v>
      </c>
      <c r="B1005" s="3">
        <v>45766</v>
      </c>
      <c r="C1005" t="s">
        <v>17</v>
      </c>
      <c r="D1005" t="s">
        <v>27</v>
      </c>
      <c r="E1005" t="s">
        <v>35</v>
      </c>
      <c r="F1005" t="s">
        <v>41</v>
      </c>
      <c r="G1005">
        <v>13</v>
      </c>
      <c r="H1005">
        <v>41.17</v>
      </c>
      <c r="I1005">
        <v>22.63</v>
      </c>
      <c r="J1005">
        <v>535.21</v>
      </c>
      <c r="K1005">
        <v>294.19</v>
      </c>
      <c r="L1005">
        <f t="shared" si="60"/>
        <v>241.02000000000004</v>
      </c>
      <c r="M1005" s="5">
        <f t="shared" si="61"/>
        <v>0.45032790867136269</v>
      </c>
      <c r="N1005" t="str">
        <f t="shared" si="62"/>
        <v>Apr-2025</v>
      </c>
      <c r="O1005" t="str">
        <f t="shared" si="63"/>
        <v>Apr</v>
      </c>
    </row>
    <row r="1006" spans="1:15" x14ac:dyDescent="0.45">
      <c r="A1006">
        <v>103918</v>
      </c>
      <c r="B1006" s="3">
        <v>45766</v>
      </c>
      <c r="C1006" t="s">
        <v>20</v>
      </c>
      <c r="D1006" t="s">
        <v>29</v>
      </c>
      <c r="E1006" t="s">
        <v>35</v>
      </c>
      <c r="F1006" t="s">
        <v>41</v>
      </c>
      <c r="G1006">
        <v>8</v>
      </c>
      <c r="H1006">
        <v>43.43</v>
      </c>
      <c r="I1006">
        <v>23.64</v>
      </c>
      <c r="J1006">
        <v>347.44</v>
      </c>
      <c r="K1006">
        <v>189.12</v>
      </c>
      <c r="L1006">
        <f t="shared" si="60"/>
        <v>158.32</v>
      </c>
      <c r="M1006" s="5">
        <f t="shared" si="61"/>
        <v>0.45567580013815334</v>
      </c>
      <c r="N1006" t="str">
        <f t="shared" si="62"/>
        <v>Apr-2025</v>
      </c>
      <c r="O1006" t="str">
        <f t="shared" si="63"/>
        <v>Apr</v>
      </c>
    </row>
    <row r="1007" spans="1:15" x14ac:dyDescent="0.45">
      <c r="A1007">
        <v>104063</v>
      </c>
      <c r="B1007" s="3">
        <v>45766</v>
      </c>
      <c r="C1007" t="s">
        <v>13</v>
      </c>
      <c r="D1007" t="s">
        <v>28</v>
      </c>
      <c r="E1007" t="s">
        <v>36</v>
      </c>
      <c r="F1007" t="s">
        <v>39</v>
      </c>
      <c r="G1007">
        <v>10</v>
      </c>
      <c r="H1007">
        <v>987.96</v>
      </c>
      <c r="I1007">
        <v>598.62</v>
      </c>
      <c r="J1007">
        <v>9879.6</v>
      </c>
      <c r="K1007">
        <v>5986.2</v>
      </c>
      <c r="L1007">
        <f t="shared" si="60"/>
        <v>3893.4000000000005</v>
      </c>
      <c r="M1007" s="5">
        <f t="shared" si="61"/>
        <v>0.39408478076035469</v>
      </c>
      <c r="N1007" t="str">
        <f t="shared" si="62"/>
        <v>Apr-2025</v>
      </c>
      <c r="O1007" t="str">
        <f t="shared" si="63"/>
        <v>Apr</v>
      </c>
    </row>
    <row r="1008" spans="1:15" x14ac:dyDescent="0.45">
      <c r="A1008">
        <v>100814</v>
      </c>
      <c r="B1008" s="3">
        <v>45766</v>
      </c>
      <c r="C1008" t="s">
        <v>24</v>
      </c>
      <c r="D1008" t="s">
        <v>30</v>
      </c>
      <c r="E1008" t="s">
        <v>32</v>
      </c>
      <c r="F1008" t="s">
        <v>39</v>
      </c>
      <c r="G1008">
        <v>7</v>
      </c>
      <c r="H1008">
        <v>491.92</v>
      </c>
      <c r="I1008">
        <v>333.04</v>
      </c>
      <c r="J1008">
        <v>3443.44</v>
      </c>
      <c r="K1008">
        <v>2331.2800000000002</v>
      </c>
      <c r="L1008">
        <f t="shared" si="60"/>
        <v>1112.1599999999999</v>
      </c>
      <c r="M1008" s="5">
        <f t="shared" si="61"/>
        <v>0.32297934623516011</v>
      </c>
      <c r="N1008" t="str">
        <f t="shared" si="62"/>
        <v>Apr-2025</v>
      </c>
      <c r="O1008" t="str">
        <f t="shared" si="63"/>
        <v>Apr</v>
      </c>
    </row>
    <row r="1009" spans="1:15" x14ac:dyDescent="0.45">
      <c r="A1009">
        <v>100242</v>
      </c>
      <c r="B1009" s="3">
        <v>45766</v>
      </c>
      <c r="C1009" t="s">
        <v>24</v>
      </c>
      <c r="D1009" t="s">
        <v>30</v>
      </c>
      <c r="E1009" t="s">
        <v>35</v>
      </c>
      <c r="F1009" t="s">
        <v>41</v>
      </c>
      <c r="G1009">
        <v>10</v>
      </c>
      <c r="H1009">
        <v>50.33</v>
      </c>
      <c r="I1009">
        <v>21.54</v>
      </c>
      <c r="J1009">
        <v>503.3</v>
      </c>
      <c r="K1009">
        <v>215.4</v>
      </c>
      <c r="L1009">
        <f t="shared" si="60"/>
        <v>287.89999999999998</v>
      </c>
      <c r="M1009" s="5">
        <f t="shared" si="61"/>
        <v>0.57202463739320475</v>
      </c>
      <c r="N1009" t="str">
        <f t="shared" si="62"/>
        <v>Apr-2025</v>
      </c>
      <c r="O1009" t="str">
        <f t="shared" si="63"/>
        <v>Apr</v>
      </c>
    </row>
    <row r="1010" spans="1:15" x14ac:dyDescent="0.45">
      <c r="A1010">
        <v>104140</v>
      </c>
      <c r="B1010" s="3">
        <v>45766</v>
      </c>
      <c r="C1010" t="s">
        <v>20</v>
      </c>
      <c r="D1010" t="s">
        <v>29</v>
      </c>
      <c r="E1010" t="s">
        <v>31</v>
      </c>
      <c r="F1010" t="s">
        <v>39</v>
      </c>
      <c r="G1010">
        <v>6</v>
      </c>
      <c r="H1010">
        <v>388.79</v>
      </c>
      <c r="I1010">
        <v>239.36</v>
      </c>
      <c r="J1010">
        <v>2332.7399999999998</v>
      </c>
      <c r="K1010">
        <v>1436.16</v>
      </c>
      <c r="L1010">
        <f t="shared" si="60"/>
        <v>896.5799999999997</v>
      </c>
      <c r="M1010" s="5">
        <f t="shared" si="61"/>
        <v>0.38434630520332302</v>
      </c>
      <c r="N1010" t="str">
        <f t="shared" si="62"/>
        <v>Apr-2025</v>
      </c>
      <c r="O1010" t="str">
        <f t="shared" si="63"/>
        <v>Apr</v>
      </c>
    </row>
    <row r="1011" spans="1:15" x14ac:dyDescent="0.45">
      <c r="A1011">
        <v>101202</v>
      </c>
      <c r="B1011" s="3">
        <v>45767</v>
      </c>
      <c r="C1011" t="s">
        <v>23</v>
      </c>
      <c r="D1011" t="s">
        <v>27</v>
      </c>
      <c r="E1011" t="s">
        <v>36</v>
      </c>
      <c r="F1011" t="s">
        <v>39</v>
      </c>
      <c r="G1011">
        <v>13</v>
      </c>
      <c r="H1011">
        <v>917.65</v>
      </c>
      <c r="I1011">
        <v>631.70000000000005</v>
      </c>
      <c r="J1011">
        <v>11929.45</v>
      </c>
      <c r="K1011">
        <v>8212.1</v>
      </c>
      <c r="L1011">
        <f t="shared" si="60"/>
        <v>3717.3500000000004</v>
      </c>
      <c r="M1011" s="5">
        <f t="shared" si="61"/>
        <v>0.31161118073339511</v>
      </c>
      <c r="N1011" t="str">
        <f t="shared" si="62"/>
        <v>Apr-2025</v>
      </c>
      <c r="O1011" t="str">
        <f t="shared" si="63"/>
        <v>Apr</v>
      </c>
    </row>
    <row r="1012" spans="1:15" x14ac:dyDescent="0.45">
      <c r="A1012">
        <v>101163</v>
      </c>
      <c r="B1012" s="3">
        <v>45767</v>
      </c>
      <c r="C1012" t="s">
        <v>14</v>
      </c>
      <c r="D1012" t="s">
        <v>29</v>
      </c>
      <c r="E1012" t="s">
        <v>31</v>
      </c>
      <c r="F1012" t="s">
        <v>39</v>
      </c>
      <c r="G1012">
        <v>3</v>
      </c>
      <c r="H1012">
        <v>357.58</v>
      </c>
      <c r="I1012">
        <v>219.84</v>
      </c>
      <c r="J1012">
        <v>1072.74</v>
      </c>
      <c r="K1012">
        <v>659.52</v>
      </c>
      <c r="L1012">
        <f t="shared" si="60"/>
        <v>413.22</v>
      </c>
      <c r="M1012" s="5">
        <f t="shared" si="61"/>
        <v>0.38520051457016613</v>
      </c>
      <c r="N1012" t="str">
        <f t="shared" si="62"/>
        <v>Apr-2025</v>
      </c>
      <c r="O1012" t="str">
        <f t="shared" si="63"/>
        <v>Apr</v>
      </c>
    </row>
    <row r="1013" spans="1:15" x14ac:dyDescent="0.45">
      <c r="A1013">
        <v>100656</v>
      </c>
      <c r="B1013" s="3">
        <v>45767</v>
      </c>
      <c r="C1013" t="s">
        <v>15</v>
      </c>
      <c r="D1013" t="s">
        <v>27</v>
      </c>
      <c r="E1013" t="s">
        <v>32</v>
      </c>
      <c r="F1013" t="s">
        <v>39</v>
      </c>
      <c r="G1013">
        <v>12</v>
      </c>
      <c r="H1013">
        <v>415.62</v>
      </c>
      <c r="I1013">
        <v>318.13</v>
      </c>
      <c r="J1013">
        <v>4987.4399999999996</v>
      </c>
      <c r="K1013">
        <v>3817.56</v>
      </c>
      <c r="L1013">
        <f t="shared" si="60"/>
        <v>1169.8799999999997</v>
      </c>
      <c r="M1013" s="5">
        <f t="shared" si="61"/>
        <v>0.23456522785236508</v>
      </c>
      <c r="N1013" t="str">
        <f t="shared" si="62"/>
        <v>Apr-2025</v>
      </c>
      <c r="O1013" t="str">
        <f t="shared" si="63"/>
        <v>Apr</v>
      </c>
    </row>
    <row r="1014" spans="1:15" x14ac:dyDescent="0.45">
      <c r="A1014">
        <v>103176</v>
      </c>
      <c r="B1014" s="3">
        <v>45767</v>
      </c>
      <c r="C1014" t="s">
        <v>23</v>
      </c>
      <c r="D1014" t="s">
        <v>27</v>
      </c>
      <c r="E1014" t="s">
        <v>36</v>
      </c>
      <c r="F1014" t="s">
        <v>39</v>
      </c>
      <c r="G1014">
        <v>15</v>
      </c>
      <c r="H1014">
        <v>994.24</v>
      </c>
      <c r="I1014">
        <v>660.15</v>
      </c>
      <c r="J1014">
        <v>14913.6</v>
      </c>
      <c r="K1014">
        <v>9902.25</v>
      </c>
      <c r="L1014">
        <f t="shared" si="60"/>
        <v>5011.3500000000004</v>
      </c>
      <c r="M1014" s="5">
        <f t="shared" si="61"/>
        <v>0.33602550691985839</v>
      </c>
      <c r="N1014" t="str">
        <f t="shared" si="62"/>
        <v>Apr-2025</v>
      </c>
      <c r="O1014" t="str">
        <f t="shared" si="63"/>
        <v>Apr</v>
      </c>
    </row>
    <row r="1015" spans="1:15" x14ac:dyDescent="0.45">
      <c r="A1015">
        <v>100501</v>
      </c>
      <c r="B1015" s="3">
        <v>45767</v>
      </c>
      <c r="C1015" t="s">
        <v>16</v>
      </c>
      <c r="D1015" t="s">
        <v>28</v>
      </c>
      <c r="E1015" t="s">
        <v>32</v>
      </c>
      <c r="F1015" t="s">
        <v>39</v>
      </c>
      <c r="G1015">
        <v>13</v>
      </c>
      <c r="H1015">
        <v>495.71</v>
      </c>
      <c r="I1015">
        <v>309.42</v>
      </c>
      <c r="J1015">
        <v>6444.23</v>
      </c>
      <c r="K1015">
        <v>4022.46</v>
      </c>
      <c r="L1015">
        <f t="shared" si="60"/>
        <v>2421.7699999999995</v>
      </c>
      <c r="M1015" s="5">
        <f t="shared" si="61"/>
        <v>0.37580440176716218</v>
      </c>
      <c r="N1015" t="str">
        <f t="shared" si="62"/>
        <v>Apr-2025</v>
      </c>
      <c r="O1015" t="str">
        <f t="shared" si="63"/>
        <v>Apr</v>
      </c>
    </row>
    <row r="1016" spans="1:15" x14ac:dyDescent="0.45">
      <c r="A1016">
        <v>104074</v>
      </c>
      <c r="B1016" s="3">
        <v>45767</v>
      </c>
      <c r="C1016" t="s">
        <v>12</v>
      </c>
      <c r="D1016" t="s">
        <v>28</v>
      </c>
      <c r="E1016" t="s">
        <v>33</v>
      </c>
      <c r="F1016" t="s">
        <v>40</v>
      </c>
      <c r="G1016">
        <v>5</v>
      </c>
      <c r="H1016">
        <v>201.25</v>
      </c>
      <c r="I1016">
        <v>136.69999999999999</v>
      </c>
      <c r="J1016">
        <v>1006.25</v>
      </c>
      <c r="K1016">
        <v>683.5</v>
      </c>
      <c r="L1016">
        <f t="shared" si="60"/>
        <v>322.75</v>
      </c>
      <c r="M1016" s="5">
        <f t="shared" si="61"/>
        <v>0.32074534161490681</v>
      </c>
      <c r="N1016" t="str">
        <f t="shared" si="62"/>
        <v>Apr-2025</v>
      </c>
      <c r="O1016" t="str">
        <f t="shared" si="63"/>
        <v>Apr</v>
      </c>
    </row>
    <row r="1017" spans="1:15" x14ac:dyDescent="0.45">
      <c r="A1017">
        <v>103675</v>
      </c>
      <c r="B1017" s="3">
        <v>45767</v>
      </c>
      <c r="C1017" t="s">
        <v>12</v>
      </c>
      <c r="D1017" t="s">
        <v>28</v>
      </c>
      <c r="E1017" t="s">
        <v>32</v>
      </c>
      <c r="F1017" t="s">
        <v>39</v>
      </c>
      <c r="G1017">
        <v>9</v>
      </c>
      <c r="H1017">
        <v>487.42</v>
      </c>
      <c r="I1017">
        <v>297.29000000000002</v>
      </c>
      <c r="J1017">
        <v>4386.78</v>
      </c>
      <c r="K1017">
        <v>2675.61</v>
      </c>
      <c r="L1017">
        <f t="shared" si="60"/>
        <v>1711.1699999999996</v>
      </c>
      <c r="M1017" s="5">
        <f t="shared" si="61"/>
        <v>0.39007426859792371</v>
      </c>
      <c r="N1017" t="str">
        <f t="shared" si="62"/>
        <v>Apr-2025</v>
      </c>
      <c r="O1017" t="str">
        <f t="shared" si="63"/>
        <v>Apr</v>
      </c>
    </row>
    <row r="1018" spans="1:15" x14ac:dyDescent="0.45">
      <c r="A1018">
        <v>104115</v>
      </c>
      <c r="B1018" s="3">
        <v>45767</v>
      </c>
      <c r="C1018" t="s">
        <v>16</v>
      </c>
      <c r="D1018" t="s">
        <v>28</v>
      </c>
      <c r="E1018" t="s">
        <v>35</v>
      </c>
      <c r="F1018" t="s">
        <v>41</v>
      </c>
      <c r="G1018">
        <v>9</v>
      </c>
      <c r="H1018">
        <v>41.58</v>
      </c>
      <c r="I1018">
        <v>22.4</v>
      </c>
      <c r="J1018">
        <v>374.22</v>
      </c>
      <c r="K1018">
        <v>201.6</v>
      </c>
      <c r="L1018">
        <f t="shared" si="60"/>
        <v>172.62000000000003</v>
      </c>
      <c r="M1018" s="5">
        <f t="shared" si="61"/>
        <v>0.46127946127946134</v>
      </c>
      <c r="N1018" t="str">
        <f t="shared" si="62"/>
        <v>Apr-2025</v>
      </c>
      <c r="O1018" t="str">
        <f t="shared" si="63"/>
        <v>Apr</v>
      </c>
    </row>
    <row r="1019" spans="1:15" x14ac:dyDescent="0.45">
      <c r="A1019">
        <v>100336</v>
      </c>
      <c r="B1019" s="3">
        <v>45768</v>
      </c>
      <c r="C1019" t="s">
        <v>11</v>
      </c>
      <c r="D1019" t="s">
        <v>27</v>
      </c>
      <c r="E1019" t="s">
        <v>37</v>
      </c>
      <c r="F1019" t="s">
        <v>41</v>
      </c>
      <c r="G1019">
        <v>6</v>
      </c>
      <c r="H1019">
        <v>111.38</v>
      </c>
      <c r="I1019">
        <v>73.209999999999994</v>
      </c>
      <c r="J1019">
        <v>668.28</v>
      </c>
      <c r="K1019">
        <v>439.26</v>
      </c>
      <c r="L1019">
        <f t="shared" si="60"/>
        <v>229.01999999999998</v>
      </c>
      <c r="M1019" s="5">
        <f t="shared" si="61"/>
        <v>0.34270066439217095</v>
      </c>
      <c r="N1019" t="str">
        <f t="shared" si="62"/>
        <v>Apr-2025</v>
      </c>
      <c r="O1019" t="str">
        <f t="shared" si="63"/>
        <v>Apr</v>
      </c>
    </row>
    <row r="1020" spans="1:15" x14ac:dyDescent="0.45">
      <c r="A1020">
        <v>102370</v>
      </c>
      <c r="B1020" s="3">
        <v>45768</v>
      </c>
      <c r="C1020" t="s">
        <v>12</v>
      </c>
      <c r="D1020" t="s">
        <v>28</v>
      </c>
      <c r="E1020" t="s">
        <v>32</v>
      </c>
      <c r="F1020" t="s">
        <v>39</v>
      </c>
      <c r="G1020">
        <v>14</v>
      </c>
      <c r="H1020">
        <v>450.48</v>
      </c>
      <c r="I1020">
        <v>290.39999999999998</v>
      </c>
      <c r="J1020">
        <v>6306.72</v>
      </c>
      <c r="K1020">
        <v>4065.6</v>
      </c>
      <c r="L1020">
        <f t="shared" si="60"/>
        <v>2241.1200000000003</v>
      </c>
      <c r="M1020" s="5">
        <f t="shared" si="61"/>
        <v>0.35535428875865749</v>
      </c>
      <c r="N1020" t="str">
        <f t="shared" si="62"/>
        <v>Apr-2025</v>
      </c>
      <c r="O1020" t="str">
        <f t="shared" si="63"/>
        <v>Apr</v>
      </c>
    </row>
    <row r="1021" spans="1:15" x14ac:dyDescent="0.45">
      <c r="A1021">
        <v>104057</v>
      </c>
      <c r="B1021" s="3">
        <v>45768</v>
      </c>
      <c r="C1021" t="s">
        <v>12</v>
      </c>
      <c r="D1021" t="s">
        <v>28</v>
      </c>
      <c r="E1021" t="s">
        <v>37</v>
      </c>
      <c r="F1021" t="s">
        <v>41</v>
      </c>
      <c r="G1021">
        <v>2</v>
      </c>
      <c r="H1021">
        <v>124.29</v>
      </c>
      <c r="I1021">
        <v>69.37</v>
      </c>
      <c r="J1021">
        <v>248.58</v>
      </c>
      <c r="K1021">
        <v>138.74</v>
      </c>
      <c r="L1021">
        <f t="shared" si="60"/>
        <v>109.84</v>
      </c>
      <c r="M1021" s="5">
        <f t="shared" si="61"/>
        <v>0.44186982058089952</v>
      </c>
      <c r="N1021" t="str">
        <f t="shared" si="62"/>
        <v>Apr-2025</v>
      </c>
      <c r="O1021" t="str">
        <f t="shared" si="63"/>
        <v>Apr</v>
      </c>
    </row>
    <row r="1022" spans="1:15" x14ac:dyDescent="0.45">
      <c r="A1022">
        <v>104413</v>
      </c>
      <c r="B1022" s="3">
        <v>45768</v>
      </c>
      <c r="C1022" t="s">
        <v>13</v>
      </c>
      <c r="D1022" t="s">
        <v>28</v>
      </c>
      <c r="E1022" t="s">
        <v>31</v>
      </c>
      <c r="F1022" t="s">
        <v>39</v>
      </c>
      <c r="G1022">
        <v>6</v>
      </c>
      <c r="H1022">
        <v>377.27</v>
      </c>
      <c r="I1022">
        <v>246.53</v>
      </c>
      <c r="J1022">
        <v>2263.62</v>
      </c>
      <c r="K1022">
        <v>1479.18</v>
      </c>
      <c r="L1022">
        <f t="shared" si="60"/>
        <v>784.43999999999983</v>
      </c>
      <c r="M1022" s="5">
        <f t="shared" si="61"/>
        <v>0.34654226416094569</v>
      </c>
      <c r="N1022" t="str">
        <f t="shared" si="62"/>
        <v>Apr-2025</v>
      </c>
      <c r="O1022" t="str">
        <f t="shared" si="63"/>
        <v>Apr</v>
      </c>
    </row>
    <row r="1023" spans="1:15" x14ac:dyDescent="0.45">
      <c r="A1023">
        <v>101364</v>
      </c>
      <c r="B1023" s="3">
        <v>45768</v>
      </c>
      <c r="C1023" t="s">
        <v>13</v>
      </c>
      <c r="D1023" t="s">
        <v>28</v>
      </c>
      <c r="E1023" t="s">
        <v>31</v>
      </c>
      <c r="F1023" t="s">
        <v>39</v>
      </c>
      <c r="G1023">
        <v>13</v>
      </c>
      <c r="H1023">
        <v>324.56</v>
      </c>
      <c r="I1023">
        <v>237.21</v>
      </c>
      <c r="J1023">
        <v>4219.28</v>
      </c>
      <c r="K1023">
        <v>3083.73</v>
      </c>
      <c r="L1023">
        <f t="shared" si="60"/>
        <v>1135.5499999999997</v>
      </c>
      <c r="M1023" s="5">
        <f t="shared" si="61"/>
        <v>0.26913359625338917</v>
      </c>
      <c r="N1023" t="str">
        <f t="shared" si="62"/>
        <v>Apr-2025</v>
      </c>
      <c r="O1023" t="str">
        <f t="shared" si="63"/>
        <v>Apr</v>
      </c>
    </row>
    <row r="1024" spans="1:15" x14ac:dyDescent="0.45">
      <c r="A1024">
        <v>100951</v>
      </c>
      <c r="B1024" s="3">
        <v>45768</v>
      </c>
      <c r="C1024" t="s">
        <v>12</v>
      </c>
      <c r="D1024" t="s">
        <v>28</v>
      </c>
      <c r="E1024" t="s">
        <v>38</v>
      </c>
      <c r="F1024" t="s">
        <v>41</v>
      </c>
      <c r="G1024">
        <v>10</v>
      </c>
      <c r="H1024">
        <v>68.72</v>
      </c>
      <c r="I1024">
        <v>36.72</v>
      </c>
      <c r="J1024">
        <v>687.2</v>
      </c>
      <c r="K1024">
        <v>367.2</v>
      </c>
      <c r="L1024">
        <f t="shared" si="60"/>
        <v>320.00000000000006</v>
      </c>
      <c r="M1024" s="5">
        <f t="shared" si="61"/>
        <v>0.46565774155995349</v>
      </c>
      <c r="N1024" t="str">
        <f t="shared" si="62"/>
        <v>Apr-2025</v>
      </c>
      <c r="O1024" t="str">
        <f t="shared" si="63"/>
        <v>Apr</v>
      </c>
    </row>
    <row r="1025" spans="1:15" x14ac:dyDescent="0.45">
      <c r="A1025">
        <v>100039</v>
      </c>
      <c r="B1025" s="3">
        <v>45768</v>
      </c>
      <c r="C1025" t="s">
        <v>16</v>
      </c>
      <c r="D1025" t="s">
        <v>28</v>
      </c>
      <c r="E1025" t="s">
        <v>38</v>
      </c>
      <c r="F1025" t="s">
        <v>41</v>
      </c>
      <c r="G1025">
        <v>2</v>
      </c>
      <c r="H1025">
        <v>76.69</v>
      </c>
      <c r="I1025">
        <v>38.74</v>
      </c>
      <c r="J1025">
        <v>153.38</v>
      </c>
      <c r="K1025">
        <v>77.48</v>
      </c>
      <c r="L1025">
        <f t="shared" si="60"/>
        <v>75.899999999999991</v>
      </c>
      <c r="M1025" s="5">
        <f t="shared" si="61"/>
        <v>0.49484939366279823</v>
      </c>
      <c r="N1025" t="str">
        <f t="shared" si="62"/>
        <v>Apr-2025</v>
      </c>
      <c r="O1025" t="str">
        <f t="shared" si="63"/>
        <v>Apr</v>
      </c>
    </row>
    <row r="1026" spans="1:15" x14ac:dyDescent="0.45">
      <c r="A1026">
        <v>103082</v>
      </c>
      <c r="B1026" s="3">
        <v>45768</v>
      </c>
      <c r="C1026" t="s">
        <v>25</v>
      </c>
      <c r="D1026" t="s">
        <v>30</v>
      </c>
      <c r="E1026" t="s">
        <v>33</v>
      </c>
      <c r="F1026" t="s">
        <v>40</v>
      </c>
      <c r="G1026">
        <v>5</v>
      </c>
      <c r="H1026">
        <v>205.89</v>
      </c>
      <c r="I1026">
        <v>139.75</v>
      </c>
      <c r="J1026">
        <v>1029.45</v>
      </c>
      <c r="K1026">
        <v>698.75</v>
      </c>
      <c r="L1026">
        <f t="shared" si="60"/>
        <v>330.70000000000005</v>
      </c>
      <c r="M1026" s="5">
        <f t="shared" si="61"/>
        <v>0.32123949681868963</v>
      </c>
      <c r="N1026" t="str">
        <f t="shared" si="62"/>
        <v>Apr-2025</v>
      </c>
      <c r="O1026" t="str">
        <f t="shared" si="63"/>
        <v>Apr</v>
      </c>
    </row>
    <row r="1027" spans="1:15" x14ac:dyDescent="0.45">
      <c r="A1027">
        <v>104387</v>
      </c>
      <c r="B1027" s="3">
        <v>45769</v>
      </c>
      <c r="C1027" t="s">
        <v>24</v>
      </c>
      <c r="D1027" t="s">
        <v>30</v>
      </c>
      <c r="E1027" t="s">
        <v>31</v>
      </c>
      <c r="F1027" t="s">
        <v>39</v>
      </c>
      <c r="G1027">
        <v>5</v>
      </c>
      <c r="H1027">
        <v>368.46</v>
      </c>
      <c r="I1027">
        <v>219.83</v>
      </c>
      <c r="J1027">
        <v>1842.3</v>
      </c>
      <c r="K1027">
        <v>1099.1500000000001</v>
      </c>
      <c r="L1027">
        <f t="shared" ref="L1027:L1090" si="64">J1027-K1027</f>
        <v>743.14999999999986</v>
      </c>
      <c r="M1027" s="5">
        <f t="shared" ref="M1027:M1090" si="65">L1027/J1027</f>
        <v>0.40338164251207725</v>
      </c>
      <c r="N1027" t="str">
        <f t="shared" ref="N1027:N1090" si="66">TEXT(B1027,"mmm-yyy")</f>
        <v>Apr-2025</v>
      </c>
      <c r="O1027" t="str">
        <f t="shared" ref="O1027:O1090" si="67">TEXT(B1027,"mmm")</f>
        <v>Apr</v>
      </c>
    </row>
    <row r="1028" spans="1:15" x14ac:dyDescent="0.45">
      <c r="A1028">
        <v>101399</v>
      </c>
      <c r="B1028" s="3">
        <v>45769</v>
      </c>
      <c r="C1028" t="s">
        <v>13</v>
      </c>
      <c r="D1028" t="s">
        <v>28</v>
      </c>
      <c r="E1028" t="s">
        <v>31</v>
      </c>
      <c r="F1028" t="s">
        <v>39</v>
      </c>
      <c r="G1028">
        <v>4</v>
      </c>
      <c r="H1028">
        <v>330.79</v>
      </c>
      <c r="I1028">
        <v>217.78</v>
      </c>
      <c r="J1028">
        <v>1323.16</v>
      </c>
      <c r="K1028">
        <v>871.12</v>
      </c>
      <c r="L1028">
        <f t="shared" si="64"/>
        <v>452.04000000000008</v>
      </c>
      <c r="M1028" s="5">
        <f t="shared" si="65"/>
        <v>0.34163668792889751</v>
      </c>
      <c r="N1028" t="str">
        <f t="shared" si="66"/>
        <v>Apr-2025</v>
      </c>
      <c r="O1028" t="str">
        <f t="shared" si="67"/>
        <v>Apr</v>
      </c>
    </row>
    <row r="1029" spans="1:15" x14ac:dyDescent="0.45">
      <c r="A1029">
        <v>104360</v>
      </c>
      <c r="B1029" s="3">
        <v>45769</v>
      </c>
      <c r="C1029" t="s">
        <v>22</v>
      </c>
      <c r="D1029" t="s">
        <v>27</v>
      </c>
      <c r="E1029" t="s">
        <v>38</v>
      </c>
      <c r="F1029" t="s">
        <v>41</v>
      </c>
      <c r="G1029">
        <v>13</v>
      </c>
      <c r="H1029">
        <v>75.2</v>
      </c>
      <c r="I1029">
        <v>36</v>
      </c>
      <c r="J1029">
        <v>977.6</v>
      </c>
      <c r="K1029">
        <v>468</v>
      </c>
      <c r="L1029">
        <f t="shared" si="64"/>
        <v>509.6</v>
      </c>
      <c r="M1029" s="5">
        <f t="shared" si="65"/>
        <v>0.52127659574468088</v>
      </c>
      <c r="N1029" t="str">
        <f t="shared" si="66"/>
        <v>Apr-2025</v>
      </c>
      <c r="O1029" t="str">
        <f t="shared" si="67"/>
        <v>Apr</v>
      </c>
    </row>
    <row r="1030" spans="1:15" x14ac:dyDescent="0.45">
      <c r="A1030">
        <v>102079</v>
      </c>
      <c r="B1030" s="3">
        <v>45769</v>
      </c>
      <c r="C1030" t="s">
        <v>25</v>
      </c>
      <c r="D1030" t="s">
        <v>30</v>
      </c>
      <c r="E1030" t="s">
        <v>34</v>
      </c>
      <c r="F1030" t="s">
        <v>39</v>
      </c>
      <c r="G1030">
        <v>15</v>
      </c>
      <c r="H1030">
        <v>663.78</v>
      </c>
      <c r="I1030">
        <v>420.48</v>
      </c>
      <c r="J1030">
        <v>9956.7000000000007</v>
      </c>
      <c r="K1030">
        <v>6307.2</v>
      </c>
      <c r="L1030">
        <f t="shared" si="64"/>
        <v>3649.5000000000009</v>
      </c>
      <c r="M1030" s="5">
        <f t="shared" si="65"/>
        <v>0.3665371056675405</v>
      </c>
      <c r="N1030" t="str">
        <f t="shared" si="66"/>
        <v>Apr-2025</v>
      </c>
      <c r="O1030" t="str">
        <f t="shared" si="67"/>
        <v>Apr</v>
      </c>
    </row>
    <row r="1031" spans="1:15" x14ac:dyDescent="0.45">
      <c r="A1031">
        <v>103332</v>
      </c>
      <c r="B1031" s="3">
        <v>45769</v>
      </c>
      <c r="C1031" t="s">
        <v>16</v>
      </c>
      <c r="D1031" t="s">
        <v>28</v>
      </c>
      <c r="E1031" t="s">
        <v>35</v>
      </c>
      <c r="F1031" t="s">
        <v>41</v>
      </c>
      <c r="G1031">
        <v>10</v>
      </c>
      <c r="H1031">
        <v>46.37</v>
      </c>
      <c r="I1031">
        <v>23.8</v>
      </c>
      <c r="J1031">
        <v>463.7</v>
      </c>
      <c r="K1031">
        <v>238</v>
      </c>
      <c r="L1031">
        <f t="shared" si="64"/>
        <v>225.7</v>
      </c>
      <c r="M1031" s="5">
        <f t="shared" si="65"/>
        <v>0.48673711451369417</v>
      </c>
      <c r="N1031" t="str">
        <f t="shared" si="66"/>
        <v>Apr-2025</v>
      </c>
      <c r="O1031" t="str">
        <f t="shared" si="67"/>
        <v>Apr</v>
      </c>
    </row>
    <row r="1032" spans="1:15" x14ac:dyDescent="0.45">
      <c r="A1032">
        <v>100831</v>
      </c>
      <c r="B1032" s="3">
        <v>45769</v>
      </c>
      <c r="C1032" t="s">
        <v>23</v>
      </c>
      <c r="D1032" t="s">
        <v>27</v>
      </c>
      <c r="E1032" t="s">
        <v>34</v>
      </c>
      <c r="F1032" t="s">
        <v>39</v>
      </c>
      <c r="G1032">
        <v>13</v>
      </c>
      <c r="H1032">
        <v>722.51</v>
      </c>
      <c r="I1032">
        <v>466.73</v>
      </c>
      <c r="J1032">
        <v>9392.6299999999992</v>
      </c>
      <c r="K1032">
        <v>6067.49</v>
      </c>
      <c r="L1032">
        <f t="shared" si="64"/>
        <v>3325.1399999999994</v>
      </c>
      <c r="M1032" s="5">
        <f t="shared" si="65"/>
        <v>0.3540158613721609</v>
      </c>
      <c r="N1032" t="str">
        <f t="shared" si="66"/>
        <v>Apr-2025</v>
      </c>
      <c r="O1032" t="str">
        <f t="shared" si="67"/>
        <v>Apr</v>
      </c>
    </row>
    <row r="1033" spans="1:15" x14ac:dyDescent="0.45">
      <c r="A1033">
        <v>101959</v>
      </c>
      <c r="B1033" s="3">
        <v>45770</v>
      </c>
      <c r="C1033" t="s">
        <v>12</v>
      </c>
      <c r="D1033" t="s">
        <v>28</v>
      </c>
      <c r="E1033" t="s">
        <v>38</v>
      </c>
      <c r="F1033" t="s">
        <v>41</v>
      </c>
      <c r="G1033">
        <v>5</v>
      </c>
      <c r="H1033">
        <v>67.52</v>
      </c>
      <c r="I1033">
        <v>35.76</v>
      </c>
      <c r="J1033">
        <v>337.6</v>
      </c>
      <c r="K1033">
        <v>178.8</v>
      </c>
      <c r="L1033">
        <f t="shared" si="64"/>
        <v>158.80000000000001</v>
      </c>
      <c r="M1033" s="5">
        <f t="shared" si="65"/>
        <v>0.47037914691943128</v>
      </c>
      <c r="N1033" t="str">
        <f t="shared" si="66"/>
        <v>Apr-2025</v>
      </c>
      <c r="O1033" t="str">
        <f t="shared" si="67"/>
        <v>Apr</v>
      </c>
    </row>
    <row r="1034" spans="1:15" x14ac:dyDescent="0.45">
      <c r="A1034">
        <v>102094</v>
      </c>
      <c r="B1034" s="3">
        <v>45770</v>
      </c>
      <c r="C1034" t="s">
        <v>20</v>
      </c>
      <c r="D1034" t="s">
        <v>29</v>
      </c>
      <c r="E1034" t="s">
        <v>38</v>
      </c>
      <c r="F1034" t="s">
        <v>41</v>
      </c>
      <c r="G1034">
        <v>12</v>
      </c>
      <c r="H1034">
        <v>74.5</v>
      </c>
      <c r="I1034">
        <v>40.630000000000003</v>
      </c>
      <c r="J1034">
        <v>894</v>
      </c>
      <c r="K1034">
        <v>487.56</v>
      </c>
      <c r="L1034">
        <f t="shared" si="64"/>
        <v>406.44</v>
      </c>
      <c r="M1034" s="5">
        <f t="shared" si="65"/>
        <v>0.45463087248322148</v>
      </c>
      <c r="N1034" t="str">
        <f t="shared" si="66"/>
        <v>Apr-2025</v>
      </c>
      <c r="O1034" t="str">
        <f t="shared" si="67"/>
        <v>Apr</v>
      </c>
    </row>
    <row r="1035" spans="1:15" x14ac:dyDescent="0.45">
      <c r="A1035">
        <v>103828</v>
      </c>
      <c r="B1035" s="3">
        <v>45770</v>
      </c>
      <c r="C1035" t="s">
        <v>21</v>
      </c>
      <c r="D1035" t="s">
        <v>29</v>
      </c>
      <c r="E1035" t="s">
        <v>37</v>
      </c>
      <c r="F1035" t="s">
        <v>41</v>
      </c>
      <c r="G1035">
        <v>2</v>
      </c>
      <c r="H1035">
        <v>112.49</v>
      </c>
      <c r="I1035">
        <v>68.06</v>
      </c>
      <c r="J1035">
        <v>224.98</v>
      </c>
      <c r="K1035">
        <v>136.12</v>
      </c>
      <c r="L1035">
        <f t="shared" si="64"/>
        <v>88.859999999999985</v>
      </c>
      <c r="M1035" s="5">
        <f t="shared" si="65"/>
        <v>0.39496844163925676</v>
      </c>
      <c r="N1035" t="str">
        <f t="shared" si="66"/>
        <v>Apr-2025</v>
      </c>
      <c r="O1035" t="str">
        <f t="shared" si="67"/>
        <v>Apr</v>
      </c>
    </row>
    <row r="1036" spans="1:15" x14ac:dyDescent="0.45">
      <c r="A1036">
        <v>102912</v>
      </c>
      <c r="B1036" s="3">
        <v>45770</v>
      </c>
      <c r="C1036" t="s">
        <v>22</v>
      </c>
      <c r="D1036" t="s">
        <v>27</v>
      </c>
      <c r="E1036" t="s">
        <v>36</v>
      </c>
      <c r="F1036" t="s">
        <v>39</v>
      </c>
      <c r="G1036">
        <v>2</v>
      </c>
      <c r="H1036">
        <v>1001.47</v>
      </c>
      <c r="I1036">
        <v>597.91999999999996</v>
      </c>
      <c r="J1036">
        <v>2002.94</v>
      </c>
      <c r="K1036">
        <v>1195.8399999999999</v>
      </c>
      <c r="L1036">
        <f t="shared" si="64"/>
        <v>807.10000000000014</v>
      </c>
      <c r="M1036" s="5">
        <f t="shared" si="65"/>
        <v>0.40295765225119079</v>
      </c>
      <c r="N1036" t="str">
        <f t="shared" si="66"/>
        <v>Apr-2025</v>
      </c>
      <c r="O1036" t="str">
        <f t="shared" si="67"/>
        <v>Apr</v>
      </c>
    </row>
    <row r="1037" spans="1:15" x14ac:dyDescent="0.45">
      <c r="A1037">
        <v>102451</v>
      </c>
      <c r="B1037" s="3">
        <v>45770</v>
      </c>
      <c r="C1037" t="s">
        <v>15</v>
      </c>
      <c r="D1037" t="s">
        <v>27</v>
      </c>
      <c r="E1037" t="s">
        <v>33</v>
      </c>
      <c r="F1037" t="s">
        <v>40</v>
      </c>
      <c r="G1037">
        <v>11</v>
      </c>
      <c r="H1037">
        <v>237.22</v>
      </c>
      <c r="I1037">
        <v>146.35</v>
      </c>
      <c r="J1037">
        <v>2609.42</v>
      </c>
      <c r="K1037">
        <v>1609.85</v>
      </c>
      <c r="L1037">
        <f t="shared" si="64"/>
        <v>999.57000000000016</v>
      </c>
      <c r="M1037" s="5">
        <f t="shared" si="65"/>
        <v>0.38306213641345593</v>
      </c>
      <c r="N1037" t="str">
        <f t="shared" si="66"/>
        <v>Apr-2025</v>
      </c>
      <c r="O1037" t="str">
        <f t="shared" si="67"/>
        <v>Apr</v>
      </c>
    </row>
    <row r="1038" spans="1:15" x14ac:dyDescent="0.45">
      <c r="A1038">
        <v>100575</v>
      </c>
      <c r="B1038" s="3">
        <v>45770</v>
      </c>
      <c r="C1038" t="s">
        <v>24</v>
      </c>
      <c r="D1038" t="s">
        <v>30</v>
      </c>
      <c r="E1038" t="s">
        <v>32</v>
      </c>
      <c r="F1038" t="s">
        <v>39</v>
      </c>
      <c r="G1038">
        <v>15</v>
      </c>
      <c r="H1038">
        <v>460.74</v>
      </c>
      <c r="I1038">
        <v>327.41000000000003</v>
      </c>
      <c r="J1038">
        <v>6911.1</v>
      </c>
      <c r="K1038">
        <v>4911.1499999999996</v>
      </c>
      <c r="L1038">
        <f t="shared" si="64"/>
        <v>1999.9500000000007</v>
      </c>
      <c r="M1038" s="5">
        <f t="shared" si="65"/>
        <v>0.28938229804227988</v>
      </c>
      <c r="N1038" t="str">
        <f t="shared" si="66"/>
        <v>Apr-2025</v>
      </c>
      <c r="O1038" t="str">
        <f t="shared" si="67"/>
        <v>Apr</v>
      </c>
    </row>
    <row r="1039" spans="1:15" x14ac:dyDescent="0.45">
      <c r="A1039">
        <v>100292</v>
      </c>
      <c r="B1039" s="3">
        <v>45770</v>
      </c>
      <c r="C1039" t="s">
        <v>22</v>
      </c>
      <c r="D1039" t="s">
        <v>27</v>
      </c>
      <c r="E1039" t="s">
        <v>36</v>
      </c>
      <c r="F1039" t="s">
        <v>39</v>
      </c>
      <c r="G1039">
        <v>15</v>
      </c>
      <c r="H1039">
        <v>1001.05</v>
      </c>
      <c r="I1039">
        <v>658.93</v>
      </c>
      <c r="J1039">
        <v>15015.75</v>
      </c>
      <c r="K1039">
        <v>9883.9500000000007</v>
      </c>
      <c r="L1039">
        <f t="shared" si="64"/>
        <v>5131.7999999999993</v>
      </c>
      <c r="M1039" s="5">
        <f t="shared" si="65"/>
        <v>0.34176115079166869</v>
      </c>
      <c r="N1039" t="str">
        <f t="shared" si="66"/>
        <v>Apr-2025</v>
      </c>
      <c r="O1039" t="str">
        <f t="shared" si="67"/>
        <v>Apr</v>
      </c>
    </row>
    <row r="1040" spans="1:15" x14ac:dyDescent="0.45">
      <c r="A1040">
        <v>100394</v>
      </c>
      <c r="B1040" s="3">
        <v>45771</v>
      </c>
      <c r="C1040" t="s">
        <v>12</v>
      </c>
      <c r="D1040" t="s">
        <v>28</v>
      </c>
      <c r="E1040" t="s">
        <v>33</v>
      </c>
      <c r="F1040" t="s">
        <v>40</v>
      </c>
      <c r="G1040">
        <v>1</v>
      </c>
      <c r="H1040">
        <v>244.61</v>
      </c>
      <c r="I1040">
        <v>129.72</v>
      </c>
      <c r="J1040">
        <v>244.61</v>
      </c>
      <c r="K1040">
        <v>129.72</v>
      </c>
      <c r="L1040">
        <f t="shared" si="64"/>
        <v>114.89000000000001</v>
      </c>
      <c r="M1040" s="5">
        <f t="shared" si="65"/>
        <v>0.46968643963860846</v>
      </c>
      <c r="N1040" t="str">
        <f t="shared" si="66"/>
        <v>Apr-2025</v>
      </c>
      <c r="O1040" t="str">
        <f t="shared" si="67"/>
        <v>Apr</v>
      </c>
    </row>
    <row r="1041" spans="1:15" x14ac:dyDescent="0.45">
      <c r="A1041">
        <v>103240</v>
      </c>
      <c r="B1041" s="3">
        <v>45771</v>
      </c>
      <c r="C1041" t="s">
        <v>20</v>
      </c>
      <c r="D1041" t="s">
        <v>29</v>
      </c>
      <c r="E1041" t="s">
        <v>38</v>
      </c>
      <c r="F1041" t="s">
        <v>41</v>
      </c>
      <c r="G1041">
        <v>11</v>
      </c>
      <c r="H1041">
        <v>66.36</v>
      </c>
      <c r="I1041">
        <v>37</v>
      </c>
      <c r="J1041">
        <v>729.96</v>
      </c>
      <c r="K1041">
        <v>407</v>
      </c>
      <c r="L1041">
        <f t="shared" si="64"/>
        <v>322.96000000000004</v>
      </c>
      <c r="M1041" s="5">
        <f t="shared" si="65"/>
        <v>0.44243520192887287</v>
      </c>
      <c r="N1041" t="str">
        <f t="shared" si="66"/>
        <v>Apr-2025</v>
      </c>
      <c r="O1041" t="str">
        <f t="shared" si="67"/>
        <v>Apr</v>
      </c>
    </row>
    <row r="1042" spans="1:15" x14ac:dyDescent="0.45">
      <c r="A1042">
        <v>100558</v>
      </c>
      <c r="B1042" s="3">
        <v>45771</v>
      </c>
      <c r="C1042" t="s">
        <v>19</v>
      </c>
      <c r="D1042" t="s">
        <v>27</v>
      </c>
      <c r="E1042" t="s">
        <v>34</v>
      </c>
      <c r="F1042" t="s">
        <v>39</v>
      </c>
      <c r="G1042">
        <v>9</v>
      </c>
      <c r="H1042">
        <v>658.55</v>
      </c>
      <c r="I1042">
        <v>462.22</v>
      </c>
      <c r="J1042">
        <v>5926.95</v>
      </c>
      <c r="K1042">
        <v>4159.9799999999996</v>
      </c>
      <c r="L1042">
        <f t="shared" si="64"/>
        <v>1766.9700000000003</v>
      </c>
      <c r="M1042" s="5">
        <f t="shared" si="65"/>
        <v>0.29812466783084052</v>
      </c>
      <c r="N1042" t="str">
        <f t="shared" si="66"/>
        <v>Apr-2025</v>
      </c>
      <c r="O1042" t="str">
        <f t="shared" si="67"/>
        <v>Apr</v>
      </c>
    </row>
    <row r="1043" spans="1:15" x14ac:dyDescent="0.45">
      <c r="A1043">
        <v>103263</v>
      </c>
      <c r="B1043" s="3">
        <v>45771</v>
      </c>
      <c r="C1043" t="s">
        <v>21</v>
      </c>
      <c r="D1043" t="s">
        <v>29</v>
      </c>
      <c r="E1043" t="s">
        <v>31</v>
      </c>
      <c r="F1043" t="s">
        <v>39</v>
      </c>
      <c r="G1043">
        <v>3</v>
      </c>
      <c r="H1043">
        <v>333.53</v>
      </c>
      <c r="I1043">
        <v>241.17</v>
      </c>
      <c r="J1043">
        <v>1000.59</v>
      </c>
      <c r="K1043">
        <v>723.51</v>
      </c>
      <c r="L1043">
        <f t="shared" si="64"/>
        <v>277.08000000000004</v>
      </c>
      <c r="M1043" s="5">
        <f t="shared" si="65"/>
        <v>0.2769166191946752</v>
      </c>
      <c r="N1043" t="str">
        <f t="shared" si="66"/>
        <v>Apr-2025</v>
      </c>
      <c r="O1043" t="str">
        <f t="shared" si="67"/>
        <v>Apr</v>
      </c>
    </row>
    <row r="1044" spans="1:15" x14ac:dyDescent="0.45">
      <c r="A1044">
        <v>101712</v>
      </c>
      <c r="B1044" s="3">
        <v>45771</v>
      </c>
      <c r="C1044" t="s">
        <v>19</v>
      </c>
      <c r="D1044" t="s">
        <v>27</v>
      </c>
      <c r="E1044" t="s">
        <v>36</v>
      </c>
      <c r="F1044" t="s">
        <v>39</v>
      </c>
      <c r="G1044">
        <v>13</v>
      </c>
      <c r="H1044">
        <v>980.42</v>
      </c>
      <c r="I1044">
        <v>664.62</v>
      </c>
      <c r="J1044">
        <v>12745.46</v>
      </c>
      <c r="K1044">
        <v>8640.06</v>
      </c>
      <c r="L1044">
        <f t="shared" si="64"/>
        <v>4105.3999999999996</v>
      </c>
      <c r="M1044" s="5">
        <f t="shared" si="65"/>
        <v>0.32210685216539847</v>
      </c>
      <c r="N1044" t="str">
        <f t="shared" si="66"/>
        <v>Apr-2025</v>
      </c>
      <c r="O1044" t="str">
        <f t="shared" si="67"/>
        <v>Apr</v>
      </c>
    </row>
    <row r="1045" spans="1:15" x14ac:dyDescent="0.45">
      <c r="A1045">
        <v>102016</v>
      </c>
      <c r="B1045" s="3">
        <v>45771</v>
      </c>
      <c r="C1045" t="s">
        <v>26</v>
      </c>
      <c r="D1045" t="s">
        <v>29</v>
      </c>
      <c r="E1045" t="s">
        <v>32</v>
      </c>
      <c r="F1045" t="s">
        <v>39</v>
      </c>
      <c r="G1045">
        <v>14</v>
      </c>
      <c r="H1045">
        <v>405.64</v>
      </c>
      <c r="I1045">
        <v>302.60000000000002</v>
      </c>
      <c r="J1045">
        <v>5678.96</v>
      </c>
      <c r="K1045">
        <v>4236.3999999999996</v>
      </c>
      <c r="L1045">
        <f t="shared" si="64"/>
        <v>1442.5600000000004</v>
      </c>
      <c r="M1045" s="5">
        <f t="shared" si="65"/>
        <v>0.25401834138645113</v>
      </c>
      <c r="N1045" t="str">
        <f t="shared" si="66"/>
        <v>Apr-2025</v>
      </c>
      <c r="O1045" t="str">
        <f t="shared" si="67"/>
        <v>Apr</v>
      </c>
    </row>
    <row r="1046" spans="1:15" x14ac:dyDescent="0.45">
      <c r="A1046">
        <v>103135</v>
      </c>
      <c r="B1046" s="3">
        <v>45771</v>
      </c>
      <c r="C1046" t="s">
        <v>15</v>
      </c>
      <c r="D1046" t="s">
        <v>27</v>
      </c>
      <c r="E1046" t="s">
        <v>38</v>
      </c>
      <c r="F1046" t="s">
        <v>41</v>
      </c>
      <c r="G1046">
        <v>2</v>
      </c>
      <c r="H1046">
        <v>75.67</v>
      </c>
      <c r="I1046">
        <v>36.71</v>
      </c>
      <c r="J1046">
        <v>151.34</v>
      </c>
      <c r="K1046">
        <v>73.42</v>
      </c>
      <c r="L1046">
        <f t="shared" si="64"/>
        <v>77.92</v>
      </c>
      <c r="M1046" s="5">
        <f t="shared" si="65"/>
        <v>0.51486718646755647</v>
      </c>
      <c r="N1046" t="str">
        <f t="shared" si="66"/>
        <v>Apr-2025</v>
      </c>
      <c r="O1046" t="str">
        <f t="shared" si="67"/>
        <v>Apr</v>
      </c>
    </row>
    <row r="1047" spans="1:15" x14ac:dyDescent="0.45">
      <c r="A1047">
        <v>104310</v>
      </c>
      <c r="B1047" s="3">
        <v>45771</v>
      </c>
      <c r="C1047" t="s">
        <v>16</v>
      </c>
      <c r="D1047" t="s">
        <v>28</v>
      </c>
      <c r="E1047" t="s">
        <v>35</v>
      </c>
      <c r="F1047" t="s">
        <v>41</v>
      </c>
      <c r="G1047">
        <v>7</v>
      </c>
      <c r="H1047">
        <v>46.51</v>
      </c>
      <c r="I1047">
        <v>23.05</v>
      </c>
      <c r="J1047">
        <v>325.57</v>
      </c>
      <c r="K1047">
        <v>161.35</v>
      </c>
      <c r="L1047">
        <f t="shared" si="64"/>
        <v>164.22</v>
      </c>
      <c r="M1047" s="5">
        <f t="shared" si="65"/>
        <v>0.50440765426789935</v>
      </c>
      <c r="N1047" t="str">
        <f t="shared" si="66"/>
        <v>Apr-2025</v>
      </c>
      <c r="O1047" t="str">
        <f t="shared" si="67"/>
        <v>Apr</v>
      </c>
    </row>
    <row r="1048" spans="1:15" x14ac:dyDescent="0.45">
      <c r="A1048">
        <v>104794</v>
      </c>
      <c r="B1048" s="3">
        <v>45771</v>
      </c>
      <c r="C1048" t="s">
        <v>22</v>
      </c>
      <c r="D1048" t="s">
        <v>27</v>
      </c>
      <c r="E1048" t="s">
        <v>38</v>
      </c>
      <c r="F1048" t="s">
        <v>41</v>
      </c>
      <c r="G1048">
        <v>10</v>
      </c>
      <c r="H1048">
        <v>65.28</v>
      </c>
      <c r="I1048">
        <v>36.78</v>
      </c>
      <c r="J1048">
        <v>652.79999999999995</v>
      </c>
      <c r="K1048">
        <v>367.8</v>
      </c>
      <c r="L1048">
        <f t="shared" si="64"/>
        <v>284.99999999999994</v>
      </c>
      <c r="M1048" s="5">
        <f t="shared" si="65"/>
        <v>0.43658088235294112</v>
      </c>
      <c r="N1048" t="str">
        <f t="shared" si="66"/>
        <v>Apr-2025</v>
      </c>
      <c r="O1048" t="str">
        <f t="shared" si="67"/>
        <v>Apr</v>
      </c>
    </row>
    <row r="1049" spans="1:15" x14ac:dyDescent="0.45">
      <c r="A1049">
        <v>102998</v>
      </c>
      <c r="B1049" s="3">
        <v>45771</v>
      </c>
      <c r="C1049" t="s">
        <v>11</v>
      </c>
      <c r="D1049" t="s">
        <v>27</v>
      </c>
      <c r="E1049" t="s">
        <v>35</v>
      </c>
      <c r="F1049" t="s">
        <v>41</v>
      </c>
      <c r="G1049">
        <v>10</v>
      </c>
      <c r="H1049">
        <v>46.56</v>
      </c>
      <c r="I1049">
        <v>24.24</v>
      </c>
      <c r="J1049">
        <v>465.6</v>
      </c>
      <c r="K1049">
        <v>242.4</v>
      </c>
      <c r="L1049">
        <f t="shared" si="64"/>
        <v>223.20000000000002</v>
      </c>
      <c r="M1049" s="5">
        <f t="shared" si="65"/>
        <v>0.47938144329896909</v>
      </c>
      <c r="N1049" t="str">
        <f t="shared" si="66"/>
        <v>Apr-2025</v>
      </c>
      <c r="O1049" t="str">
        <f t="shared" si="67"/>
        <v>Apr</v>
      </c>
    </row>
    <row r="1050" spans="1:15" x14ac:dyDescent="0.45">
      <c r="A1050">
        <v>101282</v>
      </c>
      <c r="B1050" s="3">
        <v>45771</v>
      </c>
      <c r="C1050" t="s">
        <v>16</v>
      </c>
      <c r="D1050" t="s">
        <v>28</v>
      </c>
      <c r="E1050" t="s">
        <v>32</v>
      </c>
      <c r="F1050" t="s">
        <v>39</v>
      </c>
      <c r="G1050">
        <v>13</v>
      </c>
      <c r="H1050">
        <v>478.24</v>
      </c>
      <c r="I1050">
        <v>308.61</v>
      </c>
      <c r="J1050">
        <v>6217.12</v>
      </c>
      <c r="K1050">
        <v>4011.93</v>
      </c>
      <c r="L1050">
        <f t="shared" si="64"/>
        <v>2205.19</v>
      </c>
      <c r="M1050" s="5">
        <f t="shared" si="65"/>
        <v>0.3546963867514219</v>
      </c>
      <c r="N1050" t="str">
        <f t="shared" si="66"/>
        <v>Apr-2025</v>
      </c>
      <c r="O1050" t="str">
        <f t="shared" si="67"/>
        <v>Apr</v>
      </c>
    </row>
    <row r="1051" spans="1:15" x14ac:dyDescent="0.45">
      <c r="A1051">
        <v>103686</v>
      </c>
      <c r="B1051" s="3">
        <v>45772</v>
      </c>
      <c r="C1051" t="s">
        <v>18</v>
      </c>
      <c r="D1051" t="s">
        <v>29</v>
      </c>
      <c r="E1051" t="s">
        <v>36</v>
      </c>
      <c r="F1051" t="s">
        <v>39</v>
      </c>
      <c r="G1051">
        <v>11</v>
      </c>
      <c r="H1051">
        <v>847.3</v>
      </c>
      <c r="I1051">
        <v>618.63</v>
      </c>
      <c r="J1051">
        <v>9320.2999999999993</v>
      </c>
      <c r="K1051">
        <v>6804.93</v>
      </c>
      <c r="L1051">
        <f t="shared" si="64"/>
        <v>2515.369999999999</v>
      </c>
      <c r="M1051" s="5">
        <f t="shared" si="65"/>
        <v>0.26988079782839597</v>
      </c>
      <c r="N1051" t="str">
        <f t="shared" si="66"/>
        <v>Apr-2025</v>
      </c>
      <c r="O1051" t="str">
        <f t="shared" si="67"/>
        <v>Apr</v>
      </c>
    </row>
    <row r="1052" spans="1:15" x14ac:dyDescent="0.45">
      <c r="A1052">
        <v>102070</v>
      </c>
      <c r="B1052" s="3">
        <v>45772</v>
      </c>
      <c r="C1052" t="s">
        <v>21</v>
      </c>
      <c r="D1052" t="s">
        <v>29</v>
      </c>
      <c r="E1052" t="s">
        <v>35</v>
      </c>
      <c r="F1052" t="s">
        <v>41</v>
      </c>
      <c r="G1052">
        <v>5</v>
      </c>
      <c r="H1052">
        <v>42.15</v>
      </c>
      <c r="I1052">
        <v>24.62</v>
      </c>
      <c r="J1052">
        <v>210.75</v>
      </c>
      <c r="K1052">
        <v>123.1</v>
      </c>
      <c r="L1052">
        <f t="shared" si="64"/>
        <v>87.65</v>
      </c>
      <c r="M1052" s="5">
        <f t="shared" si="65"/>
        <v>0.41589561091340455</v>
      </c>
      <c r="N1052" t="str">
        <f t="shared" si="66"/>
        <v>Apr-2025</v>
      </c>
      <c r="O1052" t="str">
        <f t="shared" si="67"/>
        <v>Apr</v>
      </c>
    </row>
    <row r="1053" spans="1:15" x14ac:dyDescent="0.45">
      <c r="A1053">
        <v>104233</v>
      </c>
      <c r="B1053" s="3">
        <v>45772</v>
      </c>
      <c r="C1053" t="s">
        <v>18</v>
      </c>
      <c r="D1053" t="s">
        <v>29</v>
      </c>
      <c r="E1053" t="s">
        <v>35</v>
      </c>
      <c r="F1053" t="s">
        <v>41</v>
      </c>
      <c r="G1053">
        <v>9</v>
      </c>
      <c r="H1053">
        <v>44.97</v>
      </c>
      <c r="I1053">
        <v>22.08</v>
      </c>
      <c r="J1053">
        <v>404.73</v>
      </c>
      <c r="K1053">
        <v>198.72</v>
      </c>
      <c r="L1053">
        <f t="shared" si="64"/>
        <v>206.01000000000002</v>
      </c>
      <c r="M1053" s="5">
        <f t="shared" si="65"/>
        <v>0.50900600400266849</v>
      </c>
      <c r="N1053" t="str">
        <f t="shared" si="66"/>
        <v>Apr-2025</v>
      </c>
      <c r="O1053" t="str">
        <f t="shared" si="67"/>
        <v>Apr</v>
      </c>
    </row>
    <row r="1054" spans="1:15" x14ac:dyDescent="0.45">
      <c r="A1054">
        <v>102824</v>
      </c>
      <c r="B1054" s="3">
        <v>45772</v>
      </c>
      <c r="C1054" t="s">
        <v>17</v>
      </c>
      <c r="D1054" t="s">
        <v>27</v>
      </c>
      <c r="E1054" t="s">
        <v>32</v>
      </c>
      <c r="F1054" t="s">
        <v>39</v>
      </c>
      <c r="G1054">
        <v>3</v>
      </c>
      <c r="H1054">
        <v>474.98</v>
      </c>
      <c r="I1054">
        <v>312.38</v>
      </c>
      <c r="J1054">
        <v>1424.94</v>
      </c>
      <c r="K1054">
        <v>937.14</v>
      </c>
      <c r="L1054">
        <f t="shared" si="64"/>
        <v>487.80000000000007</v>
      </c>
      <c r="M1054" s="5">
        <f t="shared" si="65"/>
        <v>0.34233020337698433</v>
      </c>
      <c r="N1054" t="str">
        <f t="shared" si="66"/>
        <v>Apr-2025</v>
      </c>
      <c r="O1054" t="str">
        <f t="shared" si="67"/>
        <v>Apr</v>
      </c>
    </row>
    <row r="1055" spans="1:15" x14ac:dyDescent="0.45">
      <c r="A1055">
        <v>101380</v>
      </c>
      <c r="B1055" s="3">
        <v>45772</v>
      </c>
      <c r="C1055" t="s">
        <v>21</v>
      </c>
      <c r="D1055" t="s">
        <v>29</v>
      </c>
      <c r="E1055" t="s">
        <v>31</v>
      </c>
      <c r="F1055" t="s">
        <v>39</v>
      </c>
      <c r="G1055">
        <v>2</v>
      </c>
      <c r="H1055">
        <v>347.33</v>
      </c>
      <c r="I1055">
        <v>235.56</v>
      </c>
      <c r="J1055">
        <v>694.66</v>
      </c>
      <c r="K1055">
        <v>471.12</v>
      </c>
      <c r="L1055">
        <f t="shared" si="64"/>
        <v>223.53999999999996</v>
      </c>
      <c r="M1055" s="5">
        <f t="shared" si="65"/>
        <v>0.32179771398957757</v>
      </c>
      <c r="N1055" t="str">
        <f t="shared" si="66"/>
        <v>Apr-2025</v>
      </c>
      <c r="O1055" t="str">
        <f t="shared" si="67"/>
        <v>Apr</v>
      </c>
    </row>
    <row r="1056" spans="1:15" x14ac:dyDescent="0.45">
      <c r="A1056">
        <v>101592</v>
      </c>
      <c r="B1056" s="3">
        <v>45772</v>
      </c>
      <c r="C1056" t="s">
        <v>25</v>
      </c>
      <c r="D1056" t="s">
        <v>30</v>
      </c>
      <c r="E1056" t="s">
        <v>38</v>
      </c>
      <c r="F1056" t="s">
        <v>41</v>
      </c>
      <c r="G1056">
        <v>7</v>
      </c>
      <c r="H1056">
        <v>67.67</v>
      </c>
      <c r="I1056">
        <v>37.69</v>
      </c>
      <c r="J1056">
        <v>473.69</v>
      </c>
      <c r="K1056">
        <v>263.83</v>
      </c>
      <c r="L1056">
        <f t="shared" si="64"/>
        <v>209.86</v>
      </c>
      <c r="M1056" s="5">
        <f t="shared" si="65"/>
        <v>0.44303236293778636</v>
      </c>
      <c r="N1056" t="str">
        <f t="shared" si="66"/>
        <v>Apr-2025</v>
      </c>
      <c r="O1056" t="str">
        <f t="shared" si="67"/>
        <v>Apr</v>
      </c>
    </row>
    <row r="1057" spans="1:15" x14ac:dyDescent="0.45">
      <c r="A1057">
        <v>103537</v>
      </c>
      <c r="B1057" s="3">
        <v>45772</v>
      </c>
      <c r="C1057" t="s">
        <v>19</v>
      </c>
      <c r="D1057" t="s">
        <v>27</v>
      </c>
      <c r="E1057" t="s">
        <v>38</v>
      </c>
      <c r="F1057" t="s">
        <v>41</v>
      </c>
      <c r="G1057">
        <v>11</v>
      </c>
      <c r="H1057">
        <v>71.06</v>
      </c>
      <c r="I1057">
        <v>38.840000000000003</v>
      </c>
      <c r="J1057">
        <v>781.66</v>
      </c>
      <c r="K1057">
        <v>427.24</v>
      </c>
      <c r="L1057">
        <f t="shared" si="64"/>
        <v>354.41999999999996</v>
      </c>
      <c r="M1057" s="5">
        <f t="shared" si="65"/>
        <v>0.45341964537010976</v>
      </c>
      <c r="N1057" t="str">
        <f t="shared" si="66"/>
        <v>Apr-2025</v>
      </c>
      <c r="O1057" t="str">
        <f t="shared" si="67"/>
        <v>Apr</v>
      </c>
    </row>
    <row r="1058" spans="1:15" x14ac:dyDescent="0.45">
      <c r="A1058">
        <v>103068</v>
      </c>
      <c r="B1058" s="3">
        <v>45772</v>
      </c>
      <c r="C1058" t="s">
        <v>24</v>
      </c>
      <c r="D1058" t="s">
        <v>30</v>
      </c>
      <c r="E1058" t="s">
        <v>38</v>
      </c>
      <c r="F1058" t="s">
        <v>41</v>
      </c>
      <c r="G1058">
        <v>6</v>
      </c>
      <c r="H1058">
        <v>76.8</v>
      </c>
      <c r="I1058">
        <v>38.93</v>
      </c>
      <c r="J1058">
        <v>460.8</v>
      </c>
      <c r="K1058">
        <v>233.58</v>
      </c>
      <c r="L1058">
        <f t="shared" si="64"/>
        <v>227.22</v>
      </c>
      <c r="M1058" s="5">
        <f t="shared" si="65"/>
        <v>0.49309895833333334</v>
      </c>
      <c r="N1058" t="str">
        <f t="shared" si="66"/>
        <v>Apr-2025</v>
      </c>
      <c r="O1058" t="str">
        <f t="shared" si="67"/>
        <v>Apr</v>
      </c>
    </row>
    <row r="1059" spans="1:15" x14ac:dyDescent="0.45">
      <c r="A1059">
        <v>103628</v>
      </c>
      <c r="B1059" s="3">
        <v>45772</v>
      </c>
      <c r="C1059" t="s">
        <v>24</v>
      </c>
      <c r="D1059" t="s">
        <v>30</v>
      </c>
      <c r="E1059" t="s">
        <v>32</v>
      </c>
      <c r="F1059" t="s">
        <v>39</v>
      </c>
      <c r="G1059">
        <v>10</v>
      </c>
      <c r="H1059">
        <v>466</v>
      </c>
      <c r="I1059">
        <v>308.19</v>
      </c>
      <c r="J1059">
        <v>4660</v>
      </c>
      <c r="K1059">
        <v>3081.9</v>
      </c>
      <c r="L1059">
        <f t="shared" si="64"/>
        <v>1578.1</v>
      </c>
      <c r="M1059" s="5">
        <f t="shared" si="65"/>
        <v>0.3386480686695279</v>
      </c>
      <c r="N1059" t="str">
        <f t="shared" si="66"/>
        <v>Apr-2025</v>
      </c>
      <c r="O1059" t="str">
        <f t="shared" si="67"/>
        <v>Apr</v>
      </c>
    </row>
    <row r="1060" spans="1:15" x14ac:dyDescent="0.45">
      <c r="A1060">
        <v>100987</v>
      </c>
      <c r="B1060" s="3">
        <v>45772</v>
      </c>
      <c r="C1060" t="s">
        <v>16</v>
      </c>
      <c r="D1060" t="s">
        <v>28</v>
      </c>
      <c r="E1060" t="s">
        <v>38</v>
      </c>
      <c r="F1060" t="s">
        <v>41</v>
      </c>
      <c r="G1060">
        <v>2</v>
      </c>
      <c r="H1060">
        <v>74.489999999999995</v>
      </c>
      <c r="I1060">
        <v>40.71</v>
      </c>
      <c r="J1060">
        <v>148.97999999999999</v>
      </c>
      <c r="K1060">
        <v>81.42</v>
      </c>
      <c r="L1060">
        <f t="shared" si="64"/>
        <v>67.559999999999988</v>
      </c>
      <c r="M1060" s="5">
        <f t="shared" si="65"/>
        <v>0.45348368908578329</v>
      </c>
      <c r="N1060" t="str">
        <f t="shared" si="66"/>
        <v>Apr-2025</v>
      </c>
      <c r="O1060" t="str">
        <f t="shared" si="67"/>
        <v>Apr</v>
      </c>
    </row>
    <row r="1061" spans="1:15" x14ac:dyDescent="0.45">
      <c r="A1061">
        <v>101830</v>
      </c>
      <c r="B1061" s="3">
        <v>45772</v>
      </c>
      <c r="C1061" t="s">
        <v>15</v>
      </c>
      <c r="D1061" t="s">
        <v>27</v>
      </c>
      <c r="E1061" t="s">
        <v>33</v>
      </c>
      <c r="F1061" t="s">
        <v>40</v>
      </c>
      <c r="G1061">
        <v>5</v>
      </c>
      <c r="H1061">
        <v>223.42</v>
      </c>
      <c r="I1061">
        <v>143.06</v>
      </c>
      <c r="J1061">
        <v>1117.0999999999999</v>
      </c>
      <c r="K1061">
        <v>715.3</v>
      </c>
      <c r="L1061">
        <f t="shared" si="64"/>
        <v>401.79999999999995</v>
      </c>
      <c r="M1061" s="5">
        <f t="shared" si="65"/>
        <v>0.35968131769760986</v>
      </c>
      <c r="N1061" t="str">
        <f t="shared" si="66"/>
        <v>Apr-2025</v>
      </c>
      <c r="O1061" t="str">
        <f t="shared" si="67"/>
        <v>Apr</v>
      </c>
    </row>
    <row r="1062" spans="1:15" x14ac:dyDescent="0.45">
      <c r="A1062">
        <v>103409</v>
      </c>
      <c r="B1062" s="3">
        <v>45773</v>
      </c>
      <c r="C1062" t="s">
        <v>17</v>
      </c>
      <c r="D1062" t="s">
        <v>27</v>
      </c>
      <c r="E1062" t="s">
        <v>37</v>
      </c>
      <c r="F1062" t="s">
        <v>41</v>
      </c>
      <c r="G1062">
        <v>8</v>
      </c>
      <c r="H1062">
        <v>113.27</v>
      </c>
      <c r="I1062">
        <v>64.569999999999993</v>
      </c>
      <c r="J1062">
        <v>906.16</v>
      </c>
      <c r="K1062">
        <v>516.55999999999995</v>
      </c>
      <c r="L1062">
        <f t="shared" si="64"/>
        <v>389.6</v>
      </c>
      <c r="M1062" s="5">
        <f t="shared" si="65"/>
        <v>0.42994614637591599</v>
      </c>
      <c r="N1062" t="str">
        <f t="shared" si="66"/>
        <v>Apr-2025</v>
      </c>
      <c r="O1062" t="str">
        <f t="shared" si="67"/>
        <v>Apr</v>
      </c>
    </row>
    <row r="1063" spans="1:15" x14ac:dyDescent="0.45">
      <c r="A1063">
        <v>102893</v>
      </c>
      <c r="B1063" s="3">
        <v>45773</v>
      </c>
      <c r="C1063" t="s">
        <v>16</v>
      </c>
      <c r="D1063" t="s">
        <v>28</v>
      </c>
      <c r="E1063" t="s">
        <v>38</v>
      </c>
      <c r="F1063" t="s">
        <v>41</v>
      </c>
      <c r="G1063">
        <v>8</v>
      </c>
      <c r="H1063">
        <v>78</v>
      </c>
      <c r="I1063">
        <v>35.5</v>
      </c>
      <c r="J1063">
        <v>624</v>
      </c>
      <c r="K1063">
        <v>284</v>
      </c>
      <c r="L1063">
        <f t="shared" si="64"/>
        <v>340</v>
      </c>
      <c r="M1063" s="5">
        <f t="shared" si="65"/>
        <v>0.54487179487179482</v>
      </c>
      <c r="N1063" t="str">
        <f t="shared" si="66"/>
        <v>Apr-2025</v>
      </c>
      <c r="O1063" t="str">
        <f t="shared" si="67"/>
        <v>Apr</v>
      </c>
    </row>
    <row r="1064" spans="1:15" x14ac:dyDescent="0.45">
      <c r="A1064">
        <v>102284</v>
      </c>
      <c r="B1064" s="3">
        <v>45773</v>
      </c>
      <c r="C1064" t="s">
        <v>19</v>
      </c>
      <c r="D1064" t="s">
        <v>27</v>
      </c>
      <c r="E1064" t="s">
        <v>31</v>
      </c>
      <c r="F1064" t="s">
        <v>39</v>
      </c>
      <c r="G1064">
        <v>7</v>
      </c>
      <c r="H1064">
        <v>341.3</v>
      </c>
      <c r="I1064">
        <v>222.92</v>
      </c>
      <c r="J1064">
        <v>2389.1</v>
      </c>
      <c r="K1064">
        <v>1560.44</v>
      </c>
      <c r="L1064">
        <f t="shared" si="64"/>
        <v>828.65999999999985</v>
      </c>
      <c r="M1064" s="5">
        <f t="shared" si="65"/>
        <v>0.34685027834749482</v>
      </c>
      <c r="N1064" t="str">
        <f t="shared" si="66"/>
        <v>Apr-2025</v>
      </c>
      <c r="O1064" t="str">
        <f t="shared" si="67"/>
        <v>Apr</v>
      </c>
    </row>
    <row r="1065" spans="1:15" x14ac:dyDescent="0.45">
      <c r="A1065">
        <v>103266</v>
      </c>
      <c r="B1065" s="3">
        <v>45773</v>
      </c>
      <c r="C1065" t="s">
        <v>23</v>
      </c>
      <c r="D1065" t="s">
        <v>27</v>
      </c>
      <c r="E1065" t="s">
        <v>35</v>
      </c>
      <c r="F1065" t="s">
        <v>41</v>
      </c>
      <c r="G1065">
        <v>8</v>
      </c>
      <c r="H1065">
        <v>48.97</v>
      </c>
      <c r="I1065">
        <v>22.7</v>
      </c>
      <c r="J1065">
        <v>391.76</v>
      </c>
      <c r="K1065">
        <v>181.6</v>
      </c>
      <c r="L1065">
        <f t="shared" si="64"/>
        <v>210.16</v>
      </c>
      <c r="M1065" s="5">
        <f t="shared" si="65"/>
        <v>0.53645088829895859</v>
      </c>
      <c r="N1065" t="str">
        <f t="shared" si="66"/>
        <v>Apr-2025</v>
      </c>
      <c r="O1065" t="str">
        <f t="shared" si="67"/>
        <v>Apr</v>
      </c>
    </row>
    <row r="1066" spans="1:15" x14ac:dyDescent="0.45">
      <c r="A1066">
        <v>100229</v>
      </c>
      <c r="B1066" s="3">
        <v>45773</v>
      </c>
      <c r="C1066" t="s">
        <v>24</v>
      </c>
      <c r="D1066" t="s">
        <v>30</v>
      </c>
      <c r="E1066" t="s">
        <v>35</v>
      </c>
      <c r="F1066" t="s">
        <v>41</v>
      </c>
      <c r="G1066">
        <v>3</v>
      </c>
      <c r="H1066">
        <v>48.31</v>
      </c>
      <c r="I1066">
        <v>24.57</v>
      </c>
      <c r="J1066">
        <v>144.93</v>
      </c>
      <c r="K1066">
        <v>73.709999999999994</v>
      </c>
      <c r="L1066">
        <f t="shared" si="64"/>
        <v>71.220000000000013</v>
      </c>
      <c r="M1066" s="5">
        <f t="shared" si="65"/>
        <v>0.49140964603601744</v>
      </c>
      <c r="N1066" t="str">
        <f t="shared" si="66"/>
        <v>Apr-2025</v>
      </c>
      <c r="O1066" t="str">
        <f t="shared" si="67"/>
        <v>Apr</v>
      </c>
    </row>
    <row r="1067" spans="1:15" x14ac:dyDescent="0.45">
      <c r="A1067">
        <v>102932</v>
      </c>
      <c r="B1067" s="3">
        <v>45774</v>
      </c>
      <c r="C1067" t="s">
        <v>13</v>
      </c>
      <c r="D1067" t="s">
        <v>28</v>
      </c>
      <c r="E1067" t="s">
        <v>37</v>
      </c>
      <c r="F1067" t="s">
        <v>41</v>
      </c>
      <c r="G1067">
        <v>4</v>
      </c>
      <c r="H1067">
        <v>126.36</v>
      </c>
      <c r="I1067">
        <v>69.34</v>
      </c>
      <c r="J1067">
        <v>505.44</v>
      </c>
      <c r="K1067">
        <v>277.36</v>
      </c>
      <c r="L1067">
        <f t="shared" si="64"/>
        <v>228.07999999999998</v>
      </c>
      <c r="M1067" s="5">
        <f t="shared" si="65"/>
        <v>0.4512503956948401</v>
      </c>
      <c r="N1067" t="str">
        <f t="shared" si="66"/>
        <v>Apr-2025</v>
      </c>
      <c r="O1067" t="str">
        <f t="shared" si="67"/>
        <v>Apr</v>
      </c>
    </row>
    <row r="1068" spans="1:15" x14ac:dyDescent="0.45">
      <c r="A1068">
        <v>101882</v>
      </c>
      <c r="B1068" s="3">
        <v>45774</v>
      </c>
      <c r="C1068" t="s">
        <v>25</v>
      </c>
      <c r="D1068" t="s">
        <v>30</v>
      </c>
      <c r="E1068" t="s">
        <v>34</v>
      </c>
      <c r="F1068" t="s">
        <v>39</v>
      </c>
      <c r="G1068">
        <v>4</v>
      </c>
      <c r="H1068">
        <v>618.1</v>
      </c>
      <c r="I1068">
        <v>463.59</v>
      </c>
      <c r="J1068">
        <v>2472.4</v>
      </c>
      <c r="K1068">
        <v>1854.36</v>
      </c>
      <c r="L1068">
        <f t="shared" si="64"/>
        <v>618.04000000000019</v>
      </c>
      <c r="M1068" s="5">
        <f t="shared" si="65"/>
        <v>0.24997573208218743</v>
      </c>
      <c r="N1068" t="str">
        <f t="shared" si="66"/>
        <v>Apr-2025</v>
      </c>
      <c r="O1068" t="str">
        <f t="shared" si="67"/>
        <v>Apr</v>
      </c>
    </row>
    <row r="1069" spans="1:15" x14ac:dyDescent="0.45">
      <c r="A1069">
        <v>101561</v>
      </c>
      <c r="B1069" s="3">
        <v>45774</v>
      </c>
      <c r="C1069" t="s">
        <v>14</v>
      </c>
      <c r="D1069" t="s">
        <v>29</v>
      </c>
      <c r="E1069" t="s">
        <v>31</v>
      </c>
      <c r="F1069" t="s">
        <v>39</v>
      </c>
      <c r="G1069">
        <v>15</v>
      </c>
      <c r="H1069">
        <v>368.28</v>
      </c>
      <c r="I1069">
        <v>229.75</v>
      </c>
      <c r="J1069">
        <v>5524.2</v>
      </c>
      <c r="K1069">
        <v>3446.25</v>
      </c>
      <c r="L1069">
        <f t="shared" si="64"/>
        <v>2077.9499999999998</v>
      </c>
      <c r="M1069" s="5">
        <f t="shared" si="65"/>
        <v>0.3761540132507874</v>
      </c>
      <c r="N1069" t="str">
        <f t="shared" si="66"/>
        <v>Apr-2025</v>
      </c>
      <c r="O1069" t="str">
        <f t="shared" si="67"/>
        <v>Apr</v>
      </c>
    </row>
    <row r="1070" spans="1:15" x14ac:dyDescent="0.45">
      <c r="A1070">
        <v>102561</v>
      </c>
      <c r="B1070" s="3">
        <v>45774</v>
      </c>
      <c r="C1070" t="s">
        <v>12</v>
      </c>
      <c r="D1070" t="s">
        <v>28</v>
      </c>
      <c r="E1070" t="s">
        <v>37</v>
      </c>
      <c r="F1070" t="s">
        <v>41</v>
      </c>
      <c r="G1070">
        <v>3</v>
      </c>
      <c r="H1070">
        <v>126.18</v>
      </c>
      <c r="I1070">
        <v>69.69</v>
      </c>
      <c r="J1070">
        <v>378.54</v>
      </c>
      <c r="K1070">
        <v>209.07</v>
      </c>
      <c r="L1070">
        <f t="shared" si="64"/>
        <v>169.47000000000003</v>
      </c>
      <c r="M1070" s="5">
        <f t="shared" si="65"/>
        <v>0.44769377080361394</v>
      </c>
      <c r="N1070" t="str">
        <f t="shared" si="66"/>
        <v>Apr-2025</v>
      </c>
      <c r="O1070" t="str">
        <f t="shared" si="67"/>
        <v>Apr</v>
      </c>
    </row>
    <row r="1071" spans="1:15" x14ac:dyDescent="0.45">
      <c r="A1071">
        <v>103052</v>
      </c>
      <c r="B1071" s="3">
        <v>45774</v>
      </c>
      <c r="C1071" t="s">
        <v>18</v>
      </c>
      <c r="D1071" t="s">
        <v>29</v>
      </c>
      <c r="E1071" t="s">
        <v>31</v>
      </c>
      <c r="F1071" t="s">
        <v>39</v>
      </c>
      <c r="G1071">
        <v>15</v>
      </c>
      <c r="H1071">
        <v>364.26</v>
      </c>
      <c r="I1071">
        <v>219.77</v>
      </c>
      <c r="J1071">
        <v>5463.9</v>
      </c>
      <c r="K1071">
        <v>3296.55</v>
      </c>
      <c r="L1071">
        <f t="shared" si="64"/>
        <v>2167.3499999999995</v>
      </c>
      <c r="M1071" s="5">
        <f t="shared" si="65"/>
        <v>0.3966672157250315</v>
      </c>
      <c r="N1071" t="str">
        <f t="shared" si="66"/>
        <v>Apr-2025</v>
      </c>
      <c r="O1071" t="str">
        <f t="shared" si="67"/>
        <v>Apr</v>
      </c>
    </row>
    <row r="1072" spans="1:15" x14ac:dyDescent="0.45">
      <c r="A1072">
        <v>104963</v>
      </c>
      <c r="B1072" s="3">
        <v>45774</v>
      </c>
      <c r="C1072" t="s">
        <v>11</v>
      </c>
      <c r="D1072" t="s">
        <v>27</v>
      </c>
      <c r="E1072" t="s">
        <v>38</v>
      </c>
      <c r="F1072" t="s">
        <v>41</v>
      </c>
      <c r="G1072">
        <v>1</v>
      </c>
      <c r="H1072">
        <v>64.67</v>
      </c>
      <c r="I1072">
        <v>37.47</v>
      </c>
      <c r="J1072">
        <v>64.67</v>
      </c>
      <c r="K1072">
        <v>37.47</v>
      </c>
      <c r="L1072">
        <f t="shared" si="64"/>
        <v>27.200000000000003</v>
      </c>
      <c r="M1072" s="5">
        <f t="shared" si="65"/>
        <v>0.42059687644966759</v>
      </c>
      <c r="N1072" t="str">
        <f t="shared" si="66"/>
        <v>Apr-2025</v>
      </c>
      <c r="O1072" t="str">
        <f t="shared" si="67"/>
        <v>Apr</v>
      </c>
    </row>
    <row r="1073" spans="1:15" x14ac:dyDescent="0.45">
      <c r="A1073">
        <v>101953</v>
      </c>
      <c r="B1073" s="3">
        <v>45774</v>
      </c>
      <c r="C1073" t="s">
        <v>26</v>
      </c>
      <c r="D1073" t="s">
        <v>29</v>
      </c>
      <c r="E1073" t="s">
        <v>36</v>
      </c>
      <c r="F1073" t="s">
        <v>39</v>
      </c>
      <c r="G1073">
        <v>15</v>
      </c>
      <c r="H1073">
        <v>814.32</v>
      </c>
      <c r="I1073">
        <v>645.49</v>
      </c>
      <c r="J1073">
        <v>12214.8</v>
      </c>
      <c r="K1073">
        <v>9682.35</v>
      </c>
      <c r="L1073">
        <f t="shared" si="64"/>
        <v>2532.4499999999989</v>
      </c>
      <c r="M1073" s="5">
        <f t="shared" si="65"/>
        <v>0.20732635818842707</v>
      </c>
      <c r="N1073" t="str">
        <f t="shared" si="66"/>
        <v>Apr-2025</v>
      </c>
      <c r="O1073" t="str">
        <f t="shared" si="67"/>
        <v>Apr</v>
      </c>
    </row>
    <row r="1074" spans="1:15" x14ac:dyDescent="0.45">
      <c r="A1074">
        <v>103007</v>
      </c>
      <c r="B1074" s="3">
        <v>45774</v>
      </c>
      <c r="C1074" t="s">
        <v>25</v>
      </c>
      <c r="D1074" t="s">
        <v>30</v>
      </c>
      <c r="E1074" t="s">
        <v>37</v>
      </c>
      <c r="F1074" t="s">
        <v>41</v>
      </c>
      <c r="G1074">
        <v>4</v>
      </c>
      <c r="H1074">
        <v>119.62</v>
      </c>
      <c r="I1074">
        <v>72.12</v>
      </c>
      <c r="J1074">
        <v>478.48</v>
      </c>
      <c r="K1074">
        <v>288.48</v>
      </c>
      <c r="L1074">
        <f t="shared" si="64"/>
        <v>190</v>
      </c>
      <c r="M1074" s="5">
        <f t="shared" si="65"/>
        <v>0.39709078749373011</v>
      </c>
      <c r="N1074" t="str">
        <f t="shared" si="66"/>
        <v>Apr-2025</v>
      </c>
      <c r="O1074" t="str">
        <f t="shared" si="67"/>
        <v>Apr</v>
      </c>
    </row>
    <row r="1075" spans="1:15" x14ac:dyDescent="0.45">
      <c r="A1075">
        <v>102357</v>
      </c>
      <c r="B1075" s="3">
        <v>45774</v>
      </c>
      <c r="C1075" t="s">
        <v>25</v>
      </c>
      <c r="D1075" t="s">
        <v>30</v>
      </c>
      <c r="E1075" t="s">
        <v>31</v>
      </c>
      <c r="F1075" t="s">
        <v>39</v>
      </c>
      <c r="G1075">
        <v>2</v>
      </c>
      <c r="H1075">
        <v>390.87</v>
      </c>
      <c r="I1075">
        <v>230.41</v>
      </c>
      <c r="J1075">
        <v>781.74</v>
      </c>
      <c r="K1075">
        <v>460.82</v>
      </c>
      <c r="L1075">
        <f t="shared" si="64"/>
        <v>320.92</v>
      </c>
      <c r="M1075" s="5">
        <f t="shared" si="65"/>
        <v>0.41052012177961983</v>
      </c>
      <c r="N1075" t="str">
        <f t="shared" si="66"/>
        <v>Apr-2025</v>
      </c>
      <c r="O1075" t="str">
        <f t="shared" si="67"/>
        <v>Apr</v>
      </c>
    </row>
    <row r="1076" spans="1:15" x14ac:dyDescent="0.45">
      <c r="A1076">
        <v>101875</v>
      </c>
      <c r="B1076" s="3">
        <v>45775</v>
      </c>
      <c r="C1076" t="s">
        <v>16</v>
      </c>
      <c r="D1076" t="s">
        <v>28</v>
      </c>
      <c r="E1076" t="s">
        <v>38</v>
      </c>
      <c r="F1076" t="s">
        <v>41</v>
      </c>
      <c r="G1076">
        <v>9</v>
      </c>
      <c r="H1076">
        <v>66.09</v>
      </c>
      <c r="I1076">
        <v>39.85</v>
      </c>
      <c r="J1076">
        <v>594.80999999999995</v>
      </c>
      <c r="K1076">
        <v>358.65</v>
      </c>
      <c r="L1076">
        <f t="shared" si="64"/>
        <v>236.15999999999997</v>
      </c>
      <c r="M1076" s="5">
        <f t="shared" si="65"/>
        <v>0.39703434710243607</v>
      </c>
      <c r="N1076" t="str">
        <f t="shared" si="66"/>
        <v>Apr-2025</v>
      </c>
      <c r="O1076" t="str">
        <f t="shared" si="67"/>
        <v>Apr</v>
      </c>
    </row>
    <row r="1077" spans="1:15" x14ac:dyDescent="0.45">
      <c r="A1077">
        <v>101210</v>
      </c>
      <c r="B1077" s="3">
        <v>45775</v>
      </c>
      <c r="C1077" t="s">
        <v>24</v>
      </c>
      <c r="D1077" t="s">
        <v>30</v>
      </c>
      <c r="E1077" t="s">
        <v>38</v>
      </c>
      <c r="F1077" t="s">
        <v>41</v>
      </c>
      <c r="G1077">
        <v>12</v>
      </c>
      <c r="H1077">
        <v>71.22</v>
      </c>
      <c r="I1077">
        <v>37.590000000000003</v>
      </c>
      <c r="J1077">
        <v>854.64</v>
      </c>
      <c r="K1077">
        <v>451.08</v>
      </c>
      <c r="L1077">
        <f t="shared" si="64"/>
        <v>403.56</v>
      </c>
      <c r="M1077" s="5">
        <f t="shared" si="65"/>
        <v>0.47219882055602358</v>
      </c>
      <c r="N1077" t="str">
        <f t="shared" si="66"/>
        <v>Apr-2025</v>
      </c>
      <c r="O1077" t="str">
        <f t="shared" si="67"/>
        <v>Apr</v>
      </c>
    </row>
    <row r="1078" spans="1:15" x14ac:dyDescent="0.45">
      <c r="A1078">
        <v>101722</v>
      </c>
      <c r="B1078" s="3">
        <v>45775</v>
      </c>
      <c r="C1078" t="s">
        <v>17</v>
      </c>
      <c r="D1078" t="s">
        <v>27</v>
      </c>
      <c r="E1078" t="s">
        <v>38</v>
      </c>
      <c r="F1078" t="s">
        <v>41</v>
      </c>
      <c r="G1078">
        <v>3</v>
      </c>
      <c r="H1078">
        <v>65.27</v>
      </c>
      <c r="I1078">
        <v>36.65</v>
      </c>
      <c r="J1078">
        <v>195.81</v>
      </c>
      <c r="K1078">
        <v>109.95</v>
      </c>
      <c r="L1078">
        <f t="shared" si="64"/>
        <v>85.86</v>
      </c>
      <c r="M1078" s="5">
        <f t="shared" si="65"/>
        <v>0.43848628772789949</v>
      </c>
      <c r="N1078" t="str">
        <f t="shared" si="66"/>
        <v>Apr-2025</v>
      </c>
      <c r="O1078" t="str">
        <f t="shared" si="67"/>
        <v>Apr</v>
      </c>
    </row>
    <row r="1079" spans="1:15" x14ac:dyDescent="0.45">
      <c r="A1079">
        <v>102023</v>
      </c>
      <c r="B1079" s="3">
        <v>45775</v>
      </c>
      <c r="C1079" t="s">
        <v>24</v>
      </c>
      <c r="D1079" t="s">
        <v>30</v>
      </c>
      <c r="E1079" t="s">
        <v>32</v>
      </c>
      <c r="F1079" t="s">
        <v>39</v>
      </c>
      <c r="G1079">
        <v>15</v>
      </c>
      <c r="H1079">
        <v>475.27</v>
      </c>
      <c r="I1079">
        <v>333.26</v>
      </c>
      <c r="J1079">
        <v>7129.05</v>
      </c>
      <c r="K1079">
        <v>4998.8999999999996</v>
      </c>
      <c r="L1079">
        <f t="shared" si="64"/>
        <v>2130.1500000000005</v>
      </c>
      <c r="M1079" s="5">
        <f t="shared" si="65"/>
        <v>0.2987985776505987</v>
      </c>
      <c r="N1079" t="str">
        <f t="shared" si="66"/>
        <v>Apr-2025</v>
      </c>
      <c r="O1079" t="str">
        <f t="shared" si="67"/>
        <v>Apr</v>
      </c>
    </row>
    <row r="1080" spans="1:15" x14ac:dyDescent="0.45">
      <c r="A1080">
        <v>101246</v>
      </c>
      <c r="B1080" s="3">
        <v>45775</v>
      </c>
      <c r="C1080" t="s">
        <v>13</v>
      </c>
      <c r="D1080" t="s">
        <v>28</v>
      </c>
      <c r="E1080" t="s">
        <v>35</v>
      </c>
      <c r="F1080" t="s">
        <v>41</v>
      </c>
      <c r="G1080">
        <v>4</v>
      </c>
      <c r="H1080">
        <v>42.92</v>
      </c>
      <c r="I1080">
        <v>24.68</v>
      </c>
      <c r="J1080">
        <v>171.68</v>
      </c>
      <c r="K1080">
        <v>98.72</v>
      </c>
      <c r="L1080">
        <f t="shared" si="64"/>
        <v>72.960000000000008</v>
      </c>
      <c r="M1080" s="5">
        <f t="shared" si="65"/>
        <v>0.42497670083876982</v>
      </c>
      <c r="N1080" t="str">
        <f t="shared" si="66"/>
        <v>Apr-2025</v>
      </c>
      <c r="O1080" t="str">
        <f t="shared" si="67"/>
        <v>Apr</v>
      </c>
    </row>
    <row r="1081" spans="1:15" x14ac:dyDescent="0.45">
      <c r="A1081">
        <v>104956</v>
      </c>
      <c r="B1081" s="3">
        <v>45775</v>
      </c>
      <c r="C1081" t="s">
        <v>12</v>
      </c>
      <c r="D1081" t="s">
        <v>28</v>
      </c>
      <c r="E1081" t="s">
        <v>36</v>
      </c>
      <c r="F1081" t="s">
        <v>39</v>
      </c>
      <c r="G1081">
        <v>8</v>
      </c>
      <c r="H1081">
        <v>835.37</v>
      </c>
      <c r="I1081">
        <v>669.13</v>
      </c>
      <c r="J1081">
        <v>6682.96</v>
      </c>
      <c r="K1081">
        <v>5353.04</v>
      </c>
      <c r="L1081">
        <f t="shared" si="64"/>
        <v>1329.92</v>
      </c>
      <c r="M1081" s="5">
        <f t="shared" si="65"/>
        <v>0.19900163999185991</v>
      </c>
      <c r="N1081" t="str">
        <f t="shared" si="66"/>
        <v>Apr-2025</v>
      </c>
      <c r="O1081" t="str">
        <f t="shared" si="67"/>
        <v>Apr</v>
      </c>
    </row>
    <row r="1082" spans="1:15" x14ac:dyDescent="0.45">
      <c r="A1082">
        <v>102418</v>
      </c>
      <c r="B1082" s="3">
        <v>45775</v>
      </c>
      <c r="C1082" t="s">
        <v>15</v>
      </c>
      <c r="D1082" t="s">
        <v>27</v>
      </c>
      <c r="E1082" t="s">
        <v>34</v>
      </c>
      <c r="F1082" t="s">
        <v>39</v>
      </c>
      <c r="G1082">
        <v>12</v>
      </c>
      <c r="H1082">
        <v>619.04999999999995</v>
      </c>
      <c r="I1082">
        <v>421.3</v>
      </c>
      <c r="J1082">
        <v>7428.6</v>
      </c>
      <c r="K1082">
        <v>5055.6000000000004</v>
      </c>
      <c r="L1082">
        <f t="shared" si="64"/>
        <v>2373</v>
      </c>
      <c r="M1082" s="5">
        <f t="shared" si="65"/>
        <v>0.3194410790727728</v>
      </c>
      <c r="N1082" t="str">
        <f t="shared" si="66"/>
        <v>Apr-2025</v>
      </c>
      <c r="O1082" t="str">
        <f t="shared" si="67"/>
        <v>Apr</v>
      </c>
    </row>
    <row r="1083" spans="1:15" x14ac:dyDescent="0.45">
      <c r="A1083">
        <v>101530</v>
      </c>
      <c r="B1083" s="3">
        <v>45775</v>
      </c>
      <c r="C1083" t="s">
        <v>20</v>
      </c>
      <c r="D1083" t="s">
        <v>29</v>
      </c>
      <c r="E1083" t="s">
        <v>33</v>
      </c>
      <c r="F1083" t="s">
        <v>40</v>
      </c>
      <c r="G1083">
        <v>6</v>
      </c>
      <c r="H1083">
        <v>227.48</v>
      </c>
      <c r="I1083">
        <v>128.94</v>
      </c>
      <c r="J1083">
        <v>1364.88</v>
      </c>
      <c r="K1083">
        <v>773.64</v>
      </c>
      <c r="L1083">
        <f t="shared" si="64"/>
        <v>591.24000000000012</v>
      </c>
      <c r="M1083" s="5">
        <f t="shared" si="65"/>
        <v>0.43318093898364696</v>
      </c>
      <c r="N1083" t="str">
        <f t="shared" si="66"/>
        <v>Apr-2025</v>
      </c>
      <c r="O1083" t="str">
        <f t="shared" si="67"/>
        <v>Apr</v>
      </c>
    </row>
    <row r="1084" spans="1:15" x14ac:dyDescent="0.45">
      <c r="A1084">
        <v>104320</v>
      </c>
      <c r="B1084" s="3">
        <v>45775</v>
      </c>
      <c r="C1084" t="s">
        <v>26</v>
      </c>
      <c r="D1084" t="s">
        <v>29</v>
      </c>
      <c r="E1084" t="s">
        <v>35</v>
      </c>
      <c r="F1084" t="s">
        <v>41</v>
      </c>
      <c r="G1084">
        <v>7</v>
      </c>
      <c r="H1084">
        <v>41.64</v>
      </c>
      <c r="I1084">
        <v>22.02</v>
      </c>
      <c r="J1084">
        <v>291.48</v>
      </c>
      <c r="K1084">
        <v>154.13999999999999</v>
      </c>
      <c r="L1084">
        <f t="shared" si="64"/>
        <v>137.34000000000003</v>
      </c>
      <c r="M1084" s="5">
        <f t="shared" si="65"/>
        <v>0.47118155619596552</v>
      </c>
      <c r="N1084" t="str">
        <f t="shared" si="66"/>
        <v>Apr-2025</v>
      </c>
      <c r="O1084" t="str">
        <f t="shared" si="67"/>
        <v>Apr</v>
      </c>
    </row>
    <row r="1085" spans="1:15" x14ac:dyDescent="0.45">
      <c r="A1085">
        <v>101689</v>
      </c>
      <c r="B1085" s="3">
        <v>45775</v>
      </c>
      <c r="C1085" t="s">
        <v>12</v>
      </c>
      <c r="D1085" t="s">
        <v>28</v>
      </c>
      <c r="E1085" t="s">
        <v>31</v>
      </c>
      <c r="F1085" t="s">
        <v>39</v>
      </c>
      <c r="G1085">
        <v>15</v>
      </c>
      <c r="H1085">
        <v>333.71</v>
      </c>
      <c r="I1085">
        <v>237.58</v>
      </c>
      <c r="J1085">
        <v>5005.6499999999996</v>
      </c>
      <c r="K1085">
        <v>3563.7</v>
      </c>
      <c r="L1085">
        <f t="shared" si="64"/>
        <v>1441.9499999999998</v>
      </c>
      <c r="M1085" s="5">
        <f t="shared" si="65"/>
        <v>0.28806448712954358</v>
      </c>
      <c r="N1085" t="str">
        <f t="shared" si="66"/>
        <v>Apr-2025</v>
      </c>
      <c r="O1085" t="str">
        <f t="shared" si="67"/>
        <v>Apr</v>
      </c>
    </row>
    <row r="1086" spans="1:15" x14ac:dyDescent="0.45">
      <c r="A1086">
        <v>104260</v>
      </c>
      <c r="B1086" s="3">
        <v>45775</v>
      </c>
      <c r="C1086" t="s">
        <v>18</v>
      </c>
      <c r="D1086" t="s">
        <v>29</v>
      </c>
      <c r="E1086" t="s">
        <v>33</v>
      </c>
      <c r="F1086" t="s">
        <v>40</v>
      </c>
      <c r="G1086">
        <v>14</v>
      </c>
      <c r="H1086">
        <v>206.26</v>
      </c>
      <c r="I1086">
        <v>145.86000000000001</v>
      </c>
      <c r="J1086">
        <v>2887.64</v>
      </c>
      <c r="K1086">
        <v>2042.04</v>
      </c>
      <c r="L1086">
        <f t="shared" si="64"/>
        <v>845.59999999999991</v>
      </c>
      <c r="M1086" s="5">
        <f t="shared" si="65"/>
        <v>0.2928342868224571</v>
      </c>
      <c r="N1086" t="str">
        <f t="shared" si="66"/>
        <v>Apr-2025</v>
      </c>
      <c r="O1086" t="str">
        <f t="shared" si="67"/>
        <v>Apr</v>
      </c>
    </row>
    <row r="1087" spans="1:15" x14ac:dyDescent="0.45">
      <c r="A1087">
        <v>101268</v>
      </c>
      <c r="B1087" s="3">
        <v>45775</v>
      </c>
      <c r="C1087" t="s">
        <v>20</v>
      </c>
      <c r="D1087" t="s">
        <v>29</v>
      </c>
      <c r="E1087" t="s">
        <v>34</v>
      </c>
      <c r="F1087" t="s">
        <v>39</v>
      </c>
      <c r="G1087">
        <v>8</v>
      </c>
      <c r="H1087">
        <v>652.51</v>
      </c>
      <c r="I1087">
        <v>408.15</v>
      </c>
      <c r="J1087">
        <v>5220.08</v>
      </c>
      <c r="K1087">
        <v>3265.2</v>
      </c>
      <c r="L1087">
        <f t="shared" si="64"/>
        <v>1954.88</v>
      </c>
      <c r="M1087" s="5">
        <f t="shared" si="65"/>
        <v>0.37449234494490508</v>
      </c>
      <c r="N1087" t="str">
        <f t="shared" si="66"/>
        <v>Apr-2025</v>
      </c>
      <c r="O1087" t="str">
        <f t="shared" si="67"/>
        <v>Apr</v>
      </c>
    </row>
    <row r="1088" spans="1:15" x14ac:dyDescent="0.45">
      <c r="A1088">
        <v>101215</v>
      </c>
      <c r="B1088" s="3">
        <v>45775</v>
      </c>
      <c r="C1088" t="s">
        <v>12</v>
      </c>
      <c r="D1088" t="s">
        <v>28</v>
      </c>
      <c r="E1088" t="s">
        <v>34</v>
      </c>
      <c r="F1088" t="s">
        <v>39</v>
      </c>
      <c r="G1088">
        <v>2</v>
      </c>
      <c r="H1088">
        <v>634.11</v>
      </c>
      <c r="I1088">
        <v>419.49</v>
      </c>
      <c r="J1088">
        <v>1268.22</v>
      </c>
      <c r="K1088">
        <v>838.98</v>
      </c>
      <c r="L1088">
        <f t="shared" si="64"/>
        <v>429.24</v>
      </c>
      <c r="M1088" s="5">
        <f t="shared" si="65"/>
        <v>0.33845862705208873</v>
      </c>
      <c r="N1088" t="str">
        <f t="shared" si="66"/>
        <v>Apr-2025</v>
      </c>
      <c r="O1088" t="str">
        <f t="shared" si="67"/>
        <v>Apr</v>
      </c>
    </row>
    <row r="1089" spans="1:15" x14ac:dyDescent="0.45">
      <c r="A1089">
        <v>100120</v>
      </c>
      <c r="B1089" s="3">
        <v>45775</v>
      </c>
      <c r="C1089" t="s">
        <v>14</v>
      </c>
      <c r="D1089" t="s">
        <v>29</v>
      </c>
      <c r="E1089" t="s">
        <v>31</v>
      </c>
      <c r="F1089" t="s">
        <v>39</v>
      </c>
      <c r="G1089">
        <v>15</v>
      </c>
      <c r="H1089">
        <v>349.95</v>
      </c>
      <c r="I1089">
        <v>247.24</v>
      </c>
      <c r="J1089">
        <v>5249.25</v>
      </c>
      <c r="K1089">
        <v>3708.6</v>
      </c>
      <c r="L1089">
        <f t="shared" si="64"/>
        <v>1540.65</v>
      </c>
      <c r="M1089" s="5">
        <f t="shared" si="65"/>
        <v>0.29349907129589942</v>
      </c>
      <c r="N1089" t="str">
        <f t="shared" si="66"/>
        <v>Apr-2025</v>
      </c>
      <c r="O1089" t="str">
        <f t="shared" si="67"/>
        <v>Apr</v>
      </c>
    </row>
    <row r="1090" spans="1:15" x14ac:dyDescent="0.45">
      <c r="A1090">
        <v>102835</v>
      </c>
      <c r="B1090" s="3">
        <v>45775</v>
      </c>
      <c r="C1090" t="s">
        <v>18</v>
      </c>
      <c r="D1090" t="s">
        <v>29</v>
      </c>
      <c r="E1090" t="s">
        <v>35</v>
      </c>
      <c r="F1090" t="s">
        <v>41</v>
      </c>
      <c r="G1090">
        <v>10</v>
      </c>
      <c r="H1090">
        <v>44.3</v>
      </c>
      <c r="I1090">
        <v>23.27</v>
      </c>
      <c r="J1090">
        <v>443</v>
      </c>
      <c r="K1090">
        <v>232.7</v>
      </c>
      <c r="L1090">
        <f t="shared" si="64"/>
        <v>210.3</v>
      </c>
      <c r="M1090" s="5">
        <f t="shared" si="65"/>
        <v>0.47471783295711062</v>
      </c>
      <c r="N1090" t="str">
        <f t="shared" si="66"/>
        <v>Apr-2025</v>
      </c>
      <c r="O1090" t="str">
        <f t="shared" si="67"/>
        <v>Apr</v>
      </c>
    </row>
    <row r="1091" spans="1:15" x14ac:dyDescent="0.45">
      <c r="A1091">
        <v>100043</v>
      </c>
      <c r="B1091" s="3">
        <v>45775</v>
      </c>
      <c r="C1091" t="s">
        <v>11</v>
      </c>
      <c r="D1091" t="s">
        <v>27</v>
      </c>
      <c r="E1091" t="s">
        <v>36</v>
      </c>
      <c r="F1091" t="s">
        <v>39</v>
      </c>
      <c r="G1091">
        <v>12</v>
      </c>
      <c r="H1091">
        <v>919.48</v>
      </c>
      <c r="I1091">
        <v>635.86</v>
      </c>
      <c r="J1091">
        <v>11033.76</v>
      </c>
      <c r="K1091">
        <v>7630.32</v>
      </c>
      <c r="L1091">
        <f t="shared" ref="L1091:L1154" si="68">J1091-K1091</f>
        <v>3403.4400000000005</v>
      </c>
      <c r="M1091" s="5">
        <f t="shared" ref="M1091:M1154" si="69">L1091/J1091</f>
        <v>0.3084569539304825</v>
      </c>
      <c r="N1091" t="str">
        <f t="shared" ref="N1091:N1154" si="70">TEXT(B1091,"mmm-yyy")</f>
        <v>Apr-2025</v>
      </c>
      <c r="O1091" t="str">
        <f t="shared" ref="O1091:O1154" si="71">TEXT(B1091,"mmm")</f>
        <v>Apr</v>
      </c>
    </row>
    <row r="1092" spans="1:15" x14ac:dyDescent="0.45">
      <c r="A1092">
        <v>100568</v>
      </c>
      <c r="B1092" s="3">
        <v>45775</v>
      </c>
      <c r="C1092" t="s">
        <v>21</v>
      </c>
      <c r="D1092" t="s">
        <v>29</v>
      </c>
      <c r="E1092" t="s">
        <v>38</v>
      </c>
      <c r="F1092" t="s">
        <v>41</v>
      </c>
      <c r="G1092">
        <v>12</v>
      </c>
      <c r="H1092">
        <v>68.349999999999994</v>
      </c>
      <c r="I1092">
        <v>37.25</v>
      </c>
      <c r="J1092">
        <v>820.2</v>
      </c>
      <c r="K1092">
        <v>447</v>
      </c>
      <c r="L1092">
        <f t="shared" si="68"/>
        <v>373.20000000000005</v>
      </c>
      <c r="M1092" s="5">
        <f t="shared" si="69"/>
        <v>0.4550109729334309</v>
      </c>
      <c r="N1092" t="str">
        <f t="shared" si="70"/>
        <v>Apr-2025</v>
      </c>
      <c r="O1092" t="str">
        <f t="shared" si="71"/>
        <v>Apr</v>
      </c>
    </row>
    <row r="1093" spans="1:15" x14ac:dyDescent="0.45">
      <c r="A1093">
        <v>101087</v>
      </c>
      <c r="B1093" s="3">
        <v>45775</v>
      </c>
      <c r="C1093" t="s">
        <v>13</v>
      </c>
      <c r="D1093" t="s">
        <v>28</v>
      </c>
      <c r="E1093" t="s">
        <v>35</v>
      </c>
      <c r="F1093" t="s">
        <v>41</v>
      </c>
      <c r="G1093">
        <v>13</v>
      </c>
      <c r="H1093">
        <v>50.35</v>
      </c>
      <c r="I1093">
        <v>22.04</v>
      </c>
      <c r="J1093">
        <v>654.54999999999995</v>
      </c>
      <c r="K1093">
        <v>286.52</v>
      </c>
      <c r="L1093">
        <f t="shared" si="68"/>
        <v>368.03</v>
      </c>
      <c r="M1093" s="5">
        <f t="shared" si="69"/>
        <v>0.56226415094339621</v>
      </c>
      <c r="N1093" t="str">
        <f t="shared" si="70"/>
        <v>Apr-2025</v>
      </c>
      <c r="O1093" t="str">
        <f t="shared" si="71"/>
        <v>Apr</v>
      </c>
    </row>
    <row r="1094" spans="1:15" x14ac:dyDescent="0.45">
      <c r="A1094">
        <v>100066</v>
      </c>
      <c r="B1094" s="3">
        <v>45775</v>
      </c>
      <c r="C1094" t="s">
        <v>26</v>
      </c>
      <c r="D1094" t="s">
        <v>29</v>
      </c>
      <c r="E1094" t="s">
        <v>33</v>
      </c>
      <c r="F1094" t="s">
        <v>40</v>
      </c>
      <c r="G1094">
        <v>12</v>
      </c>
      <c r="H1094">
        <v>205.03</v>
      </c>
      <c r="I1094">
        <v>130.41999999999999</v>
      </c>
      <c r="J1094">
        <v>2460.36</v>
      </c>
      <c r="K1094">
        <v>1565.04</v>
      </c>
      <c r="L1094">
        <f t="shared" si="68"/>
        <v>895.32000000000016</v>
      </c>
      <c r="M1094" s="5">
        <f t="shared" si="69"/>
        <v>0.36389796615129499</v>
      </c>
      <c r="N1094" t="str">
        <f t="shared" si="70"/>
        <v>Apr-2025</v>
      </c>
      <c r="O1094" t="str">
        <f t="shared" si="71"/>
        <v>Apr</v>
      </c>
    </row>
    <row r="1095" spans="1:15" x14ac:dyDescent="0.45">
      <c r="A1095">
        <v>101019</v>
      </c>
      <c r="B1095" s="3">
        <v>45775</v>
      </c>
      <c r="C1095" t="s">
        <v>25</v>
      </c>
      <c r="D1095" t="s">
        <v>30</v>
      </c>
      <c r="E1095" t="s">
        <v>31</v>
      </c>
      <c r="F1095" t="s">
        <v>39</v>
      </c>
      <c r="G1095">
        <v>7</v>
      </c>
      <c r="H1095">
        <v>331.07</v>
      </c>
      <c r="I1095">
        <v>227.61</v>
      </c>
      <c r="J1095">
        <v>2317.4899999999998</v>
      </c>
      <c r="K1095">
        <v>1593.27</v>
      </c>
      <c r="L1095">
        <f t="shared" si="68"/>
        <v>724.2199999999998</v>
      </c>
      <c r="M1095" s="5">
        <f t="shared" si="69"/>
        <v>0.31250188781828608</v>
      </c>
      <c r="N1095" t="str">
        <f t="shared" si="70"/>
        <v>Apr-2025</v>
      </c>
      <c r="O1095" t="str">
        <f t="shared" si="71"/>
        <v>Apr</v>
      </c>
    </row>
    <row r="1096" spans="1:15" x14ac:dyDescent="0.45">
      <c r="A1096">
        <v>100147</v>
      </c>
      <c r="B1096" s="3">
        <v>45776</v>
      </c>
      <c r="C1096" t="s">
        <v>16</v>
      </c>
      <c r="D1096" t="s">
        <v>28</v>
      </c>
      <c r="E1096" t="s">
        <v>33</v>
      </c>
      <c r="F1096" t="s">
        <v>40</v>
      </c>
      <c r="G1096">
        <v>1</v>
      </c>
      <c r="H1096">
        <v>209.7</v>
      </c>
      <c r="I1096">
        <v>132.57</v>
      </c>
      <c r="J1096">
        <v>209.7</v>
      </c>
      <c r="K1096">
        <v>132.57</v>
      </c>
      <c r="L1096">
        <f t="shared" si="68"/>
        <v>77.13</v>
      </c>
      <c r="M1096" s="5">
        <f t="shared" si="69"/>
        <v>0.36781115879828324</v>
      </c>
      <c r="N1096" t="str">
        <f t="shared" si="70"/>
        <v>Apr-2025</v>
      </c>
      <c r="O1096" t="str">
        <f t="shared" si="71"/>
        <v>Apr</v>
      </c>
    </row>
    <row r="1097" spans="1:15" x14ac:dyDescent="0.45">
      <c r="A1097">
        <v>104816</v>
      </c>
      <c r="B1097" s="3">
        <v>45776</v>
      </c>
      <c r="C1097" t="s">
        <v>24</v>
      </c>
      <c r="D1097" t="s">
        <v>30</v>
      </c>
      <c r="E1097" t="s">
        <v>37</v>
      </c>
      <c r="F1097" t="s">
        <v>41</v>
      </c>
      <c r="G1097">
        <v>7</v>
      </c>
      <c r="H1097">
        <v>114.26</v>
      </c>
      <c r="I1097">
        <v>70.08</v>
      </c>
      <c r="J1097">
        <v>799.82</v>
      </c>
      <c r="K1097">
        <v>490.56</v>
      </c>
      <c r="L1097">
        <f t="shared" si="68"/>
        <v>309.26000000000005</v>
      </c>
      <c r="M1097" s="5">
        <f t="shared" si="69"/>
        <v>0.38666199894976372</v>
      </c>
      <c r="N1097" t="str">
        <f t="shared" si="70"/>
        <v>Apr-2025</v>
      </c>
      <c r="O1097" t="str">
        <f t="shared" si="71"/>
        <v>Apr</v>
      </c>
    </row>
    <row r="1098" spans="1:15" x14ac:dyDescent="0.45">
      <c r="A1098">
        <v>101452</v>
      </c>
      <c r="B1098" s="3">
        <v>45776</v>
      </c>
      <c r="C1098" t="s">
        <v>13</v>
      </c>
      <c r="D1098" t="s">
        <v>28</v>
      </c>
      <c r="E1098" t="s">
        <v>33</v>
      </c>
      <c r="F1098" t="s">
        <v>40</v>
      </c>
      <c r="G1098">
        <v>10</v>
      </c>
      <c r="H1098">
        <v>241.03</v>
      </c>
      <c r="I1098">
        <v>142.51</v>
      </c>
      <c r="J1098">
        <v>2410.3000000000002</v>
      </c>
      <c r="K1098">
        <v>1425.1</v>
      </c>
      <c r="L1098">
        <f t="shared" si="68"/>
        <v>985.20000000000027</v>
      </c>
      <c r="M1098" s="5">
        <f t="shared" si="69"/>
        <v>0.40874579927809823</v>
      </c>
      <c r="N1098" t="str">
        <f t="shared" si="70"/>
        <v>Apr-2025</v>
      </c>
      <c r="O1098" t="str">
        <f t="shared" si="71"/>
        <v>Apr</v>
      </c>
    </row>
    <row r="1099" spans="1:15" x14ac:dyDescent="0.45">
      <c r="A1099">
        <v>104301</v>
      </c>
      <c r="B1099" s="3">
        <v>45776</v>
      </c>
      <c r="C1099" t="s">
        <v>19</v>
      </c>
      <c r="D1099" t="s">
        <v>27</v>
      </c>
      <c r="E1099" t="s">
        <v>32</v>
      </c>
      <c r="F1099" t="s">
        <v>39</v>
      </c>
      <c r="G1099">
        <v>14</v>
      </c>
      <c r="H1099">
        <v>450.4</v>
      </c>
      <c r="I1099">
        <v>313.67</v>
      </c>
      <c r="J1099">
        <v>6305.6</v>
      </c>
      <c r="K1099">
        <v>4391.38</v>
      </c>
      <c r="L1099">
        <f t="shared" si="68"/>
        <v>1914.2200000000003</v>
      </c>
      <c r="M1099" s="5">
        <f t="shared" si="69"/>
        <v>0.30357460035523981</v>
      </c>
      <c r="N1099" t="str">
        <f t="shared" si="70"/>
        <v>Apr-2025</v>
      </c>
      <c r="O1099" t="str">
        <f t="shared" si="71"/>
        <v>Apr</v>
      </c>
    </row>
    <row r="1100" spans="1:15" x14ac:dyDescent="0.45">
      <c r="A1100">
        <v>103467</v>
      </c>
      <c r="B1100" s="3">
        <v>45776</v>
      </c>
      <c r="C1100" t="s">
        <v>21</v>
      </c>
      <c r="D1100" t="s">
        <v>29</v>
      </c>
      <c r="E1100" t="s">
        <v>35</v>
      </c>
      <c r="F1100" t="s">
        <v>41</v>
      </c>
      <c r="G1100">
        <v>9</v>
      </c>
      <c r="H1100">
        <v>48.44</v>
      </c>
      <c r="I1100">
        <v>23.52</v>
      </c>
      <c r="J1100">
        <v>435.96</v>
      </c>
      <c r="K1100">
        <v>211.68</v>
      </c>
      <c r="L1100">
        <f t="shared" si="68"/>
        <v>224.27999999999997</v>
      </c>
      <c r="M1100" s="5">
        <f t="shared" si="69"/>
        <v>0.51445086705202303</v>
      </c>
      <c r="N1100" t="str">
        <f t="shared" si="70"/>
        <v>Apr-2025</v>
      </c>
      <c r="O1100" t="str">
        <f t="shared" si="71"/>
        <v>Apr</v>
      </c>
    </row>
    <row r="1101" spans="1:15" x14ac:dyDescent="0.45">
      <c r="A1101">
        <v>104999</v>
      </c>
      <c r="B1101" s="3">
        <v>45776</v>
      </c>
      <c r="C1101" t="s">
        <v>12</v>
      </c>
      <c r="D1101" t="s">
        <v>28</v>
      </c>
      <c r="E1101" t="s">
        <v>34</v>
      </c>
      <c r="F1101" t="s">
        <v>39</v>
      </c>
      <c r="G1101">
        <v>2</v>
      </c>
      <c r="H1101">
        <v>642.98</v>
      </c>
      <c r="I1101">
        <v>454.66</v>
      </c>
      <c r="J1101">
        <v>1285.96</v>
      </c>
      <c r="K1101">
        <v>909.32</v>
      </c>
      <c r="L1101">
        <f t="shared" si="68"/>
        <v>376.64</v>
      </c>
      <c r="M1101" s="5">
        <f t="shared" si="69"/>
        <v>0.29288624840586019</v>
      </c>
      <c r="N1101" t="str">
        <f t="shared" si="70"/>
        <v>Apr-2025</v>
      </c>
      <c r="O1101" t="str">
        <f t="shared" si="71"/>
        <v>Apr</v>
      </c>
    </row>
    <row r="1102" spans="1:15" x14ac:dyDescent="0.45">
      <c r="A1102">
        <v>101193</v>
      </c>
      <c r="B1102" s="3">
        <v>45776</v>
      </c>
      <c r="C1102" t="s">
        <v>14</v>
      </c>
      <c r="D1102" t="s">
        <v>29</v>
      </c>
      <c r="E1102" t="s">
        <v>35</v>
      </c>
      <c r="F1102" t="s">
        <v>41</v>
      </c>
      <c r="G1102">
        <v>4</v>
      </c>
      <c r="H1102">
        <v>44.29</v>
      </c>
      <c r="I1102">
        <v>23.78</v>
      </c>
      <c r="J1102">
        <v>177.16</v>
      </c>
      <c r="K1102">
        <v>95.12</v>
      </c>
      <c r="L1102">
        <f t="shared" si="68"/>
        <v>82.039999999999992</v>
      </c>
      <c r="M1102" s="5">
        <f t="shared" si="69"/>
        <v>0.46308421765635582</v>
      </c>
      <c r="N1102" t="str">
        <f t="shared" si="70"/>
        <v>Apr-2025</v>
      </c>
      <c r="O1102" t="str">
        <f t="shared" si="71"/>
        <v>Apr</v>
      </c>
    </row>
    <row r="1103" spans="1:15" x14ac:dyDescent="0.45">
      <c r="A1103">
        <v>101903</v>
      </c>
      <c r="B1103" s="3">
        <v>45776</v>
      </c>
      <c r="C1103" t="s">
        <v>16</v>
      </c>
      <c r="D1103" t="s">
        <v>28</v>
      </c>
      <c r="E1103" t="s">
        <v>31</v>
      </c>
      <c r="F1103" t="s">
        <v>39</v>
      </c>
      <c r="G1103">
        <v>8</v>
      </c>
      <c r="H1103">
        <v>336.92</v>
      </c>
      <c r="I1103">
        <v>234.66</v>
      </c>
      <c r="J1103">
        <v>2695.36</v>
      </c>
      <c r="K1103">
        <v>1877.28</v>
      </c>
      <c r="L1103">
        <f t="shared" si="68"/>
        <v>818.08000000000015</v>
      </c>
      <c r="M1103" s="5">
        <f t="shared" si="69"/>
        <v>0.30351418734417668</v>
      </c>
      <c r="N1103" t="str">
        <f t="shared" si="70"/>
        <v>Apr-2025</v>
      </c>
      <c r="O1103" t="str">
        <f t="shared" si="71"/>
        <v>Apr</v>
      </c>
    </row>
    <row r="1104" spans="1:15" x14ac:dyDescent="0.45">
      <c r="A1104">
        <v>100711</v>
      </c>
      <c r="B1104" s="3">
        <v>45776</v>
      </c>
      <c r="C1104" t="s">
        <v>12</v>
      </c>
      <c r="D1104" t="s">
        <v>28</v>
      </c>
      <c r="E1104" t="s">
        <v>38</v>
      </c>
      <c r="F1104" t="s">
        <v>41</v>
      </c>
      <c r="G1104">
        <v>10</v>
      </c>
      <c r="H1104">
        <v>64.83</v>
      </c>
      <c r="I1104">
        <v>36.119999999999997</v>
      </c>
      <c r="J1104">
        <v>648.29999999999995</v>
      </c>
      <c r="K1104">
        <v>361.2</v>
      </c>
      <c r="L1104">
        <f t="shared" si="68"/>
        <v>287.09999999999997</v>
      </c>
      <c r="M1104" s="5">
        <f t="shared" si="69"/>
        <v>0.44285053216103654</v>
      </c>
      <c r="N1104" t="str">
        <f t="shared" si="70"/>
        <v>Apr-2025</v>
      </c>
      <c r="O1104" t="str">
        <f t="shared" si="71"/>
        <v>Apr</v>
      </c>
    </row>
    <row r="1105" spans="1:15" x14ac:dyDescent="0.45">
      <c r="A1105">
        <v>100522</v>
      </c>
      <c r="B1105" s="3">
        <v>45776</v>
      </c>
      <c r="C1105" t="s">
        <v>21</v>
      </c>
      <c r="D1105" t="s">
        <v>29</v>
      </c>
      <c r="E1105" t="s">
        <v>36</v>
      </c>
      <c r="F1105" t="s">
        <v>39</v>
      </c>
      <c r="G1105">
        <v>1</v>
      </c>
      <c r="H1105">
        <v>940.16</v>
      </c>
      <c r="I1105">
        <v>614.73</v>
      </c>
      <c r="J1105">
        <v>940.16</v>
      </c>
      <c r="K1105">
        <v>614.73</v>
      </c>
      <c r="L1105">
        <f t="shared" si="68"/>
        <v>325.42999999999995</v>
      </c>
      <c r="M1105" s="5">
        <f t="shared" si="69"/>
        <v>0.34614320966643969</v>
      </c>
      <c r="N1105" t="str">
        <f t="shared" si="70"/>
        <v>Apr-2025</v>
      </c>
      <c r="O1105" t="str">
        <f t="shared" si="71"/>
        <v>Apr</v>
      </c>
    </row>
    <row r="1106" spans="1:15" x14ac:dyDescent="0.45">
      <c r="A1106">
        <v>104276</v>
      </c>
      <c r="B1106" s="3">
        <v>45776</v>
      </c>
      <c r="C1106" t="s">
        <v>18</v>
      </c>
      <c r="D1106" t="s">
        <v>29</v>
      </c>
      <c r="E1106" t="s">
        <v>33</v>
      </c>
      <c r="F1106" t="s">
        <v>40</v>
      </c>
      <c r="G1106">
        <v>3</v>
      </c>
      <c r="H1106">
        <v>201.77</v>
      </c>
      <c r="I1106">
        <v>133.88999999999999</v>
      </c>
      <c r="J1106">
        <v>605.30999999999995</v>
      </c>
      <c r="K1106">
        <v>401.67</v>
      </c>
      <c r="L1106">
        <f t="shared" si="68"/>
        <v>203.63999999999993</v>
      </c>
      <c r="M1106" s="5">
        <f t="shared" si="69"/>
        <v>0.33642265946374578</v>
      </c>
      <c r="N1106" t="str">
        <f t="shared" si="70"/>
        <v>Apr-2025</v>
      </c>
      <c r="O1106" t="str">
        <f t="shared" si="71"/>
        <v>Apr</v>
      </c>
    </row>
    <row r="1107" spans="1:15" x14ac:dyDescent="0.45">
      <c r="A1107">
        <v>100183</v>
      </c>
      <c r="B1107" s="3">
        <v>45776</v>
      </c>
      <c r="C1107" t="s">
        <v>25</v>
      </c>
      <c r="D1107" t="s">
        <v>30</v>
      </c>
      <c r="E1107" t="s">
        <v>38</v>
      </c>
      <c r="F1107" t="s">
        <v>41</v>
      </c>
      <c r="G1107">
        <v>10</v>
      </c>
      <c r="H1107">
        <v>78.150000000000006</v>
      </c>
      <c r="I1107">
        <v>36.18</v>
      </c>
      <c r="J1107">
        <v>781.5</v>
      </c>
      <c r="K1107">
        <v>361.8</v>
      </c>
      <c r="L1107">
        <f t="shared" si="68"/>
        <v>419.7</v>
      </c>
      <c r="M1107" s="5">
        <f t="shared" si="69"/>
        <v>0.5370441458733205</v>
      </c>
      <c r="N1107" t="str">
        <f t="shared" si="70"/>
        <v>Apr-2025</v>
      </c>
      <c r="O1107" t="str">
        <f t="shared" si="71"/>
        <v>Apr</v>
      </c>
    </row>
    <row r="1108" spans="1:15" x14ac:dyDescent="0.45">
      <c r="A1108">
        <v>102167</v>
      </c>
      <c r="B1108" s="3">
        <v>45776</v>
      </c>
      <c r="C1108" t="s">
        <v>16</v>
      </c>
      <c r="D1108" t="s">
        <v>28</v>
      </c>
      <c r="E1108" t="s">
        <v>36</v>
      </c>
      <c r="F1108" t="s">
        <v>39</v>
      </c>
      <c r="G1108">
        <v>9</v>
      </c>
      <c r="H1108">
        <v>945.64</v>
      </c>
      <c r="I1108">
        <v>632.54999999999995</v>
      </c>
      <c r="J1108">
        <v>8510.76</v>
      </c>
      <c r="K1108">
        <v>5692.95</v>
      </c>
      <c r="L1108">
        <f t="shared" si="68"/>
        <v>2817.8100000000004</v>
      </c>
      <c r="M1108" s="5">
        <f t="shared" si="69"/>
        <v>0.33108794044245171</v>
      </c>
      <c r="N1108" t="str">
        <f t="shared" si="70"/>
        <v>Apr-2025</v>
      </c>
      <c r="O1108" t="str">
        <f t="shared" si="71"/>
        <v>Apr</v>
      </c>
    </row>
    <row r="1109" spans="1:15" x14ac:dyDescent="0.45">
      <c r="A1109">
        <v>101660</v>
      </c>
      <c r="B1109" s="3">
        <v>45776</v>
      </c>
      <c r="C1109" t="s">
        <v>20</v>
      </c>
      <c r="D1109" t="s">
        <v>29</v>
      </c>
      <c r="E1109" t="s">
        <v>37</v>
      </c>
      <c r="F1109" t="s">
        <v>41</v>
      </c>
      <c r="G1109">
        <v>5</v>
      </c>
      <c r="H1109">
        <v>115.88</v>
      </c>
      <c r="I1109">
        <v>67.61</v>
      </c>
      <c r="J1109">
        <v>579.4</v>
      </c>
      <c r="K1109">
        <v>338.05</v>
      </c>
      <c r="L1109">
        <f t="shared" si="68"/>
        <v>241.34999999999997</v>
      </c>
      <c r="M1109" s="5">
        <f t="shared" si="69"/>
        <v>0.41655160510873313</v>
      </c>
      <c r="N1109" t="str">
        <f t="shared" si="70"/>
        <v>Apr-2025</v>
      </c>
      <c r="O1109" t="str">
        <f t="shared" si="71"/>
        <v>Apr</v>
      </c>
    </row>
    <row r="1110" spans="1:15" x14ac:dyDescent="0.45">
      <c r="A1110">
        <v>100321</v>
      </c>
      <c r="B1110" s="3">
        <v>45776</v>
      </c>
      <c r="C1110" t="s">
        <v>14</v>
      </c>
      <c r="D1110" t="s">
        <v>29</v>
      </c>
      <c r="E1110" t="s">
        <v>37</v>
      </c>
      <c r="F1110" t="s">
        <v>41</v>
      </c>
      <c r="G1110">
        <v>7</v>
      </c>
      <c r="H1110">
        <v>114.38</v>
      </c>
      <c r="I1110">
        <v>70.05</v>
      </c>
      <c r="J1110">
        <v>800.66</v>
      </c>
      <c r="K1110">
        <v>490.35</v>
      </c>
      <c r="L1110">
        <f t="shared" si="68"/>
        <v>310.30999999999995</v>
      </c>
      <c r="M1110" s="5">
        <f t="shared" si="69"/>
        <v>0.38756775660080428</v>
      </c>
      <c r="N1110" t="str">
        <f t="shared" si="70"/>
        <v>Apr-2025</v>
      </c>
      <c r="O1110" t="str">
        <f t="shared" si="71"/>
        <v>Apr</v>
      </c>
    </row>
    <row r="1111" spans="1:15" x14ac:dyDescent="0.45">
      <c r="A1111">
        <v>100967</v>
      </c>
      <c r="B1111" s="3">
        <v>45777</v>
      </c>
      <c r="C1111" t="s">
        <v>12</v>
      </c>
      <c r="D1111" t="s">
        <v>28</v>
      </c>
      <c r="E1111" t="s">
        <v>32</v>
      </c>
      <c r="F1111" t="s">
        <v>39</v>
      </c>
      <c r="G1111">
        <v>5</v>
      </c>
      <c r="H1111">
        <v>503.34</v>
      </c>
      <c r="I1111">
        <v>332.82</v>
      </c>
      <c r="J1111">
        <v>2516.6999999999998</v>
      </c>
      <c r="K1111">
        <v>1664.1</v>
      </c>
      <c r="L1111">
        <f t="shared" si="68"/>
        <v>852.59999999999991</v>
      </c>
      <c r="M1111" s="5">
        <f t="shared" si="69"/>
        <v>0.33877696984145905</v>
      </c>
      <c r="N1111" t="str">
        <f t="shared" si="70"/>
        <v>Apr-2025</v>
      </c>
      <c r="O1111" t="str">
        <f t="shared" si="71"/>
        <v>Apr</v>
      </c>
    </row>
    <row r="1112" spans="1:15" x14ac:dyDescent="0.45">
      <c r="A1112">
        <v>101577</v>
      </c>
      <c r="B1112" s="3">
        <v>45777</v>
      </c>
      <c r="C1112" t="s">
        <v>15</v>
      </c>
      <c r="D1112" t="s">
        <v>27</v>
      </c>
      <c r="E1112" t="s">
        <v>34</v>
      </c>
      <c r="F1112" t="s">
        <v>39</v>
      </c>
      <c r="G1112">
        <v>10</v>
      </c>
      <c r="H1112">
        <v>652.19000000000005</v>
      </c>
      <c r="I1112">
        <v>438.03</v>
      </c>
      <c r="J1112">
        <v>6521.9</v>
      </c>
      <c r="K1112">
        <v>4380.3</v>
      </c>
      <c r="L1112">
        <f t="shared" si="68"/>
        <v>2141.5999999999995</v>
      </c>
      <c r="M1112" s="5">
        <f t="shared" si="69"/>
        <v>0.32837056685935073</v>
      </c>
      <c r="N1112" t="str">
        <f t="shared" si="70"/>
        <v>Apr-2025</v>
      </c>
      <c r="O1112" t="str">
        <f t="shared" si="71"/>
        <v>Apr</v>
      </c>
    </row>
    <row r="1113" spans="1:15" x14ac:dyDescent="0.45">
      <c r="A1113">
        <v>101559</v>
      </c>
      <c r="B1113" s="3">
        <v>45777</v>
      </c>
      <c r="C1113" t="s">
        <v>16</v>
      </c>
      <c r="D1113" t="s">
        <v>28</v>
      </c>
      <c r="E1113" t="s">
        <v>33</v>
      </c>
      <c r="F1113" t="s">
        <v>40</v>
      </c>
      <c r="G1113">
        <v>2</v>
      </c>
      <c r="H1113">
        <v>209.6</v>
      </c>
      <c r="I1113">
        <v>142.51</v>
      </c>
      <c r="J1113">
        <v>419.2</v>
      </c>
      <c r="K1113">
        <v>285.02</v>
      </c>
      <c r="L1113">
        <f t="shared" si="68"/>
        <v>134.18</v>
      </c>
      <c r="M1113" s="5">
        <f t="shared" si="69"/>
        <v>0.32008587786259546</v>
      </c>
      <c r="N1113" t="str">
        <f t="shared" si="70"/>
        <v>Apr-2025</v>
      </c>
      <c r="O1113" t="str">
        <f t="shared" si="71"/>
        <v>Apr</v>
      </c>
    </row>
    <row r="1114" spans="1:15" x14ac:dyDescent="0.45">
      <c r="A1114">
        <v>101262</v>
      </c>
      <c r="B1114" s="3">
        <v>45777</v>
      </c>
      <c r="C1114" t="s">
        <v>16</v>
      </c>
      <c r="D1114" t="s">
        <v>28</v>
      </c>
      <c r="E1114" t="s">
        <v>37</v>
      </c>
      <c r="F1114" t="s">
        <v>41</v>
      </c>
      <c r="G1114">
        <v>2</v>
      </c>
      <c r="H1114">
        <v>120.11</v>
      </c>
      <c r="I1114">
        <v>67.88</v>
      </c>
      <c r="J1114">
        <v>240.22</v>
      </c>
      <c r="K1114">
        <v>135.76</v>
      </c>
      <c r="L1114">
        <f t="shared" si="68"/>
        <v>104.46000000000001</v>
      </c>
      <c r="M1114" s="5">
        <f t="shared" si="69"/>
        <v>0.43485138622928987</v>
      </c>
      <c r="N1114" t="str">
        <f t="shared" si="70"/>
        <v>Apr-2025</v>
      </c>
      <c r="O1114" t="str">
        <f t="shared" si="71"/>
        <v>Apr</v>
      </c>
    </row>
    <row r="1115" spans="1:15" x14ac:dyDescent="0.45">
      <c r="A1115">
        <v>102670</v>
      </c>
      <c r="B1115" s="3">
        <v>45777</v>
      </c>
      <c r="C1115" t="s">
        <v>15</v>
      </c>
      <c r="D1115" t="s">
        <v>27</v>
      </c>
      <c r="E1115" t="s">
        <v>31</v>
      </c>
      <c r="F1115" t="s">
        <v>39</v>
      </c>
      <c r="G1115">
        <v>8</v>
      </c>
      <c r="H1115">
        <v>391.79</v>
      </c>
      <c r="I1115">
        <v>248.21</v>
      </c>
      <c r="J1115">
        <v>3134.32</v>
      </c>
      <c r="K1115">
        <v>1985.68</v>
      </c>
      <c r="L1115">
        <f t="shared" si="68"/>
        <v>1148.6400000000001</v>
      </c>
      <c r="M1115" s="5">
        <f t="shared" si="69"/>
        <v>0.36647183440108222</v>
      </c>
      <c r="N1115" t="str">
        <f t="shared" si="70"/>
        <v>Apr-2025</v>
      </c>
      <c r="O1115" t="str">
        <f t="shared" si="71"/>
        <v>Apr</v>
      </c>
    </row>
    <row r="1116" spans="1:15" x14ac:dyDescent="0.45">
      <c r="A1116">
        <v>101026</v>
      </c>
      <c r="B1116" s="3">
        <v>45777</v>
      </c>
      <c r="C1116" t="s">
        <v>18</v>
      </c>
      <c r="D1116" t="s">
        <v>29</v>
      </c>
      <c r="E1116" t="s">
        <v>34</v>
      </c>
      <c r="F1116" t="s">
        <v>39</v>
      </c>
      <c r="G1116">
        <v>4</v>
      </c>
      <c r="H1116">
        <v>659.89</v>
      </c>
      <c r="I1116">
        <v>455.56</v>
      </c>
      <c r="J1116">
        <v>2639.56</v>
      </c>
      <c r="K1116">
        <v>1822.24</v>
      </c>
      <c r="L1116">
        <f t="shared" si="68"/>
        <v>817.31999999999994</v>
      </c>
      <c r="M1116" s="5">
        <f t="shared" si="69"/>
        <v>0.30964251617693855</v>
      </c>
      <c r="N1116" t="str">
        <f t="shared" si="70"/>
        <v>Apr-2025</v>
      </c>
      <c r="O1116" t="str">
        <f t="shared" si="71"/>
        <v>Apr</v>
      </c>
    </row>
    <row r="1117" spans="1:15" x14ac:dyDescent="0.45">
      <c r="A1117">
        <v>104110</v>
      </c>
      <c r="B1117" s="3">
        <v>45777</v>
      </c>
      <c r="C1117" t="s">
        <v>20</v>
      </c>
      <c r="D1117" t="s">
        <v>29</v>
      </c>
      <c r="E1117" t="s">
        <v>36</v>
      </c>
      <c r="F1117" t="s">
        <v>39</v>
      </c>
      <c r="G1117">
        <v>5</v>
      </c>
      <c r="H1117">
        <v>951.6</v>
      </c>
      <c r="I1117">
        <v>641.98</v>
      </c>
      <c r="J1117">
        <v>4758</v>
      </c>
      <c r="K1117">
        <v>3209.9</v>
      </c>
      <c r="L1117">
        <f t="shared" si="68"/>
        <v>1548.1</v>
      </c>
      <c r="M1117" s="5">
        <f t="shared" si="69"/>
        <v>0.32536780159730977</v>
      </c>
      <c r="N1117" t="str">
        <f t="shared" si="70"/>
        <v>Apr-2025</v>
      </c>
      <c r="O1117" t="str">
        <f t="shared" si="71"/>
        <v>Apr</v>
      </c>
    </row>
    <row r="1118" spans="1:15" x14ac:dyDescent="0.45">
      <c r="A1118">
        <v>101080</v>
      </c>
      <c r="B1118" s="3">
        <v>45778</v>
      </c>
      <c r="C1118" t="s">
        <v>24</v>
      </c>
      <c r="D1118" t="s">
        <v>30</v>
      </c>
      <c r="E1118" t="s">
        <v>31</v>
      </c>
      <c r="F1118" t="s">
        <v>39</v>
      </c>
      <c r="G1118">
        <v>7</v>
      </c>
      <c r="H1118">
        <v>375.01</v>
      </c>
      <c r="I1118">
        <v>218.58</v>
      </c>
      <c r="J1118">
        <v>2625.07</v>
      </c>
      <c r="K1118">
        <v>1530.06</v>
      </c>
      <c r="L1118">
        <f t="shared" si="68"/>
        <v>1095.0100000000002</v>
      </c>
      <c r="M1118" s="5">
        <f t="shared" si="69"/>
        <v>0.41713554305218531</v>
      </c>
      <c r="N1118" t="str">
        <f t="shared" si="70"/>
        <v>May-2025</v>
      </c>
      <c r="O1118" t="str">
        <f t="shared" si="71"/>
        <v>May</v>
      </c>
    </row>
    <row r="1119" spans="1:15" x14ac:dyDescent="0.45">
      <c r="A1119">
        <v>100686</v>
      </c>
      <c r="B1119" s="3">
        <v>45778</v>
      </c>
      <c r="C1119" t="s">
        <v>26</v>
      </c>
      <c r="D1119" t="s">
        <v>29</v>
      </c>
      <c r="E1119" t="s">
        <v>36</v>
      </c>
      <c r="F1119" t="s">
        <v>39</v>
      </c>
      <c r="G1119">
        <v>5</v>
      </c>
      <c r="H1119">
        <v>893.17</v>
      </c>
      <c r="I1119">
        <v>660.82</v>
      </c>
      <c r="J1119">
        <v>4465.8500000000004</v>
      </c>
      <c r="K1119">
        <v>3304.1</v>
      </c>
      <c r="L1119">
        <f t="shared" si="68"/>
        <v>1161.7500000000005</v>
      </c>
      <c r="M1119" s="5">
        <f t="shared" si="69"/>
        <v>0.26014084664733483</v>
      </c>
      <c r="N1119" t="str">
        <f t="shared" si="70"/>
        <v>May-2025</v>
      </c>
      <c r="O1119" t="str">
        <f t="shared" si="71"/>
        <v>May</v>
      </c>
    </row>
    <row r="1120" spans="1:15" x14ac:dyDescent="0.45">
      <c r="A1120">
        <v>101378</v>
      </c>
      <c r="B1120" s="3">
        <v>45778</v>
      </c>
      <c r="C1120" t="s">
        <v>20</v>
      </c>
      <c r="D1120" t="s">
        <v>29</v>
      </c>
      <c r="E1120" t="s">
        <v>38</v>
      </c>
      <c r="F1120" t="s">
        <v>41</v>
      </c>
      <c r="G1120">
        <v>5</v>
      </c>
      <c r="H1120">
        <v>71.92</v>
      </c>
      <c r="I1120">
        <v>39.36</v>
      </c>
      <c r="J1120">
        <v>359.6</v>
      </c>
      <c r="K1120">
        <v>196.8</v>
      </c>
      <c r="L1120">
        <f t="shared" si="68"/>
        <v>162.80000000000001</v>
      </c>
      <c r="M1120" s="5">
        <f t="shared" si="69"/>
        <v>0.45272525027808674</v>
      </c>
      <c r="N1120" t="str">
        <f t="shared" si="70"/>
        <v>May-2025</v>
      </c>
      <c r="O1120" t="str">
        <f t="shared" si="71"/>
        <v>May</v>
      </c>
    </row>
    <row r="1121" spans="1:15" x14ac:dyDescent="0.45">
      <c r="A1121">
        <v>100698</v>
      </c>
      <c r="B1121" s="3">
        <v>45778</v>
      </c>
      <c r="C1121" t="s">
        <v>20</v>
      </c>
      <c r="D1121" t="s">
        <v>29</v>
      </c>
      <c r="E1121" t="s">
        <v>33</v>
      </c>
      <c r="F1121" t="s">
        <v>40</v>
      </c>
      <c r="G1121">
        <v>6</v>
      </c>
      <c r="H1121">
        <v>235.11</v>
      </c>
      <c r="I1121">
        <v>144.30000000000001</v>
      </c>
      <c r="J1121">
        <v>1410.66</v>
      </c>
      <c r="K1121">
        <v>865.8</v>
      </c>
      <c r="L1121">
        <f t="shared" si="68"/>
        <v>544.86000000000013</v>
      </c>
      <c r="M1121" s="5">
        <f t="shared" si="69"/>
        <v>0.38624473650631624</v>
      </c>
      <c r="N1121" t="str">
        <f t="shared" si="70"/>
        <v>May-2025</v>
      </c>
      <c r="O1121" t="str">
        <f t="shared" si="71"/>
        <v>May</v>
      </c>
    </row>
    <row r="1122" spans="1:15" x14ac:dyDescent="0.45">
      <c r="A1122">
        <v>102971</v>
      </c>
      <c r="B1122" s="3">
        <v>45778</v>
      </c>
      <c r="C1122" t="s">
        <v>20</v>
      </c>
      <c r="D1122" t="s">
        <v>29</v>
      </c>
      <c r="E1122" t="s">
        <v>37</v>
      </c>
      <c r="F1122" t="s">
        <v>41</v>
      </c>
      <c r="G1122">
        <v>7</v>
      </c>
      <c r="H1122">
        <v>112.73</v>
      </c>
      <c r="I1122">
        <v>68.97</v>
      </c>
      <c r="J1122">
        <v>789.11</v>
      </c>
      <c r="K1122">
        <v>482.79</v>
      </c>
      <c r="L1122">
        <f t="shared" si="68"/>
        <v>306.32</v>
      </c>
      <c r="M1122" s="5">
        <f t="shared" si="69"/>
        <v>0.38818415683491525</v>
      </c>
      <c r="N1122" t="str">
        <f t="shared" si="70"/>
        <v>May-2025</v>
      </c>
      <c r="O1122" t="str">
        <f t="shared" si="71"/>
        <v>May</v>
      </c>
    </row>
    <row r="1123" spans="1:15" x14ac:dyDescent="0.45">
      <c r="A1123">
        <v>104396</v>
      </c>
      <c r="B1123" s="3">
        <v>45778</v>
      </c>
      <c r="C1123" t="s">
        <v>16</v>
      </c>
      <c r="D1123" t="s">
        <v>28</v>
      </c>
      <c r="E1123" t="s">
        <v>37</v>
      </c>
      <c r="F1123" t="s">
        <v>41</v>
      </c>
      <c r="G1123">
        <v>10</v>
      </c>
      <c r="H1123">
        <v>109.5</v>
      </c>
      <c r="I1123">
        <v>65.14</v>
      </c>
      <c r="J1123">
        <v>1095</v>
      </c>
      <c r="K1123">
        <v>651.4</v>
      </c>
      <c r="L1123">
        <f t="shared" si="68"/>
        <v>443.6</v>
      </c>
      <c r="M1123" s="5">
        <f t="shared" si="69"/>
        <v>0.40511415525114158</v>
      </c>
      <c r="N1123" t="str">
        <f t="shared" si="70"/>
        <v>May-2025</v>
      </c>
      <c r="O1123" t="str">
        <f t="shared" si="71"/>
        <v>May</v>
      </c>
    </row>
    <row r="1124" spans="1:15" x14ac:dyDescent="0.45">
      <c r="A1124">
        <v>100643</v>
      </c>
      <c r="B1124" s="3">
        <v>45778</v>
      </c>
      <c r="C1124" t="s">
        <v>17</v>
      </c>
      <c r="D1124" t="s">
        <v>27</v>
      </c>
      <c r="E1124" t="s">
        <v>31</v>
      </c>
      <c r="F1124" t="s">
        <v>39</v>
      </c>
      <c r="G1124">
        <v>1</v>
      </c>
      <c r="H1124">
        <v>337.25</v>
      </c>
      <c r="I1124">
        <v>244.96</v>
      </c>
      <c r="J1124">
        <v>337.25</v>
      </c>
      <c r="K1124">
        <v>244.96</v>
      </c>
      <c r="L1124">
        <f t="shared" si="68"/>
        <v>92.289999999999992</v>
      </c>
      <c r="M1124" s="5">
        <f t="shared" si="69"/>
        <v>0.27365455893254259</v>
      </c>
      <c r="N1124" t="str">
        <f t="shared" si="70"/>
        <v>May-2025</v>
      </c>
      <c r="O1124" t="str">
        <f t="shared" si="71"/>
        <v>May</v>
      </c>
    </row>
    <row r="1125" spans="1:15" x14ac:dyDescent="0.45">
      <c r="A1125">
        <v>104365</v>
      </c>
      <c r="B1125" s="3">
        <v>45778</v>
      </c>
      <c r="C1125" t="s">
        <v>17</v>
      </c>
      <c r="D1125" t="s">
        <v>27</v>
      </c>
      <c r="E1125" t="s">
        <v>38</v>
      </c>
      <c r="F1125" t="s">
        <v>41</v>
      </c>
      <c r="G1125">
        <v>2</v>
      </c>
      <c r="H1125">
        <v>69.260000000000005</v>
      </c>
      <c r="I1125">
        <v>36.11</v>
      </c>
      <c r="J1125">
        <v>138.52000000000001</v>
      </c>
      <c r="K1125">
        <v>72.22</v>
      </c>
      <c r="L1125">
        <f t="shared" si="68"/>
        <v>66.300000000000011</v>
      </c>
      <c r="M1125" s="5">
        <f t="shared" si="69"/>
        <v>0.47863124458561945</v>
      </c>
      <c r="N1125" t="str">
        <f t="shared" si="70"/>
        <v>May-2025</v>
      </c>
      <c r="O1125" t="str">
        <f t="shared" si="71"/>
        <v>May</v>
      </c>
    </row>
    <row r="1126" spans="1:15" x14ac:dyDescent="0.45">
      <c r="A1126">
        <v>100741</v>
      </c>
      <c r="B1126" s="3">
        <v>45778</v>
      </c>
      <c r="C1126" t="s">
        <v>21</v>
      </c>
      <c r="D1126" t="s">
        <v>29</v>
      </c>
      <c r="E1126" t="s">
        <v>36</v>
      </c>
      <c r="F1126" t="s">
        <v>39</v>
      </c>
      <c r="G1126">
        <v>5</v>
      </c>
      <c r="H1126">
        <v>829.32</v>
      </c>
      <c r="I1126">
        <v>686.52</v>
      </c>
      <c r="J1126">
        <v>4146.6000000000004</v>
      </c>
      <c r="K1126">
        <v>3432.6</v>
      </c>
      <c r="L1126">
        <f t="shared" si="68"/>
        <v>714.00000000000045</v>
      </c>
      <c r="M1126" s="5">
        <f t="shared" si="69"/>
        <v>0.1721892634929823</v>
      </c>
      <c r="N1126" t="str">
        <f t="shared" si="70"/>
        <v>May-2025</v>
      </c>
      <c r="O1126" t="str">
        <f t="shared" si="71"/>
        <v>May</v>
      </c>
    </row>
    <row r="1127" spans="1:15" x14ac:dyDescent="0.45">
      <c r="A1127">
        <v>101321</v>
      </c>
      <c r="B1127" s="3">
        <v>45778</v>
      </c>
      <c r="C1127" t="s">
        <v>11</v>
      </c>
      <c r="D1127" t="s">
        <v>27</v>
      </c>
      <c r="E1127" t="s">
        <v>35</v>
      </c>
      <c r="F1127" t="s">
        <v>41</v>
      </c>
      <c r="G1127">
        <v>9</v>
      </c>
      <c r="H1127">
        <v>41.81</v>
      </c>
      <c r="I1127">
        <v>23.73</v>
      </c>
      <c r="J1127">
        <v>376.29</v>
      </c>
      <c r="K1127">
        <v>213.57</v>
      </c>
      <c r="L1127">
        <f t="shared" si="68"/>
        <v>162.72000000000003</v>
      </c>
      <c r="M1127" s="5">
        <f t="shared" si="69"/>
        <v>0.43243243243243246</v>
      </c>
      <c r="N1127" t="str">
        <f t="shared" si="70"/>
        <v>May-2025</v>
      </c>
      <c r="O1127" t="str">
        <f t="shared" si="71"/>
        <v>May</v>
      </c>
    </row>
    <row r="1128" spans="1:15" x14ac:dyDescent="0.45">
      <c r="A1128">
        <v>101003</v>
      </c>
      <c r="B1128" s="3">
        <v>45778</v>
      </c>
      <c r="C1128" t="s">
        <v>24</v>
      </c>
      <c r="D1128" t="s">
        <v>30</v>
      </c>
      <c r="E1128" t="s">
        <v>37</v>
      </c>
      <c r="F1128" t="s">
        <v>41</v>
      </c>
      <c r="G1128">
        <v>9</v>
      </c>
      <c r="H1128">
        <v>117.55</v>
      </c>
      <c r="I1128">
        <v>72.7</v>
      </c>
      <c r="J1128">
        <v>1057.95</v>
      </c>
      <c r="K1128">
        <v>654.29999999999995</v>
      </c>
      <c r="L1128">
        <f t="shared" si="68"/>
        <v>403.65000000000009</v>
      </c>
      <c r="M1128" s="5">
        <f t="shared" si="69"/>
        <v>0.38153977031050623</v>
      </c>
      <c r="N1128" t="str">
        <f t="shared" si="70"/>
        <v>May-2025</v>
      </c>
      <c r="O1128" t="str">
        <f t="shared" si="71"/>
        <v>May</v>
      </c>
    </row>
    <row r="1129" spans="1:15" x14ac:dyDescent="0.45">
      <c r="A1129">
        <v>100071</v>
      </c>
      <c r="B1129" s="3">
        <v>45779</v>
      </c>
      <c r="C1129" t="s">
        <v>13</v>
      </c>
      <c r="D1129" t="s">
        <v>28</v>
      </c>
      <c r="E1129" t="s">
        <v>38</v>
      </c>
      <c r="F1129" t="s">
        <v>41</v>
      </c>
      <c r="G1129">
        <v>1</v>
      </c>
      <c r="H1129">
        <v>75.02</v>
      </c>
      <c r="I1129">
        <v>39.200000000000003</v>
      </c>
      <c r="J1129">
        <v>75.02</v>
      </c>
      <c r="K1129">
        <v>39.200000000000003</v>
      </c>
      <c r="L1129">
        <f t="shared" si="68"/>
        <v>35.819999999999993</v>
      </c>
      <c r="M1129" s="5">
        <f t="shared" si="69"/>
        <v>0.47747267395361231</v>
      </c>
      <c r="N1129" t="str">
        <f t="shared" si="70"/>
        <v>May-2025</v>
      </c>
      <c r="O1129" t="str">
        <f t="shared" si="71"/>
        <v>May</v>
      </c>
    </row>
    <row r="1130" spans="1:15" x14ac:dyDescent="0.45">
      <c r="A1130">
        <v>100674</v>
      </c>
      <c r="B1130" s="3">
        <v>45779</v>
      </c>
      <c r="C1130" t="s">
        <v>21</v>
      </c>
      <c r="D1130" t="s">
        <v>29</v>
      </c>
      <c r="E1130" t="s">
        <v>32</v>
      </c>
      <c r="F1130" t="s">
        <v>39</v>
      </c>
      <c r="G1130">
        <v>5</v>
      </c>
      <c r="H1130">
        <v>412.65</v>
      </c>
      <c r="I1130">
        <v>321.33</v>
      </c>
      <c r="J1130">
        <v>2063.25</v>
      </c>
      <c r="K1130">
        <v>1606.65</v>
      </c>
      <c r="L1130">
        <f t="shared" si="68"/>
        <v>456.59999999999991</v>
      </c>
      <c r="M1130" s="5">
        <f t="shared" si="69"/>
        <v>0.22130134496546705</v>
      </c>
      <c r="N1130" t="str">
        <f t="shared" si="70"/>
        <v>May-2025</v>
      </c>
      <c r="O1130" t="str">
        <f t="shared" si="71"/>
        <v>May</v>
      </c>
    </row>
    <row r="1131" spans="1:15" x14ac:dyDescent="0.45">
      <c r="A1131">
        <v>101533</v>
      </c>
      <c r="B1131" s="3">
        <v>45779</v>
      </c>
      <c r="C1131" t="s">
        <v>13</v>
      </c>
      <c r="D1131" t="s">
        <v>28</v>
      </c>
      <c r="E1131" t="s">
        <v>33</v>
      </c>
      <c r="F1131" t="s">
        <v>40</v>
      </c>
      <c r="G1131">
        <v>4</v>
      </c>
      <c r="H1131">
        <v>220.84</v>
      </c>
      <c r="I1131">
        <v>132.09</v>
      </c>
      <c r="J1131">
        <v>883.36</v>
      </c>
      <c r="K1131">
        <v>528.36</v>
      </c>
      <c r="L1131">
        <f t="shared" si="68"/>
        <v>355</v>
      </c>
      <c r="M1131" s="5">
        <f t="shared" si="69"/>
        <v>0.40187466038761094</v>
      </c>
      <c r="N1131" t="str">
        <f t="shared" si="70"/>
        <v>May-2025</v>
      </c>
      <c r="O1131" t="str">
        <f t="shared" si="71"/>
        <v>May</v>
      </c>
    </row>
    <row r="1132" spans="1:15" x14ac:dyDescent="0.45">
      <c r="A1132">
        <v>103253</v>
      </c>
      <c r="B1132" s="3">
        <v>45779</v>
      </c>
      <c r="C1132" t="s">
        <v>16</v>
      </c>
      <c r="D1132" t="s">
        <v>28</v>
      </c>
      <c r="E1132" t="s">
        <v>31</v>
      </c>
      <c r="F1132" t="s">
        <v>39</v>
      </c>
      <c r="G1132">
        <v>3</v>
      </c>
      <c r="H1132">
        <v>384.25</v>
      </c>
      <c r="I1132">
        <v>241.35</v>
      </c>
      <c r="J1132">
        <v>1152.75</v>
      </c>
      <c r="K1132">
        <v>724.05</v>
      </c>
      <c r="L1132">
        <f t="shared" si="68"/>
        <v>428.70000000000005</v>
      </c>
      <c r="M1132" s="5">
        <f t="shared" si="69"/>
        <v>0.37189329863370207</v>
      </c>
      <c r="N1132" t="str">
        <f t="shared" si="70"/>
        <v>May-2025</v>
      </c>
      <c r="O1132" t="str">
        <f t="shared" si="71"/>
        <v>May</v>
      </c>
    </row>
    <row r="1133" spans="1:15" x14ac:dyDescent="0.45">
      <c r="A1133">
        <v>100287</v>
      </c>
      <c r="B1133" s="3">
        <v>45779</v>
      </c>
      <c r="C1133" t="s">
        <v>21</v>
      </c>
      <c r="D1133" t="s">
        <v>29</v>
      </c>
      <c r="E1133" t="s">
        <v>33</v>
      </c>
      <c r="F1133" t="s">
        <v>40</v>
      </c>
      <c r="G1133">
        <v>3</v>
      </c>
      <c r="H1133">
        <v>210.24</v>
      </c>
      <c r="I1133">
        <v>142.59</v>
      </c>
      <c r="J1133">
        <v>630.72</v>
      </c>
      <c r="K1133">
        <v>427.77</v>
      </c>
      <c r="L1133">
        <f t="shared" si="68"/>
        <v>202.95000000000005</v>
      </c>
      <c r="M1133" s="5">
        <f t="shared" si="69"/>
        <v>0.32177511415525117</v>
      </c>
      <c r="N1133" t="str">
        <f t="shared" si="70"/>
        <v>May-2025</v>
      </c>
      <c r="O1133" t="str">
        <f t="shared" si="71"/>
        <v>May</v>
      </c>
    </row>
    <row r="1134" spans="1:15" x14ac:dyDescent="0.45">
      <c r="A1134">
        <v>102508</v>
      </c>
      <c r="B1134" s="3">
        <v>45779</v>
      </c>
      <c r="C1134" t="s">
        <v>20</v>
      </c>
      <c r="D1134" t="s">
        <v>29</v>
      </c>
      <c r="E1134" t="s">
        <v>38</v>
      </c>
      <c r="F1134" t="s">
        <v>41</v>
      </c>
      <c r="G1134">
        <v>1</v>
      </c>
      <c r="H1134">
        <v>69.03</v>
      </c>
      <c r="I1134">
        <v>39.869999999999997</v>
      </c>
      <c r="J1134">
        <v>69.03</v>
      </c>
      <c r="K1134">
        <v>39.869999999999997</v>
      </c>
      <c r="L1134">
        <f t="shared" si="68"/>
        <v>29.160000000000004</v>
      </c>
      <c r="M1134" s="5">
        <f t="shared" si="69"/>
        <v>0.42242503259452419</v>
      </c>
      <c r="N1134" t="str">
        <f t="shared" si="70"/>
        <v>May-2025</v>
      </c>
      <c r="O1134" t="str">
        <f t="shared" si="71"/>
        <v>May</v>
      </c>
    </row>
    <row r="1135" spans="1:15" x14ac:dyDescent="0.45">
      <c r="A1135">
        <v>100956</v>
      </c>
      <c r="B1135" s="3">
        <v>45779</v>
      </c>
      <c r="C1135" t="s">
        <v>21</v>
      </c>
      <c r="D1135" t="s">
        <v>29</v>
      </c>
      <c r="E1135" t="s">
        <v>33</v>
      </c>
      <c r="F1135" t="s">
        <v>40</v>
      </c>
      <c r="G1135">
        <v>15</v>
      </c>
      <c r="H1135">
        <v>244.9</v>
      </c>
      <c r="I1135">
        <v>134.04</v>
      </c>
      <c r="J1135">
        <v>3673.5</v>
      </c>
      <c r="K1135">
        <v>2010.6</v>
      </c>
      <c r="L1135">
        <f t="shared" si="68"/>
        <v>1662.9</v>
      </c>
      <c r="M1135" s="5">
        <f t="shared" si="69"/>
        <v>0.45267456104532466</v>
      </c>
      <c r="N1135" t="str">
        <f t="shared" si="70"/>
        <v>May-2025</v>
      </c>
      <c r="O1135" t="str">
        <f t="shared" si="71"/>
        <v>May</v>
      </c>
    </row>
    <row r="1136" spans="1:15" x14ac:dyDescent="0.45">
      <c r="A1136">
        <v>104023</v>
      </c>
      <c r="B1136" s="3">
        <v>45779</v>
      </c>
      <c r="C1136" t="s">
        <v>12</v>
      </c>
      <c r="D1136" t="s">
        <v>28</v>
      </c>
      <c r="E1136" t="s">
        <v>38</v>
      </c>
      <c r="F1136" t="s">
        <v>41</v>
      </c>
      <c r="G1136">
        <v>8</v>
      </c>
      <c r="H1136">
        <v>76.92</v>
      </c>
      <c r="I1136">
        <v>39.28</v>
      </c>
      <c r="J1136">
        <v>615.36</v>
      </c>
      <c r="K1136">
        <v>314.24</v>
      </c>
      <c r="L1136">
        <f t="shared" si="68"/>
        <v>301.12</v>
      </c>
      <c r="M1136" s="5">
        <f t="shared" si="69"/>
        <v>0.48933957358294333</v>
      </c>
      <c r="N1136" t="str">
        <f t="shared" si="70"/>
        <v>May-2025</v>
      </c>
      <c r="O1136" t="str">
        <f t="shared" si="71"/>
        <v>May</v>
      </c>
    </row>
    <row r="1137" spans="1:15" x14ac:dyDescent="0.45">
      <c r="A1137">
        <v>101234</v>
      </c>
      <c r="B1137" s="3">
        <v>45779</v>
      </c>
      <c r="C1137" t="s">
        <v>15</v>
      </c>
      <c r="D1137" t="s">
        <v>27</v>
      </c>
      <c r="E1137" t="s">
        <v>36</v>
      </c>
      <c r="F1137" t="s">
        <v>39</v>
      </c>
      <c r="G1137">
        <v>9</v>
      </c>
      <c r="H1137">
        <v>982.04</v>
      </c>
      <c r="I1137">
        <v>660.68</v>
      </c>
      <c r="J1137">
        <v>8838.36</v>
      </c>
      <c r="K1137">
        <v>5946.12</v>
      </c>
      <c r="L1137">
        <f t="shared" si="68"/>
        <v>2892.2400000000007</v>
      </c>
      <c r="M1137" s="5">
        <f t="shared" si="69"/>
        <v>0.32723717974827915</v>
      </c>
      <c r="N1137" t="str">
        <f t="shared" si="70"/>
        <v>May-2025</v>
      </c>
      <c r="O1137" t="str">
        <f t="shared" si="71"/>
        <v>May</v>
      </c>
    </row>
    <row r="1138" spans="1:15" x14ac:dyDescent="0.45">
      <c r="A1138">
        <v>101603</v>
      </c>
      <c r="B1138" s="3">
        <v>45780</v>
      </c>
      <c r="C1138" t="s">
        <v>22</v>
      </c>
      <c r="D1138" t="s">
        <v>27</v>
      </c>
      <c r="E1138" t="s">
        <v>36</v>
      </c>
      <c r="F1138" t="s">
        <v>39</v>
      </c>
      <c r="G1138">
        <v>15</v>
      </c>
      <c r="H1138">
        <v>892.98</v>
      </c>
      <c r="I1138">
        <v>671.33</v>
      </c>
      <c r="J1138">
        <v>13394.7</v>
      </c>
      <c r="K1138">
        <v>10069.950000000001</v>
      </c>
      <c r="L1138">
        <f t="shared" si="68"/>
        <v>3324.75</v>
      </c>
      <c r="M1138" s="5">
        <f t="shared" si="69"/>
        <v>0.24821384577482136</v>
      </c>
      <c r="N1138" t="str">
        <f t="shared" si="70"/>
        <v>May-2025</v>
      </c>
      <c r="O1138" t="str">
        <f t="shared" si="71"/>
        <v>May</v>
      </c>
    </row>
    <row r="1139" spans="1:15" x14ac:dyDescent="0.45">
      <c r="A1139">
        <v>100949</v>
      </c>
      <c r="B1139" s="3">
        <v>45780</v>
      </c>
      <c r="C1139" t="s">
        <v>24</v>
      </c>
      <c r="D1139" t="s">
        <v>30</v>
      </c>
      <c r="E1139" t="s">
        <v>33</v>
      </c>
      <c r="F1139" t="s">
        <v>40</v>
      </c>
      <c r="G1139">
        <v>8</v>
      </c>
      <c r="H1139">
        <v>245.01</v>
      </c>
      <c r="I1139">
        <v>135.13</v>
      </c>
      <c r="J1139">
        <v>1960.08</v>
      </c>
      <c r="K1139">
        <v>1081.04</v>
      </c>
      <c r="L1139">
        <f t="shared" si="68"/>
        <v>879.04</v>
      </c>
      <c r="M1139" s="5">
        <f t="shared" si="69"/>
        <v>0.44847149095955269</v>
      </c>
      <c r="N1139" t="str">
        <f t="shared" si="70"/>
        <v>May-2025</v>
      </c>
      <c r="O1139" t="str">
        <f t="shared" si="71"/>
        <v>May</v>
      </c>
    </row>
    <row r="1140" spans="1:15" x14ac:dyDescent="0.45">
      <c r="A1140">
        <v>104449</v>
      </c>
      <c r="B1140" s="3">
        <v>45780</v>
      </c>
      <c r="C1140" t="s">
        <v>14</v>
      </c>
      <c r="D1140" t="s">
        <v>29</v>
      </c>
      <c r="E1140" t="s">
        <v>33</v>
      </c>
      <c r="F1140" t="s">
        <v>40</v>
      </c>
      <c r="G1140">
        <v>11</v>
      </c>
      <c r="H1140">
        <v>215.83</v>
      </c>
      <c r="I1140">
        <v>134.26</v>
      </c>
      <c r="J1140">
        <v>2374.13</v>
      </c>
      <c r="K1140">
        <v>1476.86</v>
      </c>
      <c r="L1140">
        <f t="shared" si="68"/>
        <v>897.27000000000021</v>
      </c>
      <c r="M1140" s="5">
        <f t="shared" si="69"/>
        <v>0.37793633878515503</v>
      </c>
      <c r="N1140" t="str">
        <f t="shared" si="70"/>
        <v>May-2025</v>
      </c>
      <c r="O1140" t="str">
        <f t="shared" si="71"/>
        <v>May</v>
      </c>
    </row>
    <row r="1141" spans="1:15" x14ac:dyDescent="0.45">
      <c r="A1141">
        <v>102320</v>
      </c>
      <c r="B1141" s="3">
        <v>45780</v>
      </c>
      <c r="C1141" t="s">
        <v>20</v>
      </c>
      <c r="D1141" t="s">
        <v>29</v>
      </c>
      <c r="E1141" t="s">
        <v>32</v>
      </c>
      <c r="F1141" t="s">
        <v>39</v>
      </c>
      <c r="G1141">
        <v>1</v>
      </c>
      <c r="H1141">
        <v>413.28</v>
      </c>
      <c r="I1141">
        <v>317.10000000000002</v>
      </c>
      <c r="J1141">
        <v>413.28</v>
      </c>
      <c r="K1141">
        <v>317.10000000000002</v>
      </c>
      <c r="L1141">
        <f t="shared" si="68"/>
        <v>96.17999999999995</v>
      </c>
      <c r="M1141" s="5">
        <f t="shared" si="69"/>
        <v>0.23272357723577225</v>
      </c>
      <c r="N1141" t="str">
        <f t="shared" si="70"/>
        <v>May-2025</v>
      </c>
      <c r="O1141" t="str">
        <f t="shared" si="71"/>
        <v>May</v>
      </c>
    </row>
    <row r="1142" spans="1:15" x14ac:dyDescent="0.45">
      <c r="A1142">
        <v>104475</v>
      </c>
      <c r="B1142" s="3">
        <v>45780</v>
      </c>
      <c r="C1142" t="s">
        <v>13</v>
      </c>
      <c r="D1142" t="s">
        <v>28</v>
      </c>
      <c r="E1142" t="s">
        <v>36</v>
      </c>
      <c r="F1142" t="s">
        <v>39</v>
      </c>
      <c r="G1142">
        <v>8</v>
      </c>
      <c r="H1142">
        <v>968.31</v>
      </c>
      <c r="I1142">
        <v>665.4</v>
      </c>
      <c r="J1142">
        <v>7746.48</v>
      </c>
      <c r="K1142">
        <v>5323.2</v>
      </c>
      <c r="L1142">
        <f t="shared" si="68"/>
        <v>2423.2799999999997</v>
      </c>
      <c r="M1142" s="5">
        <f t="shared" si="69"/>
        <v>0.31282337268023669</v>
      </c>
      <c r="N1142" t="str">
        <f t="shared" si="70"/>
        <v>May-2025</v>
      </c>
      <c r="O1142" t="str">
        <f t="shared" si="71"/>
        <v>May</v>
      </c>
    </row>
    <row r="1143" spans="1:15" x14ac:dyDescent="0.45">
      <c r="A1143">
        <v>104177</v>
      </c>
      <c r="B1143" s="3">
        <v>45780</v>
      </c>
      <c r="C1143" t="s">
        <v>18</v>
      </c>
      <c r="D1143" t="s">
        <v>29</v>
      </c>
      <c r="E1143" t="s">
        <v>35</v>
      </c>
      <c r="F1143" t="s">
        <v>41</v>
      </c>
      <c r="G1143">
        <v>15</v>
      </c>
      <c r="H1143">
        <v>48.16</v>
      </c>
      <c r="I1143">
        <v>22.04</v>
      </c>
      <c r="J1143">
        <v>722.4</v>
      </c>
      <c r="K1143">
        <v>330.6</v>
      </c>
      <c r="L1143">
        <f t="shared" si="68"/>
        <v>391.79999999999995</v>
      </c>
      <c r="M1143" s="5">
        <f t="shared" si="69"/>
        <v>0.54235880398671088</v>
      </c>
      <c r="N1143" t="str">
        <f t="shared" si="70"/>
        <v>May-2025</v>
      </c>
      <c r="O1143" t="str">
        <f t="shared" si="71"/>
        <v>May</v>
      </c>
    </row>
    <row r="1144" spans="1:15" x14ac:dyDescent="0.45">
      <c r="A1144">
        <v>104328</v>
      </c>
      <c r="B1144" s="3">
        <v>45780</v>
      </c>
      <c r="C1144" t="s">
        <v>24</v>
      </c>
      <c r="D1144" t="s">
        <v>30</v>
      </c>
      <c r="E1144" t="s">
        <v>37</v>
      </c>
      <c r="F1144" t="s">
        <v>41</v>
      </c>
      <c r="G1144">
        <v>9</v>
      </c>
      <c r="H1144">
        <v>108.26</v>
      </c>
      <c r="I1144">
        <v>67.77</v>
      </c>
      <c r="J1144">
        <v>974.34</v>
      </c>
      <c r="K1144">
        <v>609.92999999999995</v>
      </c>
      <c r="L1144">
        <f t="shared" si="68"/>
        <v>364.41000000000008</v>
      </c>
      <c r="M1144" s="5">
        <f t="shared" si="69"/>
        <v>0.374007020136708</v>
      </c>
      <c r="N1144" t="str">
        <f t="shared" si="70"/>
        <v>May-2025</v>
      </c>
      <c r="O1144" t="str">
        <f t="shared" si="71"/>
        <v>May</v>
      </c>
    </row>
    <row r="1145" spans="1:15" x14ac:dyDescent="0.45">
      <c r="A1145">
        <v>101776</v>
      </c>
      <c r="B1145" s="3">
        <v>45780</v>
      </c>
      <c r="C1145" t="s">
        <v>17</v>
      </c>
      <c r="D1145" t="s">
        <v>27</v>
      </c>
      <c r="E1145" t="s">
        <v>31</v>
      </c>
      <c r="F1145" t="s">
        <v>39</v>
      </c>
      <c r="G1145">
        <v>15</v>
      </c>
      <c r="H1145">
        <v>387.08</v>
      </c>
      <c r="I1145">
        <v>223.3</v>
      </c>
      <c r="J1145">
        <v>5806.2</v>
      </c>
      <c r="K1145">
        <v>3349.5</v>
      </c>
      <c r="L1145">
        <f t="shared" si="68"/>
        <v>2456.6999999999998</v>
      </c>
      <c r="M1145" s="5">
        <f t="shared" si="69"/>
        <v>0.4231166683889635</v>
      </c>
      <c r="N1145" t="str">
        <f t="shared" si="70"/>
        <v>May-2025</v>
      </c>
      <c r="O1145" t="str">
        <f t="shared" si="71"/>
        <v>May</v>
      </c>
    </row>
    <row r="1146" spans="1:15" x14ac:dyDescent="0.45">
      <c r="A1146">
        <v>100961</v>
      </c>
      <c r="B1146" s="3">
        <v>45780</v>
      </c>
      <c r="C1146" t="s">
        <v>17</v>
      </c>
      <c r="D1146" t="s">
        <v>27</v>
      </c>
      <c r="E1146" t="s">
        <v>36</v>
      </c>
      <c r="F1146" t="s">
        <v>39</v>
      </c>
      <c r="G1146">
        <v>3</v>
      </c>
      <c r="H1146">
        <v>877.41</v>
      </c>
      <c r="I1146">
        <v>621.75</v>
      </c>
      <c r="J1146">
        <v>2632.23</v>
      </c>
      <c r="K1146">
        <v>1865.25</v>
      </c>
      <c r="L1146">
        <f t="shared" si="68"/>
        <v>766.98</v>
      </c>
      <c r="M1146" s="5">
        <f t="shared" si="69"/>
        <v>0.29138031251068486</v>
      </c>
      <c r="N1146" t="str">
        <f t="shared" si="70"/>
        <v>May-2025</v>
      </c>
      <c r="O1146" t="str">
        <f t="shared" si="71"/>
        <v>May</v>
      </c>
    </row>
    <row r="1147" spans="1:15" x14ac:dyDescent="0.45">
      <c r="A1147">
        <v>100911</v>
      </c>
      <c r="B1147" s="3">
        <v>45780</v>
      </c>
      <c r="C1147" t="s">
        <v>18</v>
      </c>
      <c r="D1147" t="s">
        <v>29</v>
      </c>
      <c r="E1147" t="s">
        <v>38</v>
      </c>
      <c r="F1147" t="s">
        <v>41</v>
      </c>
      <c r="G1147">
        <v>15</v>
      </c>
      <c r="H1147">
        <v>72.680000000000007</v>
      </c>
      <c r="I1147">
        <v>37.700000000000003</v>
      </c>
      <c r="J1147">
        <v>1090.2</v>
      </c>
      <c r="K1147">
        <v>565.5</v>
      </c>
      <c r="L1147">
        <f t="shared" si="68"/>
        <v>524.70000000000005</v>
      </c>
      <c r="M1147" s="5">
        <f t="shared" si="69"/>
        <v>0.48128783709411121</v>
      </c>
      <c r="N1147" t="str">
        <f t="shared" si="70"/>
        <v>May-2025</v>
      </c>
      <c r="O1147" t="str">
        <f t="shared" si="71"/>
        <v>May</v>
      </c>
    </row>
    <row r="1148" spans="1:15" x14ac:dyDescent="0.45">
      <c r="A1148">
        <v>101624</v>
      </c>
      <c r="B1148" s="3">
        <v>45781</v>
      </c>
      <c r="C1148" t="s">
        <v>24</v>
      </c>
      <c r="D1148" t="s">
        <v>30</v>
      </c>
      <c r="E1148" t="s">
        <v>38</v>
      </c>
      <c r="F1148" t="s">
        <v>41</v>
      </c>
      <c r="G1148">
        <v>9</v>
      </c>
      <c r="H1148">
        <v>76.209999999999994</v>
      </c>
      <c r="I1148">
        <v>36.950000000000003</v>
      </c>
      <c r="J1148">
        <v>685.89</v>
      </c>
      <c r="K1148">
        <v>332.55</v>
      </c>
      <c r="L1148">
        <f t="shared" si="68"/>
        <v>353.34</v>
      </c>
      <c r="M1148" s="5">
        <f t="shared" si="69"/>
        <v>0.51515549140532735</v>
      </c>
      <c r="N1148" t="str">
        <f t="shared" si="70"/>
        <v>May-2025</v>
      </c>
      <c r="O1148" t="str">
        <f t="shared" si="71"/>
        <v>May</v>
      </c>
    </row>
    <row r="1149" spans="1:15" x14ac:dyDescent="0.45">
      <c r="A1149">
        <v>104923</v>
      </c>
      <c r="B1149" s="3">
        <v>45781</v>
      </c>
      <c r="C1149" t="s">
        <v>21</v>
      </c>
      <c r="D1149" t="s">
        <v>29</v>
      </c>
      <c r="E1149" t="s">
        <v>37</v>
      </c>
      <c r="F1149" t="s">
        <v>41</v>
      </c>
      <c r="G1149">
        <v>15</v>
      </c>
      <c r="H1149">
        <v>117.88</v>
      </c>
      <c r="I1149">
        <v>69.17</v>
      </c>
      <c r="J1149">
        <v>1768.2</v>
      </c>
      <c r="K1149">
        <v>1037.55</v>
      </c>
      <c r="L1149">
        <f t="shared" si="68"/>
        <v>730.65000000000009</v>
      </c>
      <c r="M1149" s="5">
        <f t="shared" si="69"/>
        <v>0.41321683067526305</v>
      </c>
      <c r="N1149" t="str">
        <f t="shared" si="70"/>
        <v>May-2025</v>
      </c>
      <c r="O1149" t="str">
        <f t="shared" si="71"/>
        <v>May</v>
      </c>
    </row>
    <row r="1150" spans="1:15" x14ac:dyDescent="0.45">
      <c r="A1150">
        <v>100317</v>
      </c>
      <c r="B1150" s="3">
        <v>45781</v>
      </c>
      <c r="C1150" t="s">
        <v>26</v>
      </c>
      <c r="D1150" t="s">
        <v>29</v>
      </c>
      <c r="E1150" t="s">
        <v>37</v>
      </c>
      <c r="F1150" t="s">
        <v>41</v>
      </c>
      <c r="G1150">
        <v>13</v>
      </c>
      <c r="H1150">
        <v>114.53</v>
      </c>
      <c r="I1150">
        <v>66.75</v>
      </c>
      <c r="J1150">
        <v>1488.89</v>
      </c>
      <c r="K1150">
        <v>867.75</v>
      </c>
      <c r="L1150">
        <f t="shared" si="68"/>
        <v>621.1400000000001</v>
      </c>
      <c r="M1150" s="5">
        <f t="shared" si="69"/>
        <v>0.41718327075875322</v>
      </c>
      <c r="N1150" t="str">
        <f t="shared" si="70"/>
        <v>May-2025</v>
      </c>
      <c r="O1150" t="str">
        <f t="shared" si="71"/>
        <v>May</v>
      </c>
    </row>
    <row r="1151" spans="1:15" x14ac:dyDescent="0.45">
      <c r="A1151">
        <v>101524</v>
      </c>
      <c r="B1151" s="3">
        <v>45781</v>
      </c>
      <c r="C1151" t="s">
        <v>22</v>
      </c>
      <c r="D1151" t="s">
        <v>27</v>
      </c>
      <c r="E1151" t="s">
        <v>34</v>
      </c>
      <c r="F1151" t="s">
        <v>39</v>
      </c>
      <c r="G1151">
        <v>10</v>
      </c>
      <c r="H1151">
        <v>654.71</v>
      </c>
      <c r="I1151">
        <v>420.18</v>
      </c>
      <c r="J1151">
        <v>6547.1</v>
      </c>
      <c r="K1151">
        <v>4201.8</v>
      </c>
      <c r="L1151">
        <f t="shared" si="68"/>
        <v>2345.3000000000002</v>
      </c>
      <c r="M1151" s="5">
        <f t="shared" si="69"/>
        <v>0.35821966977745873</v>
      </c>
      <c r="N1151" t="str">
        <f t="shared" si="70"/>
        <v>May-2025</v>
      </c>
      <c r="O1151" t="str">
        <f t="shared" si="71"/>
        <v>May</v>
      </c>
    </row>
    <row r="1152" spans="1:15" x14ac:dyDescent="0.45">
      <c r="A1152">
        <v>104922</v>
      </c>
      <c r="B1152" s="3">
        <v>45781</v>
      </c>
      <c r="C1152" t="s">
        <v>16</v>
      </c>
      <c r="D1152" t="s">
        <v>28</v>
      </c>
      <c r="E1152" t="s">
        <v>31</v>
      </c>
      <c r="F1152" t="s">
        <v>39</v>
      </c>
      <c r="G1152">
        <v>3</v>
      </c>
      <c r="H1152">
        <v>361.08</v>
      </c>
      <c r="I1152">
        <v>217.43</v>
      </c>
      <c r="J1152">
        <v>1083.24</v>
      </c>
      <c r="K1152">
        <v>652.29</v>
      </c>
      <c r="L1152">
        <f t="shared" si="68"/>
        <v>430.95000000000005</v>
      </c>
      <c r="M1152" s="5">
        <f t="shared" si="69"/>
        <v>0.39783427495291906</v>
      </c>
      <c r="N1152" t="str">
        <f t="shared" si="70"/>
        <v>May-2025</v>
      </c>
      <c r="O1152" t="str">
        <f t="shared" si="71"/>
        <v>May</v>
      </c>
    </row>
    <row r="1153" spans="1:15" x14ac:dyDescent="0.45">
      <c r="A1153">
        <v>103254</v>
      </c>
      <c r="B1153" s="3">
        <v>45781</v>
      </c>
      <c r="C1153" t="s">
        <v>11</v>
      </c>
      <c r="D1153" t="s">
        <v>27</v>
      </c>
      <c r="E1153" t="s">
        <v>34</v>
      </c>
      <c r="F1153" t="s">
        <v>39</v>
      </c>
      <c r="G1153">
        <v>10</v>
      </c>
      <c r="H1153">
        <v>659.25</v>
      </c>
      <c r="I1153">
        <v>410.55</v>
      </c>
      <c r="J1153">
        <v>6592.5</v>
      </c>
      <c r="K1153">
        <v>4105.5</v>
      </c>
      <c r="L1153">
        <f t="shared" si="68"/>
        <v>2487</v>
      </c>
      <c r="M1153" s="5">
        <f t="shared" si="69"/>
        <v>0.37724687144482366</v>
      </c>
      <c r="N1153" t="str">
        <f t="shared" si="70"/>
        <v>May-2025</v>
      </c>
      <c r="O1153" t="str">
        <f t="shared" si="71"/>
        <v>May</v>
      </c>
    </row>
    <row r="1154" spans="1:15" x14ac:dyDescent="0.45">
      <c r="A1154">
        <v>100304</v>
      </c>
      <c r="B1154" s="3">
        <v>45781</v>
      </c>
      <c r="C1154" t="s">
        <v>13</v>
      </c>
      <c r="D1154" t="s">
        <v>28</v>
      </c>
      <c r="E1154" t="s">
        <v>32</v>
      </c>
      <c r="F1154" t="s">
        <v>39</v>
      </c>
      <c r="G1154">
        <v>13</v>
      </c>
      <c r="H1154">
        <v>433.87</v>
      </c>
      <c r="I1154">
        <v>292.27999999999997</v>
      </c>
      <c r="J1154">
        <v>5640.31</v>
      </c>
      <c r="K1154">
        <v>3799.64</v>
      </c>
      <c r="L1154">
        <f t="shared" si="68"/>
        <v>1840.6700000000005</v>
      </c>
      <c r="M1154" s="5">
        <f t="shared" si="69"/>
        <v>0.32634199184087409</v>
      </c>
      <c r="N1154" t="str">
        <f t="shared" si="70"/>
        <v>May-2025</v>
      </c>
      <c r="O1154" t="str">
        <f t="shared" si="71"/>
        <v>May</v>
      </c>
    </row>
    <row r="1155" spans="1:15" x14ac:dyDescent="0.45">
      <c r="A1155">
        <v>100064</v>
      </c>
      <c r="B1155" s="3">
        <v>45781</v>
      </c>
      <c r="C1155" t="s">
        <v>20</v>
      </c>
      <c r="D1155" t="s">
        <v>29</v>
      </c>
      <c r="E1155" t="s">
        <v>37</v>
      </c>
      <c r="F1155" t="s">
        <v>41</v>
      </c>
      <c r="G1155">
        <v>8</v>
      </c>
      <c r="H1155">
        <v>133.16999999999999</v>
      </c>
      <c r="I1155">
        <v>70.39</v>
      </c>
      <c r="J1155">
        <v>1065.3599999999999</v>
      </c>
      <c r="K1155">
        <v>563.12</v>
      </c>
      <c r="L1155">
        <f t="shared" ref="L1155:L1218" si="72">J1155-K1155</f>
        <v>502.2399999999999</v>
      </c>
      <c r="M1155" s="5">
        <f t="shared" ref="M1155:M1218" si="73">L1155/J1155</f>
        <v>0.47142749868589018</v>
      </c>
      <c r="N1155" t="str">
        <f t="shared" ref="N1155:N1218" si="74">TEXT(B1155,"mmm-yyy")</f>
        <v>May-2025</v>
      </c>
      <c r="O1155" t="str">
        <f t="shared" ref="O1155:O1218" si="75">TEXT(B1155,"mmm")</f>
        <v>May</v>
      </c>
    </row>
    <row r="1156" spans="1:15" x14ac:dyDescent="0.45">
      <c r="A1156">
        <v>101738</v>
      </c>
      <c r="B1156" s="3">
        <v>45781</v>
      </c>
      <c r="C1156" t="s">
        <v>19</v>
      </c>
      <c r="D1156" t="s">
        <v>27</v>
      </c>
      <c r="E1156" t="s">
        <v>38</v>
      </c>
      <c r="F1156" t="s">
        <v>41</v>
      </c>
      <c r="G1156">
        <v>15</v>
      </c>
      <c r="H1156">
        <v>70.290000000000006</v>
      </c>
      <c r="I1156">
        <v>40.47</v>
      </c>
      <c r="J1156">
        <v>1054.3499999999999</v>
      </c>
      <c r="K1156">
        <v>607.04999999999995</v>
      </c>
      <c r="L1156">
        <f t="shared" si="72"/>
        <v>447.29999999999995</v>
      </c>
      <c r="M1156" s="5">
        <f t="shared" si="73"/>
        <v>0.42424242424242425</v>
      </c>
      <c r="N1156" t="str">
        <f t="shared" si="74"/>
        <v>May-2025</v>
      </c>
      <c r="O1156" t="str">
        <f t="shared" si="75"/>
        <v>May</v>
      </c>
    </row>
    <row r="1157" spans="1:15" x14ac:dyDescent="0.45">
      <c r="A1157">
        <v>101359</v>
      </c>
      <c r="B1157" s="3">
        <v>45782</v>
      </c>
      <c r="C1157" t="s">
        <v>23</v>
      </c>
      <c r="D1157" t="s">
        <v>27</v>
      </c>
      <c r="E1157" t="s">
        <v>35</v>
      </c>
      <c r="F1157" t="s">
        <v>41</v>
      </c>
      <c r="G1157">
        <v>3</v>
      </c>
      <c r="H1157">
        <v>47.33</v>
      </c>
      <c r="I1157">
        <v>24.79</v>
      </c>
      <c r="J1157">
        <v>141.99</v>
      </c>
      <c r="K1157">
        <v>74.37</v>
      </c>
      <c r="L1157">
        <f t="shared" si="72"/>
        <v>67.62</v>
      </c>
      <c r="M1157" s="5">
        <f t="shared" si="73"/>
        <v>0.47623072047327275</v>
      </c>
      <c r="N1157" t="str">
        <f t="shared" si="74"/>
        <v>May-2025</v>
      </c>
      <c r="O1157" t="str">
        <f t="shared" si="75"/>
        <v>May</v>
      </c>
    </row>
    <row r="1158" spans="1:15" x14ac:dyDescent="0.45">
      <c r="A1158">
        <v>101469</v>
      </c>
      <c r="B1158" s="3">
        <v>45782</v>
      </c>
      <c r="C1158" t="s">
        <v>25</v>
      </c>
      <c r="D1158" t="s">
        <v>30</v>
      </c>
      <c r="E1158" t="s">
        <v>36</v>
      </c>
      <c r="F1158" t="s">
        <v>39</v>
      </c>
      <c r="G1158">
        <v>1</v>
      </c>
      <c r="H1158">
        <v>842.24</v>
      </c>
      <c r="I1158">
        <v>675</v>
      </c>
      <c r="J1158">
        <v>842.24</v>
      </c>
      <c r="K1158">
        <v>675</v>
      </c>
      <c r="L1158">
        <f t="shared" si="72"/>
        <v>167.24</v>
      </c>
      <c r="M1158" s="5">
        <f t="shared" si="73"/>
        <v>0.19856572948328269</v>
      </c>
      <c r="N1158" t="str">
        <f t="shared" si="74"/>
        <v>May-2025</v>
      </c>
      <c r="O1158" t="str">
        <f t="shared" si="75"/>
        <v>May</v>
      </c>
    </row>
    <row r="1159" spans="1:15" x14ac:dyDescent="0.45">
      <c r="A1159">
        <v>104194</v>
      </c>
      <c r="B1159" s="3">
        <v>45782</v>
      </c>
      <c r="C1159" t="s">
        <v>13</v>
      </c>
      <c r="D1159" t="s">
        <v>28</v>
      </c>
      <c r="E1159" t="s">
        <v>35</v>
      </c>
      <c r="F1159" t="s">
        <v>41</v>
      </c>
      <c r="G1159">
        <v>2</v>
      </c>
      <c r="H1159">
        <v>46.85</v>
      </c>
      <c r="I1159">
        <v>22.83</v>
      </c>
      <c r="J1159">
        <v>93.7</v>
      </c>
      <c r="K1159">
        <v>45.66</v>
      </c>
      <c r="L1159">
        <f t="shared" si="72"/>
        <v>48.040000000000006</v>
      </c>
      <c r="M1159" s="5">
        <f t="shared" si="73"/>
        <v>0.51270010672358601</v>
      </c>
      <c r="N1159" t="str">
        <f t="shared" si="74"/>
        <v>May-2025</v>
      </c>
      <c r="O1159" t="str">
        <f t="shared" si="75"/>
        <v>May</v>
      </c>
    </row>
    <row r="1160" spans="1:15" x14ac:dyDescent="0.45">
      <c r="A1160">
        <v>100021</v>
      </c>
      <c r="B1160" s="3">
        <v>45782</v>
      </c>
      <c r="C1160" t="s">
        <v>13</v>
      </c>
      <c r="D1160" t="s">
        <v>28</v>
      </c>
      <c r="E1160" t="s">
        <v>36</v>
      </c>
      <c r="F1160" t="s">
        <v>39</v>
      </c>
      <c r="G1160">
        <v>8</v>
      </c>
      <c r="H1160">
        <v>980.55</v>
      </c>
      <c r="I1160">
        <v>678.03</v>
      </c>
      <c r="J1160">
        <v>7844.4</v>
      </c>
      <c r="K1160">
        <v>5424.24</v>
      </c>
      <c r="L1160">
        <f t="shared" si="72"/>
        <v>2420.16</v>
      </c>
      <c r="M1160" s="5">
        <f t="shared" si="73"/>
        <v>0.30852072816276577</v>
      </c>
      <c r="N1160" t="str">
        <f t="shared" si="74"/>
        <v>May-2025</v>
      </c>
      <c r="O1160" t="str">
        <f t="shared" si="75"/>
        <v>May</v>
      </c>
    </row>
    <row r="1161" spans="1:15" x14ac:dyDescent="0.45">
      <c r="A1161">
        <v>100815</v>
      </c>
      <c r="B1161" s="3">
        <v>45782</v>
      </c>
      <c r="C1161" t="s">
        <v>24</v>
      </c>
      <c r="D1161" t="s">
        <v>30</v>
      </c>
      <c r="E1161" t="s">
        <v>31</v>
      </c>
      <c r="F1161" t="s">
        <v>39</v>
      </c>
      <c r="G1161">
        <v>4</v>
      </c>
      <c r="H1161">
        <v>321.14999999999998</v>
      </c>
      <c r="I1161">
        <v>248.44</v>
      </c>
      <c r="J1161">
        <v>1284.5999999999999</v>
      </c>
      <c r="K1161">
        <v>993.76</v>
      </c>
      <c r="L1161">
        <f t="shared" si="72"/>
        <v>290.83999999999992</v>
      </c>
      <c r="M1161" s="5">
        <f t="shared" si="73"/>
        <v>0.22640510664798377</v>
      </c>
      <c r="N1161" t="str">
        <f t="shared" si="74"/>
        <v>May-2025</v>
      </c>
      <c r="O1161" t="str">
        <f t="shared" si="75"/>
        <v>May</v>
      </c>
    </row>
    <row r="1162" spans="1:15" x14ac:dyDescent="0.45">
      <c r="A1162">
        <v>101545</v>
      </c>
      <c r="B1162" s="3">
        <v>45782</v>
      </c>
      <c r="C1162" t="s">
        <v>24</v>
      </c>
      <c r="D1162" t="s">
        <v>30</v>
      </c>
      <c r="E1162" t="s">
        <v>38</v>
      </c>
      <c r="F1162" t="s">
        <v>41</v>
      </c>
      <c r="G1162">
        <v>1</v>
      </c>
      <c r="H1162">
        <v>70.63</v>
      </c>
      <c r="I1162">
        <v>40.33</v>
      </c>
      <c r="J1162">
        <v>70.63</v>
      </c>
      <c r="K1162">
        <v>40.33</v>
      </c>
      <c r="L1162">
        <f t="shared" si="72"/>
        <v>30.299999999999997</v>
      </c>
      <c r="M1162" s="5">
        <f t="shared" si="73"/>
        <v>0.42899617726178674</v>
      </c>
      <c r="N1162" t="str">
        <f t="shared" si="74"/>
        <v>May-2025</v>
      </c>
      <c r="O1162" t="str">
        <f t="shared" si="75"/>
        <v>May</v>
      </c>
    </row>
    <row r="1163" spans="1:15" x14ac:dyDescent="0.45">
      <c r="A1163">
        <v>101836</v>
      </c>
      <c r="B1163" s="3">
        <v>45782</v>
      </c>
      <c r="C1163" t="s">
        <v>12</v>
      </c>
      <c r="D1163" t="s">
        <v>28</v>
      </c>
      <c r="E1163" t="s">
        <v>33</v>
      </c>
      <c r="F1163" t="s">
        <v>40</v>
      </c>
      <c r="G1163">
        <v>7</v>
      </c>
      <c r="H1163">
        <v>232.17</v>
      </c>
      <c r="I1163">
        <v>146.55000000000001</v>
      </c>
      <c r="J1163">
        <v>1625.19</v>
      </c>
      <c r="K1163">
        <v>1025.8499999999999</v>
      </c>
      <c r="L1163">
        <f t="shared" si="72"/>
        <v>599.34000000000015</v>
      </c>
      <c r="M1163" s="5">
        <f t="shared" si="73"/>
        <v>0.36878149631735374</v>
      </c>
      <c r="N1163" t="str">
        <f t="shared" si="74"/>
        <v>May-2025</v>
      </c>
      <c r="O1163" t="str">
        <f t="shared" si="75"/>
        <v>May</v>
      </c>
    </row>
    <row r="1164" spans="1:15" x14ac:dyDescent="0.45">
      <c r="A1164">
        <v>100177</v>
      </c>
      <c r="B1164" s="3">
        <v>45782</v>
      </c>
      <c r="C1164" t="s">
        <v>16</v>
      </c>
      <c r="D1164" t="s">
        <v>28</v>
      </c>
      <c r="E1164" t="s">
        <v>33</v>
      </c>
      <c r="F1164" t="s">
        <v>40</v>
      </c>
      <c r="G1164">
        <v>2</v>
      </c>
      <c r="H1164">
        <v>239.12</v>
      </c>
      <c r="I1164">
        <v>141.52000000000001</v>
      </c>
      <c r="J1164">
        <v>478.24</v>
      </c>
      <c r="K1164">
        <v>283.04000000000002</v>
      </c>
      <c r="L1164">
        <f t="shared" si="72"/>
        <v>195.2</v>
      </c>
      <c r="M1164" s="5">
        <f t="shared" si="73"/>
        <v>0.4081632653061224</v>
      </c>
      <c r="N1164" t="str">
        <f t="shared" si="74"/>
        <v>May-2025</v>
      </c>
      <c r="O1164" t="str">
        <f t="shared" si="75"/>
        <v>May</v>
      </c>
    </row>
    <row r="1165" spans="1:15" x14ac:dyDescent="0.45">
      <c r="A1165">
        <v>103000</v>
      </c>
      <c r="B1165" s="3">
        <v>45782</v>
      </c>
      <c r="C1165" t="s">
        <v>25</v>
      </c>
      <c r="D1165" t="s">
        <v>30</v>
      </c>
      <c r="E1165" t="s">
        <v>36</v>
      </c>
      <c r="F1165" t="s">
        <v>39</v>
      </c>
      <c r="G1165">
        <v>1</v>
      </c>
      <c r="H1165">
        <v>857.33</v>
      </c>
      <c r="I1165">
        <v>671.65</v>
      </c>
      <c r="J1165">
        <v>857.33</v>
      </c>
      <c r="K1165">
        <v>671.65</v>
      </c>
      <c r="L1165">
        <f t="shared" si="72"/>
        <v>185.68000000000006</v>
      </c>
      <c r="M1165" s="5">
        <f t="shared" si="73"/>
        <v>0.21657938016866324</v>
      </c>
      <c r="N1165" t="str">
        <f t="shared" si="74"/>
        <v>May-2025</v>
      </c>
      <c r="O1165" t="str">
        <f t="shared" si="75"/>
        <v>May</v>
      </c>
    </row>
    <row r="1166" spans="1:15" x14ac:dyDescent="0.45">
      <c r="A1166">
        <v>101611</v>
      </c>
      <c r="B1166" s="3">
        <v>45783</v>
      </c>
      <c r="C1166" t="s">
        <v>25</v>
      </c>
      <c r="D1166" t="s">
        <v>30</v>
      </c>
      <c r="E1166" t="s">
        <v>37</v>
      </c>
      <c r="F1166" t="s">
        <v>41</v>
      </c>
      <c r="G1166">
        <v>2</v>
      </c>
      <c r="H1166">
        <v>129.84</v>
      </c>
      <c r="I1166">
        <v>69.760000000000005</v>
      </c>
      <c r="J1166">
        <v>259.68</v>
      </c>
      <c r="K1166">
        <v>139.52000000000001</v>
      </c>
      <c r="L1166">
        <f t="shared" si="72"/>
        <v>120.16</v>
      </c>
      <c r="M1166" s="5">
        <f t="shared" si="73"/>
        <v>0.46272335181762164</v>
      </c>
      <c r="N1166" t="str">
        <f t="shared" si="74"/>
        <v>May-2025</v>
      </c>
      <c r="O1166" t="str">
        <f t="shared" si="75"/>
        <v>May</v>
      </c>
    </row>
    <row r="1167" spans="1:15" x14ac:dyDescent="0.45">
      <c r="A1167">
        <v>102984</v>
      </c>
      <c r="B1167" s="3">
        <v>45783</v>
      </c>
      <c r="C1167" t="s">
        <v>13</v>
      </c>
      <c r="D1167" t="s">
        <v>28</v>
      </c>
      <c r="E1167" t="s">
        <v>35</v>
      </c>
      <c r="F1167" t="s">
        <v>41</v>
      </c>
      <c r="G1167">
        <v>8</v>
      </c>
      <c r="H1167">
        <v>50.27</v>
      </c>
      <c r="I1167">
        <v>23.96</v>
      </c>
      <c r="J1167">
        <v>402.16</v>
      </c>
      <c r="K1167">
        <v>191.68</v>
      </c>
      <c r="L1167">
        <f t="shared" si="72"/>
        <v>210.48000000000002</v>
      </c>
      <c r="M1167" s="5">
        <f t="shared" si="73"/>
        <v>0.5233737815794709</v>
      </c>
      <c r="N1167" t="str">
        <f t="shared" si="74"/>
        <v>May-2025</v>
      </c>
      <c r="O1167" t="str">
        <f t="shared" si="75"/>
        <v>May</v>
      </c>
    </row>
    <row r="1168" spans="1:15" x14ac:dyDescent="0.45">
      <c r="A1168">
        <v>100687</v>
      </c>
      <c r="B1168" s="3">
        <v>45783</v>
      </c>
      <c r="C1168" t="s">
        <v>14</v>
      </c>
      <c r="D1168" t="s">
        <v>29</v>
      </c>
      <c r="E1168" t="s">
        <v>31</v>
      </c>
      <c r="F1168" t="s">
        <v>39</v>
      </c>
      <c r="G1168">
        <v>2</v>
      </c>
      <c r="H1168">
        <v>319.70999999999998</v>
      </c>
      <c r="I1168">
        <v>248.09</v>
      </c>
      <c r="J1168">
        <v>639.41999999999996</v>
      </c>
      <c r="K1168">
        <v>496.18</v>
      </c>
      <c r="L1168">
        <f t="shared" si="72"/>
        <v>143.23999999999995</v>
      </c>
      <c r="M1168" s="5">
        <f t="shared" si="73"/>
        <v>0.22401551405961648</v>
      </c>
      <c r="N1168" t="str">
        <f t="shared" si="74"/>
        <v>May-2025</v>
      </c>
      <c r="O1168" t="str">
        <f t="shared" si="75"/>
        <v>May</v>
      </c>
    </row>
    <row r="1169" spans="1:15" x14ac:dyDescent="0.45">
      <c r="A1169">
        <v>100764</v>
      </c>
      <c r="B1169" s="3">
        <v>45783</v>
      </c>
      <c r="C1169" t="s">
        <v>16</v>
      </c>
      <c r="D1169" t="s">
        <v>28</v>
      </c>
      <c r="E1169" t="s">
        <v>32</v>
      </c>
      <c r="F1169" t="s">
        <v>39</v>
      </c>
      <c r="G1169">
        <v>8</v>
      </c>
      <c r="H1169">
        <v>493.93</v>
      </c>
      <c r="I1169">
        <v>318.70999999999998</v>
      </c>
      <c r="J1169">
        <v>3951.44</v>
      </c>
      <c r="K1169">
        <v>2549.6799999999998</v>
      </c>
      <c r="L1169">
        <f t="shared" si="72"/>
        <v>1401.7600000000002</v>
      </c>
      <c r="M1169" s="5">
        <f t="shared" si="73"/>
        <v>0.35474662401554879</v>
      </c>
      <c r="N1169" t="str">
        <f t="shared" si="74"/>
        <v>May-2025</v>
      </c>
      <c r="O1169" t="str">
        <f t="shared" si="75"/>
        <v>May</v>
      </c>
    </row>
    <row r="1170" spans="1:15" x14ac:dyDescent="0.45">
      <c r="A1170">
        <v>104845</v>
      </c>
      <c r="B1170" s="3">
        <v>45783</v>
      </c>
      <c r="C1170" t="s">
        <v>17</v>
      </c>
      <c r="D1170" t="s">
        <v>27</v>
      </c>
      <c r="E1170" t="s">
        <v>38</v>
      </c>
      <c r="F1170" t="s">
        <v>41</v>
      </c>
      <c r="G1170">
        <v>5</v>
      </c>
      <c r="H1170">
        <v>67.099999999999994</v>
      </c>
      <c r="I1170">
        <v>38.54</v>
      </c>
      <c r="J1170">
        <v>335.5</v>
      </c>
      <c r="K1170">
        <v>192.7</v>
      </c>
      <c r="L1170">
        <f t="shared" si="72"/>
        <v>142.80000000000001</v>
      </c>
      <c r="M1170" s="5">
        <f t="shared" si="73"/>
        <v>0.42563338301043224</v>
      </c>
      <c r="N1170" t="str">
        <f t="shared" si="74"/>
        <v>May-2025</v>
      </c>
      <c r="O1170" t="str">
        <f t="shared" si="75"/>
        <v>May</v>
      </c>
    </row>
    <row r="1171" spans="1:15" x14ac:dyDescent="0.45">
      <c r="A1171">
        <v>104540</v>
      </c>
      <c r="B1171" s="3">
        <v>45783</v>
      </c>
      <c r="C1171" t="s">
        <v>17</v>
      </c>
      <c r="D1171" t="s">
        <v>27</v>
      </c>
      <c r="E1171" t="s">
        <v>34</v>
      </c>
      <c r="F1171" t="s">
        <v>39</v>
      </c>
      <c r="G1171">
        <v>15</v>
      </c>
      <c r="H1171">
        <v>705.77</v>
      </c>
      <c r="I1171">
        <v>440.05</v>
      </c>
      <c r="J1171">
        <v>10586.55</v>
      </c>
      <c r="K1171">
        <v>6600.75</v>
      </c>
      <c r="L1171">
        <f t="shared" si="72"/>
        <v>3985.7999999999993</v>
      </c>
      <c r="M1171" s="5">
        <f t="shared" si="73"/>
        <v>0.37649659237428618</v>
      </c>
      <c r="N1171" t="str">
        <f t="shared" si="74"/>
        <v>May-2025</v>
      </c>
      <c r="O1171" t="str">
        <f t="shared" si="75"/>
        <v>May</v>
      </c>
    </row>
    <row r="1172" spans="1:15" x14ac:dyDescent="0.45">
      <c r="A1172">
        <v>101536</v>
      </c>
      <c r="B1172" s="3">
        <v>45783</v>
      </c>
      <c r="C1172" t="s">
        <v>11</v>
      </c>
      <c r="D1172" t="s">
        <v>27</v>
      </c>
      <c r="E1172" t="s">
        <v>31</v>
      </c>
      <c r="F1172" t="s">
        <v>39</v>
      </c>
      <c r="G1172">
        <v>3</v>
      </c>
      <c r="H1172">
        <v>356.17</v>
      </c>
      <c r="I1172">
        <v>222.37</v>
      </c>
      <c r="J1172">
        <v>1068.51</v>
      </c>
      <c r="K1172">
        <v>667.11</v>
      </c>
      <c r="L1172">
        <f t="shared" si="72"/>
        <v>401.4</v>
      </c>
      <c r="M1172" s="5">
        <f t="shared" si="73"/>
        <v>0.37566330684785354</v>
      </c>
      <c r="N1172" t="str">
        <f t="shared" si="74"/>
        <v>May-2025</v>
      </c>
      <c r="O1172" t="str">
        <f t="shared" si="75"/>
        <v>May</v>
      </c>
    </row>
    <row r="1173" spans="1:15" x14ac:dyDescent="0.45">
      <c r="A1173">
        <v>101037</v>
      </c>
      <c r="B1173" s="3">
        <v>45783</v>
      </c>
      <c r="C1173" t="s">
        <v>26</v>
      </c>
      <c r="D1173" t="s">
        <v>29</v>
      </c>
      <c r="E1173" t="s">
        <v>32</v>
      </c>
      <c r="F1173" t="s">
        <v>39</v>
      </c>
      <c r="G1173">
        <v>11</v>
      </c>
      <c r="H1173">
        <v>464.22</v>
      </c>
      <c r="I1173">
        <v>315.01</v>
      </c>
      <c r="J1173">
        <v>5106.42</v>
      </c>
      <c r="K1173">
        <v>3465.11</v>
      </c>
      <c r="L1173">
        <f t="shared" si="72"/>
        <v>1641.31</v>
      </c>
      <c r="M1173" s="5">
        <f t="shared" si="73"/>
        <v>0.32142087803196756</v>
      </c>
      <c r="N1173" t="str">
        <f t="shared" si="74"/>
        <v>May-2025</v>
      </c>
      <c r="O1173" t="str">
        <f t="shared" si="75"/>
        <v>May</v>
      </c>
    </row>
    <row r="1174" spans="1:15" x14ac:dyDescent="0.45">
      <c r="A1174">
        <v>102122</v>
      </c>
      <c r="B1174" s="3">
        <v>45783</v>
      </c>
      <c r="C1174" t="s">
        <v>18</v>
      </c>
      <c r="D1174" t="s">
        <v>29</v>
      </c>
      <c r="E1174" t="s">
        <v>31</v>
      </c>
      <c r="F1174" t="s">
        <v>39</v>
      </c>
      <c r="G1174">
        <v>8</v>
      </c>
      <c r="H1174">
        <v>361.87</v>
      </c>
      <c r="I1174">
        <v>246.3</v>
      </c>
      <c r="J1174">
        <v>2894.96</v>
      </c>
      <c r="K1174">
        <v>1970.4</v>
      </c>
      <c r="L1174">
        <f t="shared" si="72"/>
        <v>924.56</v>
      </c>
      <c r="M1174" s="5">
        <f t="shared" si="73"/>
        <v>0.31936883411169753</v>
      </c>
      <c r="N1174" t="str">
        <f t="shared" si="74"/>
        <v>May-2025</v>
      </c>
      <c r="O1174" t="str">
        <f t="shared" si="75"/>
        <v>May</v>
      </c>
    </row>
    <row r="1175" spans="1:15" x14ac:dyDescent="0.45">
      <c r="A1175">
        <v>100254</v>
      </c>
      <c r="B1175" s="3">
        <v>45784</v>
      </c>
      <c r="C1175" t="s">
        <v>11</v>
      </c>
      <c r="D1175" t="s">
        <v>27</v>
      </c>
      <c r="E1175" t="s">
        <v>38</v>
      </c>
      <c r="F1175" t="s">
        <v>41</v>
      </c>
      <c r="G1175">
        <v>8</v>
      </c>
      <c r="H1175">
        <v>65.83</v>
      </c>
      <c r="I1175">
        <v>38.58</v>
      </c>
      <c r="J1175">
        <v>526.64</v>
      </c>
      <c r="K1175">
        <v>308.64</v>
      </c>
      <c r="L1175">
        <f t="shared" si="72"/>
        <v>218</v>
      </c>
      <c r="M1175" s="5">
        <f t="shared" si="73"/>
        <v>0.41394500987391769</v>
      </c>
      <c r="N1175" t="str">
        <f t="shared" si="74"/>
        <v>May-2025</v>
      </c>
      <c r="O1175" t="str">
        <f t="shared" si="75"/>
        <v>May</v>
      </c>
    </row>
    <row r="1176" spans="1:15" x14ac:dyDescent="0.45">
      <c r="A1176">
        <v>101779</v>
      </c>
      <c r="B1176" s="3">
        <v>45784</v>
      </c>
      <c r="C1176" t="s">
        <v>23</v>
      </c>
      <c r="D1176" t="s">
        <v>27</v>
      </c>
      <c r="E1176" t="s">
        <v>31</v>
      </c>
      <c r="F1176" t="s">
        <v>39</v>
      </c>
      <c r="G1176">
        <v>2</v>
      </c>
      <c r="H1176">
        <v>349.58</v>
      </c>
      <c r="I1176">
        <v>223.19</v>
      </c>
      <c r="J1176">
        <v>699.16</v>
      </c>
      <c r="K1176">
        <v>446.38</v>
      </c>
      <c r="L1176">
        <f t="shared" si="72"/>
        <v>252.77999999999997</v>
      </c>
      <c r="M1176" s="5">
        <f t="shared" si="73"/>
        <v>0.36154814348646946</v>
      </c>
      <c r="N1176" t="str">
        <f t="shared" si="74"/>
        <v>May-2025</v>
      </c>
      <c r="O1176" t="str">
        <f t="shared" si="75"/>
        <v>May</v>
      </c>
    </row>
    <row r="1177" spans="1:15" x14ac:dyDescent="0.45">
      <c r="A1177">
        <v>100227</v>
      </c>
      <c r="B1177" s="3">
        <v>45784</v>
      </c>
      <c r="C1177" t="s">
        <v>24</v>
      </c>
      <c r="D1177" t="s">
        <v>30</v>
      </c>
      <c r="E1177" t="s">
        <v>36</v>
      </c>
      <c r="F1177" t="s">
        <v>39</v>
      </c>
      <c r="G1177">
        <v>6</v>
      </c>
      <c r="H1177">
        <v>872.99</v>
      </c>
      <c r="I1177">
        <v>674.36</v>
      </c>
      <c r="J1177">
        <v>5237.9399999999996</v>
      </c>
      <c r="K1177">
        <v>4046.16</v>
      </c>
      <c r="L1177">
        <f t="shared" si="72"/>
        <v>1191.7799999999997</v>
      </c>
      <c r="M1177" s="5">
        <f t="shared" si="73"/>
        <v>0.22752837947742813</v>
      </c>
      <c r="N1177" t="str">
        <f t="shared" si="74"/>
        <v>May-2025</v>
      </c>
      <c r="O1177" t="str">
        <f t="shared" si="75"/>
        <v>May</v>
      </c>
    </row>
    <row r="1178" spans="1:15" x14ac:dyDescent="0.45">
      <c r="A1178">
        <v>100664</v>
      </c>
      <c r="B1178" s="3">
        <v>45784</v>
      </c>
      <c r="C1178" t="s">
        <v>17</v>
      </c>
      <c r="D1178" t="s">
        <v>27</v>
      </c>
      <c r="E1178" t="s">
        <v>37</v>
      </c>
      <c r="F1178" t="s">
        <v>41</v>
      </c>
      <c r="G1178">
        <v>5</v>
      </c>
      <c r="H1178">
        <v>112.5</v>
      </c>
      <c r="I1178">
        <v>64.7</v>
      </c>
      <c r="J1178">
        <v>562.5</v>
      </c>
      <c r="K1178">
        <v>323.5</v>
      </c>
      <c r="L1178">
        <f t="shared" si="72"/>
        <v>239</v>
      </c>
      <c r="M1178" s="5">
        <f t="shared" si="73"/>
        <v>0.42488888888888887</v>
      </c>
      <c r="N1178" t="str">
        <f t="shared" si="74"/>
        <v>May-2025</v>
      </c>
      <c r="O1178" t="str">
        <f t="shared" si="75"/>
        <v>May</v>
      </c>
    </row>
    <row r="1179" spans="1:15" x14ac:dyDescent="0.45">
      <c r="A1179">
        <v>103143</v>
      </c>
      <c r="B1179" s="3">
        <v>45784</v>
      </c>
      <c r="C1179" t="s">
        <v>21</v>
      </c>
      <c r="D1179" t="s">
        <v>29</v>
      </c>
      <c r="E1179" t="s">
        <v>33</v>
      </c>
      <c r="F1179" t="s">
        <v>40</v>
      </c>
      <c r="G1179">
        <v>15</v>
      </c>
      <c r="H1179">
        <v>215.35</v>
      </c>
      <c r="I1179">
        <v>128.02000000000001</v>
      </c>
      <c r="J1179">
        <v>3230.25</v>
      </c>
      <c r="K1179">
        <v>1920.3</v>
      </c>
      <c r="L1179">
        <f t="shared" si="72"/>
        <v>1309.95</v>
      </c>
      <c r="M1179" s="5">
        <f t="shared" si="73"/>
        <v>0.40552588808915718</v>
      </c>
      <c r="N1179" t="str">
        <f t="shared" si="74"/>
        <v>May-2025</v>
      </c>
      <c r="O1179" t="str">
        <f t="shared" si="75"/>
        <v>May</v>
      </c>
    </row>
    <row r="1180" spans="1:15" x14ac:dyDescent="0.45">
      <c r="A1180">
        <v>101917</v>
      </c>
      <c r="B1180" s="3">
        <v>45784</v>
      </c>
      <c r="C1180" t="s">
        <v>25</v>
      </c>
      <c r="D1180" t="s">
        <v>30</v>
      </c>
      <c r="E1180" t="s">
        <v>31</v>
      </c>
      <c r="F1180" t="s">
        <v>39</v>
      </c>
      <c r="G1180">
        <v>10</v>
      </c>
      <c r="H1180">
        <v>367.85</v>
      </c>
      <c r="I1180">
        <v>242.28</v>
      </c>
      <c r="J1180">
        <v>3678.5</v>
      </c>
      <c r="K1180">
        <v>2422.8000000000002</v>
      </c>
      <c r="L1180">
        <f t="shared" si="72"/>
        <v>1255.6999999999998</v>
      </c>
      <c r="M1180" s="5">
        <f t="shared" si="73"/>
        <v>0.34136196819355713</v>
      </c>
      <c r="N1180" t="str">
        <f t="shared" si="74"/>
        <v>May-2025</v>
      </c>
      <c r="O1180" t="str">
        <f t="shared" si="75"/>
        <v>May</v>
      </c>
    </row>
    <row r="1181" spans="1:15" x14ac:dyDescent="0.45">
      <c r="A1181">
        <v>102833</v>
      </c>
      <c r="B1181" s="3">
        <v>45784</v>
      </c>
      <c r="C1181" t="s">
        <v>15</v>
      </c>
      <c r="D1181" t="s">
        <v>27</v>
      </c>
      <c r="E1181" t="s">
        <v>32</v>
      </c>
      <c r="F1181" t="s">
        <v>39</v>
      </c>
      <c r="G1181">
        <v>3</v>
      </c>
      <c r="H1181">
        <v>439.64</v>
      </c>
      <c r="I1181">
        <v>290.77999999999997</v>
      </c>
      <c r="J1181">
        <v>1318.92</v>
      </c>
      <c r="K1181">
        <v>872.34</v>
      </c>
      <c r="L1181">
        <f t="shared" si="72"/>
        <v>446.58000000000004</v>
      </c>
      <c r="M1181" s="5">
        <f t="shared" si="73"/>
        <v>0.3385952142662178</v>
      </c>
      <c r="N1181" t="str">
        <f t="shared" si="74"/>
        <v>May-2025</v>
      </c>
      <c r="O1181" t="str">
        <f t="shared" si="75"/>
        <v>May</v>
      </c>
    </row>
    <row r="1182" spans="1:15" x14ac:dyDescent="0.45">
      <c r="A1182">
        <v>100235</v>
      </c>
      <c r="B1182" s="3">
        <v>45784</v>
      </c>
      <c r="C1182" t="s">
        <v>17</v>
      </c>
      <c r="D1182" t="s">
        <v>27</v>
      </c>
      <c r="E1182" t="s">
        <v>35</v>
      </c>
      <c r="F1182" t="s">
        <v>41</v>
      </c>
      <c r="G1182">
        <v>10</v>
      </c>
      <c r="H1182">
        <v>49.12</v>
      </c>
      <c r="I1182">
        <v>22.8</v>
      </c>
      <c r="J1182">
        <v>491.2</v>
      </c>
      <c r="K1182">
        <v>228</v>
      </c>
      <c r="L1182">
        <f t="shared" si="72"/>
        <v>263.2</v>
      </c>
      <c r="M1182" s="5">
        <f t="shared" si="73"/>
        <v>0.53583061889250816</v>
      </c>
      <c r="N1182" t="str">
        <f t="shared" si="74"/>
        <v>May-2025</v>
      </c>
      <c r="O1182" t="str">
        <f t="shared" si="75"/>
        <v>May</v>
      </c>
    </row>
    <row r="1183" spans="1:15" x14ac:dyDescent="0.45">
      <c r="A1183">
        <v>102374</v>
      </c>
      <c r="B1183" s="3">
        <v>45784</v>
      </c>
      <c r="C1183" t="s">
        <v>14</v>
      </c>
      <c r="D1183" t="s">
        <v>29</v>
      </c>
      <c r="E1183" t="s">
        <v>32</v>
      </c>
      <c r="F1183" t="s">
        <v>39</v>
      </c>
      <c r="G1183">
        <v>2</v>
      </c>
      <c r="H1183">
        <v>412.26</v>
      </c>
      <c r="I1183">
        <v>331.25</v>
      </c>
      <c r="J1183">
        <v>824.52</v>
      </c>
      <c r="K1183">
        <v>662.5</v>
      </c>
      <c r="L1183">
        <f t="shared" si="72"/>
        <v>162.01999999999998</v>
      </c>
      <c r="M1183" s="5">
        <f t="shared" si="73"/>
        <v>0.19650220734487941</v>
      </c>
      <c r="N1183" t="str">
        <f t="shared" si="74"/>
        <v>May-2025</v>
      </c>
      <c r="O1183" t="str">
        <f t="shared" si="75"/>
        <v>May</v>
      </c>
    </row>
    <row r="1184" spans="1:15" x14ac:dyDescent="0.45">
      <c r="A1184">
        <v>101222</v>
      </c>
      <c r="B1184" s="3">
        <v>45785</v>
      </c>
      <c r="C1184" t="s">
        <v>22</v>
      </c>
      <c r="D1184" t="s">
        <v>27</v>
      </c>
      <c r="E1184" t="s">
        <v>38</v>
      </c>
      <c r="F1184" t="s">
        <v>41</v>
      </c>
      <c r="G1184">
        <v>4</v>
      </c>
      <c r="H1184">
        <v>71.930000000000007</v>
      </c>
      <c r="I1184">
        <v>36.1</v>
      </c>
      <c r="J1184">
        <v>287.72000000000003</v>
      </c>
      <c r="K1184">
        <v>144.4</v>
      </c>
      <c r="L1184">
        <f t="shared" si="72"/>
        <v>143.32000000000002</v>
      </c>
      <c r="M1184" s="5">
        <f t="shared" si="73"/>
        <v>0.49812317530932854</v>
      </c>
      <c r="N1184" t="str">
        <f t="shared" si="74"/>
        <v>May-2025</v>
      </c>
      <c r="O1184" t="str">
        <f t="shared" si="75"/>
        <v>May</v>
      </c>
    </row>
    <row r="1185" spans="1:15" x14ac:dyDescent="0.45">
      <c r="A1185">
        <v>101188</v>
      </c>
      <c r="B1185" s="3">
        <v>45785</v>
      </c>
      <c r="C1185" t="s">
        <v>23</v>
      </c>
      <c r="D1185" t="s">
        <v>27</v>
      </c>
      <c r="E1185" t="s">
        <v>38</v>
      </c>
      <c r="F1185" t="s">
        <v>41</v>
      </c>
      <c r="G1185">
        <v>8</v>
      </c>
      <c r="H1185">
        <v>75.430000000000007</v>
      </c>
      <c r="I1185">
        <v>35.65</v>
      </c>
      <c r="J1185">
        <v>603.44000000000005</v>
      </c>
      <c r="K1185">
        <v>285.2</v>
      </c>
      <c r="L1185">
        <f t="shared" si="72"/>
        <v>318.24000000000007</v>
      </c>
      <c r="M1185" s="5">
        <f t="shared" si="73"/>
        <v>0.52737637544743476</v>
      </c>
      <c r="N1185" t="str">
        <f t="shared" si="74"/>
        <v>May-2025</v>
      </c>
      <c r="O1185" t="str">
        <f t="shared" si="75"/>
        <v>May</v>
      </c>
    </row>
    <row r="1186" spans="1:15" x14ac:dyDescent="0.45">
      <c r="A1186">
        <v>103297</v>
      </c>
      <c r="B1186" s="3">
        <v>45785</v>
      </c>
      <c r="C1186" t="s">
        <v>16</v>
      </c>
      <c r="D1186" t="s">
        <v>28</v>
      </c>
      <c r="E1186" t="s">
        <v>34</v>
      </c>
      <c r="F1186" t="s">
        <v>39</v>
      </c>
      <c r="G1186">
        <v>4</v>
      </c>
      <c r="H1186">
        <v>685.09</v>
      </c>
      <c r="I1186">
        <v>433.23</v>
      </c>
      <c r="J1186">
        <v>2740.36</v>
      </c>
      <c r="K1186">
        <v>1732.92</v>
      </c>
      <c r="L1186">
        <f t="shared" si="72"/>
        <v>1007.44</v>
      </c>
      <c r="M1186" s="5">
        <f t="shared" si="73"/>
        <v>0.36763053029528969</v>
      </c>
      <c r="N1186" t="str">
        <f t="shared" si="74"/>
        <v>May-2025</v>
      </c>
      <c r="O1186" t="str">
        <f t="shared" si="75"/>
        <v>May</v>
      </c>
    </row>
    <row r="1187" spans="1:15" x14ac:dyDescent="0.45">
      <c r="A1187">
        <v>100133</v>
      </c>
      <c r="B1187" s="3">
        <v>45785</v>
      </c>
      <c r="C1187" t="s">
        <v>17</v>
      </c>
      <c r="D1187" t="s">
        <v>27</v>
      </c>
      <c r="E1187" t="s">
        <v>31</v>
      </c>
      <c r="F1187" t="s">
        <v>39</v>
      </c>
      <c r="G1187">
        <v>15</v>
      </c>
      <c r="H1187">
        <v>349.63</v>
      </c>
      <c r="I1187">
        <v>231.54</v>
      </c>
      <c r="J1187">
        <v>5244.45</v>
      </c>
      <c r="K1187">
        <v>3473.1</v>
      </c>
      <c r="L1187">
        <f t="shared" si="72"/>
        <v>1771.35</v>
      </c>
      <c r="M1187" s="5">
        <f t="shared" si="73"/>
        <v>0.33775705746074419</v>
      </c>
      <c r="N1187" t="str">
        <f t="shared" si="74"/>
        <v>May-2025</v>
      </c>
      <c r="O1187" t="str">
        <f t="shared" si="75"/>
        <v>May</v>
      </c>
    </row>
    <row r="1188" spans="1:15" x14ac:dyDescent="0.45">
      <c r="A1188">
        <v>103017</v>
      </c>
      <c r="B1188" s="3">
        <v>45785</v>
      </c>
      <c r="C1188" t="s">
        <v>13</v>
      </c>
      <c r="D1188" t="s">
        <v>28</v>
      </c>
      <c r="E1188" t="s">
        <v>33</v>
      </c>
      <c r="F1188" t="s">
        <v>40</v>
      </c>
      <c r="G1188">
        <v>4</v>
      </c>
      <c r="H1188">
        <v>236.1</v>
      </c>
      <c r="I1188">
        <v>146.47</v>
      </c>
      <c r="J1188">
        <v>944.4</v>
      </c>
      <c r="K1188">
        <v>585.88</v>
      </c>
      <c r="L1188">
        <f t="shared" si="72"/>
        <v>358.52</v>
      </c>
      <c r="M1188" s="5">
        <f t="shared" si="73"/>
        <v>0.37962727657772127</v>
      </c>
      <c r="N1188" t="str">
        <f t="shared" si="74"/>
        <v>May-2025</v>
      </c>
      <c r="O1188" t="str">
        <f t="shared" si="75"/>
        <v>May</v>
      </c>
    </row>
    <row r="1189" spans="1:15" x14ac:dyDescent="0.45">
      <c r="A1189">
        <v>102569</v>
      </c>
      <c r="B1189" s="3">
        <v>45785</v>
      </c>
      <c r="C1189" t="s">
        <v>16</v>
      </c>
      <c r="D1189" t="s">
        <v>28</v>
      </c>
      <c r="E1189" t="s">
        <v>32</v>
      </c>
      <c r="F1189" t="s">
        <v>39</v>
      </c>
      <c r="G1189">
        <v>2</v>
      </c>
      <c r="H1189">
        <v>491.68</v>
      </c>
      <c r="I1189">
        <v>293</v>
      </c>
      <c r="J1189">
        <v>983.36</v>
      </c>
      <c r="K1189">
        <v>586</v>
      </c>
      <c r="L1189">
        <f t="shared" si="72"/>
        <v>397.36</v>
      </c>
      <c r="M1189" s="5">
        <f t="shared" si="73"/>
        <v>0.4040839570452327</v>
      </c>
      <c r="N1189" t="str">
        <f t="shared" si="74"/>
        <v>May-2025</v>
      </c>
      <c r="O1189" t="str">
        <f t="shared" si="75"/>
        <v>May</v>
      </c>
    </row>
    <row r="1190" spans="1:15" x14ac:dyDescent="0.45">
      <c r="A1190">
        <v>100283</v>
      </c>
      <c r="B1190" s="3">
        <v>45785</v>
      </c>
      <c r="C1190" t="s">
        <v>18</v>
      </c>
      <c r="D1190" t="s">
        <v>29</v>
      </c>
      <c r="E1190" t="s">
        <v>31</v>
      </c>
      <c r="F1190" t="s">
        <v>39</v>
      </c>
      <c r="G1190">
        <v>9</v>
      </c>
      <c r="H1190">
        <v>321.52999999999997</v>
      </c>
      <c r="I1190">
        <v>246.43</v>
      </c>
      <c r="J1190">
        <v>2893.77</v>
      </c>
      <c r="K1190">
        <v>2217.87</v>
      </c>
      <c r="L1190">
        <f t="shared" si="72"/>
        <v>675.90000000000009</v>
      </c>
      <c r="M1190" s="5">
        <f t="shared" si="73"/>
        <v>0.23357073989985386</v>
      </c>
      <c r="N1190" t="str">
        <f t="shared" si="74"/>
        <v>May-2025</v>
      </c>
      <c r="O1190" t="str">
        <f t="shared" si="75"/>
        <v>May</v>
      </c>
    </row>
    <row r="1191" spans="1:15" x14ac:dyDescent="0.45">
      <c r="A1191">
        <v>103145</v>
      </c>
      <c r="B1191" s="3">
        <v>45785</v>
      </c>
      <c r="C1191" t="s">
        <v>19</v>
      </c>
      <c r="D1191" t="s">
        <v>27</v>
      </c>
      <c r="E1191" t="s">
        <v>37</v>
      </c>
      <c r="F1191" t="s">
        <v>41</v>
      </c>
      <c r="G1191">
        <v>3</v>
      </c>
      <c r="H1191">
        <v>116.6</v>
      </c>
      <c r="I1191">
        <v>71.06</v>
      </c>
      <c r="J1191">
        <v>349.8</v>
      </c>
      <c r="K1191">
        <v>213.18</v>
      </c>
      <c r="L1191">
        <f t="shared" si="72"/>
        <v>136.62</v>
      </c>
      <c r="M1191" s="5">
        <f t="shared" si="73"/>
        <v>0.39056603773584908</v>
      </c>
      <c r="N1191" t="str">
        <f t="shared" si="74"/>
        <v>May-2025</v>
      </c>
      <c r="O1191" t="str">
        <f t="shared" si="75"/>
        <v>May</v>
      </c>
    </row>
    <row r="1192" spans="1:15" x14ac:dyDescent="0.45">
      <c r="A1192">
        <v>101349</v>
      </c>
      <c r="B1192" s="3">
        <v>45786</v>
      </c>
      <c r="C1192" t="s">
        <v>25</v>
      </c>
      <c r="D1192" t="s">
        <v>30</v>
      </c>
      <c r="E1192" t="s">
        <v>31</v>
      </c>
      <c r="F1192" t="s">
        <v>39</v>
      </c>
      <c r="G1192">
        <v>5</v>
      </c>
      <c r="H1192">
        <v>330.1</v>
      </c>
      <c r="I1192">
        <v>233.14</v>
      </c>
      <c r="J1192">
        <v>1650.5</v>
      </c>
      <c r="K1192">
        <v>1165.7</v>
      </c>
      <c r="L1192">
        <f t="shared" si="72"/>
        <v>484.79999999999995</v>
      </c>
      <c r="M1192" s="5">
        <f t="shared" si="73"/>
        <v>0.29372917297788548</v>
      </c>
      <c r="N1192" t="str">
        <f t="shared" si="74"/>
        <v>May-2025</v>
      </c>
      <c r="O1192" t="str">
        <f t="shared" si="75"/>
        <v>May</v>
      </c>
    </row>
    <row r="1193" spans="1:15" x14ac:dyDescent="0.45">
      <c r="A1193">
        <v>103021</v>
      </c>
      <c r="B1193" s="3">
        <v>45786</v>
      </c>
      <c r="C1193" t="s">
        <v>19</v>
      </c>
      <c r="D1193" t="s">
        <v>27</v>
      </c>
      <c r="E1193" t="s">
        <v>38</v>
      </c>
      <c r="F1193" t="s">
        <v>41</v>
      </c>
      <c r="G1193">
        <v>15</v>
      </c>
      <c r="H1193">
        <v>72.73</v>
      </c>
      <c r="I1193">
        <v>35.85</v>
      </c>
      <c r="J1193">
        <v>1090.95</v>
      </c>
      <c r="K1193">
        <v>537.75</v>
      </c>
      <c r="L1193">
        <f t="shared" si="72"/>
        <v>553.20000000000005</v>
      </c>
      <c r="M1193" s="5">
        <f t="shared" si="73"/>
        <v>0.5070809844630827</v>
      </c>
      <c r="N1193" t="str">
        <f t="shared" si="74"/>
        <v>May-2025</v>
      </c>
      <c r="O1193" t="str">
        <f t="shared" si="75"/>
        <v>May</v>
      </c>
    </row>
    <row r="1194" spans="1:15" x14ac:dyDescent="0.45">
      <c r="A1194">
        <v>104420</v>
      </c>
      <c r="B1194" s="3">
        <v>45786</v>
      </c>
      <c r="C1194" t="s">
        <v>19</v>
      </c>
      <c r="D1194" t="s">
        <v>27</v>
      </c>
      <c r="E1194" t="s">
        <v>35</v>
      </c>
      <c r="F1194" t="s">
        <v>41</v>
      </c>
      <c r="G1194">
        <v>4</v>
      </c>
      <c r="H1194">
        <v>44.14</v>
      </c>
      <c r="I1194">
        <v>22.58</v>
      </c>
      <c r="J1194">
        <v>176.56</v>
      </c>
      <c r="K1194">
        <v>90.32</v>
      </c>
      <c r="L1194">
        <f t="shared" si="72"/>
        <v>86.240000000000009</v>
      </c>
      <c r="M1194" s="5">
        <f t="shared" si="73"/>
        <v>0.48844585410058911</v>
      </c>
      <c r="N1194" t="str">
        <f t="shared" si="74"/>
        <v>May-2025</v>
      </c>
      <c r="O1194" t="str">
        <f t="shared" si="75"/>
        <v>May</v>
      </c>
    </row>
    <row r="1195" spans="1:15" x14ac:dyDescent="0.45">
      <c r="A1195">
        <v>100202</v>
      </c>
      <c r="B1195" s="3">
        <v>45786</v>
      </c>
      <c r="C1195" t="s">
        <v>15</v>
      </c>
      <c r="D1195" t="s">
        <v>27</v>
      </c>
      <c r="E1195" t="s">
        <v>34</v>
      </c>
      <c r="F1195" t="s">
        <v>39</v>
      </c>
      <c r="G1195">
        <v>10</v>
      </c>
      <c r="H1195">
        <v>665.06</v>
      </c>
      <c r="I1195">
        <v>427.88</v>
      </c>
      <c r="J1195">
        <v>6650.6</v>
      </c>
      <c r="K1195">
        <v>4278.8</v>
      </c>
      <c r="L1195">
        <f t="shared" si="72"/>
        <v>2371.8000000000002</v>
      </c>
      <c r="M1195" s="5">
        <f t="shared" si="73"/>
        <v>0.35662947703966558</v>
      </c>
      <c r="N1195" t="str">
        <f t="shared" si="74"/>
        <v>May-2025</v>
      </c>
      <c r="O1195" t="str">
        <f t="shared" si="75"/>
        <v>May</v>
      </c>
    </row>
    <row r="1196" spans="1:15" x14ac:dyDescent="0.45">
      <c r="A1196">
        <v>103201</v>
      </c>
      <c r="B1196" s="3">
        <v>45786</v>
      </c>
      <c r="C1196" t="s">
        <v>14</v>
      </c>
      <c r="D1196" t="s">
        <v>29</v>
      </c>
      <c r="E1196" t="s">
        <v>34</v>
      </c>
      <c r="F1196" t="s">
        <v>39</v>
      </c>
      <c r="G1196">
        <v>9</v>
      </c>
      <c r="H1196">
        <v>595.9</v>
      </c>
      <c r="I1196">
        <v>453.19</v>
      </c>
      <c r="J1196">
        <v>5363.1</v>
      </c>
      <c r="K1196">
        <v>4078.71</v>
      </c>
      <c r="L1196">
        <f t="shared" si="72"/>
        <v>1284.3900000000003</v>
      </c>
      <c r="M1196" s="5">
        <f t="shared" si="73"/>
        <v>0.23948649102198361</v>
      </c>
      <c r="N1196" t="str">
        <f t="shared" si="74"/>
        <v>May-2025</v>
      </c>
      <c r="O1196" t="str">
        <f t="shared" si="75"/>
        <v>May</v>
      </c>
    </row>
    <row r="1197" spans="1:15" x14ac:dyDescent="0.45">
      <c r="A1197">
        <v>104712</v>
      </c>
      <c r="B1197" s="3">
        <v>45786</v>
      </c>
      <c r="C1197" t="s">
        <v>26</v>
      </c>
      <c r="D1197" t="s">
        <v>29</v>
      </c>
      <c r="E1197" t="s">
        <v>38</v>
      </c>
      <c r="F1197" t="s">
        <v>41</v>
      </c>
      <c r="G1197">
        <v>2</v>
      </c>
      <c r="H1197">
        <v>72.45</v>
      </c>
      <c r="I1197">
        <v>38.869999999999997</v>
      </c>
      <c r="J1197">
        <v>144.9</v>
      </c>
      <c r="K1197">
        <v>77.739999999999995</v>
      </c>
      <c r="L1197">
        <f t="shared" si="72"/>
        <v>67.160000000000011</v>
      </c>
      <c r="M1197" s="5">
        <f t="shared" si="73"/>
        <v>0.46349206349206357</v>
      </c>
      <c r="N1197" t="str">
        <f t="shared" si="74"/>
        <v>May-2025</v>
      </c>
      <c r="O1197" t="str">
        <f t="shared" si="75"/>
        <v>May</v>
      </c>
    </row>
    <row r="1198" spans="1:15" x14ac:dyDescent="0.45">
      <c r="A1198">
        <v>103318</v>
      </c>
      <c r="B1198" s="3">
        <v>45786</v>
      </c>
      <c r="C1198" t="s">
        <v>22</v>
      </c>
      <c r="D1198" t="s">
        <v>27</v>
      </c>
      <c r="E1198" t="s">
        <v>32</v>
      </c>
      <c r="F1198" t="s">
        <v>39</v>
      </c>
      <c r="G1198">
        <v>10</v>
      </c>
      <c r="H1198">
        <v>425.2</v>
      </c>
      <c r="I1198">
        <v>305.39</v>
      </c>
      <c r="J1198">
        <v>4252</v>
      </c>
      <c r="K1198">
        <v>3053.9</v>
      </c>
      <c r="L1198">
        <f t="shared" si="72"/>
        <v>1198.0999999999999</v>
      </c>
      <c r="M1198" s="5">
        <f t="shared" si="73"/>
        <v>0.28177328316086547</v>
      </c>
      <c r="N1198" t="str">
        <f t="shared" si="74"/>
        <v>May-2025</v>
      </c>
      <c r="O1198" t="str">
        <f t="shared" si="75"/>
        <v>May</v>
      </c>
    </row>
    <row r="1199" spans="1:15" x14ac:dyDescent="0.45">
      <c r="A1199">
        <v>104316</v>
      </c>
      <c r="B1199" s="3">
        <v>45786</v>
      </c>
      <c r="C1199" t="s">
        <v>15</v>
      </c>
      <c r="D1199" t="s">
        <v>27</v>
      </c>
      <c r="E1199" t="s">
        <v>38</v>
      </c>
      <c r="F1199" t="s">
        <v>41</v>
      </c>
      <c r="G1199">
        <v>7</v>
      </c>
      <c r="H1199">
        <v>75.59</v>
      </c>
      <c r="I1199">
        <v>36.28</v>
      </c>
      <c r="J1199">
        <v>529.13</v>
      </c>
      <c r="K1199">
        <v>253.96</v>
      </c>
      <c r="L1199">
        <f t="shared" si="72"/>
        <v>275.16999999999996</v>
      </c>
      <c r="M1199" s="5">
        <f t="shared" si="73"/>
        <v>0.52004233364201602</v>
      </c>
      <c r="N1199" t="str">
        <f t="shared" si="74"/>
        <v>May-2025</v>
      </c>
      <c r="O1199" t="str">
        <f t="shared" si="75"/>
        <v>May</v>
      </c>
    </row>
    <row r="1200" spans="1:15" x14ac:dyDescent="0.45">
      <c r="A1200">
        <v>104664</v>
      </c>
      <c r="B1200" s="3">
        <v>45786</v>
      </c>
      <c r="C1200" t="s">
        <v>13</v>
      </c>
      <c r="D1200" t="s">
        <v>28</v>
      </c>
      <c r="E1200" t="s">
        <v>36</v>
      </c>
      <c r="F1200" t="s">
        <v>39</v>
      </c>
      <c r="G1200">
        <v>3</v>
      </c>
      <c r="H1200">
        <v>850.15</v>
      </c>
      <c r="I1200">
        <v>611.37</v>
      </c>
      <c r="J1200">
        <v>2550.4499999999998</v>
      </c>
      <c r="K1200">
        <v>1834.11</v>
      </c>
      <c r="L1200">
        <f t="shared" si="72"/>
        <v>716.33999999999992</v>
      </c>
      <c r="M1200" s="5">
        <f t="shared" si="73"/>
        <v>0.28086808210315828</v>
      </c>
      <c r="N1200" t="str">
        <f t="shared" si="74"/>
        <v>May-2025</v>
      </c>
      <c r="O1200" t="str">
        <f t="shared" si="75"/>
        <v>May</v>
      </c>
    </row>
    <row r="1201" spans="1:15" x14ac:dyDescent="0.45">
      <c r="A1201">
        <v>100115</v>
      </c>
      <c r="B1201" s="3">
        <v>45786</v>
      </c>
      <c r="C1201" t="s">
        <v>16</v>
      </c>
      <c r="D1201" t="s">
        <v>28</v>
      </c>
      <c r="E1201" t="s">
        <v>35</v>
      </c>
      <c r="F1201" t="s">
        <v>41</v>
      </c>
      <c r="G1201">
        <v>13</v>
      </c>
      <c r="H1201">
        <v>40.83</v>
      </c>
      <c r="I1201">
        <v>22.25</v>
      </c>
      <c r="J1201">
        <v>530.79</v>
      </c>
      <c r="K1201">
        <v>289.25</v>
      </c>
      <c r="L1201">
        <f t="shared" si="72"/>
        <v>241.53999999999996</v>
      </c>
      <c r="M1201" s="5">
        <f t="shared" si="73"/>
        <v>0.45505755571883416</v>
      </c>
      <c r="N1201" t="str">
        <f t="shared" si="74"/>
        <v>May-2025</v>
      </c>
      <c r="O1201" t="str">
        <f t="shared" si="75"/>
        <v>May</v>
      </c>
    </row>
    <row r="1202" spans="1:15" x14ac:dyDescent="0.45">
      <c r="A1202">
        <v>104944</v>
      </c>
      <c r="B1202" s="3">
        <v>45787</v>
      </c>
      <c r="C1202" t="s">
        <v>20</v>
      </c>
      <c r="D1202" t="s">
        <v>29</v>
      </c>
      <c r="E1202" t="s">
        <v>31</v>
      </c>
      <c r="F1202" t="s">
        <v>39</v>
      </c>
      <c r="G1202">
        <v>8</v>
      </c>
      <c r="H1202">
        <v>329.8</v>
      </c>
      <c r="I1202">
        <v>242.6</v>
      </c>
      <c r="J1202">
        <v>2638.4</v>
      </c>
      <c r="K1202">
        <v>1940.8</v>
      </c>
      <c r="L1202">
        <f t="shared" si="72"/>
        <v>697.60000000000014</v>
      </c>
      <c r="M1202" s="5">
        <f t="shared" si="73"/>
        <v>0.26440266828380843</v>
      </c>
      <c r="N1202" t="str">
        <f t="shared" si="74"/>
        <v>May-2025</v>
      </c>
      <c r="O1202" t="str">
        <f t="shared" si="75"/>
        <v>May</v>
      </c>
    </row>
    <row r="1203" spans="1:15" x14ac:dyDescent="0.45">
      <c r="A1203">
        <v>104236</v>
      </c>
      <c r="B1203" s="3">
        <v>45787</v>
      </c>
      <c r="C1203" t="s">
        <v>11</v>
      </c>
      <c r="D1203" t="s">
        <v>27</v>
      </c>
      <c r="E1203" t="s">
        <v>33</v>
      </c>
      <c r="F1203" t="s">
        <v>40</v>
      </c>
      <c r="G1203">
        <v>8</v>
      </c>
      <c r="H1203">
        <v>217.89</v>
      </c>
      <c r="I1203">
        <v>140.54</v>
      </c>
      <c r="J1203">
        <v>1743.12</v>
      </c>
      <c r="K1203">
        <v>1124.32</v>
      </c>
      <c r="L1203">
        <f t="shared" si="72"/>
        <v>618.79999999999995</v>
      </c>
      <c r="M1203" s="5">
        <f t="shared" si="73"/>
        <v>0.35499564000183581</v>
      </c>
      <c r="N1203" t="str">
        <f t="shared" si="74"/>
        <v>May-2025</v>
      </c>
      <c r="O1203" t="str">
        <f t="shared" si="75"/>
        <v>May</v>
      </c>
    </row>
    <row r="1204" spans="1:15" x14ac:dyDescent="0.45">
      <c r="A1204">
        <v>102030</v>
      </c>
      <c r="B1204" s="3">
        <v>45787</v>
      </c>
      <c r="C1204" t="s">
        <v>13</v>
      </c>
      <c r="D1204" t="s">
        <v>28</v>
      </c>
      <c r="E1204" t="s">
        <v>33</v>
      </c>
      <c r="F1204" t="s">
        <v>40</v>
      </c>
      <c r="G1204">
        <v>1</v>
      </c>
      <c r="H1204">
        <v>210.75</v>
      </c>
      <c r="I1204">
        <v>135.72999999999999</v>
      </c>
      <c r="J1204">
        <v>210.75</v>
      </c>
      <c r="K1204">
        <v>135.72999999999999</v>
      </c>
      <c r="L1204">
        <f t="shared" si="72"/>
        <v>75.02000000000001</v>
      </c>
      <c r="M1204" s="5">
        <f t="shared" si="73"/>
        <v>0.35596678529062875</v>
      </c>
      <c r="N1204" t="str">
        <f t="shared" si="74"/>
        <v>May-2025</v>
      </c>
      <c r="O1204" t="str">
        <f t="shared" si="75"/>
        <v>May</v>
      </c>
    </row>
    <row r="1205" spans="1:15" x14ac:dyDescent="0.45">
      <c r="A1205">
        <v>104692</v>
      </c>
      <c r="B1205" s="3">
        <v>45787</v>
      </c>
      <c r="C1205" t="s">
        <v>26</v>
      </c>
      <c r="D1205" t="s">
        <v>29</v>
      </c>
      <c r="E1205" t="s">
        <v>37</v>
      </c>
      <c r="F1205" t="s">
        <v>41</v>
      </c>
      <c r="G1205">
        <v>2</v>
      </c>
      <c r="H1205">
        <v>128.29</v>
      </c>
      <c r="I1205">
        <v>67.47</v>
      </c>
      <c r="J1205">
        <v>256.58</v>
      </c>
      <c r="K1205">
        <v>134.94</v>
      </c>
      <c r="L1205">
        <f t="shared" si="72"/>
        <v>121.63999999999999</v>
      </c>
      <c r="M1205" s="5">
        <f t="shared" si="73"/>
        <v>0.47408215761166106</v>
      </c>
      <c r="N1205" t="str">
        <f t="shared" si="74"/>
        <v>May-2025</v>
      </c>
      <c r="O1205" t="str">
        <f t="shared" si="75"/>
        <v>May</v>
      </c>
    </row>
    <row r="1206" spans="1:15" x14ac:dyDescent="0.45">
      <c r="A1206">
        <v>104635</v>
      </c>
      <c r="B1206" s="3">
        <v>45787</v>
      </c>
      <c r="C1206" t="s">
        <v>15</v>
      </c>
      <c r="D1206" t="s">
        <v>27</v>
      </c>
      <c r="E1206" t="s">
        <v>33</v>
      </c>
      <c r="F1206" t="s">
        <v>40</v>
      </c>
      <c r="G1206">
        <v>14</v>
      </c>
      <c r="H1206">
        <v>241.36</v>
      </c>
      <c r="I1206">
        <v>144.96</v>
      </c>
      <c r="J1206">
        <v>3379.04</v>
      </c>
      <c r="K1206">
        <v>2029.44</v>
      </c>
      <c r="L1206">
        <f t="shared" si="72"/>
        <v>1349.6</v>
      </c>
      <c r="M1206" s="5">
        <f t="shared" si="73"/>
        <v>0.39940338084189592</v>
      </c>
      <c r="N1206" t="str">
        <f t="shared" si="74"/>
        <v>May-2025</v>
      </c>
      <c r="O1206" t="str">
        <f t="shared" si="75"/>
        <v>May</v>
      </c>
    </row>
    <row r="1207" spans="1:15" x14ac:dyDescent="0.45">
      <c r="A1207">
        <v>100151</v>
      </c>
      <c r="B1207" s="3">
        <v>45787</v>
      </c>
      <c r="C1207" t="s">
        <v>24</v>
      </c>
      <c r="D1207" t="s">
        <v>30</v>
      </c>
      <c r="E1207" t="s">
        <v>32</v>
      </c>
      <c r="F1207" t="s">
        <v>39</v>
      </c>
      <c r="G1207">
        <v>4</v>
      </c>
      <c r="H1207">
        <v>501.23</v>
      </c>
      <c r="I1207">
        <v>317.31</v>
      </c>
      <c r="J1207">
        <v>2004.92</v>
      </c>
      <c r="K1207">
        <v>1269.24</v>
      </c>
      <c r="L1207">
        <f t="shared" si="72"/>
        <v>735.68000000000006</v>
      </c>
      <c r="M1207" s="5">
        <f t="shared" si="73"/>
        <v>0.36693733415797142</v>
      </c>
      <c r="N1207" t="str">
        <f t="shared" si="74"/>
        <v>May-2025</v>
      </c>
      <c r="O1207" t="str">
        <f t="shared" si="75"/>
        <v>May</v>
      </c>
    </row>
    <row r="1208" spans="1:15" x14ac:dyDescent="0.45">
      <c r="A1208">
        <v>104833</v>
      </c>
      <c r="B1208" s="3">
        <v>45787</v>
      </c>
      <c r="C1208" t="s">
        <v>12</v>
      </c>
      <c r="D1208" t="s">
        <v>28</v>
      </c>
      <c r="E1208" t="s">
        <v>35</v>
      </c>
      <c r="F1208" t="s">
        <v>41</v>
      </c>
      <c r="G1208">
        <v>9</v>
      </c>
      <c r="H1208">
        <v>42.56</v>
      </c>
      <c r="I1208">
        <v>24.22</v>
      </c>
      <c r="J1208">
        <v>383.04</v>
      </c>
      <c r="K1208">
        <v>217.98</v>
      </c>
      <c r="L1208">
        <f t="shared" si="72"/>
        <v>165.06000000000003</v>
      </c>
      <c r="M1208" s="5">
        <f t="shared" si="73"/>
        <v>0.43092105263157898</v>
      </c>
      <c r="N1208" t="str">
        <f t="shared" si="74"/>
        <v>May-2025</v>
      </c>
      <c r="O1208" t="str">
        <f t="shared" si="75"/>
        <v>May</v>
      </c>
    </row>
    <row r="1209" spans="1:15" x14ac:dyDescent="0.45">
      <c r="A1209">
        <v>100335</v>
      </c>
      <c r="B1209" s="3">
        <v>45788</v>
      </c>
      <c r="C1209" t="s">
        <v>15</v>
      </c>
      <c r="D1209" t="s">
        <v>27</v>
      </c>
      <c r="E1209" t="s">
        <v>36</v>
      </c>
      <c r="F1209" t="s">
        <v>39</v>
      </c>
      <c r="G1209">
        <v>1</v>
      </c>
      <c r="H1209">
        <v>956.02</v>
      </c>
      <c r="I1209">
        <v>618.80999999999995</v>
      </c>
      <c r="J1209">
        <v>956.02</v>
      </c>
      <c r="K1209">
        <v>618.80999999999995</v>
      </c>
      <c r="L1209">
        <f t="shared" si="72"/>
        <v>337.21000000000004</v>
      </c>
      <c r="M1209" s="5">
        <f t="shared" si="73"/>
        <v>0.35272274638605894</v>
      </c>
      <c r="N1209" t="str">
        <f t="shared" si="74"/>
        <v>May-2025</v>
      </c>
      <c r="O1209" t="str">
        <f t="shared" si="75"/>
        <v>May</v>
      </c>
    </row>
    <row r="1210" spans="1:15" x14ac:dyDescent="0.45">
      <c r="A1210">
        <v>100172</v>
      </c>
      <c r="B1210" s="3">
        <v>45788</v>
      </c>
      <c r="C1210" t="s">
        <v>17</v>
      </c>
      <c r="D1210" t="s">
        <v>27</v>
      </c>
      <c r="E1210" t="s">
        <v>31</v>
      </c>
      <c r="F1210" t="s">
        <v>39</v>
      </c>
      <c r="G1210">
        <v>11</v>
      </c>
      <c r="H1210">
        <v>343.74</v>
      </c>
      <c r="I1210">
        <v>247.45</v>
      </c>
      <c r="J1210">
        <v>3781.14</v>
      </c>
      <c r="K1210">
        <v>2721.95</v>
      </c>
      <c r="L1210">
        <f t="shared" si="72"/>
        <v>1059.19</v>
      </c>
      <c r="M1210" s="5">
        <f t="shared" si="73"/>
        <v>0.28012451271309713</v>
      </c>
      <c r="N1210" t="str">
        <f t="shared" si="74"/>
        <v>May-2025</v>
      </c>
      <c r="O1210" t="str">
        <f t="shared" si="75"/>
        <v>May</v>
      </c>
    </row>
    <row r="1211" spans="1:15" x14ac:dyDescent="0.45">
      <c r="A1211">
        <v>103939</v>
      </c>
      <c r="B1211" s="3">
        <v>45788</v>
      </c>
      <c r="C1211" t="s">
        <v>23</v>
      </c>
      <c r="D1211" t="s">
        <v>27</v>
      </c>
      <c r="E1211" t="s">
        <v>35</v>
      </c>
      <c r="F1211" t="s">
        <v>41</v>
      </c>
      <c r="G1211">
        <v>10</v>
      </c>
      <c r="H1211">
        <v>41.95</v>
      </c>
      <c r="I1211">
        <v>23.95</v>
      </c>
      <c r="J1211">
        <v>419.5</v>
      </c>
      <c r="K1211">
        <v>239.5</v>
      </c>
      <c r="L1211">
        <f t="shared" si="72"/>
        <v>180</v>
      </c>
      <c r="M1211" s="5">
        <f t="shared" si="73"/>
        <v>0.42908224076281287</v>
      </c>
      <c r="N1211" t="str">
        <f t="shared" si="74"/>
        <v>May-2025</v>
      </c>
      <c r="O1211" t="str">
        <f t="shared" si="75"/>
        <v>May</v>
      </c>
    </row>
    <row r="1212" spans="1:15" x14ac:dyDescent="0.45">
      <c r="A1212">
        <v>100234</v>
      </c>
      <c r="B1212" s="3">
        <v>45788</v>
      </c>
      <c r="C1212" t="s">
        <v>26</v>
      </c>
      <c r="D1212" t="s">
        <v>29</v>
      </c>
      <c r="E1212" t="s">
        <v>37</v>
      </c>
      <c r="F1212" t="s">
        <v>41</v>
      </c>
      <c r="G1212">
        <v>8</v>
      </c>
      <c r="H1212">
        <v>112.32</v>
      </c>
      <c r="I1212">
        <v>72.959999999999994</v>
      </c>
      <c r="J1212">
        <v>898.56</v>
      </c>
      <c r="K1212">
        <v>583.67999999999995</v>
      </c>
      <c r="L1212">
        <f t="shared" si="72"/>
        <v>314.88</v>
      </c>
      <c r="M1212" s="5">
        <f t="shared" si="73"/>
        <v>0.35042735042735046</v>
      </c>
      <c r="N1212" t="str">
        <f t="shared" si="74"/>
        <v>May-2025</v>
      </c>
      <c r="O1212" t="str">
        <f t="shared" si="75"/>
        <v>May</v>
      </c>
    </row>
    <row r="1213" spans="1:15" x14ac:dyDescent="0.45">
      <c r="A1213">
        <v>102555</v>
      </c>
      <c r="B1213" s="3">
        <v>45788</v>
      </c>
      <c r="C1213" t="s">
        <v>23</v>
      </c>
      <c r="D1213" t="s">
        <v>27</v>
      </c>
      <c r="E1213" t="s">
        <v>38</v>
      </c>
      <c r="F1213" t="s">
        <v>41</v>
      </c>
      <c r="G1213">
        <v>4</v>
      </c>
      <c r="H1213">
        <v>63.38</v>
      </c>
      <c r="I1213">
        <v>37.14</v>
      </c>
      <c r="J1213">
        <v>253.52</v>
      </c>
      <c r="K1213">
        <v>148.56</v>
      </c>
      <c r="L1213">
        <f t="shared" si="72"/>
        <v>104.96000000000001</v>
      </c>
      <c r="M1213" s="5">
        <f t="shared" si="73"/>
        <v>0.41401072893657309</v>
      </c>
      <c r="N1213" t="str">
        <f t="shared" si="74"/>
        <v>May-2025</v>
      </c>
      <c r="O1213" t="str">
        <f t="shared" si="75"/>
        <v>May</v>
      </c>
    </row>
    <row r="1214" spans="1:15" x14ac:dyDescent="0.45">
      <c r="A1214">
        <v>101443</v>
      </c>
      <c r="B1214" s="3">
        <v>45788</v>
      </c>
      <c r="C1214" t="s">
        <v>13</v>
      </c>
      <c r="D1214" t="s">
        <v>28</v>
      </c>
      <c r="E1214" t="s">
        <v>34</v>
      </c>
      <c r="F1214" t="s">
        <v>39</v>
      </c>
      <c r="G1214">
        <v>15</v>
      </c>
      <c r="H1214">
        <v>648.08000000000004</v>
      </c>
      <c r="I1214">
        <v>416.73</v>
      </c>
      <c r="J1214">
        <v>9721.2000000000007</v>
      </c>
      <c r="K1214">
        <v>6250.95</v>
      </c>
      <c r="L1214">
        <f t="shared" si="72"/>
        <v>3470.2500000000009</v>
      </c>
      <c r="M1214" s="5">
        <f t="shared" si="73"/>
        <v>0.35697753363782253</v>
      </c>
      <c r="N1214" t="str">
        <f t="shared" si="74"/>
        <v>May-2025</v>
      </c>
      <c r="O1214" t="str">
        <f t="shared" si="75"/>
        <v>May</v>
      </c>
    </row>
    <row r="1215" spans="1:15" x14ac:dyDescent="0.45">
      <c r="A1215">
        <v>104550</v>
      </c>
      <c r="B1215" s="3">
        <v>45788</v>
      </c>
      <c r="C1215" t="s">
        <v>12</v>
      </c>
      <c r="D1215" t="s">
        <v>28</v>
      </c>
      <c r="E1215" t="s">
        <v>31</v>
      </c>
      <c r="F1215" t="s">
        <v>39</v>
      </c>
      <c r="G1215">
        <v>4</v>
      </c>
      <c r="H1215">
        <v>325.11</v>
      </c>
      <c r="I1215">
        <v>220.34</v>
      </c>
      <c r="J1215">
        <v>1300.44</v>
      </c>
      <c r="K1215">
        <v>881.36</v>
      </c>
      <c r="L1215">
        <f t="shared" si="72"/>
        <v>419.08000000000004</v>
      </c>
      <c r="M1215" s="5">
        <f t="shared" si="73"/>
        <v>0.32226015810033531</v>
      </c>
      <c r="N1215" t="str">
        <f t="shared" si="74"/>
        <v>May-2025</v>
      </c>
      <c r="O1215" t="str">
        <f t="shared" si="75"/>
        <v>May</v>
      </c>
    </row>
    <row r="1216" spans="1:15" x14ac:dyDescent="0.45">
      <c r="A1216">
        <v>102827</v>
      </c>
      <c r="B1216" s="3">
        <v>45789</v>
      </c>
      <c r="C1216" t="s">
        <v>16</v>
      </c>
      <c r="D1216" t="s">
        <v>28</v>
      </c>
      <c r="E1216" t="s">
        <v>31</v>
      </c>
      <c r="F1216" t="s">
        <v>39</v>
      </c>
      <c r="G1216">
        <v>10</v>
      </c>
      <c r="H1216">
        <v>364.04</v>
      </c>
      <c r="I1216">
        <v>223.3</v>
      </c>
      <c r="J1216">
        <v>3640.4</v>
      </c>
      <c r="K1216">
        <v>2233</v>
      </c>
      <c r="L1216">
        <f t="shared" si="72"/>
        <v>1407.4</v>
      </c>
      <c r="M1216" s="5">
        <f t="shared" si="73"/>
        <v>0.38660586748708936</v>
      </c>
      <c r="N1216" t="str">
        <f t="shared" si="74"/>
        <v>May-2025</v>
      </c>
      <c r="O1216" t="str">
        <f t="shared" si="75"/>
        <v>May</v>
      </c>
    </row>
    <row r="1217" spans="1:15" x14ac:dyDescent="0.45">
      <c r="A1217">
        <v>100529</v>
      </c>
      <c r="B1217" s="3">
        <v>45789</v>
      </c>
      <c r="C1217" t="s">
        <v>23</v>
      </c>
      <c r="D1217" t="s">
        <v>27</v>
      </c>
      <c r="E1217" t="s">
        <v>34</v>
      </c>
      <c r="F1217" t="s">
        <v>39</v>
      </c>
      <c r="G1217">
        <v>2</v>
      </c>
      <c r="H1217">
        <v>620.01</v>
      </c>
      <c r="I1217">
        <v>427.3</v>
      </c>
      <c r="J1217">
        <v>1240.02</v>
      </c>
      <c r="K1217">
        <v>854.6</v>
      </c>
      <c r="L1217">
        <f t="shared" si="72"/>
        <v>385.41999999999996</v>
      </c>
      <c r="M1217" s="5">
        <f t="shared" si="73"/>
        <v>0.31081756745858935</v>
      </c>
      <c r="N1217" t="str">
        <f t="shared" si="74"/>
        <v>May-2025</v>
      </c>
      <c r="O1217" t="str">
        <f t="shared" si="75"/>
        <v>May</v>
      </c>
    </row>
    <row r="1218" spans="1:15" x14ac:dyDescent="0.45">
      <c r="A1218">
        <v>101302</v>
      </c>
      <c r="B1218" s="3">
        <v>45789</v>
      </c>
      <c r="C1218" t="s">
        <v>24</v>
      </c>
      <c r="D1218" t="s">
        <v>30</v>
      </c>
      <c r="E1218" t="s">
        <v>33</v>
      </c>
      <c r="F1218" t="s">
        <v>40</v>
      </c>
      <c r="G1218">
        <v>1</v>
      </c>
      <c r="H1218">
        <v>212.05</v>
      </c>
      <c r="I1218">
        <v>139.68</v>
      </c>
      <c r="J1218">
        <v>212.05</v>
      </c>
      <c r="K1218">
        <v>139.68</v>
      </c>
      <c r="L1218">
        <f t="shared" si="72"/>
        <v>72.37</v>
      </c>
      <c r="M1218" s="5">
        <f t="shared" si="73"/>
        <v>0.34128743220938457</v>
      </c>
      <c r="N1218" t="str">
        <f t="shared" si="74"/>
        <v>May-2025</v>
      </c>
      <c r="O1218" t="str">
        <f t="shared" si="75"/>
        <v>May</v>
      </c>
    </row>
    <row r="1219" spans="1:15" x14ac:dyDescent="0.45">
      <c r="A1219">
        <v>101985</v>
      </c>
      <c r="B1219" s="3">
        <v>45789</v>
      </c>
      <c r="C1219" t="s">
        <v>11</v>
      </c>
      <c r="D1219" t="s">
        <v>27</v>
      </c>
      <c r="E1219" t="s">
        <v>37</v>
      </c>
      <c r="F1219" t="s">
        <v>41</v>
      </c>
      <c r="G1219">
        <v>15</v>
      </c>
      <c r="H1219">
        <v>126.14</v>
      </c>
      <c r="I1219">
        <v>66.27</v>
      </c>
      <c r="J1219">
        <v>1892.1</v>
      </c>
      <c r="K1219">
        <v>994.05</v>
      </c>
      <c r="L1219">
        <f t="shared" ref="L1219:L1282" si="76">J1219-K1219</f>
        <v>898.05</v>
      </c>
      <c r="M1219" s="5">
        <f t="shared" ref="M1219:M1282" si="77">L1219/J1219</f>
        <v>0.47463136197875377</v>
      </c>
      <c r="N1219" t="str">
        <f t="shared" ref="N1219:N1282" si="78">TEXT(B1219,"mmm-yyy")</f>
        <v>May-2025</v>
      </c>
      <c r="O1219" t="str">
        <f t="shared" ref="O1219:O1282" si="79">TEXT(B1219,"mmm")</f>
        <v>May</v>
      </c>
    </row>
    <row r="1220" spans="1:15" x14ac:dyDescent="0.45">
      <c r="A1220">
        <v>104423</v>
      </c>
      <c r="B1220" s="3">
        <v>45789</v>
      </c>
      <c r="C1220" t="s">
        <v>18</v>
      </c>
      <c r="D1220" t="s">
        <v>29</v>
      </c>
      <c r="E1220" t="s">
        <v>31</v>
      </c>
      <c r="F1220" t="s">
        <v>39</v>
      </c>
      <c r="G1220">
        <v>1</v>
      </c>
      <c r="H1220">
        <v>318.77</v>
      </c>
      <c r="I1220">
        <v>232.03</v>
      </c>
      <c r="J1220">
        <v>318.77</v>
      </c>
      <c r="K1220">
        <v>232.03</v>
      </c>
      <c r="L1220">
        <f t="shared" si="76"/>
        <v>86.739999999999981</v>
      </c>
      <c r="M1220" s="5">
        <f t="shared" si="77"/>
        <v>0.27210841672679359</v>
      </c>
      <c r="N1220" t="str">
        <f t="shared" si="78"/>
        <v>May-2025</v>
      </c>
      <c r="O1220" t="str">
        <f t="shared" si="79"/>
        <v>May</v>
      </c>
    </row>
    <row r="1221" spans="1:15" x14ac:dyDescent="0.45">
      <c r="A1221">
        <v>104347</v>
      </c>
      <c r="B1221" s="3">
        <v>45789</v>
      </c>
      <c r="C1221" t="s">
        <v>12</v>
      </c>
      <c r="D1221" t="s">
        <v>28</v>
      </c>
      <c r="E1221" t="s">
        <v>38</v>
      </c>
      <c r="F1221" t="s">
        <v>41</v>
      </c>
      <c r="G1221">
        <v>6</v>
      </c>
      <c r="H1221">
        <v>78.28</v>
      </c>
      <c r="I1221">
        <v>35.58</v>
      </c>
      <c r="J1221">
        <v>469.68</v>
      </c>
      <c r="K1221">
        <v>213.48</v>
      </c>
      <c r="L1221">
        <f t="shared" si="76"/>
        <v>256.20000000000005</v>
      </c>
      <c r="M1221" s="5">
        <f t="shared" si="77"/>
        <v>0.54547777210015336</v>
      </c>
      <c r="N1221" t="str">
        <f t="shared" si="78"/>
        <v>May-2025</v>
      </c>
      <c r="O1221" t="str">
        <f t="shared" si="79"/>
        <v>May</v>
      </c>
    </row>
    <row r="1222" spans="1:15" x14ac:dyDescent="0.45">
      <c r="A1222">
        <v>104149</v>
      </c>
      <c r="B1222" s="3">
        <v>45789</v>
      </c>
      <c r="C1222" t="s">
        <v>16</v>
      </c>
      <c r="D1222" t="s">
        <v>28</v>
      </c>
      <c r="E1222" t="s">
        <v>38</v>
      </c>
      <c r="F1222" t="s">
        <v>41</v>
      </c>
      <c r="G1222">
        <v>3</v>
      </c>
      <c r="H1222">
        <v>75.86</v>
      </c>
      <c r="I1222">
        <v>40.03</v>
      </c>
      <c r="J1222">
        <v>227.58</v>
      </c>
      <c r="K1222">
        <v>120.09</v>
      </c>
      <c r="L1222">
        <f t="shared" si="76"/>
        <v>107.49000000000001</v>
      </c>
      <c r="M1222" s="5">
        <f t="shared" si="77"/>
        <v>0.47231742683891381</v>
      </c>
      <c r="N1222" t="str">
        <f t="shared" si="78"/>
        <v>May-2025</v>
      </c>
      <c r="O1222" t="str">
        <f t="shared" si="79"/>
        <v>May</v>
      </c>
    </row>
    <row r="1223" spans="1:15" x14ac:dyDescent="0.45">
      <c r="A1223">
        <v>103307</v>
      </c>
      <c r="B1223" s="3">
        <v>45789</v>
      </c>
      <c r="C1223" t="s">
        <v>18</v>
      </c>
      <c r="D1223" t="s">
        <v>29</v>
      </c>
      <c r="E1223" t="s">
        <v>37</v>
      </c>
      <c r="F1223" t="s">
        <v>41</v>
      </c>
      <c r="G1223">
        <v>6</v>
      </c>
      <c r="H1223">
        <v>126.13</v>
      </c>
      <c r="I1223">
        <v>66.25</v>
      </c>
      <c r="J1223">
        <v>756.78</v>
      </c>
      <c r="K1223">
        <v>397.5</v>
      </c>
      <c r="L1223">
        <f t="shared" si="76"/>
        <v>359.28</v>
      </c>
      <c r="M1223" s="5">
        <f t="shared" si="77"/>
        <v>0.47474827558867833</v>
      </c>
      <c r="N1223" t="str">
        <f t="shared" si="78"/>
        <v>May-2025</v>
      </c>
      <c r="O1223" t="str">
        <f t="shared" si="79"/>
        <v>May</v>
      </c>
    </row>
    <row r="1224" spans="1:15" x14ac:dyDescent="0.45">
      <c r="A1224">
        <v>101714</v>
      </c>
      <c r="B1224" s="3">
        <v>45789</v>
      </c>
      <c r="C1224" t="s">
        <v>21</v>
      </c>
      <c r="D1224" t="s">
        <v>29</v>
      </c>
      <c r="E1224" t="s">
        <v>38</v>
      </c>
      <c r="F1224" t="s">
        <v>41</v>
      </c>
      <c r="G1224">
        <v>6</v>
      </c>
      <c r="H1224">
        <v>66.7</v>
      </c>
      <c r="I1224">
        <v>39.65</v>
      </c>
      <c r="J1224">
        <v>400.2</v>
      </c>
      <c r="K1224">
        <v>237.9</v>
      </c>
      <c r="L1224">
        <f t="shared" si="76"/>
        <v>162.29999999999998</v>
      </c>
      <c r="M1224" s="5">
        <f t="shared" si="77"/>
        <v>0.40554722638680657</v>
      </c>
      <c r="N1224" t="str">
        <f t="shared" si="78"/>
        <v>May-2025</v>
      </c>
      <c r="O1224" t="str">
        <f t="shared" si="79"/>
        <v>May</v>
      </c>
    </row>
    <row r="1225" spans="1:15" x14ac:dyDescent="0.45">
      <c r="A1225">
        <v>100718</v>
      </c>
      <c r="B1225" s="3">
        <v>45789</v>
      </c>
      <c r="C1225" t="s">
        <v>25</v>
      </c>
      <c r="D1225" t="s">
        <v>30</v>
      </c>
      <c r="E1225" t="s">
        <v>38</v>
      </c>
      <c r="F1225" t="s">
        <v>41</v>
      </c>
      <c r="G1225">
        <v>13</v>
      </c>
      <c r="H1225">
        <v>69.8</v>
      </c>
      <c r="I1225">
        <v>39.479999999999997</v>
      </c>
      <c r="J1225">
        <v>907.4</v>
      </c>
      <c r="K1225">
        <v>513.24</v>
      </c>
      <c r="L1225">
        <f t="shared" si="76"/>
        <v>394.15999999999997</v>
      </c>
      <c r="M1225" s="5">
        <f t="shared" si="77"/>
        <v>0.43438395415472775</v>
      </c>
      <c r="N1225" t="str">
        <f t="shared" si="78"/>
        <v>May-2025</v>
      </c>
      <c r="O1225" t="str">
        <f t="shared" si="79"/>
        <v>May</v>
      </c>
    </row>
    <row r="1226" spans="1:15" x14ac:dyDescent="0.45">
      <c r="A1226">
        <v>102966</v>
      </c>
      <c r="B1226" s="3">
        <v>45790</v>
      </c>
      <c r="C1226" t="s">
        <v>13</v>
      </c>
      <c r="D1226" t="s">
        <v>28</v>
      </c>
      <c r="E1226" t="s">
        <v>31</v>
      </c>
      <c r="F1226" t="s">
        <v>39</v>
      </c>
      <c r="G1226">
        <v>10</v>
      </c>
      <c r="H1226">
        <v>341.37</v>
      </c>
      <c r="I1226">
        <v>216.56</v>
      </c>
      <c r="J1226">
        <v>3413.7</v>
      </c>
      <c r="K1226">
        <v>2165.6</v>
      </c>
      <c r="L1226">
        <f t="shared" si="76"/>
        <v>1248.0999999999999</v>
      </c>
      <c r="M1226" s="5">
        <f t="shared" si="77"/>
        <v>0.36561502182382749</v>
      </c>
      <c r="N1226" t="str">
        <f t="shared" si="78"/>
        <v>May-2025</v>
      </c>
      <c r="O1226" t="str">
        <f t="shared" si="79"/>
        <v>May</v>
      </c>
    </row>
    <row r="1227" spans="1:15" x14ac:dyDescent="0.45">
      <c r="A1227">
        <v>104643</v>
      </c>
      <c r="B1227" s="3">
        <v>45790</v>
      </c>
      <c r="C1227" t="s">
        <v>24</v>
      </c>
      <c r="D1227" t="s">
        <v>30</v>
      </c>
      <c r="E1227" t="s">
        <v>33</v>
      </c>
      <c r="F1227" t="s">
        <v>40</v>
      </c>
      <c r="G1227">
        <v>1</v>
      </c>
      <c r="H1227">
        <v>213.82</v>
      </c>
      <c r="I1227">
        <v>135.34</v>
      </c>
      <c r="J1227">
        <v>213.82</v>
      </c>
      <c r="K1227">
        <v>135.34</v>
      </c>
      <c r="L1227">
        <f t="shared" si="76"/>
        <v>78.47999999999999</v>
      </c>
      <c r="M1227" s="5">
        <f t="shared" si="77"/>
        <v>0.36703769525769336</v>
      </c>
      <c r="N1227" t="str">
        <f t="shared" si="78"/>
        <v>May-2025</v>
      </c>
      <c r="O1227" t="str">
        <f t="shared" si="79"/>
        <v>May</v>
      </c>
    </row>
    <row r="1228" spans="1:15" x14ac:dyDescent="0.45">
      <c r="A1228">
        <v>100847</v>
      </c>
      <c r="B1228" s="3">
        <v>45790</v>
      </c>
      <c r="C1228" t="s">
        <v>22</v>
      </c>
      <c r="D1228" t="s">
        <v>27</v>
      </c>
      <c r="E1228" t="s">
        <v>38</v>
      </c>
      <c r="F1228" t="s">
        <v>41</v>
      </c>
      <c r="G1228">
        <v>3</v>
      </c>
      <c r="H1228">
        <v>70.03</v>
      </c>
      <c r="I1228">
        <v>35.909999999999997</v>
      </c>
      <c r="J1228">
        <v>210.09</v>
      </c>
      <c r="K1228">
        <v>107.73</v>
      </c>
      <c r="L1228">
        <f t="shared" si="76"/>
        <v>102.36</v>
      </c>
      <c r="M1228" s="5">
        <f t="shared" si="77"/>
        <v>0.48721976295873198</v>
      </c>
      <c r="N1228" t="str">
        <f t="shared" si="78"/>
        <v>May-2025</v>
      </c>
      <c r="O1228" t="str">
        <f t="shared" si="79"/>
        <v>May</v>
      </c>
    </row>
    <row r="1229" spans="1:15" x14ac:dyDescent="0.45">
      <c r="A1229">
        <v>102823</v>
      </c>
      <c r="B1229" s="3">
        <v>45790</v>
      </c>
      <c r="C1229" t="s">
        <v>12</v>
      </c>
      <c r="D1229" t="s">
        <v>28</v>
      </c>
      <c r="E1229" t="s">
        <v>36</v>
      </c>
      <c r="F1229" t="s">
        <v>39</v>
      </c>
      <c r="G1229">
        <v>1</v>
      </c>
      <c r="H1229">
        <v>811.28</v>
      </c>
      <c r="I1229">
        <v>678.09</v>
      </c>
      <c r="J1229">
        <v>811.28</v>
      </c>
      <c r="K1229">
        <v>678.09</v>
      </c>
      <c r="L1229">
        <f t="shared" si="76"/>
        <v>133.18999999999994</v>
      </c>
      <c r="M1229" s="5">
        <f t="shared" si="77"/>
        <v>0.16417266541761161</v>
      </c>
      <c r="N1229" t="str">
        <f t="shared" si="78"/>
        <v>May-2025</v>
      </c>
      <c r="O1229" t="str">
        <f t="shared" si="79"/>
        <v>May</v>
      </c>
    </row>
    <row r="1230" spans="1:15" x14ac:dyDescent="0.45">
      <c r="A1230">
        <v>102405</v>
      </c>
      <c r="B1230" s="3">
        <v>45790</v>
      </c>
      <c r="C1230" t="s">
        <v>13</v>
      </c>
      <c r="D1230" t="s">
        <v>28</v>
      </c>
      <c r="E1230" t="s">
        <v>32</v>
      </c>
      <c r="F1230" t="s">
        <v>39</v>
      </c>
      <c r="G1230">
        <v>2</v>
      </c>
      <c r="H1230">
        <v>429.38</v>
      </c>
      <c r="I1230">
        <v>294.74</v>
      </c>
      <c r="J1230">
        <v>858.76</v>
      </c>
      <c r="K1230">
        <v>589.48</v>
      </c>
      <c r="L1230">
        <f t="shared" si="76"/>
        <v>269.27999999999997</v>
      </c>
      <c r="M1230" s="5">
        <f t="shared" si="77"/>
        <v>0.31356840095020727</v>
      </c>
      <c r="N1230" t="str">
        <f t="shared" si="78"/>
        <v>May-2025</v>
      </c>
      <c r="O1230" t="str">
        <f t="shared" si="79"/>
        <v>May</v>
      </c>
    </row>
    <row r="1231" spans="1:15" x14ac:dyDescent="0.45">
      <c r="A1231">
        <v>103349</v>
      </c>
      <c r="B1231" s="3">
        <v>45790</v>
      </c>
      <c r="C1231" t="s">
        <v>22</v>
      </c>
      <c r="D1231" t="s">
        <v>27</v>
      </c>
      <c r="E1231" t="s">
        <v>33</v>
      </c>
      <c r="F1231" t="s">
        <v>40</v>
      </c>
      <c r="G1231">
        <v>3</v>
      </c>
      <c r="H1231">
        <v>244.21</v>
      </c>
      <c r="I1231">
        <v>133.4</v>
      </c>
      <c r="J1231">
        <v>732.63</v>
      </c>
      <c r="K1231">
        <v>400.2</v>
      </c>
      <c r="L1231">
        <f t="shared" si="76"/>
        <v>332.43</v>
      </c>
      <c r="M1231" s="5">
        <f t="shared" si="77"/>
        <v>0.45374882273453176</v>
      </c>
      <c r="N1231" t="str">
        <f t="shared" si="78"/>
        <v>May-2025</v>
      </c>
      <c r="O1231" t="str">
        <f t="shared" si="79"/>
        <v>May</v>
      </c>
    </row>
    <row r="1232" spans="1:15" x14ac:dyDescent="0.45">
      <c r="A1232">
        <v>102664</v>
      </c>
      <c r="B1232" s="3">
        <v>45790</v>
      </c>
      <c r="C1232" t="s">
        <v>16</v>
      </c>
      <c r="D1232" t="s">
        <v>28</v>
      </c>
      <c r="E1232" t="s">
        <v>37</v>
      </c>
      <c r="F1232" t="s">
        <v>41</v>
      </c>
      <c r="G1232">
        <v>1</v>
      </c>
      <c r="H1232">
        <v>119.61</v>
      </c>
      <c r="I1232">
        <v>72.47</v>
      </c>
      <c r="J1232">
        <v>119.61</v>
      </c>
      <c r="K1232">
        <v>72.47</v>
      </c>
      <c r="L1232">
        <f t="shared" si="76"/>
        <v>47.14</v>
      </c>
      <c r="M1232" s="5">
        <f t="shared" si="77"/>
        <v>0.3941142044979517</v>
      </c>
      <c r="N1232" t="str">
        <f t="shared" si="78"/>
        <v>May-2025</v>
      </c>
      <c r="O1232" t="str">
        <f t="shared" si="79"/>
        <v>May</v>
      </c>
    </row>
    <row r="1233" spans="1:15" x14ac:dyDescent="0.45">
      <c r="A1233">
        <v>102271</v>
      </c>
      <c r="B1233" s="3">
        <v>45791</v>
      </c>
      <c r="C1233" t="s">
        <v>23</v>
      </c>
      <c r="D1233" t="s">
        <v>27</v>
      </c>
      <c r="E1233" t="s">
        <v>32</v>
      </c>
      <c r="F1233" t="s">
        <v>39</v>
      </c>
      <c r="G1233">
        <v>2</v>
      </c>
      <c r="H1233">
        <v>469.12</v>
      </c>
      <c r="I1233">
        <v>333.59</v>
      </c>
      <c r="J1233">
        <v>938.24</v>
      </c>
      <c r="K1233">
        <v>667.18</v>
      </c>
      <c r="L1233">
        <f t="shared" si="76"/>
        <v>271.06000000000006</v>
      </c>
      <c r="M1233" s="5">
        <f t="shared" si="77"/>
        <v>0.28890262619372448</v>
      </c>
      <c r="N1233" t="str">
        <f t="shared" si="78"/>
        <v>May-2025</v>
      </c>
      <c r="O1233" t="str">
        <f t="shared" si="79"/>
        <v>May</v>
      </c>
    </row>
    <row r="1234" spans="1:15" x14ac:dyDescent="0.45">
      <c r="A1234">
        <v>101873</v>
      </c>
      <c r="B1234" s="3">
        <v>45791</v>
      </c>
      <c r="C1234" t="s">
        <v>20</v>
      </c>
      <c r="D1234" t="s">
        <v>29</v>
      </c>
      <c r="E1234" t="s">
        <v>31</v>
      </c>
      <c r="F1234" t="s">
        <v>39</v>
      </c>
      <c r="G1234">
        <v>6</v>
      </c>
      <c r="H1234">
        <v>370.46</v>
      </c>
      <c r="I1234">
        <v>243.85</v>
      </c>
      <c r="J1234">
        <v>2222.7600000000002</v>
      </c>
      <c r="K1234">
        <v>1463.1</v>
      </c>
      <c r="L1234">
        <f t="shared" si="76"/>
        <v>759.66000000000031</v>
      </c>
      <c r="M1234" s="5">
        <f t="shared" si="77"/>
        <v>0.34176429304108419</v>
      </c>
      <c r="N1234" t="str">
        <f t="shared" si="78"/>
        <v>May-2025</v>
      </c>
      <c r="O1234" t="str">
        <f t="shared" si="79"/>
        <v>May</v>
      </c>
    </row>
    <row r="1235" spans="1:15" x14ac:dyDescent="0.45">
      <c r="A1235">
        <v>104608</v>
      </c>
      <c r="B1235" s="3">
        <v>45791</v>
      </c>
      <c r="C1235" t="s">
        <v>15</v>
      </c>
      <c r="D1235" t="s">
        <v>27</v>
      </c>
      <c r="E1235" t="s">
        <v>36</v>
      </c>
      <c r="F1235" t="s">
        <v>39</v>
      </c>
      <c r="G1235">
        <v>10</v>
      </c>
      <c r="H1235">
        <v>819.21</v>
      </c>
      <c r="I1235">
        <v>674.62</v>
      </c>
      <c r="J1235">
        <v>8192.1</v>
      </c>
      <c r="K1235">
        <v>6746.2</v>
      </c>
      <c r="L1235">
        <f t="shared" si="76"/>
        <v>1445.9000000000005</v>
      </c>
      <c r="M1235" s="5">
        <f t="shared" si="77"/>
        <v>0.17649931031115348</v>
      </c>
      <c r="N1235" t="str">
        <f t="shared" si="78"/>
        <v>May-2025</v>
      </c>
      <c r="O1235" t="str">
        <f t="shared" si="79"/>
        <v>May</v>
      </c>
    </row>
    <row r="1236" spans="1:15" x14ac:dyDescent="0.45">
      <c r="A1236">
        <v>102051</v>
      </c>
      <c r="B1236" s="3">
        <v>45791</v>
      </c>
      <c r="C1236" t="s">
        <v>18</v>
      </c>
      <c r="D1236" t="s">
        <v>29</v>
      </c>
      <c r="E1236" t="s">
        <v>33</v>
      </c>
      <c r="F1236" t="s">
        <v>40</v>
      </c>
      <c r="G1236">
        <v>5</v>
      </c>
      <c r="H1236">
        <v>236.95</v>
      </c>
      <c r="I1236">
        <v>142.51</v>
      </c>
      <c r="J1236">
        <v>1184.75</v>
      </c>
      <c r="K1236">
        <v>712.55</v>
      </c>
      <c r="L1236">
        <f t="shared" si="76"/>
        <v>472.20000000000005</v>
      </c>
      <c r="M1236" s="5">
        <f t="shared" si="77"/>
        <v>0.39856509812196672</v>
      </c>
      <c r="N1236" t="str">
        <f t="shared" si="78"/>
        <v>May-2025</v>
      </c>
      <c r="O1236" t="str">
        <f t="shared" si="79"/>
        <v>May</v>
      </c>
    </row>
    <row r="1237" spans="1:15" x14ac:dyDescent="0.45">
      <c r="A1237">
        <v>100255</v>
      </c>
      <c r="B1237" s="3">
        <v>45792</v>
      </c>
      <c r="C1237" t="s">
        <v>22</v>
      </c>
      <c r="D1237" t="s">
        <v>27</v>
      </c>
      <c r="E1237" t="s">
        <v>34</v>
      </c>
      <c r="F1237" t="s">
        <v>39</v>
      </c>
      <c r="G1237">
        <v>4</v>
      </c>
      <c r="H1237">
        <v>651.44000000000005</v>
      </c>
      <c r="I1237">
        <v>447.46</v>
      </c>
      <c r="J1237">
        <v>2605.7600000000002</v>
      </c>
      <c r="K1237">
        <v>1789.84</v>
      </c>
      <c r="L1237">
        <f t="shared" si="76"/>
        <v>815.9200000000003</v>
      </c>
      <c r="M1237" s="5">
        <f t="shared" si="77"/>
        <v>0.31312169961930503</v>
      </c>
      <c r="N1237" t="str">
        <f t="shared" si="78"/>
        <v>May-2025</v>
      </c>
      <c r="O1237" t="str">
        <f t="shared" si="79"/>
        <v>May</v>
      </c>
    </row>
    <row r="1238" spans="1:15" x14ac:dyDescent="0.45">
      <c r="A1238">
        <v>102887</v>
      </c>
      <c r="B1238" s="3">
        <v>45792</v>
      </c>
      <c r="C1238" t="s">
        <v>20</v>
      </c>
      <c r="D1238" t="s">
        <v>29</v>
      </c>
      <c r="E1238" t="s">
        <v>34</v>
      </c>
      <c r="F1238" t="s">
        <v>39</v>
      </c>
      <c r="G1238">
        <v>12</v>
      </c>
      <c r="H1238">
        <v>629.23</v>
      </c>
      <c r="I1238">
        <v>409.31</v>
      </c>
      <c r="J1238">
        <v>7550.76</v>
      </c>
      <c r="K1238">
        <v>4911.72</v>
      </c>
      <c r="L1238">
        <f t="shared" si="76"/>
        <v>2639.04</v>
      </c>
      <c r="M1238" s="5">
        <f t="shared" si="77"/>
        <v>0.34950653973904611</v>
      </c>
      <c r="N1238" t="str">
        <f t="shared" si="78"/>
        <v>May-2025</v>
      </c>
      <c r="O1238" t="str">
        <f t="shared" si="79"/>
        <v>May</v>
      </c>
    </row>
    <row r="1239" spans="1:15" x14ac:dyDescent="0.45">
      <c r="A1239">
        <v>104464</v>
      </c>
      <c r="B1239" s="3">
        <v>45792</v>
      </c>
      <c r="C1239" t="s">
        <v>15</v>
      </c>
      <c r="D1239" t="s">
        <v>27</v>
      </c>
      <c r="E1239" t="s">
        <v>31</v>
      </c>
      <c r="F1239" t="s">
        <v>39</v>
      </c>
      <c r="G1239">
        <v>15</v>
      </c>
      <c r="H1239">
        <v>348.1</v>
      </c>
      <c r="I1239">
        <v>222.01</v>
      </c>
      <c r="J1239">
        <v>5221.5</v>
      </c>
      <c r="K1239">
        <v>3330.15</v>
      </c>
      <c r="L1239">
        <f t="shared" si="76"/>
        <v>1891.35</v>
      </c>
      <c r="M1239" s="5">
        <f t="shared" si="77"/>
        <v>0.36222349899454176</v>
      </c>
      <c r="N1239" t="str">
        <f t="shared" si="78"/>
        <v>May-2025</v>
      </c>
      <c r="O1239" t="str">
        <f t="shared" si="79"/>
        <v>May</v>
      </c>
    </row>
    <row r="1240" spans="1:15" x14ac:dyDescent="0.45">
      <c r="A1240">
        <v>101609</v>
      </c>
      <c r="B1240" s="3">
        <v>45792</v>
      </c>
      <c r="C1240" t="s">
        <v>19</v>
      </c>
      <c r="D1240" t="s">
        <v>27</v>
      </c>
      <c r="E1240" t="s">
        <v>36</v>
      </c>
      <c r="F1240" t="s">
        <v>39</v>
      </c>
      <c r="G1240">
        <v>12</v>
      </c>
      <c r="H1240">
        <v>811.68</v>
      </c>
      <c r="I1240">
        <v>659.83</v>
      </c>
      <c r="J1240">
        <v>9740.16</v>
      </c>
      <c r="K1240">
        <v>7917.96</v>
      </c>
      <c r="L1240">
        <f t="shared" si="76"/>
        <v>1822.1999999999998</v>
      </c>
      <c r="M1240" s="5">
        <f t="shared" si="77"/>
        <v>0.18708111571062486</v>
      </c>
      <c r="N1240" t="str">
        <f t="shared" si="78"/>
        <v>May-2025</v>
      </c>
      <c r="O1240" t="str">
        <f t="shared" si="79"/>
        <v>May</v>
      </c>
    </row>
    <row r="1241" spans="1:15" x14ac:dyDescent="0.45">
      <c r="A1241">
        <v>101760</v>
      </c>
      <c r="B1241" s="3">
        <v>45792</v>
      </c>
      <c r="C1241" t="s">
        <v>26</v>
      </c>
      <c r="D1241" t="s">
        <v>29</v>
      </c>
      <c r="E1241" t="s">
        <v>32</v>
      </c>
      <c r="F1241" t="s">
        <v>39</v>
      </c>
      <c r="G1241">
        <v>4</v>
      </c>
      <c r="H1241">
        <v>468.03</v>
      </c>
      <c r="I1241">
        <v>292.64999999999998</v>
      </c>
      <c r="J1241">
        <v>1872.12</v>
      </c>
      <c r="K1241">
        <v>1170.5999999999999</v>
      </c>
      <c r="L1241">
        <f t="shared" si="76"/>
        <v>701.52</v>
      </c>
      <c r="M1241" s="5">
        <f t="shared" si="77"/>
        <v>0.3747195692583809</v>
      </c>
      <c r="N1241" t="str">
        <f t="shared" si="78"/>
        <v>May-2025</v>
      </c>
      <c r="O1241" t="str">
        <f t="shared" si="79"/>
        <v>May</v>
      </c>
    </row>
    <row r="1242" spans="1:15" x14ac:dyDescent="0.45">
      <c r="A1242">
        <v>101963</v>
      </c>
      <c r="B1242" s="3">
        <v>45792</v>
      </c>
      <c r="C1242" t="s">
        <v>16</v>
      </c>
      <c r="D1242" t="s">
        <v>28</v>
      </c>
      <c r="E1242" t="s">
        <v>35</v>
      </c>
      <c r="F1242" t="s">
        <v>41</v>
      </c>
      <c r="G1242">
        <v>4</v>
      </c>
      <c r="H1242">
        <v>46.74</v>
      </c>
      <c r="I1242">
        <v>24.45</v>
      </c>
      <c r="J1242">
        <v>186.96</v>
      </c>
      <c r="K1242">
        <v>97.8</v>
      </c>
      <c r="L1242">
        <f t="shared" si="76"/>
        <v>89.160000000000011</v>
      </c>
      <c r="M1242" s="5">
        <f t="shared" si="77"/>
        <v>0.47689345314505782</v>
      </c>
      <c r="N1242" t="str">
        <f t="shared" si="78"/>
        <v>May-2025</v>
      </c>
      <c r="O1242" t="str">
        <f t="shared" si="79"/>
        <v>May</v>
      </c>
    </row>
    <row r="1243" spans="1:15" x14ac:dyDescent="0.45">
      <c r="A1243">
        <v>101306</v>
      </c>
      <c r="B1243" s="3">
        <v>45792</v>
      </c>
      <c r="C1243" t="s">
        <v>24</v>
      </c>
      <c r="D1243" t="s">
        <v>30</v>
      </c>
      <c r="E1243" t="s">
        <v>31</v>
      </c>
      <c r="F1243" t="s">
        <v>39</v>
      </c>
      <c r="G1243">
        <v>5</v>
      </c>
      <c r="H1243">
        <v>334.62</v>
      </c>
      <c r="I1243">
        <v>222.18</v>
      </c>
      <c r="J1243">
        <v>1673.1</v>
      </c>
      <c r="K1243">
        <v>1110.9000000000001</v>
      </c>
      <c r="L1243">
        <f t="shared" si="76"/>
        <v>562.19999999999982</v>
      </c>
      <c r="M1243" s="5">
        <f t="shared" si="77"/>
        <v>0.33602295140756672</v>
      </c>
      <c r="N1243" t="str">
        <f t="shared" si="78"/>
        <v>May-2025</v>
      </c>
      <c r="O1243" t="str">
        <f t="shared" si="79"/>
        <v>May</v>
      </c>
    </row>
    <row r="1244" spans="1:15" x14ac:dyDescent="0.45">
      <c r="A1244">
        <v>100582</v>
      </c>
      <c r="B1244" s="3">
        <v>45792</v>
      </c>
      <c r="C1244" t="s">
        <v>24</v>
      </c>
      <c r="D1244" t="s">
        <v>30</v>
      </c>
      <c r="E1244" t="s">
        <v>34</v>
      </c>
      <c r="F1244" t="s">
        <v>39</v>
      </c>
      <c r="G1244">
        <v>7</v>
      </c>
      <c r="H1244">
        <v>691.93</v>
      </c>
      <c r="I1244">
        <v>413.19</v>
      </c>
      <c r="J1244">
        <v>4843.51</v>
      </c>
      <c r="K1244">
        <v>2892.33</v>
      </c>
      <c r="L1244">
        <f t="shared" si="76"/>
        <v>1951.1800000000003</v>
      </c>
      <c r="M1244" s="5">
        <f t="shared" si="77"/>
        <v>0.40284421834578649</v>
      </c>
      <c r="N1244" t="str">
        <f t="shared" si="78"/>
        <v>May-2025</v>
      </c>
      <c r="O1244" t="str">
        <f t="shared" si="79"/>
        <v>May</v>
      </c>
    </row>
    <row r="1245" spans="1:15" x14ac:dyDescent="0.45">
      <c r="A1245">
        <v>104079</v>
      </c>
      <c r="B1245" s="3">
        <v>45792</v>
      </c>
      <c r="C1245" t="s">
        <v>13</v>
      </c>
      <c r="D1245" t="s">
        <v>28</v>
      </c>
      <c r="E1245" t="s">
        <v>31</v>
      </c>
      <c r="F1245" t="s">
        <v>39</v>
      </c>
      <c r="G1245">
        <v>12</v>
      </c>
      <c r="H1245">
        <v>371.38</v>
      </c>
      <c r="I1245">
        <v>241.24</v>
      </c>
      <c r="J1245">
        <v>4456.5600000000004</v>
      </c>
      <c r="K1245">
        <v>2894.88</v>
      </c>
      <c r="L1245">
        <f t="shared" si="76"/>
        <v>1561.6800000000003</v>
      </c>
      <c r="M1245" s="5">
        <f t="shared" si="77"/>
        <v>0.35042274759006953</v>
      </c>
      <c r="N1245" t="str">
        <f t="shared" si="78"/>
        <v>May-2025</v>
      </c>
      <c r="O1245" t="str">
        <f t="shared" si="79"/>
        <v>May</v>
      </c>
    </row>
    <row r="1246" spans="1:15" x14ac:dyDescent="0.45">
      <c r="A1246">
        <v>102764</v>
      </c>
      <c r="B1246" s="3">
        <v>45792</v>
      </c>
      <c r="C1246" t="s">
        <v>18</v>
      </c>
      <c r="D1246" t="s">
        <v>29</v>
      </c>
      <c r="E1246" t="s">
        <v>32</v>
      </c>
      <c r="F1246" t="s">
        <v>39</v>
      </c>
      <c r="G1246">
        <v>2</v>
      </c>
      <c r="H1246">
        <v>472.52</v>
      </c>
      <c r="I1246">
        <v>332.7</v>
      </c>
      <c r="J1246">
        <v>945.04</v>
      </c>
      <c r="K1246">
        <v>665.4</v>
      </c>
      <c r="L1246">
        <f t="shared" si="76"/>
        <v>279.64</v>
      </c>
      <c r="M1246" s="5">
        <f t="shared" si="77"/>
        <v>0.29590281892829934</v>
      </c>
      <c r="N1246" t="str">
        <f t="shared" si="78"/>
        <v>May-2025</v>
      </c>
      <c r="O1246" t="str">
        <f t="shared" si="79"/>
        <v>May</v>
      </c>
    </row>
    <row r="1247" spans="1:15" x14ac:dyDescent="0.45">
      <c r="A1247">
        <v>101833</v>
      </c>
      <c r="B1247" s="3">
        <v>45792</v>
      </c>
      <c r="C1247" t="s">
        <v>20</v>
      </c>
      <c r="D1247" t="s">
        <v>29</v>
      </c>
      <c r="E1247" t="s">
        <v>33</v>
      </c>
      <c r="F1247" t="s">
        <v>40</v>
      </c>
      <c r="G1247">
        <v>8</v>
      </c>
      <c r="H1247">
        <v>210.99</v>
      </c>
      <c r="I1247">
        <v>128.16999999999999</v>
      </c>
      <c r="J1247">
        <v>1687.92</v>
      </c>
      <c r="K1247">
        <v>1025.3599999999999</v>
      </c>
      <c r="L1247">
        <f t="shared" si="76"/>
        <v>662.56000000000017</v>
      </c>
      <c r="M1247" s="5">
        <f t="shared" si="77"/>
        <v>0.39253045168017447</v>
      </c>
      <c r="N1247" t="str">
        <f t="shared" si="78"/>
        <v>May-2025</v>
      </c>
      <c r="O1247" t="str">
        <f t="shared" si="79"/>
        <v>May</v>
      </c>
    </row>
    <row r="1248" spans="1:15" x14ac:dyDescent="0.45">
      <c r="A1248">
        <v>104245</v>
      </c>
      <c r="B1248" s="3">
        <v>45793</v>
      </c>
      <c r="C1248" t="s">
        <v>21</v>
      </c>
      <c r="D1248" t="s">
        <v>29</v>
      </c>
      <c r="E1248" t="s">
        <v>35</v>
      </c>
      <c r="F1248" t="s">
        <v>41</v>
      </c>
      <c r="G1248">
        <v>5</v>
      </c>
      <c r="H1248">
        <v>44.16</v>
      </c>
      <c r="I1248">
        <v>22.61</v>
      </c>
      <c r="J1248">
        <v>220.8</v>
      </c>
      <c r="K1248">
        <v>113.05</v>
      </c>
      <c r="L1248">
        <f t="shared" si="76"/>
        <v>107.75000000000001</v>
      </c>
      <c r="M1248" s="5">
        <f t="shared" si="77"/>
        <v>0.48799818840579712</v>
      </c>
      <c r="N1248" t="str">
        <f t="shared" si="78"/>
        <v>May-2025</v>
      </c>
      <c r="O1248" t="str">
        <f t="shared" si="79"/>
        <v>May</v>
      </c>
    </row>
    <row r="1249" spans="1:15" x14ac:dyDescent="0.45">
      <c r="A1249">
        <v>101395</v>
      </c>
      <c r="B1249" s="3">
        <v>45793</v>
      </c>
      <c r="C1249" t="s">
        <v>21</v>
      </c>
      <c r="D1249" t="s">
        <v>29</v>
      </c>
      <c r="E1249" t="s">
        <v>34</v>
      </c>
      <c r="F1249" t="s">
        <v>39</v>
      </c>
      <c r="G1249">
        <v>8</v>
      </c>
      <c r="H1249">
        <v>645.51</v>
      </c>
      <c r="I1249">
        <v>426.22</v>
      </c>
      <c r="J1249">
        <v>5164.08</v>
      </c>
      <c r="K1249">
        <v>3409.76</v>
      </c>
      <c r="L1249">
        <f t="shared" si="76"/>
        <v>1754.3199999999997</v>
      </c>
      <c r="M1249" s="5">
        <f t="shared" si="77"/>
        <v>0.3397158835649331</v>
      </c>
      <c r="N1249" t="str">
        <f t="shared" si="78"/>
        <v>May-2025</v>
      </c>
      <c r="O1249" t="str">
        <f t="shared" si="79"/>
        <v>May</v>
      </c>
    </row>
    <row r="1250" spans="1:15" x14ac:dyDescent="0.45">
      <c r="A1250">
        <v>100930</v>
      </c>
      <c r="B1250" s="3">
        <v>45793</v>
      </c>
      <c r="C1250" t="s">
        <v>23</v>
      </c>
      <c r="D1250" t="s">
        <v>27</v>
      </c>
      <c r="E1250" t="s">
        <v>31</v>
      </c>
      <c r="F1250" t="s">
        <v>39</v>
      </c>
      <c r="G1250">
        <v>13</v>
      </c>
      <c r="H1250">
        <v>385.8</v>
      </c>
      <c r="I1250">
        <v>230.68</v>
      </c>
      <c r="J1250">
        <v>5015.3999999999996</v>
      </c>
      <c r="K1250">
        <v>2998.84</v>
      </c>
      <c r="L1250">
        <f t="shared" si="76"/>
        <v>2016.5599999999995</v>
      </c>
      <c r="M1250" s="5">
        <f t="shared" si="77"/>
        <v>0.40207361327112484</v>
      </c>
      <c r="N1250" t="str">
        <f t="shared" si="78"/>
        <v>May-2025</v>
      </c>
      <c r="O1250" t="str">
        <f t="shared" si="79"/>
        <v>May</v>
      </c>
    </row>
    <row r="1251" spans="1:15" x14ac:dyDescent="0.45">
      <c r="A1251">
        <v>103977</v>
      </c>
      <c r="B1251" s="3">
        <v>45793</v>
      </c>
      <c r="C1251" t="s">
        <v>21</v>
      </c>
      <c r="D1251" t="s">
        <v>29</v>
      </c>
      <c r="E1251" t="s">
        <v>38</v>
      </c>
      <c r="F1251" t="s">
        <v>41</v>
      </c>
      <c r="G1251">
        <v>7</v>
      </c>
      <c r="H1251">
        <v>76.739999999999995</v>
      </c>
      <c r="I1251">
        <v>37.54</v>
      </c>
      <c r="J1251">
        <v>537.17999999999995</v>
      </c>
      <c r="K1251">
        <v>262.77999999999997</v>
      </c>
      <c r="L1251">
        <f t="shared" si="76"/>
        <v>274.39999999999998</v>
      </c>
      <c r="M1251" s="5">
        <f t="shared" si="77"/>
        <v>0.510815741464686</v>
      </c>
      <c r="N1251" t="str">
        <f t="shared" si="78"/>
        <v>May-2025</v>
      </c>
      <c r="O1251" t="str">
        <f t="shared" si="79"/>
        <v>May</v>
      </c>
    </row>
    <row r="1252" spans="1:15" x14ac:dyDescent="0.45">
      <c r="A1252">
        <v>102800</v>
      </c>
      <c r="B1252" s="3">
        <v>45793</v>
      </c>
      <c r="C1252" t="s">
        <v>23</v>
      </c>
      <c r="D1252" t="s">
        <v>27</v>
      </c>
      <c r="E1252" t="s">
        <v>36</v>
      </c>
      <c r="F1252" t="s">
        <v>39</v>
      </c>
      <c r="G1252">
        <v>15</v>
      </c>
      <c r="H1252">
        <v>935.63</v>
      </c>
      <c r="I1252">
        <v>605.33000000000004</v>
      </c>
      <c r="J1252">
        <v>14034.45</v>
      </c>
      <c r="K1252">
        <v>9079.9500000000007</v>
      </c>
      <c r="L1252">
        <f t="shared" si="76"/>
        <v>4954.5</v>
      </c>
      <c r="M1252" s="5">
        <f t="shared" si="77"/>
        <v>0.35302416553552152</v>
      </c>
      <c r="N1252" t="str">
        <f t="shared" si="78"/>
        <v>May-2025</v>
      </c>
      <c r="O1252" t="str">
        <f t="shared" si="79"/>
        <v>May</v>
      </c>
    </row>
    <row r="1253" spans="1:15" x14ac:dyDescent="0.45">
      <c r="A1253">
        <v>102716</v>
      </c>
      <c r="B1253" s="3">
        <v>45793</v>
      </c>
      <c r="C1253" t="s">
        <v>22</v>
      </c>
      <c r="D1253" t="s">
        <v>27</v>
      </c>
      <c r="E1253" t="s">
        <v>31</v>
      </c>
      <c r="F1253" t="s">
        <v>39</v>
      </c>
      <c r="G1253">
        <v>10</v>
      </c>
      <c r="H1253">
        <v>381.22</v>
      </c>
      <c r="I1253">
        <v>225.66</v>
      </c>
      <c r="J1253">
        <v>3812.2</v>
      </c>
      <c r="K1253">
        <v>2256.6</v>
      </c>
      <c r="L1253">
        <f t="shared" si="76"/>
        <v>1555.6</v>
      </c>
      <c r="M1253" s="5">
        <f t="shared" si="77"/>
        <v>0.40805833901684069</v>
      </c>
      <c r="N1253" t="str">
        <f t="shared" si="78"/>
        <v>May-2025</v>
      </c>
      <c r="O1253" t="str">
        <f t="shared" si="79"/>
        <v>May</v>
      </c>
    </row>
    <row r="1254" spans="1:15" x14ac:dyDescent="0.45">
      <c r="A1254">
        <v>100865</v>
      </c>
      <c r="B1254" s="3">
        <v>45793</v>
      </c>
      <c r="C1254" t="s">
        <v>14</v>
      </c>
      <c r="D1254" t="s">
        <v>29</v>
      </c>
      <c r="E1254" t="s">
        <v>31</v>
      </c>
      <c r="F1254" t="s">
        <v>39</v>
      </c>
      <c r="G1254">
        <v>8</v>
      </c>
      <c r="H1254">
        <v>375.03</v>
      </c>
      <c r="I1254">
        <v>225.91</v>
      </c>
      <c r="J1254">
        <v>3000.24</v>
      </c>
      <c r="K1254">
        <v>1807.28</v>
      </c>
      <c r="L1254">
        <f t="shared" si="76"/>
        <v>1192.9599999999998</v>
      </c>
      <c r="M1254" s="5">
        <f t="shared" si="77"/>
        <v>0.39762152361144437</v>
      </c>
      <c r="N1254" t="str">
        <f t="shared" si="78"/>
        <v>May-2025</v>
      </c>
      <c r="O1254" t="str">
        <f t="shared" si="79"/>
        <v>May</v>
      </c>
    </row>
    <row r="1255" spans="1:15" x14ac:dyDescent="0.45">
      <c r="A1255">
        <v>102910</v>
      </c>
      <c r="B1255" s="3">
        <v>45793</v>
      </c>
      <c r="C1255" t="s">
        <v>19</v>
      </c>
      <c r="D1255" t="s">
        <v>27</v>
      </c>
      <c r="E1255" t="s">
        <v>36</v>
      </c>
      <c r="F1255" t="s">
        <v>39</v>
      </c>
      <c r="G1255">
        <v>15</v>
      </c>
      <c r="H1255">
        <v>921.66</v>
      </c>
      <c r="I1255">
        <v>597.82000000000005</v>
      </c>
      <c r="J1255">
        <v>13824.9</v>
      </c>
      <c r="K1255">
        <v>8967.2999999999993</v>
      </c>
      <c r="L1255">
        <f t="shared" si="76"/>
        <v>4857.6000000000004</v>
      </c>
      <c r="M1255" s="5">
        <f t="shared" si="77"/>
        <v>0.35136601349738517</v>
      </c>
      <c r="N1255" t="str">
        <f t="shared" si="78"/>
        <v>May-2025</v>
      </c>
      <c r="O1255" t="str">
        <f t="shared" si="79"/>
        <v>May</v>
      </c>
    </row>
    <row r="1256" spans="1:15" x14ac:dyDescent="0.45">
      <c r="A1256">
        <v>100695</v>
      </c>
      <c r="B1256" s="3">
        <v>45793</v>
      </c>
      <c r="C1256" t="s">
        <v>19</v>
      </c>
      <c r="D1256" t="s">
        <v>27</v>
      </c>
      <c r="E1256" t="s">
        <v>32</v>
      </c>
      <c r="F1256" t="s">
        <v>39</v>
      </c>
      <c r="G1256">
        <v>10</v>
      </c>
      <c r="H1256">
        <v>460.94</v>
      </c>
      <c r="I1256">
        <v>297.31</v>
      </c>
      <c r="J1256">
        <v>4609.3999999999996</v>
      </c>
      <c r="K1256">
        <v>2973.1</v>
      </c>
      <c r="L1256">
        <f t="shared" si="76"/>
        <v>1636.2999999999997</v>
      </c>
      <c r="M1256" s="5">
        <f t="shared" si="77"/>
        <v>0.3549919729248926</v>
      </c>
      <c r="N1256" t="str">
        <f t="shared" si="78"/>
        <v>May-2025</v>
      </c>
      <c r="O1256" t="str">
        <f t="shared" si="79"/>
        <v>May</v>
      </c>
    </row>
    <row r="1257" spans="1:15" x14ac:dyDescent="0.45">
      <c r="A1257">
        <v>103428</v>
      </c>
      <c r="B1257" s="3">
        <v>45793</v>
      </c>
      <c r="C1257" t="s">
        <v>16</v>
      </c>
      <c r="D1257" t="s">
        <v>28</v>
      </c>
      <c r="E1257" t="s">
        <v>34</v>
      </c>
      <c r="F1257" t="s">
        <v>39</v>
      </c>
      <c r="G1257">
        <v>9</v>
      </c>
      <c r="H1257">
        <v>608.42999999999995</v>
      </c>
      <c r="I1257">
        <v>406.66</v>
      </c>
      <c r="J1257">
        <v>5475.87</v>
      </c>
      <c r="K1257">
        <v>3659.94</v>
      </c>
      <c r="L1257">
        <f t="shared" si="76"/>
        <v>1815.9299999999998</v>
      </c>
      <c r="M1257" s="5">
        <f t="shared" si="77"/>
        <v>0.33162401590980062</v>
      </c>
      <c r="N1257" t="str">
        <f t="shared" si="78"/>
        <v>May-2025</v>
      </c>
      <c r="O1257" t="str">
        <f t="shared" si="79"/>
        <v>May</v>
      </c>
    </row>
    <row r="1258" spans="1:15" x14ac:dyDescent="0.45">
      <c r="A1258">
        <v>104726</v>
      </c>
      <c r="B1258" s="3">
        <v>45793</v>
      </c>
      <c r="C1258" t="s">
        <v>22</v>
      </c>
      <c r="D1258" t="s">
        <v>27</v>
      </c>
      <c r="E1258" t="s">
        <v>36</v>
      </c>
      <c r="F1258" t="s">
        <v>39</v>
      </c>
      <c r="G1258">
        <v>2</v>
      </c>
      <c r="H1258">
        <v>848.12</v>
      </c>
      <c r="I1258">
        <v>649.58000000000004</v>
      </c>
      <c r="J1258">
        <v>1696.24</v>
      </c>
      <c r="K1258">
        <v>1299.1600000000001</v>
      </c>
      <c r="L1258">
        <f t="shared" si="76"/>
        <v>397.07999999999993</v>
      </c>
      <c r="M1258" s="5">
        <f t="shared" si="77"/>
        <v>0.23409423194830917</v>
      </c>
      <c r="N1258" t="str">
        <f t="shared" si="78"/>
        <v>May-2025</v>
      </c>
      <c r="O1258" t="str">
        <f t="shared" si="79"/>
        <v>May</v>
      </c>
    </row>
    <row r="1259" spans="1:15" x14ac:dyDescent="0.45">
      <c r="A1259">
        <v>103768</v>
      </c>
      <c r="B1259" s="3">
        <v>45793</v>
      </c>
      <c r="C1259" t="s">
        <v>20</v>
      </c>
      <c r="D1259" t="s">
        <v>29</v>
      </c>
      <c r="E1259" t="s">
        <v>35</v>
      </c>
      <c r="F1259" t="s">
        <v>41</v>
      </c>
      <c r="G1259">
        <v>12</v>
      </c>
      <c r="H1259">
        <v>45.68</v>
      </c>
      <c r="I1259">
        <v>23.54</v>
      </c>
      <c r="J1259">
        <v>548.16</v>
      </c>
      <c r="K1259">
        <v>282.48</v>
      </c>
      <c r="L1259">
        <f t="shared" si="76"/>
        <v>265.67999999999995</v>
      </c>
      <c r="M1259" s="5">
        <f t="shared" si="77"/>
        <v>0.48467600700525387</v>
      </c>
      <c r="N1259" t="str">
        <f t="shared" si="78"/>
        <v>May-2025</v>
      </c>
      <c r="O1259" t="str">
        <f t="shared" si="79"/>
        <v>May</v>
      </c>
    </row>
    <row r="1260" spans="1:15" x14ac:dyDescent="0.45">
      <c r="A1260">
        <v>104529</v>
      </c>
      <c r="B1260" s="3">
        <v>45793</v>
      </c>
      <c r="C1260" t="s">
        <v>26</v>
      </c>
      <c r="D1260" t="s">
        <v>29</v>
      </c>
      <c r="E1260" t="s">
        <v>37</v>
      </c>
      <c r="F1260" t="s">
        <v>41</v>
      </c>
      <c r="G1260">
        <v>15</v>
      </c>
      <c r="H1260">
        <v>114.68</v>
      </c>
      <c r="I1260">
        <v>68.03</v>
      </c>
      <c r="J1260">
        <v>1720.2</v>
      </c>
      <c r="K1260">
        <v>1020.45</v>
      </c>
      <c r="L1260">
        <f t="shared" si="76"/>
        <v>699.75</v>
      </c>
      <c r="M1260" s="5">
        <f t="shared" si="77"/>
        <v>0.40678409487268924</v>
      </c>
      <c r="N1260" t="str">
        <f t="shared" si="78"/>
        <v>May-2025</v>
      </c>
      <c r="O1260" t="str">
        <f t="shared" si="79"/>
        <v>May</v>
      </c>
    </row>
    <row r="1261" spans="1:15" x14ac:dyDescent="0.45">
      <c r="A1261">
        <v>100908</v>
      </c>
      <c r="B1261" s="3">
        <v>45794</v>
      </c>
      <c r="C1261" t="s">
        <v>20</v>
      </c>
      <c r="D1261" t="s">
        <v>29</v>
      </c>
      <c r="E1261" t="s">
        <v>35</v>
      </c>
      <c r="F1261" t="s">
        <v>41</v>
      </c>
      <c r="G1261">
        <v>2</v>
      </c>
      <c r="H1261">
        <v>46.54</v>
      </c>
      <c r="I1261">
        <v>23.2</v>
      </c>
      <c r="J1261">
        <v>93.08</v>
      </c>
      <c r="K1261">
        <v>46.4</v>
      </c>
      <c r="L1261">
        <f t="shared" si="76"/>
        <v>46.68</v>
      </c>
      <c r="M1261" s="5">
        <f t="shared" si="77"/>
        <v>0.50150408250966916</v>
      </c>
      <c r="N1261" t="str">
        <f t="shared" si="78"/>
        <v>May-2025</v>
      </c>
      <c r="O1261" t="str">
        <f t="shared" si="79"/>
        <v>May</v>
      </c>
    </row>
    <row r="1262" spans="1:15" x14ac:dyDescent="0.45">
      <c r="A1262">
        <v>101857</v>
      </c>
      <c r="B1262" s="3">
        <v>45794</v>
      </c>
      <c r="C1262" t="s">
        <v>12</v>
      </c>
      <c r="D1262" t="s">
        <v>28</v>
      </c>
      <c r="E1262" t="s">
        <v>33</v>
      </c>
      <c r="F1262" t="s">
        <v>40</v>
      </c>
      <c r="G1262">
        <v>13</v>
      </c>
      <c r="H1262">
        <v>200.38</v>
      </c>
      <c r="I1262">
        <v>133.41</v>
      </c>
      <c r="J1262">
        <v>2604.94</v>
      </c>
      <c r="K1262">
        <v>1734.33</v>
      </c>
      <c r="L1262">
        <f t="shared" si="76"/>
        <v>870.61000000000013</v>
      </c>
      <c r="M1262" s="5">
        <f t="shared" si="77"/>
        <v>0.33421499151611944</v>
      </c>
      <c r="N1262" t="str">
        <f t="shared" si="78"/>
        <v>May-2025</v>
      </c>
      <c r="O1262" t="str">
        <f t="shared" si="79"/>
        <v>May</v>
      </c>
    </row>
    <row r="1263" spans="1:15" x14ac:dyDescent="0.45">
      <c r="A1263">
        <v>100595</v>
      </c>
      <c r="B1263" s="3">
        <v>45794</v>
      </c>
      <c r="C1263" t="s">
        <v>25</v>
      </c>
      <c r="D1263" t="s">
        <v>30</v>
      </c>
      <c r="E1263" t="s">
        <v>37</v>
      </c>
      <c r="F1263" t="s">
        <v>41</v>
      </c>
      <c r="G1263">
        <v>3</v>
      </c>
      <c r="H1263">
        <v>131.63</v>
      </c>
      <c r="I1263">
        <v>70.42</v>
      </c>
      <c r="J1263">
        <v>394.89</v>
      </c>
      <c r="K1263">
        <v>211.26</v>
      </c>
      <c r="L1263">
        <f t="shared" si="76"/>
        <v>183.63</v>
      </c>
      <c r="M1263" s="5">
        <f t="shared" si="77"/>
        <v>0.46501557395730458</v>
      </c>
      <c r="N1263" t="str">
        <f t="shared" si="78"/>
        <v>May-2025</v>
      </c>
      <c r="O1263" t="str">
        <f t="shared" si="79"/>
        <v>May</v>
      </c>
    </row>
    <row r="1264" spans="1:15" x14ac:dyDescent="0.45">
      <c r="A1264">
        <v>102963</v>
      </c>
      <c r="B1264" s="3">
        <v>45794</v>
      </c>
      <c r="C1264" t="s">
        <v>14</v>
      </c>
      <c r="D1264" t="s">
        <v>29</v>
      </c>
      <c r="E1264" t="s">
        <v>33</v>
      </c>
      <c r="F1264" t="s">
        <v>40</v>
      </c>
      <c r="G1264">
        <v>12</v>
      </c>
      <c r="H1264">
        <v>206.19</v>
      </c>
      <c r="I1264">
        <v>134.62</v>
      </c>
      <c r="J1264">
        <v>2474.2800000000002</v>
      </c>
      <c r="K1264">
        <v>1615.44</v>
      </c>
      <c r="L1264">
        <f t="shared" si="76"/>
        <v>858.84000000000015</v>
      </c>
      <c r="M1264" s="5">
        <f t="shared" si="77"/>
        <v>0.34710703719870029</v>
      </c>
      <c r="N1264" t="str">
        <f t="shared" si="78"/>
        <v>May-2025</v>
      </c>
      <c r="O1264" t="str">
        <f t="shared" si="79"/>
        <v>May</v>
      </c>
    </row>
    <row r="1265" spans="1:15" x14ac:dyDescent="0.45">
      <c r="A1265">
        <v>103234</v>
      </c>
      <c r="B1265" s="3">
        <v>45794</v>
      </c>
      <c r="C1265" t="s">
        <v>19</v>
      </c>
      <c r="D1265" t="s">
        <v>27</v>
      </c>
      <c r="E1265" t="s">
        <v>37</v>
      </c>
      <c r="F1265" t="s">
        <v>41</v>
      </c>
      <c r="G1265">
        <v>1</v>
      </c>
      <c r="H1265">
        <v>129.99</v>
      </c>
      <c r="I1265">
        <v>66.27</v>
      </c>
      <c r="J1265">
        <v>129.99</v>
      </c>
      <c r="K1265">
        <v>66.27</v>
      </c>
      <c r="L1265">
        <f t="shared" si="76"/>
        <v>63.720000000000013</v>
      </c>
      <c r="M1265" s="5">
        <f t="shared" si="77"/>
        <v>0.49019155319639979</v>
      </c>
      <c r="N1265" t="str">
        <f t="shared" si="78"/>
        <v>May-2025</v>
      </c>
      <c r="O1265" t="str">
        <f t="shared" si="79"/>
        <v>May</v>
      </c>
    </row>
    <row r="1266" spans="1:15" x14ac:dyDescent="0.45">
      <c r="A1266">
        <v>100125</v>
      </c>
      <c r="B1266" s="3">
        <v>45794</v>
      </c>
      <c r="C1266" t="s">
        <v>11</v>
      </c>
      <c r="D1266" t="s">
        <v>27</v>
      </c>
      <c r="E1266" t="s">
        <v>32</v>
      </c>
      <c r="F1266" t="s">
        <v>39</v>
      </c>
      <c r="G1266">
        <v>12</v>
      </c>
      <c r="H1266">
        <v>503.83</v>
      </c>
      <c r="I1266">
        <v>321.83999999999997</v>
      </c>
      <c r="J1266">
        <v>6045.96</v>
      </c>
      <c r="K1266">
        <v>3862.08</v>
      </c>
      <c r="L1266">
        <f t="shared" si="76"/>
        <v>2183.88</v>
      </c>
      <c r="M1266" s="5">
        <f t="shared" si="77"/>
        <v>0.36121310759581604</v>
      </c>
      <c r="N1266" t="str">
        <f t="shared" si="78"/>
        <v>May-2025</v>
      </c>
      <c r="O1266" t="str">
        <f t="shared" si="79"/>
        <v>May</v>
      </c>
    </row>
    <row r="1267" spans="1:15" x14ac:dyDescent="0.45">
      <c r="A1267">
        <v>102526</v>
      </c>
      <c r="B1267" s="3">
        <v>45794</v>
      </c>
      <c r="C1267" t="s">
        <v>15</v>
      </c>
      <c r="D1267" t="s">
        <v>27</v>
      </c>
      <c r="E1267" t="s">
        <v>37</v>
      </c>
      <c r="F1267" t="s">
        <v>41</v>
      </c>
      <c r="G1267">
        <v>1</v>
      </c>
      <c r="H1267">
        <v>120.14</v>
      </c>
      <c r="I1267">
        <v>67.040000000000006</v>
      </c>
      <c r="J1267">
        <v>120.14</v>
      </c>
      <c r="K1267">
        <v>67.040000000000006</v>
      </c>
      <c r="L1267">
        <f t="shared" si="76"/>
        <v>53.099999999999994</v>
      </c>
      <c r="M1267" s="5">
        <f t="shared" si="77"/>
        <v>0.44198435158981186</v>
      </c>
      <c r="N1267" t="str">
        <f t="shared" si="78"/>
        <v>May-2025</v>
      </c>
      <c r="O1267" t="str">
        <f t="shared" si="79"/>
        <v>May</v>
      </c>
    </row>
    <row r="1268" spans="1:15" x14ac:dyDescent="0.45">
      <c r="A1268">
        <v>101812</v>
      </c>
      <c r="B1268" s="3">
        <v>45794</v>
      </c>
      <c r="C1268" t="s">
        <v>12</v>
      </c>
      <c r="D1268" t="s">
        <v>28</v>
      </c>
      <c r="E1268" t="s">
        <v>38</v>
      </c>
      <c r="F1268" t="s">
        <v>41</v>
      </c>
      <c r="G1268">
        <v>7</v>
      </c>
      <c r="H1268">
        <v>63.33</v>
      </c>
      <c r="I1268">
        <v>39.630000000000003</v>
      </c>
      <c r="J1268">
        <v>443.31</v>
      </c>
      <c r="K1268">
        <v>277.41000000000003</v>
      </c>
      <c r="L1268">
        <f t="shared" si="76"/>
        <v>165.89999999999998</v>
      </c>
      <c r="M1268" s="5">
        <f t="shared" si="77"/>
        <v>0.37423022264329697</v>
      </c>
      <c r="N1268" t="str">
        <f t="shared" si="78"/>
        <v>May-2025</v>
      </c>
      <c r="O1268" t="str">
        <f t="shared" si="79"/>
        <v>May</v>
      </c>
    </row>
    <row r="1269" spans="1:15" x14ac:dyDescent="0.45">
      <c r="A1269">
        <v>101921</v>
      </c>
      <c r="B1269" s="3">
        <v>45794</v>
      </c>
      <c r="C1269" t="s">
        <v>12</v>
      </c>
      <c r="D1269" t="s">
        <v>28</v>
      </c>
      <c r="E1269" t="s">
        <v>32</v>
      </c>
      <c r="F1269" t="s">
        <v>39</v>
      </c>
      <c r="G1269">
        <v>7</v>
      </c>
      <c r="H1269">
        <v>460.95</v>
      </c>
      <c r="I1269">
        <v>313.44</v>
      </c>
      <c r="J1269">
        <v>3226.65</v>
      </c>
      <c r="K1269">
        <v>2194.08</v>
      </c>
      <c r="L1269">
        <f t="shared" si="76"/>
        <v>1032.5700000000002</v>
      </c>
      <c r="M1269" s="5">
        <f t="shared" si="77"/>
        <v>0.32001301659616016</v>
      </c>
      <c r="N1269" t="str">
        <f t="shared" si="78"/>
        <v>May-2025</v>
      </c>
      <c r="O1269" t="str">
        <f t="shared" si="79"/>
        <v>May</v>
      </c>
    </row>
    <row r="1270" spans="1:15" x14ac:dyDescent="0.45">
      <c r="A1270">
        <v>100902</v>
      </c>
      <c r="B1270" s="3">
        <v>45794</v>
      </c>
      <c r="C1270" t="s">
        <v>17</v>
      </c>
      <c r="D1270" t="s">
        <v>27</v>
      </c>
      <c r="E1270" t="s">
        <v>37</v>
      </c>
      <c r="F1270" t="s">
        <v>41</v>
      </c>
      <c r="G1270">
        <v>1</v>
      </c>
      <c r="H1270">
        <v>109.07</v>
      </c>
      <c r="I1270">
        <v>65.459999999999994</v>
      </c>
      <c r="J1270">
        <v>109.07</v>
      </c>
      <c r="K1270">
        <v>65.459999999999994</v>
      </c>
      <c r="L1270">
        <f t="shared" si="76"/>
        <v>43.61</v>
      </c>
      <c r="M1270" s="5">
        <f t="shared" si="77"/>
        <v>0.39983496836893739</v>
      </c>
      <c r="N1270" t="str">
        <f t="shared" si="78"/>
        <v>May-2025</v>
      </c>
      <c r="O1270" t="str">
        <f t="shared" si="79"/>
        <v>May</v>
      </c>
    </row>
    <row r="1271" spans="1:15" x14ac:dyDescent="0.45">
      <c r="A1271">
        <v>100985</v>
      </c>
      <c r="B1271" s="3">
        <v>45794</v>
      </c>
      <c r="C1271" t="s">
        <v>16</v>
      </c>
      <c r="D1271" t="s">
        <v>28</v>
      </c>
      <c r="E1271" t="s">
        <v>34</v>
      </c>
      <c r="F1271" t="s">
        <v>39</v>
      </c>
      <c r="G1271">
        <v>12</v>
      </c>
      <c r="H1271">
        <v>631.95000000000005</v>
      </c>
      <c r="I1271">
        <v>421.47</v>
      </c>
      <c r="J1271">
        <v>7583.4</v>
      </c>
      <c r="K1271">
        <v>5057.6400000000003</v>
      </c>
      <c r="L1271">
        <f t="shared" si="76"/>
        <v>2525.7599999999993</v>
      </c>
      <c r="M1271" s="5">
        <f t="shared" si="77"/>
        <v>0.33306432470923325</v>
      </c>
      <c r="N1271" t="str">
        <f t="shared" si="78"/>
        <v>May-2025</v>
      </c>
      <c r="O1271" t="str">
        <f t="shared" si="79"/>
        <v>May</v>
      </c>
    </row>
    <row r="1272" spans="1:15" x14ac:dyDescent="0.45">
      <c r="A1272">
        <v>103512</v>
      </c>
      <c r="B1272" s="3">
        <v>45795</v>
      </c>
      <c r="C1272" t="s">
        <v>22</v>
      </c>
      <c r="D1272" t="s">
        <v>27</v>
      </c>
      <c r="E1272" t="s">
        <v>31</v>
      </c>
      <c r="F1272" t="s">
        <v>39</v>
      </c>
      <c r="G1272">
        <v>13</v>
      </c>
      <c r="H1272">
        <v>339.6</v>
      </c>
      <c r="I1272">
        <v>241.91</v>
      </c>
      <c r="J1272">
        <v>4414.8</v>
      </c>
      <c r="K1272">
        <v>3144.83</v>
      </c>
      <c r="L1272">
        <f t="shared" si="76"/>
        <v>1269.9700000000003</v>
      </c>
      <c r="M1272" s="5">
        <f t="shared" si="77"/>
        <v>0.2876619552414606</v>
      </c>
      <c r="N1272" t="str">
        <f t="shared" si="78"/>
        <v>May-2025</v>
      </c>
      <c r="O1272" t="str">
        <f t="shared" si="79"/>
        <v>May</v>
      </c>
    </row>
    <row r="1273" spans="1:15" x14ac:dyDescent="0.45">
      <c r="A1273">
        <v>102975</v>
      </c>
      <c r="B1273" s="3">
        <v>45795</v>
      </c>
      <c r="C1273" t="s">
        <v>20</v>
      </c>
      <c r="D1273" t="s">
        <v>29</v>
      </c>
      <c r="E1273" t="s">
        <v>36</v>
      </c>
      <c r="F1273" t="s">
        <v>39</v>
      </c>
      <c r="G1273">
        <v>5</v>
      </c>
      <c r="H1273">
        <v>917.45</v>
      </c>
      <c r="I1273">
        <v>620.91999999999996</v>
      </c>
      <c r="J1273">
        <v>4587.25</v>
      </c>
      <c r="K1273">
        <v>3104.6</v>
      </c>
      <c r="L1273">
        <f t="shared" si="76"/>
        <v>1482.65</v>
      </c>
      <c r="M1273" s="5">
        <f t="shared" si="77"/>
        <v>0.32321107417297945</v>
      </c>
      <c r="N1273" t="str">
        <f t="shared" si="78"/>
        <v>May-2025</v>
      </c>
      <c r="O1273" t="str">
        <f t="shared" si="79"/>
        <v>May</v>
      </c>
    </row>
    <row r="1274" spans="1:15" x14ac:dyDescent="0.45">
      <c r="A1274">
        <v>104577</v>
      </c>
      <c r="B1274" s="3">
        <v>45795</v>
      </c>
      <c r="C1274" t="s">
        <v>20</v>
      </c>
      <c r="D1274" t="s">
        <v>29</v>
      </c>
      <c r="E1274" t="s">
        <v>32</v>
      </c>
      <c r="F1274" t="s">
        <v>39</v>
      </c>
      <c r="G1274">
        <v>12</v>
      </c>
      <c r="H1274">
        <v>451.31</v>
      </c>
      <c r="I1274">
        <v>324.60000000000002</v>
      </c>
      <c r="J1274">
        <v>5415.72</v>
      </c>
      <c r="K1274">
        <v>3895.2</v>
      </c>
      <c r="L1274">
        <f t="shared" si="76"/>
        <v>1520.5200000000004</v>
      </c>
      <c r="M1274" s="5">
        <f t="shared" si="77"/>
        <v>0.28076045290376911</v>
      </c>
      <c r="N1274" t="str">
        <f t="shared" si="78"/>
        <v>May-2025</v>
      </c>
      <c r="O1274" t="str">
        <f t="shared" si="79"/>
        <v>May</v>
      </c>
    </row>
    <row r="1275" spans="1:15" x14ac:dyDescent="0.45">
      <c r="A1275">
        <v>104880</v>
      </c>
      <c r="B1275" s="3">
        <v>45795</v>
      </c>
      <c r="C1275" t="s">
        <v>16</v>
      </c>
      <c r="D1275" t="s">
        <v>28</v>
      </c>
      <c r="E1275" t="s">
        <v>34</v>
      </c>
      <c r="F1275" t="s">
        <v>39</v>
      </c>
      <c r="G1275">
        <v>9</v>
      </c>
      <c r="H1275">
        <v>639.1</v>
      </c>
      <c r="I1275">
        <v>463.6</v>
      </c>
      <c r="J1275">
        <v>5751.9</v>
      </c>
      <c r="K1275">
        <v>4172.3999999999996</v>
      </c>
      <c r="L1275">
        <f t="shared" si="76"/>
        <v>1579.5</v>
      </c>
      <c r="M1275" s="5">
        <f t="shared" si="77"/>
        <v>0.27460491315913005</v>
      </c>
      <c r="N1275" t="str">
        <f t="shared" si="78"/>
        <v>May-2025</v>
      </c>
      <c r="O1275" t="str">
        <f t="shared" si="79"/>
        <v>May</v>
      </c>
    </row>
    <row r="1276" spans="1:15" x14ac:dyDescent="0.45">
      <c r="A1276">
        <v>102872</v>
      </c>
      <c r="B1276" s="3">
        <v>45795</v>
      </c>
      <c r="C1276" t="s">
        <v>25</v>
      </c>
      <c r="D1276" t="s">
        <v>30</v>
      </c>
      <c r="E1276" t="s">
        <v>34</v>
      </c>
      <c r="F1276" t="s">
        <v>39</v>
      </c>
      <c r="G1276">
        <v>6</v>
      </c>
      <c r="H1276">
        <v>607.12</v>
      </c>
      <c r="I1276">
        <v>419.72</v>
      </c>
      <c r="J1276">
        <v>3642.72</v>
      </c>
      <c r="K1276">
        <v>2518.3200000000002</v>
      </c>
      <c r="L1276">
        <f t="shared" si="76"/>
        <v>1124.3999999999996</v>
      </c>
      <c r="M1276" s="5">
        <f t="shared" si="77"/>
        <v>0.30867044406377642</v>
      </c>
      <c r="N1276" t="str">
        <f t="shared" si="78"/>
        <v>May-2025</v>
      </c>
      <c r="O1276" t="str">
        <f t="shared" si="79"/>
        <v>May</v>
      </c>
    </row>
    <row r="1277" spans="1:15" x14ac:dyDescent="0.45">
      <c r="A1277">
        <v>101468</v>
      </c>
      <c r="B1277" s="3">
        <v>45795</v>
      </c>
      <c r="C1277" t="s">
        <v>18</v>
      </c>
      <c r="D1277" t="s">
        <v>29</v>
      </c>
      <c r="E1277" t="s">
        <v>32</v>
      </c>
      <c r="F1277" t="s">
        <v>39</v>
      </c>
      <c r="G1277">
        <v>6</v>
      </c>
      <c r="H1277">
        <v>425.64</v>
      </c>
      <c r="I1277">
        <v>314.05</v>
      </c>
      <c r="J1277">
        <v>2553.84</v>
      </c>
      <c r="K1277">
        <v>1884.3</v>
      </c>
      <c r="L1277">
        <f t="shared" si="76"/>
        <v>669.54000000000019</v>
      </c>
      <c r="M1277" s="5">
        <f t="shared" si="77"/>
        <v>0.26216990884315389</v>
      </c>
      <c r="N1277" t="str">
        <f t="shared" si="78"/>
        <v>May-2025</v>
      </c>
      <c r="O1277" t="str">
        <f t="shared" si="79"/>
        <v>May</v>
      </c>
    </row>
    <row r="1278" spans="1:15" x14ac:dyDescent="0.45">
      <c r="A1278">
        <v>104916</v>
      </c>
      <c r="B1278" s="3">
        <v>45795</v>
      </c>
      <c r="C1278" t="s">
        <v>25</v>
      </c>
      <c r="D1278" t="s">
        <v>30</v>
      </c>
      <c r="E1278" t="s">
        <v>32</v>
      </c>
      <c r="F1278" t="s">
        <v>39</v>
      </c>
      <c r="G1278">
        <v>8</v>
      </c>
      <c r="H1278">
        <v>461.55</v>
      </c>
      <c r="I1278">
        <v>308.13</v>
      </c>
      <c r="J1278">
        <v>3692.4</v>
      </c>
      <c r="K1278">
        <v>2465.04</v>
      </c>
      <c r="L1278">
        <f t="shared" si="76"/>
        <v>1227.3600000000001</v>
      </c>
      <c r="M1278" s="5">
        <f t="shared" si="77"/>
        <v>0.3324016899577511</v>
      </c>
      <c r="N1278" t="str">
        <f t="shared" si="78"/>
        <v>May-2025</v>
      </c>
      <c r="O1278" t="str">
        <f t="shared" si="79"/>
        <v>May</v>
      </c>
    </row>
    <row r="1279" spans="1:15" x14ac:dyDescent="0.45">
      <c r="A1279">
        <v>102953</v>
      </c>
      <c r="B1279" s="3">
        <v>45796</v>
      </c>
      <c r="C1279" t="s">
        <v>13</v>
      </c>
      <c r="D1279" t="s">
        <v>28</v>
      </c>
      <c r="E1279" t="s">
        <v>31</v>
      </c>
      <c r="F1279" t="s">
        <v>39</v>
      </c>
      <c r="G1279">
        <v>13</v>
      </c>
      <c r="H1279">
        <v>373.02</v>
      </c>
      <c r="I1279">
        <v>236.61</v>
      </c>
      <c r="J1279">
        <v>4849.26</v>
      </c>
      <c r="K1279">
        <v>3075.93</v>
      </c>
      <c r="L1279">
        <f t="shared" si="76"/>
        <v>1773.3300000000004</v>
      </c>
      <c r="M1279" s="5">
        <f t="shared" si="77"/>
        <v>0.3656908476757279</v>
      </c>
      <c r="N1279" t="str">
        <f t="shared" si="78"/>
        <v>May-2025</v>
      </c>
      <c r="O1279" t="str">
        <f t="shared" si="79"/>
        <v>May</v>
      </c>
    </row>
    <row r="1280" spans="1:15" x14ac:dyDescent="0.45">
      <c r="A1280">
        <v>100804</v>
      </c>
      <c r="B1280" s="3">
        <v>45796</v>
      </c>
      <c r="C1280" t="s">
        <v>13</v>
      </c>
      <c r="D1280" t="s">
        <v>28</v>
      </c>
      <c r="E1280" t="s">
        <v>31</v>
      </c>
      <c r="F1280" t="s">
        <v>39</v>
      </c>
      <c r="G1280">
        <v>14</v>
      </c>
      <c r="H1280">
        <v>330.74</v>
      </c>
      <c r="I1280">
        <v>245.15</v>
      </c>
      <c r="J1280">
        <v>4630.3599999999997</v>
      </c>
      <c r="K1280">
        <v>3432.1</v>
      </c>
      <c r="L1280">
        <f t="shared" si="76"/>
        <v>1198.2599999999998</v>
      </c>
      <c r="M1280" s="5">
        <f t="shared" si="77"/>
        <v>0.25878333434117429</v>
      </c>
      <c r="N1280" t="str">
        <f t="shared" si="78"/>
        <v>May-2025</v>
      </c>
      <c r="O1280" t="str">
        <f t="shared" si="79"/>
        <v>May</v>
      </c>
    </row>
    <row r="1281" spans="1:15" x14ac:dyDescent="0.45">
      <c r="A1281">
        <v>102761</v>
      </c>
      <c r="B1281" s="3">
        <v>45796</v>
      </c>
      <c r="C1281" t="s">
        <v>23</v>
      </c>
      <c r="D1281" t="s">
        <v>27</v>
      </c>
      <c r="E1281" t="s">
        <v>31</v>
      </c>
      <c r="F1281" t="s">
        <v>39</v>
      </c>
      <c r="G1281">
        <v>5</v>
      </c>
      <c r="H1281">
        <v>375.23</v>
      </c>
      <c r="I1281">
        <v>238.69</v>
      </c>
      <c r="J1281">
        <v>1876.15</v>
      </c>
      <c r="K1281">
        <v>1193.45</v>
      </c>
      <c r="L1281">
        <f t="shared" si="76"/>
        <v>682.7</v>
      </c>
      <c r="M1281" s="5">
        <f t="shared" si="77"/>
        <v>0.36388348479599181</v>
      </c>
      <c r="N1281" t="str">
        <f t="shared" si="78"/>
        <v>May-2025</v>
      </c>
      <c r="O1281" t="str">
        <f t="shared" si="79"/>
        <v>May</v>
      </c>
    </row>
    <row r="1282" spans="1:15" x14ac:dyDescent="0.45">
      <c r="A1282">
        <v>104825</v>
      </c>
      <c r="B1282" s="3">
        <v>45796</v>
      </c>
      <c r="C1282" t="s">
        <v>26</v>
      </c>
      <c r="D1282" t="s">
        <v>29</v>
      </c>
      <c r="E1282" t="s">
        <v>37</v>
      </c>
      <c r="F1282" t="s">
        <v>41</v>
      </c>
      <c r="G1282">
        <v>4</v>
      </c>
      <c r="H1282">
        <v>125.92</v>
      </c>
      <c r="I1282">
        <v>68.11</v>
      </c>
      <c r="J1282">
        <v>503.68</v>
      </c>
      <c r="K1282">
        <v>272.44</v>
      </c>
      <c r="L1282">
        <f t="shared" si="76"/>
        <v>231.24</v>
      </c>
      <c r="M1282" s="5">
        <f t="shared" si="77"/>
        <v>0.45910101651842439</v>
      </c>
      <c r="N1282" t="str">
        <f t="shared" si="78"/>
        <v>May-2025</v>
      </c>
      <c r="O1282" t="str">
        <f t="shared" si="79"/>
        <v>May</v>
      </c>
    </row>
    <row r="1283" spans="1:15" x14ac:dyDescent="0.45">
      <c r="A1283">
        <v>102946</v>
      </c>
      <c r="B1283" s="3">
        <v>45797</v>
      </c>
      <c r="C1283" t="s">
        <v>11</v>
      </c>
      <c r="D1283" t="s">
        <v>27</v>
      </c>
      <c r="E1283" t="s">
        <v>37</v>
      </c>
      <c r="F1283" t="s">
        <v>41</v>
      </c>
      <c r="G1283">
        <v>1</v>
      </c>
      <c r="H1283">
        <v>130.35</v>
      </c>
      <c r="I1283">
        <v>72.61</v>
      </c>
      <c r="J1283">
        <v>130.35</v>
      </c>
      <c r="K1283">
        <v>72.61</v>
      </c>
      <c r="L1283">
        <f t="shared" ref="L1283:L1346" si="80">J1283-K1283</f>
        <v>57.739999999999995</v>
      </c>
      <c r="M1283" s="5">
        <f t="shared" ref="M1283:M1346" si="81">L1283/J1283</f>
        <v>0.44296125815113158</v>
      </c>
      <c r="N1283" t="str">
        <f t="shared" ref="N1283:N1346" si="82">TEXT(B1283,"mmm-yyy")</f>
        <v>May-2025</v>
      </c>
      <c r="O1283" t="str">
        <f t="shared" ref="O1283:O1346" si="83">TEXT(B1283,"mmm")</f>
        <v>May</v>
      </c>
    </row>
    <row r="1284" spans="1:15" x14ac:dyDescent="0.45">
      <c r="A1284">
        <v>101292</v>
      </c>
      <c r="B1284" s="3">
        <v>45797</v>
      </c>
      <c r="C1284" t="s">
        <v>19</v>
      </c>
      <c r="D1284" t="s">
        <v>27</v>
      </c>
      <c r="E1284" t="s">
        <v>35</v>
      </c>
      <c r="F1284" t="s">
        <v>41</v>
      </c>
      <c r="G1284">
        <v>8</v>
      </c>
      <c r="H1284">
        <v>43.37</v>
      </c>
      <c r="I1284">
        <v>23.98</v>
      </c>
      <c r="J1284">
        <v>346.96</v>
      </c>
      <c r="K1284">
        <v>191.84</v>
      </c>
      <c r="L1284">
        <f t="shared" si="80"/>
        <v>155.11999999999998</v>
      </c>
      <c r="M1284" s="5">
        <f t="shared" si="81"/>
        <v>0.44708323726077931</v>
      </c>
      <c r="N1284" t="str">
        <f t="shared" si="82"/>
        <v>May-2025</v>
      </c>
      <c r="O1284" t="str">
        <f t="shared" si="83"/>
        <v>May</v>
      </c>
    </row>
    <row r="1285" spans="1:15" x14ac:dyDescent="0.45">
      <c r="A1285">
        <v>101121</v>
      </c>
      <c r="B1285" s="3">
        <v>45797</v>
      </c>
      <c r="C1285" t="s">
        <v>25</v>
      </c>
      <c r="D1285" t="s">
        <v>30</v>
      </c>
      <c r="E1285" t="s">
        <v>34</v>
      </c>
      <c r="F1285" t="s">
        <v>39</v>
      </c>
      <c r="G1285">
        <v>9</v>
      </c>
      <c r="H1285">
        <v>658.81</v>
      </c>
      <c r="I1285">
        <v>424.57</v>
      </c>
      <c r="J1285">
        <v>5929.29</v>
      </c>
      <c r="K1285">
        <v>3821.13</v>
      </c>
      <c r="L1285">
        <f t="shared" si="80"/>
        <v>2108.16</v>
      </c>
      <c r="M1285" s="5">
        <f t="shared" si="81"/>
        <v>0.35555015861932876</v>
      </c>
      <c r="N1285" t="str">
        <f t="shared" si="82"/>
        <v>May-2025</v>
      </c>
      <c r="O1285" t="str">
        <f t="shared" si="83"/>
        <v>May</v>
      </c>
    </row>
    <row r="1286" spans="1:15" x14ac:dyDescent="0.45">
      <c r="A1286">
        <v>102843</v>
      </c>
      <c r="B1286" s="3">
        <v>45797</v>
      </c>
      <c r="C1286" t="s">
        <v>25</v>
      </c>
      <c r="D1286" t="s">
        <v>30</v>
      </c>
      <c r="E1286" t="s">
        <v>34</v>
      </c>
      <c r="F1286" t="s">
        <v>39</v>
      </c>
      <c r="G1286">
        <v>12</v>
      </c>
      <c r="H1286">
        <v>587.29</v>
      </c>
      <c r="I1286">
        <v>468.4</v>
      </c>
      <c r="J1286">
        <v>7047.48</v>
      </c>
      <c r="K1286">
        <v>5620.8</v>
      </c>
      <c r="L1286">
        <f t="shared" si="80"/>
        <v>1426.6799999999994</v>
      </c>
      <c r="M1286" s="5">
        <f t="shared" si="81"/>
        <v>0.20243831837763279</v>
      </c>
      <c r="N1286" t="str">
        <f t="shared" si="82"/>
        <v>May-2025</v>
      </c>
      <c r="O1286" t="str">
        <f t="shared" si="83"/>
        <v>May</v>
      </c>
    </row>
    <row r="1287" spans="1:15" x14ac:dyDescent="0.45">
      <c r="A1287">
        <v>101305</v>
      </c>
      <c r="B1287" s="3">
        <v>45797</v>
      </c>
      <c r="C1287" t="s">
        <v>13</v>
      </c>
      <c r="D1287" t="s">
        <v>28</v>
      </c>
      <c r="E1287" t="s">
        <v>35</v>
      </c>
      <c r="F1287" t="s">
        <v>41</v>
      </c>
      <c r="G1287">
        <v>9</v>
      </c>
      <c r="H1287">
        <v>50.11</v>
      </c>
      <c r="I1287">
        <v>23.14</v>
      </c>
      <c r="J1287">
        <v>450.99</v>
      </c>
      <c r="K1287">
        <v>208.26</v>
      </c>
      <c r="L1287">
        <f t="shared" si="80"/>
        <v>242.73000000000002</v>
      </c>
      <c r="M1287" s="5">
        <f t="shared" si="81"/>
        <v>0.53821592496507686</v>
      </c>
      <c r="N1287" t="str">
        <f t="shared" si="82"/>
        <v>May-2025</v>
      </c>
      <c r="O1287" t="str">
        <f t="shared" si="83"/>
        <v>May</v>
      </c>
    </row>
    <row r="1288" spans="1:15" x14ac:dyDescent="0.45">
      <c r="A1288">
        <v>101130</v>
      </c>
      <c r="B1288" s="3">
        <v>45797</v>
      </c>
      <c r="C1288" t="s">
        <v>17</v>
      </c>
      <c r="D1288" t="s">
        <v>27</v>
      </c>
      <c r="E1288" t="s">
        <v>33</v>
      </c>
      <c r="F1288" t="s">
        <v>40</v>
      </c>
      <c r="G1288">
        <v>7</v>
      </c>
      <c r="H1288">
        <v>227.17</v>
      </c>
      <c r="I1288">
        <v>135.41</v>
      </c>
      <c r="J1288">
        <v>1590.19</v>
      </c>
      <c r="K1288">
        <v>947.87</v>
      </c>
      <c r="L1288">
        <f t="shared" si="80"/>
        <v>642.32000000000005</v>
      </c>
      <c r="M1288" s="5">
        <f t="shared" si="81"/>
        <v>0.40392657481181493</v>
      </c>
      <c r="N1288" t="str">
        <f t="shared" si="82"/>
        <v>May-2025</v>
      </c>
      <c r="O1288" t="str">
        <f t="shared" si="83"/>
        <v>May</v>
      </c>
    </row>
    <row r="1289" spans="1:15" x14ac:dyDescent="0.45">
      <c r="A1289">
        <v>101786</v>
      </c>
      <c r="B1289" s="3">
        <v>45797</v>
      </c>
      <c r="C1289" t="s">
        <v>25</v>
      </c>
      <c r="D1289" t="s">
        <v>30</v>
      </c>
      <c r="E1289" t="s">
        <v>38</v>
      </c>
      <c r="F1289" t="s">
        <v>41</v>
      </c>
      <c r="G1289">
        <v>14</v>
      </c>
      <c r="H1289">
        <v>68.37</v>
      </c>
      <c r="I1289">
        <v>39.58</v>
      </c>
      <c r="J1289">
        <v>957.18</v>
      </c>
      <c r="K1289">
        <v>554.12</v>
      </c>
      <c r="L1289">
        <f t="shared" si="80"/>
        <v>403.05999999999995</v>
      </c>
      <c r="M1289" s="5">
        <f t="shared" si="81"/>
        <v>0.42109112183706299</v>
      </c>
      <c r="N1289" t="str">
        <f t="shared" si="82"/>
        <v>May-2025</v>
      </c>
      <c r="O1289" t="str">
        <f t="shared" si="83"/>
        <v>May</v>
      </c>
    </row>
    <row r="1290" spans="1:15" x14ac:dyDescent="0.45">
      <c r="A1290">
        <v>102689</v>
      </c>
      <c r="B1290" s="3">
        <v>45797</v>
      </c>
      <c r="C1290" t="s">
        <v>26</v>
      </c>
      <c r="D1290" t="s">
        <v>29</v>
      </c>
      <c r="E1290" t="s">
        <v>34</v>
      </c>
      <c r="F1290" t="s">
        <v>39</v>
      </c>
      <c r="G1290">
        <v>8</v>
      </c>
      <c r="H1290">
        <v>674.8</v>
      </c>
      <c r="I1290">
        <v>441.4</v>
      </c>
      <c r="J1290">
        <v>5398.4</v>
      </c>
      <c r="K1290">
        <v>3531.2</v>
      </c>
      <c r="L1290">
        <f t="shared" si="80"/>
        <v>1867.1999999999998</v>
      </c>
      <c r="M1290" s="5">
        <f t="shared" si="81"/>
        <v>0.34588026081802015</v>
      </c>
      <c r="N1290" t="str">
        <f t="shared" si="82"/>
        <v>May-2025</v>
      </c>
      <c r="O1290" t="str">
        <f t="shared" si="83"/>
        <v>May</v>
      </c>
    </row>
    <row r="1291" spans="1:15" x14ac:dyDescent="0.45">
      <c r="A1291">
        <v>104163</v>
      </c>
      <c r="B1291" s="3">
        <v>45797</v>
      </c>
      <c r="C1291" t="s">
        <v>26</v>
      </c>
      <c r="D1291" t="s">
        <v>29</v>
      </c>
      <c r="E1291" t="s">
        <v>31</v>
      </c>
      <c r="F1291" t="s">
        <v>39</v>
      </c>
      <c r="G1291">
        <v>6</v>
      </c>
      <c r="H1291">
        <v>355.75</v>
      </c>
      <c r="I1291">
        <v>244.67</v>
      </c>
      <c r="J1291">
        <v>2134.5</v>
      </c>
      <c r="K1291">
        <v>1468.02</v>
      </c>
      <c r="L1291">
        <f t="shared" si="80"/>
        <v>666.48</v>
      </c>
      <c r="M1291" s="5">
        <f t="shared" si="81"/>
        <v>0.31224174279690797</v>
      </c>
      <c r="N1291" t="str">
        <f t="shared" si="82"/>
        <v>May-2025</v>
      </c>
      <c r="O1291" t="str">
        <f t="shared" si="83"/>
        <v>May</v>
      </c>
    </row>
    <row r="1292" spans="1:15" x14ac:dyDescent="0.45">
      <c r="A1292">
        <v>104807</v>
      </c>
      <c r="B1292" s="3">
        <v>45797</v>
      </c>
      <c r="C1292" t="s">
        <v>17</v>
      </c>
      <c r="D1292" t="s">
        <v>27</v>
      </c>
      <c r="E1292" t="s">
        <v>34</v>
      </c>
      <c r="F1292" t="s">
        <v>39</v>
      </c>
      <c r="G1292">
        <v>4</v>
      </c>
      <c r="H1292">
        <v>707.85</v>
      </c>
      <c r="I1292">
        <v>451.01</v>
      </c>
      <c r="J1292">
        <v>2831.4</v>
      </c>
      <c r="K1292">
        <v>1804.04</v>
      </c>
      <c r="L1292">
        <f t="shared" si="80"/>
        <v>1027.3600000000001</v>
      </c>
      <c r="M1292" s="5">
        <f t="shared" si="81"/>
        <v>0.36284523557250831</v>
      </c>
      <c r="N1292" t="str">
        <f t="shared" si="82"/>
        <v>May-2025</v>
      </c>
      <c r="O1292" t="str">
        <f t="shared" si="83"/>
        <v>May</v>
      </c>
    </row>
    <row r="1293" spans="1:15" x14ac:dyDescent="0.45">
      <c r="A1293">
        <v>101082</v>
      </c>
      <c r="B1293" s="3">
        <v>45797</v>
      </c>
      <c r="C1293" t="s">
        <v>22</v>
      </c>
      <c r="D1293" t="s">
        <v>27</v>
      </c>
      <c r="E1293" t="s">
        <v>33</v>
      </c>
      <c r="F1293" t="s">
        <v>40</v>
      </c>
      <c r="G1293">
        <v>1</v>
      </c>
      <c r="H1293">
        <v>245.56</v>
      </c>
      <c r="I1293">
        <v>143.68</v>
      </c>
      <c r="J1293">
        <v>245.56</v>
      </c>
      <c r="K1293">
        <v>143.68</v>
      </c>
      <c r="L1293">
        <f t="shared" si="80"/>
        <v>101.88</v>
      </c>
      <c r="M1293" s="5">
        <f t="shared" si="81"/>
        <v>0.41488841830917084</v>
      </c>
      <c r="N1293" t="str">
        <f t="shared" si="82"/>
        <v>May-2025</v>
      </c>
      <c r="O1293" t="str">
        <f t="shared" si="83"/>
        <v>May</v>
      </c>
    </row>
    <row r="1294" spans="1:15" x14ac:dyDescent="0.45">
      <c r="A1294">
        <v>101854</v>
      </c>
      <c r="B1294" s="3">
        <v>45797</v>
      </c>
      <c r="C1294" t="s">
        <v>16</v>
      </c>
      <c r="D1294" t="s">
        <v>28</v>
      </c>
      <c r="E1294" t="s">
        <v>31</v>
      </c>
      <c r="F1294" t="s">
        <v>39</v>
      </c>
      <c r="G1294">
        <v>1</v>
      </c>
      <c r="H1294">
        <v>345.68</v>
      </c>
      <c r="I1294">
        <v>229.63</v>
      </c>
      <c r="J1294">
        <v>345.68</v>
      </c>
      <c r="K1294">
        <v>229.63</v>
      </c>
      <c r="L1294">
        <f t="shared" si="80"/>
        <v>116.05000000000001</v>
      </c>
      <c r="M1294" s="5">
        <f t="shared" si="81"/>
        <v>0.33571511224253647</v>
      </c>
      <c r="N1294" t="str">
        <f t="shared" si="82"/>
        <v>May-2025</v>
      </c>
      <c r="O1294" t="str">
        <f t="shared" si="83"/>
        <v>May</v>
      </c>
    </row>
    <row r="1295" spans="1:15" x14ac:dyDescent="0.45">
      <c r="A1295">
        <v>103812</v>
      </c>
      <c r="B1295" s="3">
        <v>45798</v>
      </c>
      <c r="C1295" t="s">
        <v>14</v>
      </c>
      <c r="D1295" t="s">
        <v>29</v>
      </c>
      <c r="E1295" t="s">
        <v>36</v>
      </c>
      <c r="F1295" t="s">
        <v>39</v>
      </c>
      <c r="G1295">
        <v>9</v>
      </c>
      <c r="H1295">
        <v>908.73</v>
      </c>
      <c r="I1295">
        <v>661.69</v>
      </c>
      <c r="J1295">
        <v>8178.57</v>
      </c>
      <c r="K1295">
        <v>5955.21</v>
      </c>
      <c r="L1295">
        <f t="shared" si="80"/>
        <v>2223.3599999999997</v>
      </c>
      <c r="M1295" s="5">
        <f t="shared" si="81"/>
        <v>0.27185192521431006</v>
      </c>
      <c r="N1295" t="str">
        <f t="shared" si="82"/>
        <v>May-2025</v>
      </c>
      <c r="O1295" t="str">
        <f t="shared" si="83"/>
        <v>May</v>
      </c>
    </row>
    <row r="1296" spans="1:15" x14ac:dyDescent="0.45">
      <c r="A1296">
        <v>104758</v>
      </c>
      <c r="B1296" s="3">
        <v>45798</v>
      </c>
      <c r="C1296" t="s">
        <v>16</v>
      </c>
      <c r="D1296" t="s">
        <v>28</v>
      </c>
      <c r="E1296" t="s">
        <v>36</v>
      </c>
      <c r="F1296" t="s">
        <v>39</v>
      </c>
      <c r="G1296">
        <v>9</v>
      </c>
      <c r="H1296">
        <v>825.88</v>
      </c>
      <c r="I1296">
        <v>638.07000000000005</v>
      </c>
      <c r="J1296">
        <v>7432.92</v>
      </c>
      <c r="K1296">
        <v>5742.63</v>
      </c>
      <c r="L1296">
        <f t="shared" si="80"/>
        <v>1690.29</v>
      </c>
      <c r="M1296" s="5">
        <f t="shared" si="81"/>
        <v>0.22740591853538045</v>
      </c>
      <c r="N1296" t="str">
        <f t="shared" si="82"/>
        <v>May-2025</v>
      </c>
      <c r="O1296" t="str">
        <f t="shared" si="83"/>
        <v>May</v>
      </c>
    </row>
    <row r="1297" spans="1:15" x14ac:dyDescent="0.45">
      <c r="A1297">
        <v>104725</v>
      </c>
      <c r="B1297" s="3">
        <v>45798</v>
      </c>
      <c r="C1297" t="s">
        <v>22</v>
      </c>
      <c r="D1297" t="s">
        <v>27</v>
      </c>
      <c r="E1297" t="s">
        <v>32</v>
      </c>
      <c r="F1297" t="s">
        <v>39</v>
      </c>
      <c r="G1297">
        <v>7</v>
      </c>
      <c r="H1297">
        <v>427.59</v>
      </c>
      <c r="I1297">
        <v>293.29000000000002</v>
      </c>
      <c r="J1297">
        <v>2993.13</v>
      </c>
      <c r="K1297">
        <v>2053.0300000000002</v>
      </c>
      <c r="L1297">
        <f t="shared" si="80"/>
        <v>940.09999999999991</v>
      </c>
      <c r="M1297" s="5">
        <f t="shared" si="81"/>
        <v>0.31408592343132435</v>
      </c>
      <c r="N1297" t="str">
        <f t="shared" si="82"/>
        <v>May-2025</v>
      </c>
      <c r="O1297" t="str">
        <f t="shared" si="83"/>
        <v>May</v>
      </c>
    </row>
    <row r="1298" spans="1:15" x14ac:dyDescent="0.45">
      <c r="A1298">
        <v>100615</v>
      </c>
      <c r="B1298" s="3">
        <v>45798</v>
      </c>
      <c r="C1298" t="s">
        <v>25</v>
      </c>
      <c r="D1298" t="s">
        <v>30</v>
      </c>
      <c r="E1298" t="s">
        <v>33</v>
      </c>
      <c r="F1298" t="s">
        <v>40</v>
      </c>
      <c r="G1298">
        <v>15</v>
      </c>
      <c r="H1298">
        <v>199.53</v>
      </c>
      <c r="I1298">
        <v>143.87</v>
      </c>
      <c r="J1298">
        <v>2992.95</v>
      </c>
      <c r="K1298">
        <v>2158.0500000000002</v>
      </c>
      <c r="L1298">
        <f t="shared" si="80"/>
        <v>834.89999999999964</v>
      </c>
      <c r="M1298" s="5">
        <f t="shared" si="81"/>
        <v>0.27895554553200008</v>
      </c>
      <c r="N1298" t="str">
        <f t="shared" si="82"/>
        <v>May-2025</v>
      </c>
      <c r="O1298" t="str">
        <f t="shared" si="83"/>
        <v>May</v>
      </c>
    </row>
    <row r="1299" spans="1:15" x14ac:dyDescent="0.45">
      <c r="A1299">
        <v>100143</v>
      </c>
      <c r="B1299" s="3">
        <v>45798</v>
      </c>
      <c r="C1299" t="s">
        <v>26</v>
      </c>
      <c r="D1299" t="s">
        <v>29</v>
      </c>
      <c r="E1299" t="s">
        <v>37</v>
      </c>
      <c r="F1299" t="s">
        <v>41</v>
      </c>
      <c r="G1299">
        <v>2</v>
      </c>
      <c r="H1299">
        <v>124.97</v>
      </c>
      <c r="I1299">
        <v>68.98</v>
      </c>
      <c r="J1299">
        <v>249.94</v>
      </c>
      <c r="K1299">
        <v>137.96</v>
      </c>
      <c r="L1299">
        <f t="shared" si="80"/>
        <v>111.97999999999999</v>
      </c>
      <c r="M1299" s="5">
        <f t="shared" si="81"/>
        <v>0.44802752660638551</v>
      </c>
      <c r="N1299" t="str">
        <f t="shared" si="82"/>
        <v>May-2025</v>
      </c>
      <c r="O1299" t="str">
        <f t="shared" si="83"/>
        <v>May</v>
      </c>
    </row>
    <row r="1300" spans="1:15" x14ac:dyDescent="0.45">
      <c r="A1300">
        <v>101931</v>
      </c>
      <c r="B1300" s="3">
        <v>45798</v>
      </c>
      <c r="C1300" t="s">
        <v>26</v>
      </c>
      <c r="D1300" t="s">
        <v>29</v>
      </c>
      <c r="E1300" t="s">
        <v>31</v>
      </c>
      <c r="F1300" t="s">
        <v>39</v>
      </c>
      <c r="G1300">
        <v>10</v>
      </c>
      <c r="H1300">
        <v>319.64999999999998</v>
      </c>
      <c r="I1300">
        <v>235.75</v>
      </c>
      <c r="J1300">
        <v>3196.5</v>
      </c>
      <c r="K1300">
        <v>2357.5</v>
      </c>
      <c r="L1300">
        <f t="shared" si="80"/>
        <v>839</v>
      </c>
      <c r="M1300" s="5">
        <f t="shared" si="81"/>
        <v>0.2624745815735961</v>
      </c>
      <c r="N1300" t="str">
        <f t="shared" si="82"/>
        <v>May-2025</v>
      </c>
      <c r="O1300" t="str">
        <f t="shared" si="83"/>
        <v>May</v>
      </c>
    </row>
    <row r="1301" spans="1:15" x14ac:dyDescent="0.45">
      <c r="A1301">
        <v>102086</v>
      </c>
      <c r="B1301" s="3">
        <v>45798</v>
      </c>
      <c r="C1301" t="s">
        <v>21</v>
      </c>
      <c r="D1301" t="s">
        <v>29</v>
      </c>
      <c r="E1301" t="s">
        <v>35</v>
      </c>
      <c r="F1301" t="s">
        <v>41</v>
      </c>
      <c r="G1301">
        <v>7</v>
      </c>
      <c r="H1301">
        <v>47</v>
      </c>
      <c r="I1301">
        <v>23.28</v>
      </c>
      <c r="J1301">
        <v>329</v>
      </c>
      <c r="K1301">
        <v>162.96</v>
      </c>
      <c r="L1301">
        <f t="shared" si="80"/>
        <v>166.04</v>
      </c>
      <c r="M1301" s="5">
        <f t="shared" si="81"/>
        <v>0.50468085106382976</v>
      </c>
      <c r="N1301" t="str">
        <f t="shared" si="82"/>
        <v>May-2025</v>
      </c>
      <c r="O1301" t="str">
        <f t="shared" si="83"/>
        <v>May</v>
      </c>
    </row>
    <row r="1302" spans="1:15" x14ac:dyDescent="0.45">
      <c r="A1302">
        <v>103099</v>
      </c>
      <c r="B1302" s="3">
        <v>45798</v>
      </c>
      <c r="C1302" t="s">
        <v>17</v>
      </c>
      <c r="D1302" t="s">
        <v>27</v>
      </c>
      <c r="E1302" t="s">
        <v>31</v>
      </c>
      <c r="F1302" t="s">
        <v>39</v>
      </c>
      <c r="G1302">
        <v>14</v>
      </c>
      <c r="H1302">
        <v>389.18</v>
      </c>
      <c r="I1302">
        <v>218.21</v>
      </c>
      <c r="J1302">
        <v>5448.52</v>
      </c>
      <c r="K1302">
        <v>3054.94</v>
      </c>
      <c r="L1302">
        <f t="shared" si="80"/>
        <v>2393.5800000000004</v>
      </c>
      <c r="M1302" s="5">
        <f t="shared" si="81"/>
        <v>0.43930828922349557</v>
      </c>
      <c r="N1302" t="str">
        <f t="shared" si="82"/>
        <v>May-2025</v>
      </c>
      <c r="O1302" t="str">
        <f t="shared" si="83"/>
        <v>May</v>
      </c>
    </row>
    <row r="1303" spans="1:15" x14ac:dyDescent="0.45">
      <c r="A1303">
        <v>103706</v>
      </c>
      <c r="B1303" s="3">
        <v>45799</v>
      </c>
      <c r="C1303" t="s">
        <v>25</v>
      </c>
      <c r="D1303" t="s">
        <v>30</v>
      </c>
      <c r="E1303" t="s">
        <v>33</v>
      </c>
      <c r="F1303" t="s">
        <v>40</v>
      </c>
      <c r="G1303">
        <v>7</v>
      </c>
      <c r="H1303">
        <v>234.34</v>
      </c>
      <c r="I1303">
        <v>136.85</v>
      </c>
      <c r="J1303">
        <v>1640.38</v>
      </c>
      <c r="K1303">
        <v>957.95</v>
      </c>
      <c r="L1303">
        <f t="shared" si="80"/>
        <v>682.43000000000006</v>
      </c>
      <c r="M1303" s="5">
        <f t="shared" si="81"/>
        <v>0.41601945890586328</v>
      </c>
      <c r="N1303" t="str">
        <f t="shared" si="82"/>
        <v>May-2025</v>
      </c>
      <c r="O1303" t="str">
        <f t="shared" si="83"/>
        <v>May</v>
      </c>
    </row>
    <row r="1304" spans="1:15" x14ac:dyDescent="0.45">
      <c r="A1304">
        <v>104031</v>
      </c>
      <c r="B1304" s="3">
        <v>45799</v>
      </c>
      <c r="C1304" t="s">
        <v>13</v>
      </c>
      <c r="D1304" t="s">
        <v>28</v>
      </c>
      <c r="E1304" t="s">
        <v>36</v>
      </c>
      <c r="F1304" t="s">
        <v>39</v>
      </c>
      <c r="G1304">
        <v>9</v>
      </c>
      <c r="H1304">
        <v>987.29</v>
      </c>
      <c r="I1304">
        <v>662.97</v>
      </c>
      <c r="J1304">
        <v>8885.61</v>
      </c>
      <c r="K1304">
        <v>5966.73</v>
      </c>
      <c r="L1304">
        <f t="shared" si="80"/>
        <v>2918.880000000001</v>
      </c>
      <c r="M1304" s="5">
        <f t="shared" si="81"/>
        <v>0.32849517365718289</v>
      </c>
      <c r="N1304" t="str">
        <f t="shared" si="82"/>
        <v>May-2025</v>
      </c>
      <c r="O1304" t="str">
        <f t="shared" si="83"/>
        <v>May</v>
      </c>
    </row>
    <row r="1305" spans="1:15" x14ac:dyDescent="0.45">
      <c r="A1305">
        <v>102538</v>
      </c>
      <c r="B1305" s="3">
        <v>45799</v>
      </c>
      <c r="C1305" t="s">
        <v>23</v>
      </c>
      <c r="D1305" t="s">
        <v>27</v>
      </c>
      <c r="E1305" t="s">
        <v>34</v>
      </c>
      <c r="F1305" t="s">
        <v>39</v>
      </c>
      <c r="G1305">
        <v>8</v>
      </c>
      <c r="H1305">
        <v>590.07000000000005</v>
      </c>
      <c r="I1305">
        <v>467.67</v>
      </c>
      <c r="J1305">
        <v>4720.5600000000004</v>
      </c>
      <c r="K1305">
        <v>3741.36</v>
      </c>
      <c r="L1305">
        <f t="shared" si="80"/>
        <v>979.20000000000027</v>
      </c>
      <c r="M1305" s="5">
        <f t="shared" si="81"/>
        <v>0.2074330164217805</v>
      </c>
      <c r="N1305" t="str">
        <f t="shared" si="82"/>
        <v>May-2025</v>
      </c>
      <c r="O1305" t="str">
        <f t="shared" si="83"/>
        <v>May</v>
      </c>
    </row>
    <row r="1306" spans="1:15" x14ac:dyDescent="0.45">
      <c r="A1306">
        <v>103892</v>
      </c>
      <c r="B1306" s="3">
        <v>45799</v>
      </c>
      <c r="C1306" t="s">
        <v>18</v>
      </c>
      <c r="D1306" t="s">
        <v>29</v>
      </c>
      <c r="E1306" t="s">
        <v>37</v>
      </c>
      <c r="F1306" t="s">
        <v>41</v>
      </c>
      <c r="G1306">
        <v>9</v>
      </c>
      <c r="H1306">
        <v>118.02</v>
      </c>
      <c r="I1306">
        <v>72.709999999999994</v>
      </c>
      <c r="J1306">
        <v>1062.18</v>
      </c>
      <c r="K1306">
        <v>654.39</v>
      </c>
      <c r="L1306">
        <f t="shared" si="80"/>
        <v>407.79000000000008</v>
      </c>
      <c r="M1306" s="5">
        <f t="shared" si="81"/>
        <v>0.38391798000338928</v>
      </c>
      <c r="N1306" t="str">
        <f t="shared" si="82"/>
        <v>May-2025</v>
      </c>
      <c r="O1306" t="str">
        <f t="shared" si="83"/>
        <v>May</v>
      </c>
    </row>
    <row r="1307" spans="1:15" x14ac:dyDescent="0.45">
      <c r="A1307">
        <v>101091</v>
      </c>
      <c r="B1307" s="3">
        <v>45799</v>
      </c>
      <c r="C1307" t="s">
        <v>25</v>
      </c>
      <c r="D1307" t="s">
        <v>30</v>
      </c>
      <c r="E1307" t="s">
        <v>35</v>
      </c>
      <c r="F1307" t="s">
        <v>41</v>
      </c>
      <c r="G1307">
        <v>12</v>
      </c>
      <c r="H1307">
        <v>48.77</v>
      </c>
      <c r="I1307">
        <v>23.08</v>
      </c>
      <c r="J1307">
        <v>585.24</v>
      </c>
      <c r="K1307">
        <v>276.95999999999998</v>
      </c>
      <c r="L1307">
        <f t="shared" si="80"/>
        <v>308.28000000000003</v>
      </c>
      <c r="M1307" s="5">
        <f t="shared" si="81"/>
        <v>0.52675825302440027</v>
      </c>
      <c r="N1307" t="str">
        <f t="shared" si="82"/>
        <v>May-2025</v>
      </c>
      <c r="O1307" t="str">
        <f t="shared" si="83"/>
        <v>May</v>
      </c>
    </row>
    <row r="1308" spans="1:15" x14ac:dyDescent="0.45">
      <c r="A1308">
        <v>103144</v>
      </c>
      <c r="B1308" s="3">
        <v>45799</v>
      </c>
      <c r="C1308" t="s">
        <v>20</v>
      </c>
      <c r="D1308" t="s">
        <v>29</v>
      </c>
      <c r="E1308" t="s">
        <v>37</v>
      </c>
      <c r="F1308" t="s">
        <v>41</v>
      </c>
      <c r="G1308">
        <v>14</v>
      </c>
      <c r="H1308">
        <v>111.71</v>
      </c>
      <c r="I1308">
        <v>73.27</v>
      </c>
      <c r="J1308">
        <v>1563.94</v>
      </c>
      <c r="K1308">
        <v>1025.78</v>
      </c>
      <c r="L1308">
        <f t="shared" si="80"/>
        <v>538.16000000000008</v>
      </c>
      <c r="M1308" s="5">
        <f t="shared" si="81"/>
        <v>0.3441052725807896</v>
      </c>
      <c r="N1308" t="str">
        <f t="shared" si="82"/>
        <v>May-2025</v>
      </c>
      <c r="O1308" t="str">
        <f t="shared" si="83"/>
        <v>May</v>
      </c>
    </row>
    <row r="1309" spans="1:15" x14ac:dyDescent="0.45">
      <c r="A1309">
        <v>103630</v>
      </c>
      <c r="B1309" s="3">
        <v>45799</v>
      </c>
      <c r="C1309" t="s">
        <v>13</v>
      </c>
      <c r="D1309" t="s">
        <v>28</v>
      </c>
      <c r="E1309" t="s">
        <v>38</v>
      </c>
      <c r="F1309" t="s">
        <v>41</v>
      </c>
      <c r="G1309">
        <v>14</v>
      </c>
      <c r="H1309">
        <v>78.22</v>
      </c>
      <c r="I1309">
        <v>37.31</v>
      </c>
      <c r="J1309">
        <v>1095.08</v>
      </c>
      <c r="K1309">
        <v>522.34</v>
      </c>
      <c r="L1309">
        <f t="shared" si="80"/>
        <v>572.7399999999999</v>
      </c>
      <c r="M1309" s="5">
        <f t="shared" si="81"/>
        <v>0.52301201738685754</v>
      </c>
      <c r="N1309" t="str">
        <f t="shared" si="82"/>
        <v>May-2025</v>
      </c>
      <c r="O1309" t="str">
        <f t="shared" si="83"/>
        <v>May</v>
      </c>
    </row>
    <row r="1310" spans="1:15" x14ac:dyDescent="0.45">
      <c r="A1310">
        <v>101190</v>
      </c>
      <c r="B1310" s="3">
        <v>45799</v>
      </c>
      <c r="C1310" t="s">
        <v>13</v>
      </c>
      <c r="D1310" t="s">
        <v>28</v>
      </c>
      <c r="E1310" t="s">
        <v>35</v>
      </c>
      <c r="F1310" t="s">
        <v>41</v>
      </c>
      <c r="G1310">
        <v>4</v>
      </c>
      <c r="H1310">
        <v>42.41</v>
      </c>
      <c r="I1310">
        <v>23.88</v>
      </c>
      <c r="J1310">
        <v>169.64</v>
      </c>
      <c r="K1310">
        <v>95.52</v>
      </c>
      <c r="L1310">
        <f t="shared" si="80"/>
        <v>74.11999999999999</v>
      </c>
      <c r="M1310" s="5">
        <f t="shared" si="81"/>
        <v>0.4369252534779533</v>
      </c>
      <c r="N1310" t="str">
        <f t="shared" si="82"/>
        <v>May-2025</v>
      </c>
      <c r="O1310" t="str">
        <f t="shared" si="83"/>
        <v>May</v>
      </c>
    </row>
    <row r="1311" spans="1:15" x14ac:dyDescent="0.45">
      <c r="A1311">
        <v>104095</v>
      </c>
      <c r="B1311" s="3">
        <v>45799</v>
      </c>
      <c r="C1311" t="s">
        <v>14</v>
      </c>
      <c r="D1311" t="s">
        <v>29</v>
      </c>
      <c r="E1311" t="s">
        <v>36</v>
      </c>
      <c r="F1311" t="s">
        <v>39</v>
      </c>
      <c r="G1311">
        <v>7</v>
      </c>
      <c r="H1311">
        <v>963.77</v>
      </c>
      <c r="I1311">
        <v>651.48</v>
      </c>
      <c r="J1311">
        <v>6746.39</v>
      </c>
      <c r="K1311">
        <v>4560.3599999999997</v>
      </c>
      <c r="L1311">
        <f t="shared" si="80"/>
        <v>2186.0300000000007</v>
      </c>
      <c r="M1311" s="5">
        <f t="shared" si="81"/>
        <v>0.32402959212260196</v>
      </c>
      <c r="N1311" t="str">
        <f t="shared" si="82"/>
        <v>May-2025</v>
      </c>
      <c r="O1311" t="str">
        <f t="shared" si="83"/>
        <v>May</v>
      </c>
    </row>
    <row r="1312" spans="1:15" x14ac:dyDescent="0.45">
      <c r="A1312">
        <v>104307</v>
      </c>
      <c r="B1312" s="3">
        <v>45799</v>
      </c>
      <c r="C1312" t="s">
        <v>21</v>
      </c>
      <c r="D1312" t="s">
        <v>29</v>
      </c>
      <c r="E1312" t="s">
        <v>36</v>
      </c>
      <c r="F1312" t="s">
        <v>39</v>
      </c>
      <c r="G1312">
        <v>6</v>
      </c>
      <c r="H1312">
        <v>842.17</v>
      </c>
      <c r="I1312">
        <v>611</v>
      </c>
      <c r="J1312">
        <v>5053.0200000000004</v>
      </c>
      <c r="K1312">
        <v>3666</v>
      </c>
      <c r="L1312">
        <f t="shared" si="80"/>
        <v>1387.0200000000004</v>
      </c>
      <c r="M1312" s="5">
        <f t="shared" si="81"/>
        <v>0.27449327332961287</v>
      </c>
      <c r="N1312" t="str">
        <f t="shared" si="82"/>
        <v>May-2025</v>
      </c>
      <c r="O1312" t="str">
        <f t="shared" si="83"/>
        <v>May</v>
      </c>
    </row>
    <row r="1313" spans="1:15" x14ac:dyDescent="0.45">
      <c r="A1313">
        <v>101980</v>
      </c>
      <c r="B1313" s="3">
        <v>45799</v>
      </c>
      <c r="C1313" t="s">
        <v>13</v>
      </c>
      <c r="D1313" t="s">
        <v>28</v>
      </c>
      <c r="E1313" t="s">
        <v>38</v>
      </c>
      <c r="F1313" t="s">
        <v>41</v>
      </c>
      <c r="G1313">
        <v>3</v>
      </c>
      <c r="H1313">
        <v>74.12</v>
      </c>
      <c r="I1313">
        <v>39.93</v>
      </c>
      <c r="J1313">
        <v>222.36</v>
      </c>
      <c r="K1313">
        <v>119.79</v>
      </c>
      <c r="L1313">
        <f t="shared" si="80"/>
        <v>102.57000000000001</v>
      </c>
      <c r="M1313" s="5">
        <f t="shared" si="81"/>
        <v>0.46127900701565028</v>
      </c>
      <c r="N1313" t="str">
        <f t="shared" si="82"/>
        <v>May-2025</v>
      </c>
      <c r="O1313" t="str">
        <f t="shared" si="83"/>
        <v>May</v>
      </c>
    </row>
    <row r="1314" spans="1:15" x14ac:dyDescent="0.45">
      <c r="A1314">
        <v>101446</v>
      </c>
      <c r="B1314" s="3">
        <v>45800</v>
      </c>
      <c r="C1314" t="s">
        <v>11</v>
      </c>
      <c r="D1314" t="s">
        <v>27</v>
      </c>
      <c r="E1314" t="s">
        <v>37</v>
      </c>
      <c r="F1314" t="s">
        <v>41</v>
      </c>
      <c r="G1314">
        <v>1</v>
      </c>
      <c r="H1314">
        <v>123.08</v>
      </c>
      <c r="I1314">
        <v>69.12</v>
      </c>
      <c r="J1314">
        <v>123.08</v>
      </c>
      <c r="K1314">
        <v>69.12</v>
      </c>
      <c r="L1314">
        <f t="shared" si="80"/>
        <v>53.959999999999994</v>
      </c>
      <c r="M1314" s="5">
        <f t="shared" si="81"/>
        <v>0.43841403964900871</v>
      </c>
      <c r="N1314" t="str">
        <f t="shared" si="82"/>
        <v>May-2025</v>
      </c>
      <c r="O1314" t="str">
        <f t="shared" si="83"/>
        <v>May</v>
      </c>
    </row>
    <row r="1315" spans="1:15" x14ac:dyDescent="0.45">
      <c r="A1315">
        <v>100175</v>
      </c>
      <c r="B1315" s="3">
        <v>45800</v>
      </c>
      <c r="C1315" t="s">
        <v>13</v>
      </c>
      <c r="D1315" t="s">
        <v>28</v>
      </c>
      <c r="E1315" t="s">
        <v>32</v>
      </c>
      <c r="F1315" t="s">
        <v>39</v>
      </c>
      <c r="G1315">
        <v>11</v>
      </c>
      <c r="H1315">
        <v>436.21</v>
      </c>
      <c r="I1315">
        <v>324.98</v>
      </c>
      <c r="J1315">
        <v>4798.3100000000004</v>
      </c>
      <c r="K1315">
        <v>3574.78</v>
      </c>
      <c r="L1315">
        <f t="shared" si="80"/>
        <v>1223.5300000000002</v>
      </c>
      <c r="M1315" s="5">
        <f t="shared" si="81"/>
        <v>0.25499186171797988</v>
      </c>
      <c r="N1315" t="str">
        <f t="shared" si="82"/>
        <v>May-2025</v>
      </c>
      <c r="O1315" t="str">
        <f t="shared" si="83"/>
        <v>May</v>
      </c>
    </row>
    <row r="1316" spans="1:15" x14ac:dyDescent="0.45">
      <c r="A1316">
        <v>100142</v>
      </c>
      <c r="B1316" s="3">
        <v>45800</v>
      </c>
      <c r="C1316" t="s">
        <v>15</v>
      </c>
      <c r="D1316" t="s">
        <v>27</v>
      </c>
      <c r="E1316" t="s">
        <v>33</v>
      </c>
      <c r="F1316" t="s">
        <v>40</v>
      </c>
      <c r="G1316">
        <v>1</v>
      </c>
      <c r="H1316">
        <v>232.81</v>
      </c>
      <c r="I1316">
        <v>132.29</v>
      </c>
      <c r="J1316">
        <v>232.81</v>
      </c>
      <c r="K1316">
        <v>132.29</v>
      </c>
      <c r="L1316">
        <f t="shared" si="80"/>
        <v>100.52000000000001</v>
      </c>
      <c r="M1316" s="5">
        <f t="shared" si="81"/>
        <v>0.4317683948284009</v>
      </c>
      <c r="N1316" t="str">
        <f t="shared" si="82"/>
        <v>May-2025</v>
      </c>
      <c r="O1316" t="str">
        <f t="shared" si="83"/>
        <v>May</v>
      </c>
    </row>
    <row r="1317" spans="1:15" x14ac:dyDescent="0.45">
      <c r="A1317">
        <v>104531</v>
      </c>
      <c r="B1317" s="3">
        <v>45800</v>
      </c>
      <c r="C1317" t="s">
        <v>11</v>
      </c>
      <c r="D1317" t="s">
        <v>27</v>
      </c>
      <c r="E1317" t="s">
        <v>32</v>
      </c>
      <c r="F1317" t="s">
        <v>39</v>
      </c>
      <c r="G1317">
        <v>6</v>
      </c>
      <c r="H1317">
        <v>499.08</v>
      </c>
      <c r="I1317">
        <v>322.88</v>
      </c>
      <c r="J1317">
        <v>2994.48</v>
      </c>
      <c r="K1317">
        <v>1937.28</v>
      </c>
      <c r="L1317">
        <f t="shared" si="80"/>
        <v>1057.2</v>
      </c>
      <c r="M1317" s="5">
        <f t="shared" si="81"/>
        <v>0.35304961128476398</v>
      </c>
      <c r="N1317" t="str">
        <f t="shared" si="82"/>
        <v>May-2025</v>
      </c>
      <c r="O1317" t="str">
        <f t="shared" si="83"/>
        <v>May</v>
      </c>
    </row>
    <row r="1318" spans="1:15" x14ac:dyDescent="0.45">
      <c r="A1318">
        <v>104109</v>
      </c>
      <c r="B1318" s="3">
        <v>45801</v>
      </c>
      <c r="C1318" t="s">
        <v>24</v>
      </c>
      <c r="D1318" t="s">
        <v>30</v>
      </c>
      <c r="E1318" t="s">
        <v>32</v>
      </c>
      <c r="F1318" t="s">
        <v>39</v>
      </c>
      <c r="G1318">
        <v>10</v>
      </c>
      <c r="H1318">
        <v>441.52</v>
      </c>
      <c r="I1318">
        <v>289.82</v>
      </c>
      <c r="J1318">
        <v>4415.2</v>
      </c>
      <c r="K1318">
        <v>2898.2</v>
      </c>
      <c r="L1318">
        <f t="shared" si="80"/>
        <v>1517</v>
      </c>
      <c r="M1318" s="5">
        <f t="shared" si="81"/>
        <v>0.3435857945279942</v>
      </c>
      <c r="N1318" t="str">
        <f t="shared" si="82"/>
        <v>May-2025</v>
      </c>
      <c r="O1318" t="str">
        <f t="shared" si="83"/>
        <v>May</v>
      </c>
    </row>
    <row r="1319" spans="1:15" x14ac:dyDescent="0.45">
      <c r="A1319">
        <v>104041</v>
      </c>
      <c r="B1319" s="3">
        <v>45801</v>
      </c>
      <c r="C1319" t="s">
        <v>25</v>
      </c>
      <c r="D1319" t="s">
        <v>30</v>
      </c>
      <c r="E1319" t="s">
        <v>31</v>
      </c>
      <c r="F1319" t="s">
        <v>39</v>
      </c>
      <c r="G1319">
        <v>14</v>
      </c>
      <c r="H1319">
        <v>369.97</v>
      </c>
      <c r="I1319">
        <v>245.02</v>
      </c>
      <c r="J1319">
        <v>5179.58</v>
      </c>
      <c r="K1319">
        <v>3430.28</v>
      </c>
      <c r="L1319">
        <f t="shared" si="80"/>
        <v>1749.2999999999997</v>
      </c>
      <c r="M1319" s="5">
        <f t="shared" si="81"/>
        <v>0.33773008622320722</v>
      </c>
      <c r="N1319" t="str">
        <f t="shared" si="82"/>
        <v>May-2025</v>
      </c>
      <c r="O1319" t="str">
        <f t="shared" si="83"/>
        <v>May</v>
      </c>
    </row>
    <row r="1320" spans="1:15" x14ac:dyDescent="0.45">
      <c r="A1320">
        <v>104046</v>
      </c>
      <c r="B1320" s="3">
        <v>45801</v>
      </c>
      <c r="C1320" t="s">
        <v>14</v>
      </c>
      <c r="D1320" t="s">
        <v>29</v>
      </c>
      <c r="E1320" t="s">
        <v>38</v>
      </c>
      <c r="F1320" t="s">
        <v>41</v>
      </c>
      <c r="G1320">
        <v>1</v>
      </c>
      <c r="H1320">
        <v>69.34</v>
      </c>
      <c r="I1320">
        <v>37.31</v>
      </c>
      <c r="J1320">
        <v>69.34</v>
      </c>
      <c r="K1320">
        <v>37.31</v>
      </c>
      <c r="L1320">
        <f t="shared" si="80"/>
        <v>32.03</v>
      </c>
      <c r="M1320" s="5">
        <f t="shared" si="81"/>
        <v>0.46192673781367177</v>
      </c>
      <c r="N1320" t="str">
        <f t="shared" si="82"/>
        <v>May-2025</v>
      </c>
      <c r="O1320" t="str">
        <f t="shared" si="83"/>
        <v>May</v>
      </c>
    </row>
    <row r="1321" spans="1:15" x14ac:dyDescent="0.45">
      <c r="A1321">
        <v>103278</v>
      </c>
      <c r="B1321" s="3">
        <v>45801</v>
      </c>
      <c r="C1321" t="s">
        <v>21</v>
      </c>
      <c r="D1321" t="s">
        <v>29</v>
      </c>
      <c r="E1321" t="s">
        <v>35</v>
      </c>
      <c r="F1321" t="s">
        <v>41</v>
      </c>
      <c r="G1321">
        <v>13</v>
      </c>
      <c r="H1321">
        <v>41.23</v>
      </c>
      <c r="I1321">
        <v>24.79</v>
      </c>
      <c r="J1321">
        <v>535.99</v>
      </c>
      <c r="K1321">
        <v>322.27</v>
      </c>
      <c r="L1321">
        <f t="shared" si="80"/>
        <v>213.72000000000003</v>
      </c>
      <c r="M1321" s="5">
        <f t="shared" si="81"/>
        <v>0.39873878243997096</v>
      </c>
      <c r="N1321" t="str">
        <f t="shared" si="82"/>
        <v>May-2025</v>
      </c>
      <c r="O1321" t="str">
        <f t="shared" si="83"/>
        <v>May</v>
      </c>
    </row>
    <row r="1322" spans="1:15" x14ac:dyDescent="0.45">
      <c r="A1322">
        <v>100926</v>
      </c>
      <c r="B1322" s="3">
        <v>45801</v>
      </c>
      <c r="C1322" t="s">
        <v>11</v>
      </c>
      <c r="D1322" t="s">
        <v>27</v>
      </c>
      <c r="E1322" t="s">
        <v>35</v>
      </c>
      <c r="F1322" t="s">
        <v>41</v>
      </c>
      <c r="G1322">
        <v>12</v>
      </c>
      <c r="H1322">
        <v>50.36</v>
      </c>
      <c r="I1322">
        <v>24.6</v>
      </c>
      <c r="J1322">
        <v>604.32000000000005</v>
      </c>
      <c r="K1322">
        <v>295.2</v>
      </c>
      <c r="L1322">
        <f t="shared" si="80"/>
        <v>309.12000000000006</v>
      </c>
      <c r="M1322" s="5">
        <f t="shared" si="81"/>
        <v>0.51151707704527405</v>
      </c>
      <c r="N1322" t="str">
        <f t="shared" si="82"/>
        <v>May-2025</v>
      </c>
      <c r="O1322" t="str">
        <f t="shared" si="83"/>
        <v>May</v>
      </c>
    </row>
    <row r="1323" spans="1:15" x14ac:dyDescent="0.45">
      <c r="A1323">
        <v>100537</v>
      </c>
      <c r="B1323" s="3">
        <v>45801</v>
      </c>
      <c r="C1323" t="s">
        <v>12</v>
      </c>
      <c r="D1323" t="s">
        <v>28</v>
      </c>
      <c r="E1323" t="s">
        <v>32</v>
      </c>
      <c r="F1323" t="s">
        <v>39</v>
      </c>
      <c r="G1323">
        <v>15</v>
      </c>
      <c r="H1323">
        <v>420.13</v>
      </c>
      <c r="I1323">
        <v>304.37</v>
      </c>
      <c r="J1323">
        <v>6301.95</v>
      </c>
      <c r="K1323">
        <v>4565.55</v>
      </c>
      <c r="L1323">
        <f t="shared" si="80"/>
        <v>1736.3999999999996</v>
      </c>
      <c r="M1323" s="5">
        <f t="shared" si="81"/>
        <v>0.27553376335896029</v>
      </c>
      <c r="N1323" t="str">
        <f t="shared" si="82"/>
        <v>May-2025</v>
      </c>
      <c r="O1323" t="str">
        <f t="shared" si="83"/>
        <v>May</v>
      </c>
    </row>
    <row r="1324" spans="1:15" x14ac:dyDescent="0.45">
      <c r="A1324">
        <v>102239</v>
      </c>
      <c r="B1324" s="3">
        <v>45801</v>
      </c>
      <c r="C1324" t="s">
        <v>15</v>
      </c>
      <c r="D1324" t="s">
        <v>27</v>
      </c>
      <c r="E1324" t="s">
        <v>37</v>
      </c>
      <c r="F1324" t="s">
        <v>41</v>
      </c>
      <c r="G1324">
        <v>11</v>
      </c>
      <c r="H1324">
        <v>125.6</v>
      </c>
      <c r="I1324">
        <v>73.36</v>
      </c>
      <c r="J1324">
        <v>1381.6</v>
      </c>
      <c r="K1324">
        <v>806.96</v>
      </c>
      <c r="L1324">
        <f t="shared" si="80"/>
        <v>574.63999999999987</v>
      </c>
      <c r="M1324" s="5">
        <f t="shared" si="81"/>
        <v>0.4159235668789808</v>
      </c>
      <c r="N1324" t="str">
        <f t="shared" si="82"/>
        <v>May-2025</v>
      </c>
      <c r="O1324" t="str">
        <f t="shared" si="83"/>
        <v>May</v>
      </c>
    </row>
    <row r="1325" spans="1:15" x14ac:dyDescent="0.45">
      <c r="A1325">
        <v>102387</v>
      </c>
      <c r="B1325" s="3">
        <v>45802</v>
      </c>
      <c r="C1325" t="s">
        <v>20</v>
      </c>
      <c r="D1325" t="s">
        <v>29</v>
      </c>
      <c r="E1325" t="s">
        <v>35</v>
      </c>
      <c r="F1325" t="s">
        <v>41</v>
      </c>
      <c r="G1325">
        <v>6</v>
      </c>
      <c r="H1325">
        <v>45.45</v>
      </c>
      <c r="I1325">
        <v>23.73</v>
      </c>
      <c r="J1325">
        <v>272.7</v>
      </c>
      <c r="K1325">
        <v>142.38</v>
      </c>
      <c r="L1325">
        <f t="shared" si="80"/>
        <v>130.32</v>
      </c>
      <c r="M1325" s="5">
        <f t="shared" si="81"/>
        <v>0.47788778877887789</v>
      </c>
      <c r="N1325" t="str">
        <f t="shared" si="82"/>
        <v>May-2025</v>
      </c>
      <c r="O1325" t="str">
        <f t="shared" si="83"/>
        <v>May</v>
      </c>
    </row>
    <row r="1326" spans="1:15" x14ac:dyDescent="0.45">
      <c r="A1326">
        <v>101386</v>
      </c>
      <c r="B1326" s="3">
        <v>45802</v>
      </c>
      <c r="C1326" t="s">
        <v>18</v>
      </c>
      <c r="D1326" t="s">
        <v>29</v>
      </c>
      <c r="E1326" t="s">
        <v>37</v>
      </c>
      <c r="F1326" t="s">
        <v>41</v>
      </c>
      <c r="G1326">
        <v>13</v>
      </c>
      <c r="H1326">
        <v>126.07</v>
      </c>
      <c r="I1326">
        <v>65.540000000000006</v>
      </c>
      <c r="J1326">
        <v>1638.91</v>
      </c>
      <c r="K1326">
        <v>852.02</v>
      </c>
      <c r="L1326">
        <f t="shared" si="80"/>
        <v>786.8900000000001</v>
      </c>
      <c r="M1326" s="5">
        <f t="shared" si="81"/>
        <v>0.48013008645990324</v>
      </c>
      <c r="N1326" t="str">
        <f t="shared" si="82"/>
        <v>May-2025</v>
      </c>
      <c r="O1326" t="str">
        <f t="shared" si="83"/>
        <v>May</v>
      </c>
    </row>
    <row r="1327" spans="1:15" x14ac:dyDescent="0.45">
      <c r="A1327">
        <v>104022</v>
      </c>
      <c r="B1327" s="3">
        <v>45802</v>
      </c>
      <c r="C1327" t="s">
        <v>19</v>
      </c>
      <c r="D1327" t="s">
        <v>27</v>
      </c>
      <c r="E1327" t="s">
        <v>35</v>
      </c>
      <c r="F1327" t="s">
        <v>41</v>
      </c>
      <c r="G1327">
        <v>11</v>
      </c>
      <c r="H1327">
        <v>47.65</v>
      </c>
      <c r="I1327">
        <v>23.69</v>
      </c>
      <c r="J1327">
        <v>524.15</v>
      </c>
      <c r="K1327">
        <v>260.58999999999997</v>
      </c>
      <c r="L1327">
        <f t="shared" si="80"/>
        <v>263.56</v>
      </c>
      <c r="M1327" s="5">
        <f t="shared" si="81"/>
        <v>0.50283315844700949</v>
      </c>
      <c r="N1327" t="str">
        <f t="shared" si="82"/>
        <v>May-2025</v>
      </c>
      <c r="O1327" t="str">
        <f t="shared" si="83"/>
        <v>May</v>
      </c>
    </row>
    <row r="1328" spans="1:15" x14ac:dyDescent="0.45">
      <c r="A1328">
        <v>104147</v>
      </c>
      <c r="B1328" s="3">
        <v>45802</v>
      </c>
      <c r="C1328" t="s">
        <v>15</v>
      </c>
      <c r="D1328" t="s">
        <v>27</v>
      </c>
      <c r="E1328" t="s">
        <v>31</v>
      </c>
      <c r="F1328" t="s">
        <v>39</v>
      </c>
      <c r="G1328">
        <v>8</v>
      </c>
      <c r="H1328">
        <v>333.38</v>
      </c>
      <c r="I1328">
        <v>231.24</v>
      </c>
      <c r="J1328">
        <v>2667.04</v>
      </c>
      <c r="K1328">
        <v>1849.92</v>
      </c>
      <c r="L1328">
        <f t="shared" si="80"/>
        <v>817.11999999999989</v>
      </c>
      <c r="M1328" s="5">
        <f t="shared" si="81"/>
        <v>0.30637710720499128</v>
      </c>
      <c r="N1328" t="str">
        <f t="shared" si="82"/>
        <v>May-2025</v>
      </c>
      <c r="O1328" t="str">
        <f t="shared" si="83"/>
        <v>May</v>
      </c>
    </row>
    <row r="1329" spans="1:15" x14ac:dyDescent="0.45">
      <c r="A1329">
        <v>100095</v>
      </c>
      <c r="B1329" s="3">
        <v>45802</v>
      </c>
      <c r="C1329" t="s">
        <v>16</v>
      </c>
      <c r="D1329" t="s">
        <v>28</v>
      </c>
      <c r="E1329" t="s">
        <v>38</v>
      </c>
      <c r="F1329" t="s">
        <v>41</v>
      </c>
      <c r="G1329">
        <v>15</v>
      </c>
      <c r="H1329">
        <v>77.459999999999994</v>
      </c>
      <c r="I1329">
        <v>36.93</v>
      </c>
      <c r="J1329">
        <v>1161.9000000000001</v>
      </c>
      <c r="K1329">
        <v>553.95000000000005</v>
      </c>
      <c r="L1329">
        <f t="shared" si="80"/>
        <v>607.95000000000005</v>
      </c>
      <c r="M1329" s="5">
        <f t="shared" si="81"/>
        <v>0.52323780015491872</v>
      </c>
      <c r="N1329" t="str">
        <f t="shared" si="82"/>
        <v>May-2025</v>
      </c>
      <c r="O1329" t="str">
        <f t="shared" si="83"/>
        <v>May</v>
      </c>
    </row>
    <row r="1330" spans="1:15" x14ac:dyDescent="0.45">
      <c r="A1330">
        <v>103598</v>
      </c>
      <c r="B1330" s="3">
        <v>45802</v>
      </c>
      <c r="C1330" t="s">
        <v>14</v>
      </c>
      <c r="D1330" t="s">
        <v>29</v>
      </c>
      <c r="E1330" t="s">
        <v>33</v>
      </c>
      <c r="F1330" t="s">
        <v>40</v>
      </c>
      <c r="G1330">
        <v>3</v>
      </c>
      <c r="H1330">
        <v>228.62</v>
      </c>
      <c r="I1330">
        <v>130.01</v>
      </c>
      <c r="J1330">
        <v>685.86</v>
      </c>
      <c r="K1330">
        <v>390.03</v>
      </c>
      <c r="L1330">
        <f t="shared" si="80"/>
        <v>295.83000000000004</v>
      </c>
      <c r="M1330" s="5">
        <f t="shared" si="81"/>
        <v>0.43132709299273908</v>
      </c>
      <c r="N1330" t="str">
        <f t="shared" si="82"/>
        <v>May-2025</v>
      </c>
      <c r="O1330" t="str">
        <f t="shared" si="83"/>
        <v>May</v>
      </c>
    </row>
    <row r="1331" spans="1:15" x14ac:dyDescent="0.45">
      <c r="A1331">
        <v>102839</v>
      </c>
      <c r="B1331" s="3">
        <v>45802</v>
      </c>
      <c r="C1331" t="s">
        <v>12</v>
      </c>
      <c r="D1331" t="s">
        <v>28</v>
      </c>
      <c r="E1331" t="s">
        <v>31</v>
      </c>
      <c r="F1331" t="s">
        <v>39</v>
      </c>
      <c r="G1331">
        <v>14</v>
      </c>
      <c r="H1331">
        <v>372.52</v>
      </c>
      <c r="I1331">
        <v>234.97</v>
      </c>
      <c r="J1331">
        <v>5215.28</v>
      </c>
      <c r="K1331">
        <v>3289.58</v>
      </c>
      <c r="L1331">
        <f t="shared" si="80"/>
        <v>1925.6999999999998</v>
      </c>
      <c r="M1331" s="5">
        <f t="shared" si="81"/>
        <v>0.36924191989691829</v>
      </c>
      <c r="N1331" t="str">
        <f t="shared" si="82"/>
        <v>May-2025</v>
      </c>
      <c r="O1331" t="str">
        <f t="shared" si="83"/>
        <v>May</v>
      </c>
    </row>
    <row r="1332" spans="1:15" x14ac:dyDescent="0.45">
      <c r="A1332">
        <v>104189</v>
      </c>
      <c r="B1332" s="3">
        <v>45803</v>
      </c>
      <c r="C1332" t="s">
        <v>16</v>
      </c>
      <c r="D1332" t="s">
        <v>28</v>
      </c>
      <c r="E1332" t="s">
        <v>34</v>
      </c>
      <c r="F1332" t="s">
        <v>39</v>
      </c>
      <c r="G1332">
        <v>2</v>
      </c>
      <c r="H1332">
        <v>636.46</v>
      </c>
      <c r="I1332">
        <v>460.91</v>
      </c>
      <c r="J1332">
        <v>1272.92</v>
      </c>
      <c r="K1332">
        <v>921.82</v>
      </c>
      <c r="L1332">
        <f t="shared" si="80"/>
        <v>351.1</v>
      </c>
      <c r="M1332" s="5">
        <f t="shared" si="81"/>
        <v>0.27582251830437104</v>
      </c>
      <c r="N1332" t="str">
        <f t="shared" si="82"/>
        <v>May-2025</v>
      </c>
      <c r="O1332" t="str">
        <f t="shared" si="83"/>
        <v>May</v>
      </c>
    </row>
    <row r="1333" spans="1:15" x14ac:dyDescent="0.45">
      <c r="A1333">
        <v>103809</v>
      </c>
      <c r="B1333" s="3">
        <v>45803</v>
      </c>
      <c r="C1333" t="s">
        <v>23</v>
      </c>
      <c r="D1333" t="s">
        <v>27</v>
      </c>
      <c r="E1333" t="s">
        <v>34</v>
      </c>
      <c r="F1333" t="s">
        <v>39</v>
      </c>
      <c r="G1333">
        <v>11</v>
      </c>
      <c r="H1333">
        <v>657.35</v>
      </c>
      <c r="I1333">
        <v>438.45</v>
      </c>
      <c r="J1333">
        <v>7230.85</v>
      </c>
      <c r="K1333">
        <v>4822.95</v>
      </c>
      <c r="L1333">
        <f t="shared" si="80"/>
        <v>2407.9000000000005</v>
      </c>
      <c r="M1333" s="5">
        <f t="shared" si="81"/>
        <v>0.33300372708602727</v>
      </c>
      <c r="N1333" t="str">
        <f t="shared" si="82"/>
        <v>May-2025</v>
      </c>
      <c r="O1333" t="str">
        <f t="shared" si="83"/>
        <v>May</v>
      </c>
    </row>
    <row r="1334" spans="1:15" x14ac:dyDescent="0.45">
      <c r="A1334">
        <v>102147</v>
      </c>
      <c r="B1334" s="3">
        <v>45803</v>
      </c>
      <c r="C1334" t="s">
        <v>26</v>
      </c>
      <c r="D1334" t="s">
        <v>29</v>
      </c>
      <c r="E1334" t="s">
        <v>35</v>
      </c>
      <c r="F1334" t="s">
        <v>41</v>
      </c>
      <c r="G1334">
        <v>7</v>
      </c>
      <c r="H1334">
        <v>42.85</v>
      </c>
      <c r="I1334">
        <v>23.64</v>
      </c>
      <c r="J1334">
        <v>299.95</v>
      </c>
      <c r="K1334">
        <v>165.48</v>
      </c>
      <c r="L1334">
        <f t="shared" si="80"/>
        <v>134.47</v>
      </c>
      <c r="M1334" s="5">
        <f t="shared" si="81"/>
        <v>0.44830805134189033</v>
      </c>
      <c r="N1334" t="str">
        <f t="shared" si="82"/>
        <v>May-2025</v>
      </c>
      <c r="O1334" t="str">
        <f t="shared" si="83"/>
        <v>May</v>
      </c>
    </row>
    <row r="1335" spans="1:15" x14ac:dyDescent="0.45">
      <c r="A1335">
        <v>101846</v>
      </c>
      <c r="B1335" s="3">
        <v>45803</v>
      </c>
      <c r="C1335" t="s">
        <v>22</v>
      </c>
      <c r="D1335" t="s">
        <v>27</v>
      </c>
      <c r="E1335" t="s">
        <v>35</v>
      </c>
      <c r="F1335" t="s">
        <v>41</v>
      </c>
      <c r="G1335">
        <v>14</v>
      </c>
      <c r="H1335">
        <v>40.619999999999997</v>
      </c>
      <c r="I1335">
        <v>22.45</v>
      </c>
      <c r="J1335">
        <v>568.67999999999995</v>
      </c>
      <c r="K1335">
        <v>314.3</v>
      </c>
      <c r="L1335">
        <f t="shared" si="80"/>
        <v>254.37999999999994</v>
      </c>
      <c r="M1335" s="5">
        <f t="shared" si="81"/>
        <v>0.44731659281142289</v>
      </c>
      <c r="N1335" t="str">
        <f t="shared" si="82"/>
        <v>May-2025</v>
      </c>
      <c r="O1335" t="str">
        <f t="shared" si="83"/>
        <v>May</v>
      </c>
    </row>
    <row r="1336" spans="1:15" x14ac:dyDescent="0.45">
      <c r="A1336">
        <v>102572</v>
      </c>
      <c r="B1336" s="3">
        <v>45803</v>
      </c>
      <c r="C1336" t="s">
        <v>24</v>
      </c>
      <c r="D1336" t="s">
        <v>30</v>
      </c>
      <c r="E1336" t="s">
        <v>34</v>
      </c>
      <c r="F1336" t="s">
        <v>39</v>
      </c>
      <c r="G1336">
        <v>10</v>
      </c>
      <c r="H1336">
        <v>622.88</v>
      </c>
      <c r="I1336">
        <v>421.83</v>
      </c>
      <c r="J1336">
        <v>6228.8</v>
      </c>
      <c r="K1336">
        <v>4218.3</v>
      </c>
      <c r="L1336">
        <f t="shared" si="80"/>
        <v>2010.5</v>
      </c>
      <c r="M1336" s="5">
        <f t="shared" si="81"/>
        <v>0.32277485229899822</v>
      </c>
      <c r="N1336" t="str">
        <f t="shared" si="82"/>
        <v>May-2025</v>
      </c>
      <c r="O1336" t="str">
        <f t="shared" si="83"/>
        <v>May</v>
      </c>
    </row>
    <row r="1337" spans="1:15" x14ac:dyDescent="0.45">
      <c r="A1337">
        <v>102353</v>
      </c>
      <c r="B1337" s="3">
        <v>45803</v>
      </c>
      <c r="C1337" t="s">
        <v>16</v>
      </c>
      <c r="D1337" t="s">
        <v>28</v>
      </c>
      <c r="E1337" t="s">
        <v>31</v>
      </c>
      <c r="F1337" t="s">
        <v>39</v>
      </c>
      <c r="G1337">
        <v>2</v>
      </c>
      <c r="H1337">
        <v>350.3</v>
      </c>
      <c r="I1337">
        <v>231.04</v>
      </c>
      <c r="J1337">
        <v>700.6</v>
      </c>
      <c r="K1337">
        <v>462.08</v>
      </c>
      <c r="L1337">
        <f t="shared" si="80"/>
        <v>238.52000000000004</v>
      </c>
      <c r="M1337" s="5">
        <f t="shared" si="81"/>
        <v>0.34045104196403086</v>
      </c>
      <c r="N1337" t="str">
        <f t="shared" si="82"/>
        <v>May-2025</v>
      </c>
      <c r="O1337" t="str">
        <f t="shared" si="83"/>
        <v>May</v>
      </c>
    </row>
    <row r="1338" spans="1:15" x14ac:dyDescent="0.45">
      <c r="A1338">
        <v>102385</v>
      </c>
      <c r="B1338" s="3">
        <v>45803</v>
      </c>
      <c r="C1338" t="s">
        <v>11</v>
      </c>
      <c r="D1338" t="s">
        <v>27</v>
      </c>
      <c r="E1338" t="s">
        <v>33</v>
      </c>
      <c r="F1338" t="s">
        <v>40</v>
      </c>
      <c r="G1338">
        <v>6</v>
      </c>
      <c r="H1338">
        <v>243.2</v>
      </c>
      <c r="I1338">
        <v>135.29</v>
      </c>
      <c r="J1338">
        <v>1459.2</v>
      </c>
      <c r="K1338">
        <v>811.74</v>
      </c>
      <c r="L1338">
        <f t="shared" si="80"/>
        <v>647.46</v>
      </c>
      <c r="M1338" s="5">
        <f t="shared" si="81"/>
        <v>0.44370888157894739</v>
      </c>
      <c r="N1338" t="str">
        <f t="shared" si="82"/>
        <v>May-2025</v>
      </c>
      <c r="O1338" t="str">
        <f t="shared" si="83"/>
        <v>May</v>
      </c>
    </row>
    <row r="1339" spans="1:15" x14ac:dyDescent="0.45">
      <c r="A1339">
        <v>104453</v>
      </c>
      <c r="B1339" s="3">
        <v>45803</v>
      </c>
      <c r="C1339" t="s">
        <v>13</v>
      </c>
      <c r="D1339" t="s">
        <v>28</v>
      </c>
      <c r="E1339" t="s">
        <v>38</v>
      </c>
      <c r="F1339" t="s">
        <v>41</v>
      </c>
      <c r="G1339">
        <v>12</v>
      </c>
      <c r="H1339">
        <v>77.45</v>
      </c>
      <c r="I1339">
        <v>36.950000000000003</v>
      </c>
      <c r="J1339">
        <v>929.4</v>
      </c>
      <c r="K1339">
        <v>443.4</v>
      </c>
      <c r="L1339">
        <f t="shared" si="80"/>
        <v>486</v>
      </c>
      <c r="M1339" s="5">
        <f t="shared" si="81"/>
        <v>0.5229180116204003</v>
      </c>
      <c r="N1339" t="str">
        <f t="shared" si="82"/>
        <v>May-2025</v>
      </c>
      <c r="O1339" t="str">
        <f t="shared" si="83"/>
        <v>May</v>
      </c>
    </row>
    <row r="1340" spans="1:15" x14ac:dyDescent="0.45">
      <c r="A1340">
        <v>100774</v>
      </c>
      <c r="B1340" s="3">
        <v>45803</v>
      </c>
      <c r="C1340" t="s">
        <v>14</v>
      </c>
      <c r="D1340" t="s">
        <v>29</v>
      </c>
      <c r="E1340" t="s">
        <v>38</v>
      </c>
      <c r="F1340" t="s">
        <v>41</v>
      </c>
      <c r="G1340">
        <v>14</v>
      </c>
      <c r="H1340">
        <v>75.290000000000006</v>
      </c>
      <c r="I1340">
        <v>35.659999999999997</v>
      </c>
      <c r="J1340">
        <v>1054.06</v>
      </c>
      <c r="K1340">
        <v>499.24</v>
      </c>
      <c r="L1340">
        <f t="shared" si="80"/>
        <v>554.81999999999994</v>
      </c>
      <c r="M1340" s="5">
        <f t="shared" si="81"/>
        <v>0.52636472307079285</v>
      </c>
      <c r="N1340" t="str">
        <f t="shared" si="82"/>
        <v>May-2025</v>
      </c>
      <c r="O1340" t="str">
        <f t="shared" si="83"/>
        <v>May</v>
      </c>
    </row>
    <row r="1341" spans="1:15" x14ac:dyDescent="0.45">
      <c r="A1341">
        <v>102168</v>
      </c>
      <c r="B1341" s="3">
        <v>45804</v>
      </c>
      <c r="C1341" t="s">
        <v>11</v>
      </c>
      <c r="D1341" t="s">
        <v>27</v>
      </c>
      <c r="E1341" t="s">
        <v>36</v>
      </c>
      <c r="F1341" t="s">
        <v>39</v>
      </c>
      <c r="G1341">
        <v>9</v>
      </c>
      <c r="H1341">
        <v>849.16</v>
      </c>
      <c r="I1341">
        <v>650.04999999999995</v>
      </c>
      <c r="J1341">
        <v>7642.44</v>
      </c>
      <c r="K1341">
        <v>5850.45</v>
      </c>
      <c r="L1341">
        <f t="shared" si="80"/>
        <v>1791.9899999999998</v>
      </c>
      <c r="M1341" s="5">
        <f t="shared" si="81"/>
        <v>0.23447877902868716</v>
      </c>
      <c r="N1341" t="str">
        <f t="shared" si="82"/>
        <v>May-2025</v>
      </c>
      <c r="O1341" t="str">
        <f t="shared" si="83"/>
        <v>May</v>
      </c>
    </row>
    <row r="1342" spans="1:15" x14ac:dyDescent="0.45">
      <c r="A1342">
        <v>102832</v>
      </c>
      <c r="B1342" s="3">
        <v>45804</v>
      </c>
      <c r="C1342" t="s">
        <v>16</v>
      </c>
      <c r="D1342" t="s">
        <v>28</v>
      </c>
      <c r="E1342" t="s">
        <v>32</v>
      </c>
      <c r="F1342" t="s">
        <v>39</v>
      </c>
      <c r="G1342">
        <v>2</v>
      </c>
      <c r="H1342">
        <v>439.12</v>
      </c>
      <c r="I1342">
        <v>320.06</v>
      </c>
      <c r="J1342">
        <v>878.24</v>
      </c>
      <c r="K1342">
        <v>640.12</v>
      </c>
      <c r="L1342">
        <f t="shared" si="80"/>
        <v>238.12</v>
      </c>
      <c r="M1342" s="5">
        <f t="shared" si="81"/>
        <v>0.27113317544179266</v>
      </c>
      <c r="N1342" t="str">
        <f t="shared" si="82"/>
        <v>May-2025</v>
      </c>
      <c r="O1342" t="str">
        <f t="shared" si="83"/>
        <v>May</v>
      </c>
    </row>
    <row r="1343" spans="1:15" x14ac:dyDescent="0.45">
      <c r="A1343">
        <v>104016</v>
      </c>
      <c r="B1343" s="3">
        <v>45804</v>
      </c>
      <c r="C1343" t="s">
        <v>19</v>
      </c>
      <c r="D1343" t="s">
        <v>27</v>
      </c>
      <c r="E1343" t="s">
        <v>38</v>
      </c>
      <c r="F1343" t="s">
        <v>41</v>
      </c>
      <c r="G1343">
        <v>15</v>
      </c>
      <c r="H1343">
        <v>71.64</v>
      </c>
      <c r="I1343">
        <v>37.880000000000003</v>
      </c>
      <c r="J1343">
        <v>1074.5999999999999</v>
      </c>
      <c r="K1343">
        <v>568.20000000000005</v>
      </c>
      <c r="L1343">
        <f t="shared" si="80"/>
        <v>506.39999999999986</v>
      </c>
      <c r="M1343" s="5">
        <f t="shared" si="81"/>
        <v>0.47124511446119477</v>
      </c>
      <c r="N1343" t="str">
        <f t="shared" si="82"/>
        <v>May-2025</v>
      </c>
      <c r="O1343" t="str">
        <f t="shared" si="83"/>
        <v>May</v>
      </c>
    </row>
    <row r="1344" spans="1:15" x14ac:dyDescent="0.45">
      <c r="A1344">
        <v>103444</v>
      </c>
      <c r="B1344" s="3">
        <v>45804</v>
      </c>
      <c r="C1344" t="s">
        <v>25</v>
      </c>
      <c r="D1344" t="s">
        <v>30</v>
      </c>
      <c r="E1344" t="s">
        <v>37</v>
      </c>
      <c r="F1344" t="s">
        <v>41</v>
      </c>
      <c r="G1344">
        <v>3</v>
      </c>
      <c r="H1344">
        <v>110.08</v>
      </c>
      <c r="I1344">
        <v>70.08</v>
      </c>
      <c r="J1344">
        <v>330.24</v>
      </c>
      <c r="K1344">
        <v>210.24</v>
      </c>
      <c r="L1344">
        <f t="shared" si="80"/>
        <v>120</v>
      </c>
      <c r="M1344" s="5">
        <f t="shared" si="81"/>
        <v>0.36337209302325579</v>
      </c>
      <c r="N1344" t="str">
        <f t="shared" si="82"/>
        <v>May-2025</v>
      </c>
      <c r="O1344" t="str">
        <f t="shared" si="83"/>
        <v>May</v>
      </c>
    </row>
    <row r="1345" spans="1:15" x14ac:dyDescent="0.45">
      <c r="A1345">
        <v>102590</v>
      </c>
      <c r="B1345" s="3">
        <v>45804</v>
      </c>
      <c r="C1345" t="s">
        <v>13</v>
      </c>
      <c r="D1345" t="s">
        <v>28</v>
      </c>
      <c r="E1345" t="s">
        <v>35</v>
      </c>
      <c r="F1345" t="s">
        <v>41</v>
      </c>
      <c r="G1345">
        <v>1</v>
      </c>
      <c r="H1345">
        <v>49.21</v>
      </c>
      <c r="I1345">
        <v>24.51</v>
      </c>
      <c r="J1345">
        <v>49.21</v>
      </c>
      <c r="K1345">
        <v>24.51</v>
      </c>
      <c r="L1345">
        <f t="shared" si="80"/>
        <v>24.7</v>
      </c>
      <c r="M1345" s="5">
        <f t="shared" si="81"/>
        <v>0.50193050193050193</v>
      </c>
      <c r="N1345" t="str">
        <f t="shared" si="82"/>
        <v>May-2025</v>
      </c>
      <c r="O1345" t="str">
        <f t="shared" si="83"/>
        <v>May</v>
      </c>
    </row>
    <row r="1346" spans="1:15" x14ac:dyDescent="0.45">
      <c r="A1346">
        <v>104254</v>
      </c>
      <c r="B1346" s="3">
        <v>45804</v>
      </c>
      <c r="C1346" t="s">
        <v>21</v>
      </c>
      <c r="D1346" t="s">
        <v>29</v>
      </c>
      <c r="E1346" t="s">
        <v>34</v>
      </c>
      <c r="F1346" t="s">
        <v>39</v>
      </c>
      <c r="G1346">
        <v>3</v>
      </c>
      <c r="H1346">
        <v>602.13</v>
      </c>
      <c r="I1346">
        <v>407.07</v>
      </c>
      <c r="J1346">
        <v>1806.39</v>
      </c>
      <c r="K1346">
        <v>1221.21</v>
      </c>
      <c r="L1346">
        <f t="shared" si="80"/>
        <v>585.18000000000006</v>
      </c>
      <c r="M1346" s="5">
        <f t="shared" si="81"/>
        <v>0.32394997757959249</v>
      </c>
      <c r="N1346" t="str">
        <f t="shared" si="82"/>
        <v>May-2025</v>
      </c>
      <c r="O1346" t="str">
        <f t="shared" si="83"/>
        <v>May</v>
      </c>
    </row>
    <row r="1347" spans="1:15" x14ac:dyDescent="0.45">
      <c r="A1347">
        <v>104247</v>
      </c>
      <c r="B1347" s="3">
        <v>45804</v>
      </c>
      <c r="C1347" t="s">
        <v>15</v>
      </c>
      <c r="D1347" t="s">
        <v>27</v>
      </c>
      <c r="E1347" t="s">
        <v>33</v>
      </c>
      <c r="F1347" t="s">
        <v>40</v>
      </c>
      <c r="G1347">
        <v>1</v>
      </c>
      <c r="H1347">
        <v>212.23</v>
      </c>
      <c r="I1347">
        <v>145.30000000000001</v>
      </c>
      <c r="J1347">
        <v>212.23</v>
      </c>
      <c r="K1347">
        <v>145.30000000000001</v>
      </c>
      <c r="L1347">
        <f t="shared" ref="L1347:L1410" si="84">J1347-K1347</f>
        <v>66.929999999999978</v>
      </c>
      <c r="M1347" s="5">
        <f t="shared" ref="M1347:M1410" si="85">L1347/J1347</f>
        <v>0.31536540545634445</v>
      </c>
      <c r="N1347" t="str">
        <f t="shared" ref="N1347:N1410" si="86">TEXT(B1347,"mmm-yyy")</f>
        <v>May-2025</v>
      </c>
      <c r="O1347" t="str">
        <f t="shared" ref="O1347:O1410" si="87">TEXT(B1347,"mmm")</f>
        <v>May</v>
      </c>
    </row>
    <row r="1348" spans="1:15" x14ac:dyDescent="0.45">
      <c r="A1348">
        <v>102043</v>
      </c>
      <c r="B1348" s="3">
        <v>45805</v>
      </c>
      <c r="C1348" t="s">
        <v>20</v>
      </c>
      <c r="D1348" t="s">
        <v>29</v>
      </c>
      <c r="E1348" t="s">
        <v>33</v>
      </c>
      <c r="F1348" t="s">
        <v>40</v>
      </c>
      <c r="G1348">
        <v>10</v>
      </c>
      <c r="H1348">
        <v>209.8</v>
      </c>
      <c r="I1348">
        <v>128.18</v>
      </c>
      <c r="J1348">
        <v>2098</v>
      </c>
      <c r="K1348">
        <v>1281.8</v>
      </c>
      <c r="L1348">
        <f t="shared" si="84"/>
        <v>816.2</v>
      </c>
      <c r="M1348" s="5">
        <f t="shared" si="85"/>
        <v>0.38903717826501433</v>
      </c>
      <c r="N1348" t="str">
        <f t="shared" si="86"/>
        <v>May-2025</v>
      </c>
      <c r="O1348" t="str">
        <f t="shared" si="87"/>
        <v>May</v>
      </c>
    </row>
    <row r="1349" spans="1:15" x14ac:dyDescent="0.45">
      <c r="A1349">
        <v>104899</v>
      </c>
      <c r="B1349" s="3">
        <v>45805</v>
      </c>
      <c r="C1349" t="s">
        <v>23</v>
      </c>
      <c r="D1349" t="s">
        <v>27</v>
      </c>
      <c r="E1349" t="s">
        <v>38</v>
      </c>
      <c r="F1349" t="s">
        <v>41</v>
      </c>
      <c r="G1349">
        <v>5</v>
      </c>
      <c r="H1349">
        <v>72.08</v>
      </c>
      <c r="I1349">
        <v>39.840000000000003</v>
      </c>
      <c r="J1349">
        <v>360.4</v>
      </c>
      <c r="K1349">
        <v>199.2</v>
      </c>
      <c r="L1349">
        <f t="shared" si="84"/>
        <v>161.19999999999999</v>
      </c>
      <c r="M1349" s="5">
        <f t="shared" si="85"/>
        <v>0.44728079911209767</v>
      </c>
      <c r="N1349" t="str">
        <f t="shared" si="86"/>
        <v>May-2025</v>
      </c>
      <c r="O1349" t="str">
        <f t="shared" si="87"/>
        <v>May</v>
      </c>
    </row>
    <row r="1350" spans="1:15" x14ac:dyDescent="0.45">
      <c r="A1350">
        <v>100196</v>
      </c>
      <c r="B1350" s="3">
        <v>45805</v>
      </c>
      <c r="C1350" t="s">
        <v>14</v>
      </c>
      <c r="D1350" t="s">
        <v>29</v>
      </c>
      <c r="E1350" t="s">
        <v>38</v>
      </c>
      <c r="F1350" t="s">
        <v>41</v>
      </c>
      <c r="G1350">
        <v>3</v>
      </c>
      <c r="H1350">
        <v>77.569999999999993</v>
      </c>
      <c r="I1350">
        <v>37.36</v>
      </c>
      <c r="J1350">
        <v>232.71</v>
      </c>
      <c r="K1350">
        <v>112.08</v>
      </c>
      <c r="L1350">
        <f t="shared" si="84"/>
        <v>120.63000000000001</v>
      </c>
      <c r="M1350" s="5">
        <f t="shared" si="85"/>
        <v>0.51837050406084828</v>
      </c>
      <c r="N1350" t="str">
        <f t="shared" si="86"/>
        <v>May-2025</v>
      </c>
      <c r="O1350" t="str">
        <f t="shared" si="87"/>
        <v>May</v>
      </c>
    </row>
    <row r="1351" spans="1:15" x14ac:dyDescent="0.45">
      <c r="A1351">
        <v>104183</v>
      </c>
      <c r="B1351" s="3">
        <v>45805</v>
      </c>
      <c r="C1351" t="s">
        <v>12</v>
      </c>
      <c r="D1351" t="s">
        <v>28</v>
      </c>
      <c r="E1351" t="s">
        <v>33</v>
      </c>
      <c r="F1351" t="s">
        <v>40</v>
      </c>
      <c r="G1351">
        <v>8</v>
      </c>
      <c r="H1351">
        <v>239.28</v>
      </c>
      <c r="I1351">
        <v>131.34</v>
      </c>
      <c r="J1351">
        <v>1914.24</v>
      </c>
      <c r="K1351">
        <v>1050.72</v>
      </c>
      <c r="L1351">
        <f t="shared" si="84"/>
        <v>863.52</v>
      </c>
      <c r="M1351" s="5">
        <f t="shared" si="85"/>
        <v>0.45110330992978936</v>
      </c>
      <c r="N1351" t="str">
        <f t="shared" si="86"/>
        <v>May-2025</v>
      </c>
      <c r="O1351" t="str">
        <f t="shared" si="87"/>
        <v>May</v>
      </c>
    </row>
    <row r="1352" spans="1:15" x14ac:dyDescent="0.45">
      <c r="A1352">
        <v>102262</v>
      </c>
      <c r="B1352" s="3">
        <v>45805</v>
      </c>
      <c r="C1352" t="s">
        <v>13</v>
      </c>
      <c r="D1352" t="s">
        <v>28</v>
      </c>
      <c r="E1352" t="s">
        <v>34</v>
      </c>
      <c r="F1352" t="s">
        <v>39</v>
      </c>
      <c r="G1352">
        <v>4</v>
      </c>
      <c r="H1352">
        <v>675.37</v>
      </c>
      <c r="I1352">
        <v>464.27</v>
      </c>
      <c r="J1352">
        <v>2701.48</v>
      </c>
      <c r="K1352">
        <v>1857.08</v>
      </c>
      <c r="L1352">
        <f t="shared" si="84"/>
        <v>844.40000000000009</v>
      </c>
      <c r="M1352" s="5">
        <f t="shared" si="85"/>
        <v>0.31256940639945513</v>
      </c>
      <c r="N1352" t="str">
        <f t="shared" si="86"/>
        <v>May-2025</v>
      </c>
      <c r="O1352" t="str">
        <f t="shared" si="87"/>
        <v>May</v>
      </c>
    </row>
    <row r="1353" spans="1:15" x14ac:dyDescent="0.45">
      <c r="A1353">
        <v>103893</v>
      </c>
      <c r="B1353" s="3">
        <v>45805</v>
      </c>
      <c r="C1353" t="s">
        <v>12</v>
      </c>
      <c r="D1353" t="s">
        <v>28</v>
      </c>
      <c r="E1353" t="s">
        <v>32</v>
      </c>
      <c r="F1353" t="s">
        <v>39</v>
      </c>
      <c r="G1353">
        <v>14</v>
      </c>
      <c r="H1353">
        <v>468.22</v>
      </c>
      <c r="I1353">
        <v>290.20999999999998</v>
      </c>
      <c r="J1353">
        <v>6555.08</v>
      </c>
      <c r="K1353">
        <v>4062.94</v>
      </c>
      <c r="L1353">
        <f t="shared" si="84"/>
        <v>2492.14</v>
      </c>
      <c r="M1353" s="5">
        <f t="shared" si="85"/>
        <v>0.38018452864038271</v>
      </c>
      <c r="N1353" t="str">
        <f t="shared" si="86"/>
        <v>May-2025</v>
      </c>
      <c r="O1353" t="str">
        <f t="shared" si="87"/>
        <v>May</v>
      </c>
    </row>
    <row r="1354" spans="1:15" x14ac:dyDescent="0.45">
      <c r="A1354">
        <v>102790</v>
      </c>
      <c r="B1354" s="3">
        <v>45805</v>
      </c>
      <c r="C1354" t="s">
        <v>24</v>
      </c>
      <c r="D1354" t="s">
        <v>30</v>
      </c>
      <c r="E1354" t="s">
        <v>37</v>
      </c>
      <c r="F1354" t="s">
        <v>41</v>
      </c>
      <c r="G1354">
        <v>7</v>
      </c>
      <c r="H1354">
        <v>114.83</v>
      </c>
      <c r="I1354">
        <v>71.89</v>
      </c>
      <c r="J1354">
        <v>803.81</v>
      </c>
      <c r="K1354">
        <v>503.23</v>
      </c>
      <c r="L1354">
        <f t="shared" si="84"/>
        <v>300.57999999999993</v>
      </c>
      <c r="M1354" s="5">
        <f t="shared" si="85"/>
        <v>0.37394409126534872</v>
      </c>
      <c r="N1354" t="str">
        <f t="shared" si="86"/>
        <v>May-2025</v>
      </c>
      <c r="O1354" t="str">
        <f t="shared" si="87"/>
        <v>May</v>
      </c>
    </row>
    <row r="1355" spans="1:15" x14ac:dyDescent="0.45">
      <c r="A1355">
        <v>102865</v>
      </c>
      <c r="B1355" s="3">
        <v>45805</v>
      </c>
      <c r="C1355" t="s">
        <v>21</v>
      </c>
      <c r="D1355" t="s">
        <v>29</v>
      </c>
      <c r="E1355" t="s">
        <v>31</v>
      </c>
      <c r="F1355" t="s">
        <v>39</v>
      </c>
      <c r="G1355">
        <v>1</v>
      </c>
      <c r="H1355">
        <v>319.37</v>
      </c>
      <c r="I1355">
        <v>225.41</v>
      </c>
      <c r="J1355">
        <v>319.37</v>
      </c>
      <c r="K1355">
        <v>225.41</v>
      </c>
      <c r="L1355">
        <f t="shared" si="84"/>
        <v>93.960000000000008</v>
      </c>
      <c r="M1355" s="5">
        <f t="shared" si="85"/>
        <v>0.29420421454739021</v>
      </c>
      <c r="N1355" t="str">
        <f t="shared" si="86"/>
        <v>May-2025</v>
      </c>
      <c r="O1355" t="str">
        <f t="shared" si="87"/>
        <v>May</v>
      </c>
    </row>
    <row r="1356" spans="1:15" x14ac:dyDescent="0.45">
      <c r="A1356">
        <v>100679</v>
      </c>
      <c r="B1356" s="3">
        <v>45806</v>
      </c>
      <c r="C1356" t="s">
        <v>25</v>
      </c>
      <c r="D1356" t="s">
        <v>30</v>
      </c>
      <c r="E1356" t="s">
        <v>37</v>
      </c>
      <c r="F1356" t="s">
        <v>41</v>
      </c>
      <c r="G1356">
        <v>7</v>
      </c>
      <c r="H1356">
        <v>117.17</v>
      </c>
      <c r="I1356">
        <v>73.760000000000005</v>
      </c>
      <c r="J1356">
        <v>820.19</v>
      </c>
      <c r="K1356">
        <v>516.32000000000005</v>
      </c>
      <c r="L1356">
        <f t="shared" si="84"/>
        <v>303.87</v>
      </c>
      <c r="M1356" s="5">
        <f t="shared" si="85"/>
        <v>0.37048732610736534</v>
      </c>
      <c r="N1356" t="str">
        <f t="shared" si="86"/>
        <v>May-2025</v>
      </c>
      <c r="O1356" t="str">
        <f t="shared" si="87"/>
        <v>May</v>
      </c>
    </row>
    <row r="1357" spans="1:15" x14ac:dyDescent="0.45">
      <c r="A1357">
        <v>101123</v>
      </c>
      <c r="B1357" s="3">
        <v>45806</v>
      </c>
      <c r="C1357" t="s">
        <v>24</v>
      </c>
      <c r="D1357" t="s">
        <v>30</v>
      </c>
      <c r="E1357" t="s">
        <v>34</v>
      </c>
      <c r="F1357" t="s">
        <v>39</v>
      </c>
      <c r="G1357">
        <v>3</v>
      </c>
      <c r="H1357">
        <v>624.55999999999995</v>
      </c>
      <c r="I1357">
        <v>448.36</v>
      </c>
      <c r="J1357">
        <v>1873.68</v>
      </c>
      <c r="K1357">
        <v>1345.08</v>
      </c>
      <c r="L1357">
        <f t="shared" si="84"/>
        <v>528.60000000000014</v>
      </c>
      <c r="M1357" s="5">
        <f t="shared" si="85"/>
        <v>0.28211861150249784</v>
      </c>
      <c r="N1357" t="str">
        <f t="shared" si="86"/>
        <v>May-2025</v>
      </c>
      <c r="O1357" t="str">
        <f t="shared" si="87"/>
        <v>May</v>
      </c>
    </row>
    <row r="1358" spans="1:15" x14ac:dyDescent="0.45">
      <c r="A1358">
        <v>101922</v>
      </c>
      <c r="B1358" s="3">
        <v>45806</v>
      </c>
      <c r="C1358" t="s">
        <v>23</v>
      </c>
      <c r="D1358" t="s">
        <v>27</v>
      </c>
      <c r="E1358" t="s">
        <v>31</v>
      </c>
      <c r="F1358" t="s">
        <v>39</v>
      </c>
      <c r="G1358">
        <v>12</v>
      </c>
      <c r="H1358">
        <v>362.08</v>
      </c>
      <c r="I1358">
        <v>232.65</v>
      </c>
      <c r="J1358">
        <v>4344.96</v>
      </c>
      <c r="K1358">
        <v>2791.8</v>
      </c>
      <c r="L1358">
        <f t="shared" si="84"/>
        <v>1553.1599999999999</v>
      </c>
      <c r="M1358" s="5">
        <f t="shared" si="85"/>
        <v>0.35746243923994692</v>
      </c>
      <c r="N1358" t="str">
        <f t="shared" si="86"/>
        <v>May-2025</v>
      </c>
      <c r="O1358" t="str">
        <f t="shared" si="87"/>
        <v>May</v>
      </c>
    </row>
    <row r="1359" spans="1:15" x14ac:dyDescent="0.45">
      <c r="A1359">
        <v>104071</v>
      </c>
      <c r="B1359" s="3">
        <v>45806</v>
      </c>
      <c r="C1359" t="s">
        <v>21</v>
      </c>
      <c r="D1359" t="s">
        <v>29</v>
      </c>
      <c r="E1359" t="s">
        <v>37</v>
      </c>
      <c r="F1359" t="s">
        <v>41</v>
      </c>
      <c r="G1359">
        <v>8</v>
      </c>
      <c r="H1359">
        <v>128.79</v>
      </c>
      <c r="I1359">
        <v>67.17</v>
      </c>
      <c r="J1359">
        <v>1030.32</v>
      </c>
      <c r="K1359">
        <v>537.36</v>
      </c>
      <c r="L1359">
        <f t="shared" si="84"/>
        <v>492.95999999999992</v>
      </c>
      <c r="M1359" s="5">
        <f t="shared" si="85"/>
        <v>0.4784532960633589</v>
      </c>
      <c r="N1359" t="str">
        <f t="shared" si="86"/>
        <v>May-2025</v>
      </c>
      <c r="O1359" t="str">
        <f t="shared" si="87"/>
        <v>May</v>
      </c>
    </row>
    <row r="1360" spans="1:15" x14ac:dyDescent="0.45">
      <c r="A1360">
        <v>101243</v>
      </c>
      <c r="B1360" s="3">
        <v>45806</v>
      </c>
      <c r="C1360" t="s">
        <v>12</v>
      </c>
      <c r="D1360" t="s">
        <v>28</v>
      </c>
      <c r="E1360" t="s">
        <v>36</v>
      </c>
      <c r="F1360" t="s">
        <v>39</v>
      </c>
      <c r="G1360">
        <v>7</v>
      </c>
      <c r="H1360">
        <v>919.09</v>
      </c>
      <c r="I1360">
        <v>660.49</v>
      </c>
      <c r="J1360">
        <v>6433.63</v>
      </c>
      <c r="K1360">
        <v>4623.43</v>
      </c>
      <c r="L1360">
        <f t="shared" si="84"/>
        <v>1810.1999999999998</v>
      </c>
      <c r="M1360" s="5">
        <f t="shared" si="85"/>
        <v>0.28136526346712504</v>
      </c>
      <c r="N1360" t="str">
        <f t="shared" si="86"/>
        <v>May-2025</v>
      </c>
      <c r="O1360" t="str">
        <f t="shared" si="87"/>
        <v>May</v>
      </c>
    </row>
    <row r="1361" spans="1:15" x14ac:dyDescent="0.45">
      <c r="A1361">
        <v>100732</v>
      </c>
      <c r="B1361" s="3">
        <v>45806</v>
      </c>
      <c r="C1361" t="s">
        <v>13</v>
      </c>
      <c r="D1361" t="s">
        <v>28</v>
      </c>
      <c r="E1361" t="s">
        <v>32</v>
      </c>
      <c r="F1361" t="s">
        <v>39</v>
      </c>
      <c r="G1361">
        <v>9</v>
      </c>
      <c r="H1361">
        <v>497.97</v>
      </c>
      <c r="I1361">
        <v>312.98</v>
      </c>
      <c r="J1361">
        <v>4481.7299999999996</v>
      </c>
      <c r="K1361">
        <v>2816.82</v>
      </c>
      <c r="L1361">
        <f t="shared" si="84"/>
        <v>1664.9099999999994</v>
      </c>
      <c r="M1361" s="5">
        <f t="shared" si="85"/>
        <v>0.37148824226359006</v>
      </c>
      <c r="N1361" t="str">
        <f t="shared" si="86"/>
        <v>May-2025</v>
      </c>
      <c r="O1361" t="str">
        <f t="shared" si="87"/>
        <v>May</v>
      </c>
    </row>
    <row r="1362" spans="1:15" x14ac:dyDescent="0.45">
      <c r="A1362">
        <v>101270</v>
      </c>
      <c r="B1362" s="3">
        <v>45806</v>
      </c>
      <c r="C1362" t="s">
        <v>15</v>
      </c>
      <c r="D1362" t="s">
        <v>27</v>
      </c>
      <c r="E1362" t="s">
        <v>35</v>
      </c>
      <c r="F1362" t="s">
        <v>41</v>
      </c>
      <c r="G1362">
        <v>8</v>
      </c>
      <c r="H1362">
        <v>48.77</v>
      </c>
      <c r="I1362">
        <v>23.85</v>
      </c>
      <c r="J1362">
        <v>390.16</v>
      </c>
      <c r="K1362">
        <v>190.8</v>
      </c>
      <c r="L1362">
        <f t="shared" si="84"/>
        <v>199.36</v>
      </c>
      <c r="M1362" s="5">
        <f t="shared" si="85"/>
        <v>0.51096985851958177</v>
      </c>
      <c r="N1362" t="str">
        <f t="shared" si="86"/>
        <v>May-2025</v>
      </c>
      <c r="O1362" t="str">
        <f t="shared" si="87"/>
        <v>May</v>
      </c>
    </row>
    <row r="1363" spans="1:15" x14ac:dyDescent="0.45">
      <c r="A1363">
        <v>100826</v>
      </c>
      <c r="B1363" s="3">
        <v>45806</v>
      </c>
      <c r="C1363" t="s">
        <v>25</v>
      </c>
      <c r="D1363" t="s">
        <v>30</v>
      </c>
      <c r="E1363" t="s">
        <v>38</v>
      </c>
      <c r="F1363" t="s">
        <v>41</v>
      </c>
      <c r="G1363">
        <v>8</v>
      </c>
      <c r="H1363">
        <v>65.13</v>
      </c>
      <c r="I1363">
        <v>35.89</v>
      </c>
      <c r="J1363">
        <v>521.04</v>
      </c>
      <c r="K1363">
        <v>287.12</v>
      </c>
      <c r="L1363">
        <f t="shared" si="84"/>
        <v>233.91999999999996</v>
      </c>
      <c r="M1363" s="5">
        <f t="shared" si="85"/>
        <v>0.4489482573314908</v>
      </c>
      <c r="N1363" t="str">
        <f t="shared" si="86"/>
        <v>May-2025</v>
      </c>
      <c r="O1363" t="str">
        <f t="shared" si="87"/>
        <v>May</v>
      </c>
    </row>
    <row r="1364" spans="1:15" x14ac:dyDescent="0.45">
      <c r="A1364">
        <v>103388</v>
      </c>
      <c r="B1364" s="3">
        <v>45806</v>
      </c>
      <c r="C1364" t="s">
        <v>14</v>
      </c>
      <c r="D1364" t="s">
        <v>29</v>
      </c>
      <c r="E1364" t="s">
        <v>38</v>
      </c>
      <c r="F1364" t="s">
        <v>41</v>
      </c>
      <c r="G1364">
        <v>7</v>
      </c>
      <c r="H1364">
        <v>63.12</v>
      </c>
      <c r="I1364">
        <v>40.72</v>
      </c>
      <c r="J1364">
        <v>441.84</v>
      </c>
      <c r="K1364">
        <v>285.04000000000002</v>
      </c>
      <c r="L1364">
        <f t="shared" si="84"/>
        <v>156.79999999999995</v>
      </c>
      <c r="M1364" s="5">
        <f t="shared" si="85"/>
        <v>0.35487959442332057</v>
      </c>
      <c r="N1364" t="str">
        <f t="shared" si="86"/>
        <v>May-2025</v>
      </c>
      <c r="O1364" t="str">
        <f t="shared" si="87"/>
        <v>May</v>
      </c>
    </row>
    <row r="1365" spans="1:15" x14ac:dyDescent="0.45">
      <c r="A1365">
        <v>101508</v>
      </c>
      <c r="B1365" s="3">
        <v>45806</v>
      </c>
      <c r="C1365" t="s">
        <v>26</v>
      </c>
      <c r="D1365" t="s">
        <v>29</v>
      </c>
      <c r="E1365" t="s">
        <v>35</v>
      </c>
      <c r="F1365" t="s">
        <v>41</v>
      </c>
      <c r="G1365">
        <v>5</v>
      </c>
      <c r="H1365">
        <v>50.25</v>
      </c>
      <c r="I1365">
        <v>21.97</v>
      </c>
      <c r="J1365">
        <v>251.25</v>
      </c>
      <c r="K1365">
        <v>109.85</v>
      </c>
      <c r="L1365">
        <f t="shared" si="84"/>
        <v>141.4</v>
      </c>
      <c r="M1365" s="5">
        <f t="shared" si="85"/>
        <v>0.56278606965174127</v>
      </c>
      <c r="N1365" t="str">
        <f t="shared" si="86"/>
        <v>May-2025</v>
      </c>
      <c r="O1365" t="str">
        <f t="shared" si="87"/>
        <v>May</v>
      </c>
    </row>
    <row r="1366" spans="1:15" x14ac:dyDescent="0.45">
      <c r="A1366">
        <v>101877</v>
      </c>
      <c r="B1366" s="3">
        <v>45807</v>
      </c>
      <c r="C1366" t="s">
        <v>18</v>
      </c>
      <c r="D1366" t="s">
        <v>29</v>
      </c>
      <c r="E1366" t="s">
        <v>31</v>
      </c>
      <c r="F1366" t="s">
        <v>39</v>
      </c>
      <c r="G1366">
        <v>8</v>
      </c>
      <c r="H1366">
        <v>339.81</v>
      </c>
      <c r="I1366">
        <v>225.61</v>
      </c>
      <c r="J1366">
        <v>2718.48</v>
      </c>
      <c r="K1366">
        <v>1804.88</v>
      </c>
      <c r="L1366">
        <f t="shared" si="84"/>
        <v>913.59999999999991</v>
      </c>
      <c r="M1366" s="5">
        <f t="shared" si="85"/>
        <v>0.33607015685235864</v>
      </c>
      <c r="N1366" t="str">
        <f t="shared" si="86"/>
        <v>May-2025</v>
      </c>
      <c r="O1366" t="str">
        <f t="shared" si="87"/>
        <v>May</v>
      </c>
    </row>
    <row r="1367" spans="1:15" x14ac:dyDescent="0.45">
      <c r="A1367">
        <v>103389</v>
      </c>
      <c r="B1367" s="3">
        <v>45807</v>
      </c>
      <c r="C1367" t="s">
        <v>15</v>
      </c>
      <c r="D1367" t="s">
        <v>27</v>
      </c>
      <c r="E1367" t="s">
        <v>34</v>
      </c>
      <c r="F1367" t="s">
        <v>39</v>
      </c>
      <c r="G1367">
        <v>8</v>
      </c>
      <c r="H1367">
        <v>703.7</v>
      </c>
      <c r="I1367">
        <v>459.72</v>
      </c>
      <c r="J1367">
        <v>5629.6</v>
      </c>
      <c r="K1367">
        <v>3677.76</v>
      </c>
      <c r="L1367">
        <f t="shared" si="84"/>
        <v>1951.8400000000001</v>
      </c>
      <c r="M1367" s="5">
        <f t="shared" si="85"/>
        <v>0.34671024584339916</v>
      </c>
      <c r="N1367" t="str">
        <f t="shared" si="86"/>
        <v>May-2025</v>
      </c>
      <c r="O1367" t="str">
        <f t="shared" si="87"/>
        <v>May</v>
      </c>
    </row>
    <row r="1368" spans="1:15" x14ac:dyDescent="0.45">
      <c r="A1368">
        <v>104527</v>
      </c>
      <c r="B1368" s="3">
        <v>45807</v>
      </c>
      <c r="C1368" t="s">
        <v>13</v>
      </c>
      <c r="D1368" t="s">
        <v>28</v>
      </c>
      <c r="E1368" t="s">
        <v>32</v>
      </c>
      <c r="F1368" t="s">
        <v>39</v>
      </c>
      <c r="G1368">
        <v>7</v>
      </c>
      <c r="H1368">
        <v>466.96</v>
      </c>
      <c r="I1368">
        <v>301.79000000000002</v>
      </c>
      <c r="J1368">
        <v>3268.72</v>
      </c>
      <c r="K1368">
        <v>2112.5300000000002</v>
      </c>
      <c r="L1368">
        <f t="shared" si="84"/>
        <v>1156.1899999999996</v>
      </c>
      <c r="M1368" s="5">
        <f t="shared" si="85"/>
        <v>0.35371338016104154</v>
      </c>
      <c r="N1368" t="str">
        <f t="shared" si="86"/>
        <v>May-2025</v>
      </c>
      <c r="O1368" t="str">
        <f t="shared" si="87"/>
        <v>May</v>
      </c>
    </row>
    <row r="1369" spans="1:15" x14ac:dyDescent="0.45">
      <c r="A1369">
        <v>101556</v>
      </c>
      <c r="B1369" s="3">
        <v>45807</v>
      </c>
      <c r="C1369" t="s">
        <v>11</v>
      </c>
      <c r="D1369" t="s">
        <v>27</v>
      </c>
      <c r="E1369" t="s">
        <v>33</v>
      </c>
      <c r="F1369" t="s">
        <v>40</v>
      </c>
      <c r="G1369">
        <v>9</v>
      </c>
      <c r="H1369">
        <v>198.82</v>
      </c>
      <c r="I1369">
        <v>136.01</v>
      </c>
      <c r="J1369">
        <v>1789.38</v>
      </c>
      <c r="K1369">
        <v>1224.0899999999999</v>
      </c>
      <c r="L1369">
        <f t="shared" si="84"/>
        <v>565.29000000000019</v>
      </c>
      <c r="M1369" s="5">
        <f t="shared" si="85"/>
        <v>0.3159138919625793</v>
      </c>
      <c r="N1369" t="str">
        <f t="shared" si="86"/>
        <v>May-2025</v>
      </c>
      <c r="O1369" t="str">
        <f t="shared" si="87"/>
        <v>May</v>
      </c>
    </row>
    <row r="1370" spans="1:15" x14ac:dyDescent="0.45">
      <c r="A1370">
        <v>100219</v>
      </c>
      <c r="B1370" s="3">
        <v>45807</v>
      </c>
      <c r="C1370" t="s">
        <v>16</v>
      </c>
      <c r="D1370" t="s">
        <v>28</v>
      </c>
      <c r="E1370" t="s">
        <v>36</v>
      </c>
      <c r="F1370" t="s">
        <v>39</v>
      </c>
      <c r="G1370">
        <v>14</v>
      </c>
      <c r="H1370">
        <v>853.55</v>
      </c>
      <c r="I1370">
        <v>669.33</v>
      </c>
      <c r="J1370">
        <v>11949.7</v>
      </c>
      <c r="K1370">
        <v>9370.6200000000008</v>
      </c>
      <c r="L1370">
        <f t="shared" si="84"/>
        <v>2579.08</v>
      </c>
      <c r="M1370" s="5">
        <f t="shared" si="85"/>
        <v>0.21582801241872179</v>
      </c>
      <c r="N1370" t="str">
        <f t="shared" si="86"/>
        <v>May-2025</v>
      </c>
      <c r="O1370" t="str">
        <f t="shared" si="87"/>
        <v>May</v>
      </c>
    </row>
    <row r="1371" spans="1:15" x14ac:dyDescent="0.45">
      <c r="A1371">
        <v>104960</v>
      </c>
      <c r="B1371" s="3">
        <v>45807</v>
      </c>
      <c r="C1371" t="s">
        <v>12</v>
      </c>
      <c r="D1371" t="s">
        <v>28</v>
      </c>
      <c r="E1371" t="s">
        <v>38</v>
      </c>
      <c r="F1371" t="s">
        <v>41</v>
      </c>
      <c r="G1371">
        <v>6</v>
      </c>
      <c r="H1371">
        <v>68.760000000000005</v>
      </c>
      <c r="I1371">
        <v>36.5</v>
      </c>
      <c r="J1371">
        <v>412.56</v>
      </c>
      <c r="K1371">
        <v>219</v>
      </c>
      <c r="L1371">
        <f t="shared" si="84"/>
        <v>193.56</v>
      </c>
      <c r="M1371" s="5">
        <f t="shared" si="85"/>
        <v>0.46916812100058175</v>
      </c>
      <c r="N1371" t="str">
        <f t="shared" si="86"/>
        <v>May-2025</v>
      </c>
      <c r="O1371" t="str">
        <f t="shared" si="87"/>
        <v>May</v>
      </c>
    </row>
    <row r="1372" spans="1:15" x14ac:dyDescent="0.45">
      <c r="A1372">
        <v>102191</v>
      </c>
      <c r="B1372" s="3">
        <v>45807</v>
      </c>
      <c r="C1372" t="s">
        <v>22</v>
      </c>
      <c r="D1372" t="s">
        <v>27</v>
      </c>
      <c r="E1372" t="s">
        <v>31</v>
      </c>
      <c r="F1372" t="s">
        <v>39</v>
      </c>
      <c r="G1372">
        <v>10</v>
      </c>
      <c r="H1372">
        <v>355.07</v>
      </c>
      <c r="I1372">
        <v>228.16</v>
      </c>
      <c r="J1372">
        <v>3550.7</v>
      </c>
      <c r="K1372">
        <v>2281.6</v>
      </c>
      <c r="L1372">
        <f t="shared" si="84"/>
        <v>1269.0999999999999</v>
      </c>
      <c r="M1372" s="5">
        <f t="shared" si="85"/>
        <v>0.35742248007435151</v>
      </c>
      <c r="N1372" t="str">
        <f t="shared" si="86"/>
        <v>May-2025</v>
      </c>
      <c r="O1372" t="str">
        <f t="shared" si="87"/>
        <v>May</v>
      </c>
    </row>
    <row r="1373" spans="1:15" x14ac:dyDescent="0.45">
      <c r="A1373">
        <v>104629</v>
      </c>
      <c r="B1373" s="3">
        <v>45808</v>
      </c>
      <c r="C1373" t="s">
        <v>12</v>
      </c>
      <c r="D1373" t="s">
        <v>28</v>
      </c>
      <c r="E1373" t="s">
        <v>34</v>
      </c>
      <c r="F1373" t="s">
        <v>39</v>
      </c>
      <c r="G1373">
        <v>4</v>
      </c>
      <c r="H1373">
        <v>657.16</v>
      </c>
      <c r="I1373">
        <v>418.59</v>
      </c>
      <c r="J1373">
        <v>2628.64</v>
      </c>
      <c r="K1373">
        <v>1674.36</v>
      </c>
      <c r="L1373">
        <f t="shared" si="84"/>
        <v>954.28</v>
      </c>
      <c r="M1373" s="5">
        <f t="shared" si="85"/>
        <v>0.36303183395215777</v>
      </c>
      <c r="N1373" t="str">
        <f t="shared" si="86"/>
        <v>May-2025</v>
      </c>
      <c r="O1373" t="str">
        <f t="shared" si="87"/>
        <v>May</v>
      </c>
    </row>
    <row r="1374" spans="1:15" x14ac:dyDescent="0.45">
      <c r="A1374">
        <v>102981</v>
      </c>
      <c r="B1374" s="3">
        <v>45808</v>
      </c>
      <c r="C1374" t="s">
        <v>21</v>
      </c>
      <c r="D1374" t="s">
        <v>29</v>
      </c>
      <c r="E1374" t="s">
        <v>33</v>
      </c>
      <c r="F1374" t="s">
        <v>40</v>
      </c>
      <c r="G1374">
        <v>15</v>
      </c>
      <c r="H1374">
        <v>229.34</v>
      </c>
      <c r="I1374">
        <v>145.69</v>
      </c>
      <c r="J1374">
        <v>3440.1</v>
      </c>
      <c r="K1374">
        <v>2185.35</v>
      </c>
      <c r="L1374">
        <f t="shared" si="84"/>
        <v>1254.75</v>
      </c>
      <c r="M1374" s="5">
        <f t="shared" si="85"/>
        <v>0.36474230400279062</v>
      </c>
      <c r="N1374" t="str">
        <f t="shared" si="86"/>
        <v>May-2025</v>
      </c>
      <c r="O1374" t="str">
        <f t="shared" si="87"/>
        <v>May</v>
      </c>
    </row>
    <row r="1375" spans="1:15" x14ac:dyDescent="0.45">
      <c r="A1375">
        <v>100657</v>
      </c>
      <c r="B1375" s="3">
        <v>45808</v>
      </c>
      <c r="C1375" t="s">
        <v>22</v>
      </c>
      <c r="D1375" t="s">
        <v>27</v>
      </c>
      <c r="E1375" t="s">
        <v>31</v>
      </c>
      <c r="F1375" t="s">
        <v>39</v>
      </c>
      <c r="G1375">
        <v>13</v>
      </c>
      <c r="H1375">
        <v>322.13</v>
      </c>
      <c r="I1375">
        <v>230.69</v>
      </c>
      <c r="J1375">
        <v>4187.6899999999996</v>
      </c>
      <c r="K1375">
        <v>2998.97</v>
      </c>
      <c r="L1375">
        <f t="shared" si="84"/>
        <v>1188.7199999999998</v>
      </c>
      <c r="M1375" s="5">
        <f t="shared" si="85"/>
        <v>0.28386055319281034</v>
      </c>
      <c r="N1375" t="str">
        <f t="shared" si="86"/>
        <v>May-2025</v>
      </c>
      <c r="O1375" t="str">
        <f t="shared" si="87"/>
        <v>May</v>
      </c>
    </row>
    <row r="1376" spans="1:15" x14ac:dyDescent="0.45">
      <c r="A1376">
        <v>102527</v>
      </c>
      <c r="B1376" s="3">
        <v>45808</v>
      </c>
      <c r="C1376" t="s">
        <v>15</v>
      </c>
      <c r="D1376" t="s">
        <v>27</v>
      </c>
      <c r="E1376" t="s">
        <v>31</v>
      </c>
      <c r="F1376" t="s">
        <v>39</v>
      </c>
      <c r="G1376">
        <v>13</v>
      </c>
      <c r="H1376">
        <v>331.18</v>
      </c>
      <c r="I1376">
        <v>243.45</v>
      </c>
      <c r="J1376">
        <v>4305.34</v>
      </c>
      <c r="K1376">
        <v>3164.85</v>
      </c>
      <c r="L1376">
        <f t="shared" si="84"/>
        <v>1140.4900000000002</v>
      </c>
      <c r="M1376" s="5">
        <f t="shared" si="85"/>
        <v>0.26490126215351173</v>
      </c>
      <c r="N1376" t="str">
        <f t="shared" si="86"/>
        <v>May-2025</v>
      </c>
      <c r="O1376" t="str">
        <f t="shared" si="87"/>
        <v>May</v>
      </c>
    </row>
    <row r="1377" spans="1:15" x14ac:dyDescent="0.45">
      <c r="A1377">
        <v>103618</v>
      </c>
      <c r="B1377" s="3">
        <v>45808</v>
      </c>
      <c r="C1377" t="s">
        <v>12</v>
      </c>
      <c r="D1377" t="s">
        <v>28</v>
      </c>
      <c r="E1377" t="s">
        <v>32</v>
      </c>
      <c r="F1377" t="s">
        <v>39</v>
      </c>
      <c r="G1377">
        <v>3</v>
      </c>
      <c r="H1377">
        <v>421.81</v>
      </c>
      <c r="I1377">
        <v>331.88</v>
      </c>
      <c r="J1377">
        <v>1265.43</v>
      </c>
      <c r="K1377">
        <v>995.64</v>
      </c>
      <c r="L1377">
        <f t="shared" si="84"/>
        <v>269.79000000000008</v>
      </c>
      <c r="M1377" s="5">
        <f t="shared" si="85"/>
        <v>0.21320025603944909</v>
      </c>
      <c r="N1377" t="str">
        <f t="shared" si="86"/>
        <v>May-2025</v>
      </c>
      <c r="O1377" t="str">
        <f t="shared" si="87"/>
        <v>May</v>
      </c>
    </row>
    <row r="1378" spans="1:15" x14ac:dyDescent="0.45">
      <c r="A1378">
        <v>101137</v>
      </c>
      <c r="B1378" s="3">
        <v>45808</v>
      </c>
      <c r="C1378" t="s">
        <v>25</v>
      </c>
      <c r="D1378" t="s">
        <v>30</v>
      </c>
      <c r="E1378" t="s">
        <v>33</v>
      </c>
      <c r="F1378" t="s">
        <v>40</v>
      </c>
      <c r="G1378">
        <v>4</v>
      </c>
      <c r="H1378">
        <v>235.19</v>
      </c>
      <c r="I1378">
        <v>144.83000000000001</v>
      </c>
      <c r="J1378">
        <v>940.76</v>
      </c>
      <c r="K1378">
        <v>579.32000000000005</v>
      </c>
      <c r="L1378">
        <f t="shared" si="84"/>
        <v>361.43999999999994</v>
      </c>
      <c r="M1378" s="5">
        <f t="shared" si="85"/>
        <v>0.38420000850376285</v>
      </c>
      <c r="N1378" t="str">
        <f t="shared" si="86"/>
        <v>May-2025</v>
      </c>
      <c r="O1378" t="str">
        <f t="shared" si="87"/>
        <v>May</v>
      </c>
    </row>
    <row r="1379" spans="1:15" x14ac:dyDescent="0.45">
      <c r="A1379">
        <v>101339</v>
      </c>
      <c r="B1379" s="3">
        <v>45808</v>
      </c>
      <c r="C1379" t="s">
        <v>15</v>
      </c>
      <c r="D1379" t="s">
        <v>27</v>
      </c>
      <c r="E1379" t="s">
        <v>38</v>
      </c>
      <c r="F1379" t="s">
        <v>41</v>
      </c>
      <c r="G1379">
        <v>4</v>
      </c>
      <c r="H1379">
        <v>71.92</v>
      </c>
      <c r="I1379">
        <v>40.049999999999997</v>
      </c>
      <c r="J1379">
        <v>287.68</v>
      </c>
      <c r="K1379">
        <v>160.19999999999999</v>
      </c>
      <c r="L1379">
        <f t="shared" si="84"/>
        <v>127.48000000000002</v>
      </c>
      <c r="M1379" s="5">
        <f t="shared" si="85"/>
        <v>0.44313125695216915</v>
      </c>
      <c r="N1379" t="str">
        <f t="shared" si="86"/>
        <v>May-2025</v>
      </c>
      <c r="O1379" t="str">
        <f t="shared" si="87"/>
        <v>May</v>
      </c>
    </row>
    <row r="1380" spans="1:15" x14ac:dyDescent="0.45">
      <c r="A1380">
        <v>102938</v>
      </c>
      <c r="B1380" s="3">
        <v>45808</v>
      </c>
      <c r="C1380" t="s">
        <v>18</v>
      </c>
      <c r="D1380" t="s">
        <v>29</v>
      </c>
      <c r="E1380" t="s">
        <v>34</v>
      </c>
      <c r="F1380" t="s">
        <v>39</v>
      </c>
      <c r="G1380">
        <v>14</v>
      </c>
      <c r="H1380">
        <v>607.42999999999995</v>
      </c>
      <c r="I1380">
        <v>450.04</v>
      </c>
      <c r="J1380">
        <v>8504.02</v>
      </c>
      <c r="K1380">
        <v>6300.56</v>
      </c>
      <c r="L1380">
        <f t="shared" si="84"/>
        <v>2203.46</v>
      </c>
      <c r="M1380" s="5">
        <f t="shared" si="85"/>
        <v>0.25910804537148313</v>
      </c>
      <c r="N1380" t="str">
        <f t="shared" si="86"/>
        <v>May-2025</v>
      </c>
      <c r="O1380" t="str">
        <f t="shared" si="87"/>
        <v>May</v>
      </c>
    </row>
    <row r="1381" spans="1:15" x14ac:dyDescent="0.45">
      <c r="A1381">
        <v>104909</v>
      </c>
      <c r="B1381" s="3">
        <v>45808</v>
      </c>
      <c r="C1381" t="s">
        <v>12</v>
      </c>
      <c r="D1381" t="s">
        <v>28</v>
      </c>
      <c r="E1381" t="s">
        <v>34</v>
      </c>
      <c r="F1381" t="s">
        <v>39</v>
      </c>
      <c r="G1381">
        <v>7</v>
      </c>
      <c r="H1381">
        <v>725.69</v>
      </c>
      <c r="I1381">
        <v>463.03</v>
      </c>
      <c r="J1381">
        <v>5079.83</v>
      </c>
      <c r="K1381">
        <v>3241.21</v>
      </c>
      <c r="L1381">
        <f t="shared" si="84"/>
        <v>1838.62</v>
      </c>
      <c r="M1381" s="5">
        <f t="shared" si="85"/>
        <v>0.36194518320494978</v>
      </c>
      <c r="N1381" t="str">
        <f t="shared" si="86"/>
        <v>May-2025</v>
      </c>
      <c r="O1381" t="str">
        <f t="shared" si="87"/>
        <v>May</v>
      </c>
    </row>
    <row r="1382" spans="1:15" x14ac:dyDescent="0.45">
      <c r="A1382">
        <v>102148</v>
      </c>
      <c r="B1382" s="3">
        <v>45809</v>
      </c>
      <c r="C1382" t="s">
        <v>20</v>
      </c>
      <c r="D1382" t="s">
        <v>29</v>
      </c>
      <c r="E1382" t="s">
        <v>33</v>
      </c>
      <c r="F1382" t="s">
        <v>40</v>
      </c>
      <c r="G1382">
        <v>8</v>
      </c>
      <c r="H1382">
        <v>235.47</v>
      </c>
      <c r="I1382">
        <v>134.78</v>
      </c>
      <c r="J1382">
        <v>1883.76</v>
      </c>
      <c r="K1382">
        <v>1078.24</v>
      </c>
      <c r="L1382">
        <f t="shared" si="84"/>
        <v>805.52</v>
      </c>
      <c r="M1382" s="5">
        <f t="shared" si="85"/>
        <v>0.42761285938760774</v>
      </c>
      <c r="N1382" t="str">
        <f t="shared" si="86"/>
        <v>Jun-2025</v>
      </c>
      <c r="O1382" t="str">
        <f t="shared" si="87"/>
        <v>Jun</v>
      </c>
    </row>
    <row r="1383" spans="1:15" x14ac:dyDescent="0.45">
      <c r="A1383">
        <v>101066</v>
      </c>
      <c r="B1383" s="3">
        <v>45809</v>
      </c>
      <c r="C1383" t="s">
        <v>12</v>
      </c>
      <c r="D1383" t="s">
        <v>28</v>
      </c>
      <c r="E1383" t="s">
        <v>36</v>
      </c>
      <c r="F1383" t="s">
        <v>39</v>
      </c>
      <c r="G1383">
        <v>10</v>
      </c>
      <c r="H1383">
        <v>846.4</v>
      </c>
      <c r="I1383">
        <v>639.88</v>
      </c>
      <c r="J1383">
        <v>8464</v>
      </c>
      <c r="K1383">
        <v>6398.8</v>
      </c>
      <c r="L1383">
        <f t="shared" si="84"/>
        <v>2065.1999999999998</v>
      </c>
      <c r="M1383" s="5">
        <f t="shared" si="85"/>
        <v>0.24399810964083174</v>
      </c>
      <c r="N1383" t="str">
        <f t="shared" si="86"/>
        <v>Jun-2025</v>
      </c>
      <c r="O1383" t="str">
        <f t="shared" si="87"/>
        <v>Jun</v>
      </c>
    </row>
    <row r="1384" spans="1:15" x14ac:dyDescent="0.45">
      <c r="A1384">
        <v>100928</v>
      </c>
      <c r="B1384" s="3">
        <v>45809</v>
      </c>
      <c r="C1384" t="s">
        <v>18</v>
      </c>
      <c r="D1384" t="s">
        <v>29</v>
      </c>
      <c r="E1384" t="s">
        <v>38</v>
      </c>
      <c r="F1384" t="s">
        <v>41</v>
      </c>
      <c r="G1384">
        <v>9</v>
      </c>
      <c r="H1384">
        <v>63.32</v>
      </c>
      <c r="I1384">
        <v>37.19</v>
      </c>
      <c r="J1384">
        <v>569.88</v>
      </c>
      <c r="K1384">
        <v>334.71</v>
      </c>
      <c r="L1384">
        <f t="shared" si="84"/>
        <v>235.17000000000002</v>
      </c>
      <c r="M1384" s="5">
        <f t="shared" si="85"/>
        <v>0.41266582438408089</v>
      </c>
      <c r="N1384" t="str">
        <f t="shared" si="86"/>
        <v>Jun-2025</v>
      </c>
      <c r="O1384" t="str">
        <f t="shared" si="87"/>
        <v>Jun</v>
      </c>
    </row>
    <row r="1385" spans="1:15" x14ac:dyDescent="0.45">
      <c r="A1385">
        <v>104521</v>
      </c>
      <c r="B1385" s="3">
        <v>45809</v>
      </c>
      <c r="C1385" t="s">
        <v>24</v>
      </c>
      <c r="D1385" t="s">
        <v>30</v>
      </c>
      <c r="E1385" t="s">
        <v>33</v>
      </c>
      <c r="F1385" t="s">
        <v>40</v>
      </c>
      <c r="G1385">
        <v>6</v>
      </c>
      <c r="H1385">
        <v>240.93</v>
      </c>
      <c r="I1385">
        <v>142.33000000000001</v>
      </c>
      <c r="J1385">
        <v>1445.58</v>
      </c>
      <c r="K1385">
        <v>853.98</v>
      </c>
      <c r="L1385">
        <f t="shared" si="84"/>
        <v>591.59999999999991</v>
      </c>
      <c r="M1385" s="5">
        <f t="shared" si="85"/>
        <v>0.4092474992736479</v>
      </c>
      <c r="N1385" t="str">
        <f t="shared" si="86"/>
        <v>Jun-2025</v>
      </c>
      <c r="O1385" t="str">
        <f t="shared" si="87"/>
        <v>Jun</v>
      </c>
    </row>
    <row r="1386" spans="1:15" x14ac:dyDescent="0.45">
      <c r="A1386">
        <v>103298</v>
      </c>
      <c r="B1386" s="3">
        <v>45809</v>
      </c>
      <c r="C1386" t="s">
        <v>23</v>
      </c>
      <c r="D1386" t="s">
        <v>27</v>
      </c>
      <c r="E1386" t="s">
        <v>36</v>
      </c>
      <c r="F1386" t="s">
        <v>39</v>
      </c>
      <c r="G1386">
        <v>10</v>
      </c>
      <c r="H1386">
        <v>973.97</v>
      </c>
      <c r="I1386">
        <v>638.38</v>
      </c>
      <c r="J1386">
        <v>9739.7000000000007</v>
      </c>
      <c r="K1386">
        <v>6383.8</v>
      </c>
      <c r="L1386">
        <f t="shared" si="84"/>
        <v>3355.9000000000005</v>
      </c>
      <c r="M1386" s="5">
        <f t="shared" si="85"/>
        <v>0.3445588673162418</v>
      </c>
      <c r="N1386" t="str">
        <f t="shared" si="86"/>
        <v>Jun-2025</v>
      </c>
      <c r="O1386" t="str">
        <f t="shared" si="87"/>
        <v>Jun</v>
      </c>
    </row>
    <row r="1387" spans="1:15" x14ac:dyDescent="0.45">
      <c r="A1387">
        <v>100712</v>
      </c>
      <c r="B1387" s="3">
        <v>45809</v>
      </c>
      <c r="C1387" t="s">
        <v>21</v>
      </c>
      <c r="D1387" t="s">
        <v>29</v>
      </c>
      <c r="E1387" t="s">
        <v>31</v>
      </c>
      <c r="F1387" t="s">
        <v>39</v>
      </c>
      <c r="G1387">
        <v>11</v>
      </c>
      <c r="H1387">
        <v>321.19</v>
      </c>
      <c r="I1387">
        <v>244.35</v>
      </c>
      <c r="J1387">
        <v>3533.09</v>
      </c>
      <c r="K1387">
        <v>2687.85</v>
      </c>
      <c r="L1387">
        <f t="shared" si="84"/>
        <v>845.24000000000024</v>
      </c>
      <c r="M1387" s="5">
        <f t="shared" si="85"/>
        <v>0.23923534356611356</v>
      </c>
      <c r="N1387" t="str">
        <f t="shared" si="86"/>
        <v>Jun-2025</v>
      </c>
      <c r="O1387" t="str">
        <f t="shared" si="87"/>
        <v>Jun</v>
      </c>
    </row>
    <row r="1388" spans="1:15" x14ac:dyDescent="0.45">
      <c r="A1388">
        <v>103308</v>
      </c>
      <c r="B1388" s="3">
        <v>45809</v>
      </c>
      <c r="C1388" t="s">
        <v>23</v>
      </c>
      <c r="D1388" t="s">
        <v>27</v>
      </c>
      <c r="E1388" t="s">
        <v>33</v>
      </c>
      <c r="F1388" t="s">
        <v>40</v>
      </c>
      <c r="G1388">
        <v>4</v>
      </c>
      <c r="H1388">
        <v>241.84</v>
      </c>
      <c r="I1388">
        <v>133.97</v>
      </c>
      <c r="J1388">
        <v>967.36</v>
      </c>
      <c r="K1388">
        <v>535.88</v>
      </c>
      <c r="L1388">
        <f t="shared" si="84"/>
        <v>431.48</v>
      </c>
      <c r="M1388" s="5">
        <f t="shared" si="85"/>
        <v>0.44603870327489248</v>
      </c>
      <c r="N1388" t="str">
        <f t="shared" si="86"/>
        <v>Jun-2025</v>
      </c>
      <c r="O1388" t="str">
        <f t="shared" si="87"/>
        <v>Jun</v>
      </c>
    </row>
    <row r="1389" spans="1:15" x14ac:dyDescent="0.45">
      <c r="A1389">
        <v>101732</v>
      </c>
      <c r="B1389" s="3">
        <v>45810</v>
      </c>
      <c r="C1389" t="s">
        <v>12</v>
      </c>
      <c r="D1389" t="s">
        <v>28</v>
      </c>
      <c r="E1389" t="s">
        <v>32</v>
      </c>
      <c r="F1389" t="s">
        <v>39</v>
      </c>
      <c r="G1389">
        <v>15</v>
      </c>
      <c r="H1389">
        <v>442.2</v>
      </c>
      <c r="I1389">
        <v>295.01</v>
      </c>
      <c r="J1389">
        <v>6633</v>
      </c>
      <c r="K1389">
        <v>4425.1499999999996</v>
      </c>
      <c r="L1389">
        <f t="shared" si="84"/>
        <v>2207.8500000000004</v>
      </c>
      <c r="M1389" s="5">
        <f t="shared" si="85"/>
        <v>0.33285843509724111</v>
      </c>
      <c r="N1389" t="str">
        <f t="shared" si="86"/>
        <v>Jun-2025</v>
      </c>
      <c r="O1389" t="str">
        <f t="shared" si="87"/>
        <v>Jun</v>
      </c>
    </row>
    <row r="1390" spans="1:15" x14ac:dyDescent="0.45">
      <c r="A1390">
        <v>103804</v>
      </c>
      <c r="B1390" s="3">
        <v>45810</v>
      </c>
      <c r="C1390" t="s">
        <v>24</v>
      </c>
      <c r="D1390" t="s">
        <v>30</v>
      </c>
      <c r="E1390" t="s">
        <v>37</v>
      </c>
      <c r="F1390" t="s">
        <v>41</v>
      </c>
      <c r="G1390">
        <v>11</v>
      </c>
      <c r="H1390">
        <v>108.03</v>
      </c>
      <c r="I1390">
        <v>73.53</v>
      </c>
      <c r="J1390">
        <v>1188.33</v>
      </c>
      <c r="K1390">
        <v>808.83</v>
      </c>
      <c r="L1390">
        <f t="shared" si="84"/>
        <v>379.49999999999989</v>
      </c>
      <c r="M1390" s="5">
        <f t="shared" si="85"/>
        <v>0.31935573451818933</v>
      </c>
      <c r="N1390" t="str">
        <f t="shared" si="86"/>
        <v>Jun-2025</v>
      </c>
      <c r="O1390" t="str">
        <f t="shared" si="87"/>
        <v>Jun</v>
      </c>
    </row>
    <row r="1391" spans="1:15" x14ac:dyDescent="0.45">
      <c r="A1391">
        <v>102066</v>
      </c>
      <c r="B1391" s="3">
        <v>45810</v>
      </c>
      <c r="C1391" t="s">
        <v>13</v>
      </c>
      <c r="D1391" t="s">
        <v>28</v>
      </c>
      <c r="E1391" t="s">
        <v>36</v>
      </c>
      <c r="F1391" t="s">
        <v>39</v>
      </c>
      <c r="G1391">
        <v>13</v>
      </c>
      <c r="H1391">
        <v>983.03</v>
      </c>
      <c r="I1391">
        <v>660.76</v>
      </c>
      <c r="J1391">
        <v>12779.39</v>
      </c>
      <c r="K1391">
        <v>8589.8799999999992</v>
      </c>
      <c r="L1391">
        <f t="shared" si="84"/>
        <v>4189.51</v>
      </c>
      <c r="M1391" s="5">
        <f t="shared" si="85"/>
        <v>0.32783333163789513</v>
      </c>
      <c r="N1391" t="str">
        <f t="shared" si="86"/>
        <v>Jun-2025</v>
      </c>
      <c r="O1391" t="str">
        <f t="shared" si="87"/>
        <v>Jun</v>
      </c>
    </row>
    <row r="1392" spans="1:15" x14ac:dyDescent="0.45">
      <c r="A1392">
        <v>103464</v>
      </c>
      <c r="B1392" s="3">
        <v>45810</v>
      </c>
      <c r="C1392" t="s">
        <v>18</v>
      </c>
      <c r="D1392" t="s">
        <v>29</v>
      </c>
      <c r="E1392" t="s">
        <v>33</v>
      </c>
      <c r="F1392" t="s">
        <v>40</v>
      </c>
      <c r="G1392">
        <v>10</v>
      </c>
      <c r="H1392">
        <v>234</v>
      </c>
      <c r="I1392">
        <v>145.31</v>
      </c>
      <c r="J1392">
        <v>2340</v>
      </c>
      <c r="K1392">
        <v>1453.1</v>
      </c>
      <c r="L1392">
        <f t="shared" si="84"/>
        <v>886.90000000000009</v>
      </c>
      <c r="M1392" s="5">
        <f t="shared" si="85"/>
        <v>0.37901709401709405</v>
      </c>
      <c r="N1392" t="str">
        <f t="shared" si="86"/>
        <v>Jun-2025</v>
      </c>
      <c r="O1392" t="str">
        <f t="shared" si="87"/>
        <v>Jun</v>
      </c>
    </row>
    <row r="1393" spans="1:15" x14ac:dyDescent="0.45">
      <c r="A1393">
        <v>101843</v>
      </c>
      <c r="B1393" s="3">
        <v>45810</v>
      </c>
      <c r="C1393" t="s">
        <v>14</v>
      </c>
      <c r="D1393" t="s">
        <v>29</v>
      </c>
      <c r="E1393" t="s">
        <v>34</v>
      </c>
      <c r="F1393" t="s">
        <v>39</v>
      </c>
      <c r="G1393">
        <v>14</v>
      </c>
      <c r="H1393">
        <v>665.68</v>
      </c>
      <c r="I1393">
        <v>413.62</v>
      </c>
      <c r="J1393">
        <v>9319.52</v>
      </c>
      <c r="K1393">
        <v>5790.68</v>
      </c>
      <c r="L1393">
        <f t="shared" si="84"/>
        <v>3528.84</v>
      </c>
      <c r="M1393" s="5">
        <f t="shared" si="85"/>
        <v>0.37865040259584182</v>
      </c>
      <c r="N1393" t="str">
        <f t="shared" si="86"/>
        <v>Jun-2025</v>
      </c>
      <c r="O1393" t="str">
        <f t="shared" si="87"/>
        <v>Jun</v>
      </c>
    </row>
    <row r="1394" spans="1:15" x14ac:dyDescent="0.45">
      <c r="A1394">
        <v>104459</v>
      </c>
      <c r="B1394" s="3">
        <v>45810</v>
      </c>
      <c r="C1394" t="s">
        <v>18</v>
      </c>
      <c r="D1394" t="s">
        <v>29</v>
      </c>
      <c r="E1394" t="s">
        <v>33</v>
      </c>
      <c r="F1394" t="s">
        <v>40</v>
      </c>
      <c r="G1394">
        <v>4</v>
      </c>
      <c r="H1394">
        <v>215.37</v>
      </c>
      <c r="I1394">
        <v>142.79</v>
      </c>
      <c r="J1394">
        <v>861.48</v>
      </c>
      <c r="K1394">
        <v>571.16</v>
      </c>
      <c r="L1394">
        <f t="shared" si="84"/>
        <v>290.32000000000005</v>
      </c>
      <c r="M1394" s="5">
        <f t="shared" si="85"/>
        <v>0.33700143938338678</v>
      </c>
      <c r="N1394" t="str">
        <f t="shared" si="86"/>
        <v>Jun-2025</v>
      </c>
      <c r="O1394" t="str">
        <f t="shared" si="87"/>
        <v>Jun</v>
      </c>
    </row>
    <row r="1395" spans="1:15" x14ac:dyDescent="0.45">
      <c r="A1395">
        <v>100581</v>
      </c>
      <c r="B1395" s="3">
        <v>45810</v>
      </c>
      <c r="C1395" t="s">
        <v>20</v>
      </c>
      <c r="D1395" t="s">
        <v>29</v>
      </c>
      <c r="E1395" t="s">
        <v>35</v>
      </c>
      <c r="F1395" t="s">
        <v>41</v>
      </c>
      <c r="G1395">
        <v>4</v>
      </c>
      <c r="H1395">
        <v>45</v>
      </c>
      <c r="I1395">
        <v>23.61</v>
      </c>
      <c r="J1395">
        <v>180</v>
      </c>
      <c r="K1395">
        <v>94.44</v>
      </c>
      <c r="L1395">
        <f t="shared" si="84"/>
        <v>85.56</v>
      </c>
      <c r="M1395" s="5">
        <f t="shared" si="85"/>
        <v>0.47533333333333333</v>
      </c>
      <c r="N1395" t="str">
        <f t="shared" si="86"/>
        <v>Jun-2025</v>
      </c>
      <c r="O1395" t="str">
        <f t="shared" si="87"/>
        <v>Jun</v>
      </c>
    </row>
    <row r="1396" spans="1:15" x14ac:dyDescent="0.45">
      <c r="A1396">
        <v>104749</v>
      </c>
      <c r="B1396" s="3">
        <v>45811</v>
      </c>
      <c r="C1396" t="s">
        <v>18</v>
      </c>
      <c r="D1396" t="s">
        <v>29</v>
      </c>
      <c r="E1396" t="s">
        <v>34</v>
      </c>
      <c r="F1396" t="s">
        <v>39</v>
      </c>
      <c r="G1396">
        <v>4</v>
      </c>
      <c r="H1396">
        <v>651.27</v>
      </c>
      <c r="I1396">
        <v>434.19</v>
      </c>
      <c r="J1396">
        <v>2605.08</v>
      </c>
      <c r="K1396">
        <v>1736.76</v>
      </c>
      <c r="L1396">
        <f t="shared" si="84"/>
        <v>868.31999999999994</v>
      </c>
      <c r="M1396" s="5">
        <f t="shared" si="85"/>
        <v>0.33331797871850383</v>
      </c>
      <c r="N1396" t="str">
        <f t="shared" si="86"/>
        <v>Jun-2025</v>
      </c>
      <c r="O1396" t="str">
        <f t="shared" si="87"/>
        <v>Jun</v>
      </c>
    </row>
    <row r="1397" spans="1:15" x14ac:dyDescent="0.45">
      <c r="A1397">
        <v>100653</v>
      </c>
      <c r="B1397" s="3">
        <v>45811</v>
      </c>
      <c r="C1397" t="s">
        <v>18</v>
      </c>
      <c r="D1397" t="s">
        <v>29</v>
      </c>
      <c r="E1397" t="s">
        <v>33</v>
      </c>
      <c r="F1397" t="s">
        <v>40</v>
      </c>
      <c r="G1397">
        <v>15</v>
      </c>
      <c r="H1397">
        <v>227.37</v>
      </c>
      <c r="I1397">
        <v>131.35</v>
      </c>
      <c r="J1397">
        <v>3410.55</v>
      </c>
      <c r="K1397">
        <v>1970.25</v>
      </c>
      <c r="L1397">
        <f t="shared" si="84"/>
        <v>1440.3000000000002</v>
      </c>
      <c r="M1397" s="5">
        <f t="shared" si="85"/>
        <v>0.42230725249593176</v>
      </c>
      <c r="N1397" t="str">
        <f t="shared" si="86"/>
        <v>Jun-2025</v>
      </c>
      <c r="O1397" t="str">
        <f t="shared" si="87"/>
        <v>Jun</v>
      </c>
    </row>
    <row r="1398" spans="1:15" x14ac:dyDescent="0.45">
      <c r="A1398">
        <v>104837</v>
      </c>
      <c r="B1398" s="3">
        <v>45811</v>
      </c>
      <c r="C1398" t="s">
        <v>20</v>
      </c>
      <c r="D1398" t="s">
        <v>29</v>
      </c>
      <c r="E1398" t="s">
        <v>36</v>
      </c>
      <c r="F1398" t="s">
        <v>39</v>
      </c>
      <c r="G1398">
        <v>5</v>
      </c>
      <c r="H1398">
        <v>902.7</v>
      </c>
      <c r="I1398">
        <v>648.23</v>
      </c>
      <c r="J1398">
        <v>4513.5</v>
      </c>
      <c r="K1398">
        <v>3241.15</v>
      </c>
      <c r="L1398">
        <f t="shared" si="84"/>
        <v>1272.3499999999999</v>
      </c>
      <c r="M1398" s="5">
        <f t="shared" si="85"/>
        <v>0.2818987481998449</v>
      </c>
      <c r="N1398" t="str">
        <f t="shared" si="86"/>
        <v>Jun-2025</v>
      </c>
      <c r="O1398" t="str">
        <f t="shared" si="87"/>
        <v>Jun</v>
      </c>
    </row>
    <row r="1399" spans="1:15" x14ac:dyDescent="0.45">
      <c r="A1399">
        <v>104229</v>
      </c>
      <c r="B1399" s="3">
        <v>45811</v>
      </c>
      <c r="C1399" t="s">
        <v>26</v>
      </c>
      <c r="D1399" t="s">
        <v>29</v>
      </c>
      <c r="E1399" t="s">
        <v>35</v>
      </c>
      <c r="F1399" t="s">
        <v>41</v>
      </c>
      <c r="G1399">
        <v>13</v>
      </c>
      <c r="H1399">
        <v>45.25</v>
      </c>
      <c r="I1399">
        <v>22.25</v>
      </c>
      <c r="J1399">
        <v>588.25</v>
      </c>
      <c r="K1399">
        <v>289.25</v>
      </c>
      <c r="L1399">
        <f t="shared" si="84"/>
        <v>299</v>
      </c>
      <c r="M1399" s="5">
        <f t="shared" si="85"/>
        <v>0.50828729281767959</v>
      </c>
      <c r="N1399" t="str">
        <f t="shared" si="86"/>
        <v>Jun-2025</v>
      </c>
      <c r="O1399" t="str">
        <f t="shared" si="87"/>
        <v>Jun</v>
      </c>
    </row>
    <row r="1400" spans="1:15" x14ac:dyDescent="0.45">
      <c r="A1400">
        <v>101196</v>
      </c>
      <c r="B1400" s="3">
        <v>45811</v>
      </c>
      <c r="C1400" t="s">
        <v>24</v>
      </c>
      <c r="D1400" t="s">
        <v>30</v>
      </c>
      <c r="E1400" t="s">
        <v>37</v>
      </c>
      <c r="F1400" t="s">
        <v>41</v>
      </c>
      <c r="G1400">
        <v>14</v>
      </c>
      <c r="H1400">
        <v>134.25</v>
      </c>
      <c r="I1400">
        <v>70.709999999999994</v>
      </c>
      <c r="J1400">
        <v>1879.5</v>
      </c>
      <c r="K1400">
        <v>989.94</v>
      </c>
      <c r="L1400">
        <f t="shared" si="84"/>
        <v>889.56</v>
      </c>
      <c r="M1400" s="5">
        <f t="shared" si="85"/>
        <v>0.47329608938547485</v>
      </c>
      <c r="N1400" t="str">
        <f t="shared" si="86"/>
        <v>Jun-2025</v>
      </c>
      <c r="O1400" t="str">
        <f t="shared" si="87"/>
        <v>Jun</v>
      </c>
    </row>
    <row r="1401" spans="1:15" x14ac:dyDescent="0.45">
      <c r="A1401">
        <v>102829</v>
      </c>
      <c r="B1401" s="3">
        <v>45811</v>
      </c>
      <c r="C1401" t="s">
        <v>18</v>
      </c>
      <c r="D1401" t="s">
        <v>29</v>
      </c>
      <c r="E1401" t="s">
        <v>36</v>
      </c>
      <c r="F1401" t="s">
        <v>39</v>
      </c>
      <c r="G1401">
        <v>7</v>
      </c>
      <c r="H1401">
        <v>993.67</v>
      </c>
      <c r="I1401">
        <v>656.25</v>
      </c>
      <c r="J1401">
        <v>6955.69</v>
      </c>
      <c r="K1401">
        <v>4593.75</v>
      </c>
      <c r="L1401">
        <f t="shared" si="84"/>
        <v>2361.9399999999996</v>
      </c>
      <c r="M1401" s="5">
        <f t="shared" si="85"/>
        <v>0.33956947477532778</v>
      </c>
      <c r="N1401" t="str">
        <f t="shared" si="86"/>
        <v>Jun-2025</v>
      </c>
      <c r="O1401" t="str">
        <f t="shared" si="87"/>
        <v>Jun</v>
      </c>
    </row>
    <row r="1402" spans="1:15" x14ac:dyDescent="0.45">
      <c r="A1402">
        <v>104381</v>
      </c>
      <c r="B1402" s="3">
        <v>45811</v>
      </c>
      <c r="C1402" t="s">
        <v>17</v>
      </c>
      <c r="D1402" t="s">
        <v>27</v>
      </c>
      <c r="E1402" t="s">
        <v>37</v>
      </c>
      <c r="F1402" t="s">
        <v>41</v>
      </c>
      <c r="G1402">
        <v>6</v>
      </c>
      <c r="H1402">
        <v>122.08</v>
      </c>
      <c r="I1402">
        <v>71.62</v>
      </c>
      <c r="J1402">
        <v>732.48</v>
      </c>
      <c r="K1402">
        <v>429.72</v>
      </c>
      <c r="L1402">
        <f t="shared" si="84"/>
        <v>302.76</v>
      </c>
      <c r="M1402" s="5">
        <f t="shared" si="85"/>
        <v>0.41333551769331583</v>
      </c>
      <c r="N1402" t="str">
        <f t="shared" si="86"/>
        <v>Jun-2025</v>
      </c>
      <c r="O1402" t="str">
        <f t="shared" si="87"/>
        <v>Jun</v>
      </c>
    </row>
    <row r="1403" spans="1:15" x14ac:dyDescent="0.45">
      <c r="A1403">
        <v>104564</v>
      </c>
      <c r="B1403" s="3">
        <v>45811</v>
      </c>
      <c r="C1403" t="s">
        <v>11</v>
      </c>
      <c r="D1403" t="s">
        <v>27</v>
      </c>
      <c r="E1403" t="s">
        <v>35</v>
      </c>
      <c r="F1403" t="s">
        <v>41</v>
      </c>
      <c r="G1403">
        <v>2</v>
      </c>
      <c r="H1403">
        <v>46.93</v>
      </c>
      <c r="I1403">
        <v>24.41</v>
      </c>
      <c r="J1403">
        <v>93.86</v>
      </c>
      <c r="K1403">
        <v>48.82</v>
      </c>
      <c r="L1403">
        <f t="shared" si="84"/>
        <v>45.04</v>
      </c>
      <c r="M1403" s="5">
        <f t="shared" si="85"/>
        <v>0.47986362667803112</v>
      </c>
      <c r="N1403" t="str">
        <f t="shared" si="86"/>
        <v>Jun-2025</v>
      </c>
      <c r="O1403" t="str">
        <f t="shared" si="87"/>
        <v>Jun</v>
      </c>
    </row>
    <row r="1404" spans="1:15" x14ac:dyDescent="0.45">
      <c r="A1404">
        <v>103564</v>
      </c>
      <c r="B1404" s="3">
        <v>45811</v>
      </c>
      <c r="C1404" t="s">
        <v>18</v>
      </c>
      <c r="D1404" t="s">
        <v>29</v>
      </c>
      <c r="E1404" t="s">
        <v>34</v>
      </c>
      <c r="F1404" t="s">
        <v>39</v>
      </c>
      <c r="G1404">
        <v>1</v>
      </c>
      <c r="H1404">
        <v>691.91</v>
      </c>
      <c r="I1404">
        <v>463.61</v>
      </c>
      <c r="J1404">
        <v>691.91</v>
      </c>
      <c r="K1404">
        <v>463.61</v>
      </c>
      <c r="L1404">
        <f t="shared" si="84"/>
        <v>228.29999999999995</v>
      </c>
      <c r="M1404" s="5">
        <f t="shared" si="85"/>
        <v>0.32995620817736404</v>
      </c>
      <c r="N1404" t="str">
        <f t="shared" si="86"/>
        <v>Jun-2025</v>
      </c>
      <c r="O1404" t="str">
        <f t="shared" si="87"/>
        <v>Jun</v>
      </c>
    </row>
    <row r="1405" spans="1:15" x14ac:dyDescent="0.45">
      <c r="A1405">
        <v>103567</v>
      </c>
      <c r="B1405" s="3">
        <v>45811</v>
      </c>
      <c r="C1405" t="s">
        <v>26</v>
      </c>
      <c r="D1405" t="s">
        <v>29</v>
      </c>
      <c r="E1405" t="s">
        <v>36</v>
      </c>
      <c r="F1405" t="s">
        <v>39</v>
      </c>
      <c r="G1405">
        <v>14</v>
      </c>
      <c r="H1405">
        <v>919.76</v>
      </c>
      <c r="I1405">
        <v>674.21</v>
      </c>
      <c r="J1405">
        <v>12876.64</v>
      </c>
      <c r="K1405">
        <v>9438.94</v>
      </c>
      <c r="L1405">
        <f t="shared" si="84"/>
        <v>3437.6999999999989</v>
      </c>
      <c r="M1405" s="5">
        <f t="shared" si="85"/>
        <v>0.26697181873532216</v>
      </c>
      <c r="N1405" t="str">
        <f t="shared" si="86"/>
        <v>Jun-2025</v>
      </c>
      <c r="O1405" t="str">
        <f t="shared" si="87"/>
        <v>Jun</v>
      </c>
    </row>
    <row r="1406" spans="1:15" x14ac:dyDescent="0.45">
      <c r="A1406">
        <v>102735</v>
      </c>
      <c r="B1406" s="3">
        <v>45812</v>
      </c>
      <c r="C1406" t="s">
        <v>24</v>
      </c>
      <c r="D1406" t="s">
        <v>30</v>
      </c>
      <c r="E1406" t="s">
        <v>37</v>
      </c>
      <c r="F1406" t="s">
        <v>41</v>
      </c>
      <c r="G1406">
        <v>6</v>
      </c>
      <c r="H1406">
        <v>127.39</v>
      </c>
      <c r="I1406">
        <v>67.92</v>
      </c>
      <c r="J1406">
        <v>764.34</v>
      </c>
      <c r="K1406">
        <v>407.52</v>
      </c>
      <c r="L1406">
        <f t="shared" si="84"/>
        <v>356.82000000000005</v>
      </c>
      <c r="M1406" s="5">
        <f t="shared" si="85"/>
        <v>0.46683413140748886</v>
      </c>
      <c r="N1406" t="str">
        <f t="shared" si="86"/>
        <v>Jun-2025</v>
      </c>
      <c r="O1406" t="str">
        <f t="shared" si="87"/>
        <v>Jun</v>
      </c>
    </row>
    <row r="1407" spans="1:15" x14ac:dyDescent="0.45">
      <c r="A1407">
        <v>103901</v>
      </c>
      <c r="B1407" s="3">
        <v>45812</v>
      </c>
      <c r="C1407" t="s">
        <v>21</v>
      </c>
      <c r="D1407" t="s">
        <v>29</v>
      </c>
      <c r="E1407" t="s">
        <v>35</v>
      </c>
      <c r="F1407" t="s">
        <v>41</v>
      </c>
      <c r="G1407">
        <v>6</v>
      </c>
      <c r="H1407">
        <v>47.15</v>
      </c>
      <c r="I1407">
        <v>22.33</v>
      </c>
      <c r="J1407">
        <v>282.89999999999998</v>
      </c>
      <c r="K1407">
        <v>133.97999999999999</v>
      </c>
      <c r="L1407">
        <f t="shared" si="84"/>
        <v>148.91999999999999</v>
      </c>
      <c r="M1407" s="5">
        <f t="shared" si="85"/>
        <v>0.52640509013785786</v>
      </c>
      <c r="N1407" t="str">
        <f t="shared" si="86"/>
        <v>Jun-2025</v>
      </c>
      <c r="O1407" t="str">
        <f t="shared" si="87"/>
        <v>Jun</v>
      </c>
    </row>
    <row r="1408" spans="1:15" x14ac:dyDescent="0.45">
      <c r="A1408">
        <v>102945</v>
      </c>
      <c r="B1408" s="3">
        <v>45812</v>
      </c>
      <c r="C1408" t="s">
        <v>16</v>
      </c>
      <c r="D1408" t="s">
        <v>28</v>
      </c>
      <c r="E1408" t="s">
        <v>34</v>
      </c>
      <c r="F1408" t="s">
        <v>39</v>
      </c>
      <c r="G1408">
        <v>2</v>
      </c>
      <c r="H1408">
        <v>643.42999999999995</v>
      </c>
      <c r="I1408">
        <v>429.95</v>
      </c>
      <c r="J1408">
        <v>1286.8599999999999</v>
      </c>
      <c r="K1408">
        <v>859.9</v>
      </c>
      <c r="L1408">
        <f t="shared" si="84"/>
        <v>426.95999999999992</v>
      </c>
      <c r="M1408" s="5">
        <f t="shared" si="85"/>
        <v>0.33178434328520584</v>
      </c>
      <c r="N1408" t="str">
        <f t="shared" si="86"/>
        <v>Jun-2025</v>
      </c>
      <c r="O1408" t="str">
        <f t="shared" si="87"/>
        <v>Jun</v>
      </c>
    </row>
    <row r="1409" spans="1:15" x14ac:dyDescent="0.45">
      <c r="A1409">
        <v>101160</v>
      </c>
      <c r="B1409" s="3">
        <v>45812</v>
      </c>
      <c r="C1409" t="s">
        <v>17</v>
      </c>
      <c r="D1409" t="s">
        <v>27</v>
      </c>
      <c r="E1409" t="s">
        <v>38</v>
      </c>
      <c r="F1409" t="s">
        <v>41</v>
      </c>
      <c r="G1409">
        <v>11</v>
      </c>
      <c r="H1409">
        <v>65.11</v>
      </c>
      <c r="I1409">
        <v>38.659999999999997</v>
      </c>
      <c r="J1409">
        <v>716.21</v>
      </c>
      <c r="K1409">
        <v>425.26</v>
      </c>
      <c r="L1409">
        <f t="shared" si="84"/>
        <v>290.95000000000005</v>
      </c>
      <c r="M1409" s="5">
        <f t="shared" si="85"/>
        <v>0.40623560129012443</v>
      </c>
      <c r="N1409" t="str">
        <f t="shared" si="86"/>
        <v>Jun-2025</v>
      </c>
      <c r="O1409" t="str">
        <f t="shared" si="87"/>
        <v>Jun</v>
      </c>
    </row>
    <row r="1410" spans="1:15" x14ac:dyDescent="0.45">
      <c r="A1410">
        <v>102935</v>
      </c>
      <c r="B1410" s="3">
        <v>45812</v>
      </c>
      <c r="C1410" t="s">
        <v>16</v>
      </c>
      <c r="D1410" t="s">
        <v>28</v>
      </c>
      <c r="E1410" t="s">
        <v>31</v>
      </c>
      <c r="F1410" t="s">
        <v>39</v>
      </c>
      <c r="G1410">
        <v>15</v>
      </c>
      <c r="H1410">
        <v>345.25</v>
      </c>
      <c r="I1410">
        <v>221.98</v>
      </c>
      <c r="J1410">
        <v>5178.75</v>
      </c>
      <c r="K1410">
        <v>3329.7</v>
      </c>
      <c r="L1410">
        <f t="shared" si="84"/>
        <v>1849.0500000000002</v>
      </c>
      <c r="M1410" s="5">
        <f t="shared" si="85"/>
        <v>0.35704561911658222</v>
      </c>
      <c r="N1410" t="str">
        <f t="shared" si="86"/>
        <v>Jun-2025</v>
      </c>
      <c r="O1410" t="str">
        <f t="shared" si="87"/>
        <v>Jun</v>
      </c>
    </row>
    <row r="1411" spans="1:15" x14ac:dyDescent="0.45">
      <c r="A1411">
        <v>100888</v>
      </c>
      <c r="B1411" s="3">
        <v>45812</v>
      </c>
      <c r="C1411" t="s">
        <v>17</v>
      </c>
      <c r="D1411" t="s">
        <v>27</v>
      </c>
      <c r="E1411" t="s">
        <v>34</v>
      </c>
      <c r="F1411" t="s">
        <v>39</v>
      </c>
      <c r="G1411">
        <v>7</v>
      </c>
      <c r="H1411">
        <v>597.5</v>
      </c>
      <c r="I1411">
        <v>414.47</v>
      </c>
      <c r="J1411">
        <v>4182.5</v>
      </c>
      <c r="K1411">
        <v>2901.29</v>
      </c>
      <c r="L1411">
        <f t="shared" ref="L1411:L1474" si="88">J1411-K1411</f>
        <v>1281.21</v>
      </c>
      <c r="M1411" s="5">
        <f t="shared" ref="M1411:M1474" si="89">L1411/J1411</f>
        <v>0.30632635983263601</v>
      </c>
      <c r="N1411" t="str">
        <f t="shared" ref="N1411:N1474" si="90">TEXT(B1411,"mmm-yyy")</f>
        <v>Jun-2025</v>
      </c>
      <c r="O1411" t="str">
        <f t="shared" ref="O1411:O1474" si="91">TEXT(B1411,"mmm")</f>
        <v>Jun</v>
      </c>
    </row>
    <row r="1412" spans="1:15" x14ac:dyDescent="0.45">
      <c r="A1412">
        <v>103066</v>
      </c>
      <c r="B1412" s="3">
        <v>45812</v>
      </c>
      <c r="C1412" t="s">
        <v>23</v>
      </c>
      <c r="D1412" t="s">
        <v>27</v>
      </c>
      <c r="E1412" t="s">
        <v>38</v>
      </c>
      <c r="F1412" t="s">
        <v>41</v>
      </c>
      <c r="G1412">
        <v>2</v>
      </c>
      <c r="H1412">
        <v>68</v>
      </c>
      <c r="I1412">
        <v>36.36</v>
      </c>
      <c r="J1412">
        <v>136</v>
      </c>
      <c r="K1412">
        <v>72.72</v>
      </c>
      <c r="L1412">
        <f t="shared" si="88"/>
        <v>63.28</v>
      </c>
      <c r="M1412" s="5">
        <f t="shared" si="89"/>
        <v>0.46529411764705886</v>
      </c>
      <c r="N1412" t="str">
        <f t="shared" si="90"/>
        <v>Jun-2025</v>
      </c>
      <c r="O1412" t="str">
        <f t="shared" si="91"/>
        <v>Jun</v>
      </c>
    </row>
    <row r="1413" spans="1:15" x14ac:dyDescent="0.45">
      <c r="A1413">
        <v>102447</v>
      </c>
      <c r="B1413" s="3">
        <v>45812</v>
      </c>
      <c r="C1413" t="s">
        <v>15</v>
      </c>
      <c r="D1413" t="s">
        <v>27</v>
      </c>
      <c r="E1413" t="s">
        <v>34</v>
      </c>
      <c r="F1413" t="s">
        <v>39</v>
      </c>
      <c r="G1413">
        <v>7</v>
      </c>
      <c r="H1413">
        <v>601.55999999999995</v>
      </c>
      <c r="I1413">
        <v>467.8</v>
      </c>
      <c r="J1413">
        <v>4210.92</v>
      </c>
      <c r="K1413">
        <v>3274.6</v>
      </c>
      <c r="L1413">
        <f t="shared" si="88"/>
        <v>936.32000000000016</v>
      </c>
      <c r="M1413" s="5">
        <f t="shared" si="89"/>
        <v>0.22235520978788487</v>
      </c>
      <c r="N1413" t="str">
        <f t="shared" si="90"/>
        <v>Jun-2025</v>
      </c>
      <c r="O1413" t="str">
        <f t="shared" si="91"/>
        <v>Jun</v>
      </c>
    </row>
    <row r="1414" spans="1:15" x14ac:dyDescent="0.45">
      <c r="A1414">
        <v>102926</v>
      </c>
      <c r="B1414" s="3">
        <v>45812</v>
      </c>
      <c r="C1414" t="s">
        <v>25</v>
      </c>
      <c r="D1414" t="s">
        <v>30</v>
      </c>
      <c r="E1414" t="s">
        <v>34</v>
      </c>
      <c r="F1414" t="s">
        <v>39</v>
      </c>
      <c r="G1414">
        <v>10</v>
      </c>
      <c r="H1414">
        <v>626.6</v>
      </c>
      <c r="I1414">
        <v>463.59</v>
      </c>
      <c r="J1414">
        <v>6266</v>
      </c>
      <c r="K1414">
        <v>4635.8999999999996</v>
      </c>
      <c r="L1414">
        <f t="shared" si="88"/>
        <v>1630.1000000000004</v>
      </c>
      <c r="M1414" s="5">
        <f t="shared" si="89"/>
        <v>0.26015001595914466</v>
      </c>
      <c r="N1414" t="str">
        <f t="shared" si="90"/>
        <v>Jun-2025</v>
      </c>
      <c r="O1414" t="str">
        <f t="shared" si="91"/>
        <v>Jun</v>
      </c>
    </row>
    <row r="1415" spans="1:15" x14ac:dyDescent="0.45">
      <c r="A1415">
        <v>104332</v>
      </c>
      <c r="B1415" s="3">
        <v>45812</v>
      </c>
      <c r="C1415" t="s">
        <v>19</v>
      </c>
      <c r="D1415" t="s">
        <v>27</v>
      </c>
      <c r="E1415" t="s">
        <v>36</v>
      </c>
      <c r="F1415" t="s">
        <v>39</v>
      </c>
      <c r="G1415">
        <v>15</v>
      </c>
      <c r="H1415">
        <v>820.62</v>
      </c>
      <c r="I1415">
        <v>600.04999999999995</v>
      </c>
      <c r="J1415">
        <v>12309.3</v>
      </c>
      <c r="K1415">
        <v>9000.75</v>
      </c>
      <c r="L1415">
        <f t="shared" si="88"/>
        <v>3308.5499999999993</v>
      </c>
      <c r="M1415" s="5">
        <f t="shared" si="89"/>
        <v>0.26878457751456214</v>
      </c>
      <c r="N1415" t="str">
        <f t="shared" si="90"/>
        <v>Jun-2025</v>
      </c>
      <c r="O1415" t="str">
        <f t="shared" si="91"/>
        <v>Jun</v>
      </c>
    </row>
    <row r="1416" spans="1:15" x14ac:dyDescent="0.45">
      <c r="A1416">
        <v>102675</v>
      </c>
      <c r="B1416" s="3">
        <v>45812</v>
      </c>
      <c r="C1416" t="s">
        <v>24</v>
      </c>
      <c r="D1416" t="s">
        <v>30</v>
      </c>
      <c r="E1416" t="s">
        <v>34</v>
      </c>
      <c r="F1416" t="s">
        <v>39</v>
      </c>
      <c r="G1416">
        <v>9</v>
      </c>
      <c r="H1416">
        <v>607.52</v>
      </c>
      <c r="I1416">
        <v>425.65</v>
      </c>
      <c r="J1416">
        <v>5467.68</v>
      </c>
      <c r="K1416">
        <v>3830.85</v>
      </c>
      <c r="L1416">
        <f t="shared" si="88"/>
        <v>1636.8300000000004</v>
      </c>
      <c r="M1416" s="5">
        <f t="shared" si="89"/>
        <v>0.29936462997102981</v>
      </c>
      <c r="N1416" t="str">
        <f t="shared" si="90"/>
        <v>Jun-2025</v>
      </c>
      <c r="O1416" t="str">
        <f t="shared" si="91"/>
        <v>Jun</v>
      </c>
    </row>
    <row r="1417" spans="1:15" x14ac:dyDescent="0.45">
      <c r="A1417">
        <v>102674</v>
      </c>
      <c r="B1417" s="3">
        <v>45812</v>
      </c>
      <c r="C1417" t="s">
        <v>17</v>
      </c>
      <c r="D1417" t="s">
        <v>27</v>
      </c>
      <c r="E1417" t="s">
        <v>34</v>
      </c>
      <c r="F1417" t="s">
        <v>39</v>
      </c>
      <c r="G1417">
        <v>10</v>
      </c>
      <c r="H1417">
        <v>665.63</v>
      </c>
      <c r="I1417">
        <v>432.15</v>
      </c>
      <c r="J1417">
        <v>6656.3</v>
      </c>
      <c r="K1417">
        <v>4321.5</v>
      </c>
      <c r="L1417">
        <f t="shared" si="88"/>
        <v>2334.8000000000002</v>
      </c>
      <c r="M1417" s="5">
        <f t="shared" si="89"/>
        <v>0.35076544025960371</v>
      </c>
      <c r="N1417" t="str">
        <f t="shared" si="90"/>
        <v>Jun-2025</v>
      </c>
      <c r="O1417" t="str">
        <f t="shared" si="91"/>
        <v>Jun</v>
      </c>
    </row>
    <row r="1418" spans="1:15" x14ac:dyDescent="0.45">
      <c r="A1418">
        <v>104474</v>
      </c>
      <c r="B1418" s="3">
        <v>45812</v>
      </c>
      <c r="C1418" t="s">
        <v>14</v>
      </c>
      <c r="D1418" t="s">
        <v>29</v>
      </c>
      <c r="E1418" t="s">
        <v>31</v>
      </c>
      <c r="F1418" t="s">
        <v>39</v>
      </c>
      <c r="G1418">
        <v>12</v>
      </c>
      <c r="H1418">
        <v>348.78</v>
      </c>
      <c r="I1418">
        <v>239.04</v>
      </c>
      <c r="J1418">
        <v>4185.3599999999997</v>
      </c>
      <c r="K1418">
        <v>2868.48</v>
      </c>
      <c r="L1418">
        <f t="shared" si="88"/>
        <v>1316.8799999999997</v>
      </c>
      <c r="M1418" s="5">
        <f t="shared" si="89"/>
        <v>0.31463960089454662</v>
      </c>
      <c r="N1418" t="str">
        <f t="shared" si="90"/>
        <v>Jun-2025</v>
      </c>
      <c r="O1418" t="str">
        <f t="shared" si="91"/>
        <v>Jun</v>
      </c>
    </row>
    <row r="1419" spans="1:15" x14ac:dyDescent="0.45">
      <c r="A1419">
        <v>101815</v>
      </c>
      <c r="B1419" s="3">
        <v>45812</v>
      </c>
      <c r="C1419" t="s">
        <v>15</v>
      </c>
      <c r="D1419" t="s">
        <v>27</v>
      </c>
      <c r="E1419" t="s">
        <v>31</v>
      </c>
      <c r="F1419" t="s">
        <v>39</v>
      </c>
      <c r="G1419">
        <v>8</v>
      </c>
      <c r="H1419">
        <v>360.13</v>
      </c>
      <c r="I1419">
        <v>248.07</v>
      </c>
      <c r="J1419">
        <v>2881.04</v>
      </c>
      <c r="K1419">
        <v>1984.56</v>
      </c>
      <c r="L1419">
        <f t="shared" si="88"/>
        <v>896.48</v>
      </c>
      <c r="M1419" s="5">
        <f t="shared" si="89"/>
        <v>0.31116541248993418</v>
      </c>
      <c r="N1419" t="str">
        <f t="shared" si="90"/>
        <v>Jun-2025</v>
      </c>
      <c r="O1419" t="str">
        <f t="shared" si="91"/>
        <v>Jun</v>
      </c>
    </row>
    <row r="1420" spans="1:15" x14ac:dyDescent="0.45">
      <c r="A1420">
        <v>104904</v>
      </c>
      <c r="B1420" s="3">
        <v>45812</v>
      </c>
      <c r="C1420" t="s">
        <v>22</v>
      </c>
      <c r="D1420" t="s">
        <v>27</v>
      </c>
      <c r="E1420" t="s">
        <v>37</v>
      </c>
      <c r="F1420" t="s">
        <v>41</v>
      </c>
      <c r="G1420">
        <v>7</v>
      </c>
      <c r="H1420">
        <v>117.13</v>
      </c>
      <c r="I1420">
        <v>67.14</v>
      </c>
      <c r="J1420">
        <v>819.91</v>
      </c>
      <c r="K1420">
        <v>469.98</v>
      </c>
      <c r="L1420">
        <f t="shared" si="88"/>
        <v>349.92999999999995</v>
      </c>
      <c r="M1420" s="5">
        <f t="shared" si="89"/>
        <v>0.42679074532570643</v>
      </c>
      <c r="N1420" t="str">
        <f t="shared" si="90"/>
        <v>Jun-2025</v>
      </c>
      <c r="O1420" t="str">
        <f t="shared" si="91"/>
        <v>Jun</v>
      </c>
    </row>
    <row r="1421" spans="1:15" x14ac:dyDescent="0.45">
      <c r="A1421">
        <v>102178</v>
      </c>
      <c r="B1421" s="3">
        <v>45813</v>
      </c>
      <c r="C1421" t="s">
        <v>16</v>
      </c>
      <c r="D1421" t="s">
        <v>28</v>
      </c>
      <c r="E1421" t="s">
        <v>31</v>
      </c>
      <c r="F1421" t="s">
        <v>39</v>
      </c>
      <c r="G1421">
        <v>1</v>
      </c>
      <c r="H1421">
        <v>315.27999999999997</v>
      </c>
      <c r="I1421">
        <v>231.44</v>
      </c>
      <c r="J1421">
        <v>315.27999999999997</v>
      </c>
      <c r="K1421">
        <v>231.44</v>
      </c>
      <c r="L1421">
        <f t="shared" si="88"/>
        <v>83.839999999999975</v>
      </c>
      <c r="M1421" s="5">
        <f t="shared" si="89"/>
        <v>0.26592235473230141</v>
      </c>
      <c r="N1421" t="str">
        <f t="shared" si="90"/>
        <v>Jun-2025</v>
      </c>
      <c r="O1421" t="str">
        <f t="shared" si="91"/>
        <v>Jun</v>
      </c>
    </row>
    <row r="1422" spans="1:15" x14ac:dyDescent="0.45">
      <c r="A1422">
        <v>104431</v>
      </c>
      <c r="B1422" s="3">
        <v>45813</v>
      </c>
      <c r="C1422" t="s">
        <v>13</v>
      </c>
      <c r="D1422" t="s">
        <v>28</v>
      </c>
      <c r="E1422" t="s">
        <v>37</v>
      </c>
      <c r="F1422" t="s">
        <v>41</v>
      </c>
      <c r="G1422">
        <v>4</v>
      </c>
      <c r="H1422">
        <v>128.78</v>
      </c>
      <c r="I1422">
        <v>72.62</v>
      </c>
      <c r="J1422">
        <v>515.12</v>
      </c>
      <c r="K1422">
        <v>290.48</v>
      </c>
      <c r="L1422">
        <f t="shared" si="88"/>
        <v>224.64</v>
      </c>
      <c r="M1422" s="5">
        <f t="shared" si="89"/>
        <v>0.43609256095667026</v>
      </c>
      <c r="N1422" t="str">
        <f t="shared" si="90"/>
        <v>Jun-2025</v>
      </c>
      <c r="O1422" t="str">
        <f t="shared" si="91"/>
        <v>Jun</v>
      </c>
    </row>
    <row r="1423" spans="1:15" x14ac:dyDescent="0.45">
      <c r="A1423">
        <v>100540</v>
      </c>
      <c r="B1423" s="3">
        <v>45813</v>
      </c>
      <c r="C1423" t="s">
        <v>15</v>
      </c>
      <c r="D1423" t="s">
        <v>27</v>
      </c>
      <c r="E1423" t="s">
        <v>38</v>
      </c>
      <c r="F1423" t="s">
        <v>41</v>
      </c>
      <c r="G1423">
        <v>2</v>
      </c>
      <c r="H1423">
        <v>65.92</v>
      </c>
      <c r="I1423">
        <v>38.14</v>
      </c>
      <c r="J1423">
        <v>131.84</v>
      </c>
      <c r="K1423">
        <v>76.28</v>
      </c>
      <c r="L1423">
        <f t="shared" si="88"/>
        <v>55.56</v>
      </c>
      <c r="M1423" s="5">
        <f t="shared" si="89"/>
        <v>0.42141990291262138</v>
      </c>
      <c r="N1423" t="str">
        <f t="shared" si="90"/>
        <v>Jun-2025</v>
      </c>
      <c r="O1423" t="str">
        <f t="shared" si="91"/>
        <v>Jun</v>
      </c>
    </row>
    <row r="1424" spans="1:15" x14ac:dyDescent="0.45">
      <c r="A1424">
        <v>102158</v>
      </c>
      <c r="B1424" s="3">
        <v>45813</v>
      </c>
      <c r="C1424" t="s">
        <v>18</v>
      </c>
      <c r="D1424" t="s">
        <v>29</v>
      </c>
      <c r="E1424" t="s">
        <v>33</v>
      </c>
      <c r="F1424" t="s">
        <v>40</v>
      </c>
      <c r="G1424">
        <v>4</v>
      </c>
      <c r="H1424">
        <v>221.71</v>
      </c>
      <c r="I1424">
        <v>131.71</v>
      </c>
      <c r="J1424">
        <v>886.84</v>
      </c>
      <c r="K1424">
        <v>526.84</v>
      </c>
      <c r="L1424">
        <f t="shared" si="88"/>
        <v>360</v>
      </c>
      <c r="M1424" s="5">
        <f t="shared" si="89"/>
        <v>0.40593568174642547</v>
      </c>
      <c r="N1424" t="str">
        <f t="shared" si="90"/>
        <v>Jun-2025</v>
      </c>
      <c r="O1424" t="str">
        <f t="shared" si="91"/>
        <v>Jun</v>
      </c>
    </row>
    <row r="1425" spans="1:15" x14ac:dyDescent="0.45">
      <c r="A1425">
        <v>104377</v>
      </c>
      <c r="B1425" s="3">
        <v>45813</v>
      </c>
      <c r="C1425" t="s">
        <v>14</v>
      </c>
      <c r="D1425" t="s">
        <v>29</v>
      </c>
      <c r="E1425" t="s">
        <v>32</v>
      </c>
      <c r="F1425" t="s">
        <v>39</v>
      </c>
      <c r="G1425">
        <v>9</v>
      </c>
      <c r="H1425">
        <v>484.94</v>
      </c>
      <c r="I1425">
        <v>320.08999999999997</v>
      </c>
      <c r="J1425">
        <v>4364.46</v>
      </c>
      <c r="K1425">
        <v>2880.81</v>
      </c>
      <c r="L1425">
        <f t="shared" si="88"/>
        <v>1483.65</v>
      </c>
      <c r="M1425" s="5">
        <f t="shared" si="89"/>
        <v>0.33993896152101294</v>
      </c>
      <c r="N1425" t="str">
        <f t="shared" si="90"/>
        <v>Jun-2025</v>
      </c>
      <c r="O1425" t="str">
        <f t="shared" si="91"/>
        <v>Jun</v>
      </c>
    </row>
    <row r="1426" spans="1:15" x14ac:dyDescent="0.45">
      <c r="A1426">
        <v>100806</v>
      </c>
      <c r="B1426" s="3">
        <v>45813</v>
      </c>
      <c r="C1426" t="s">
        <v>16</v>
      </c>
      <c r="D1426" t="s">
        <v>28</v>
      </c>
      <c r="E1426" t="s">
        <v>33</v>
      </c>
      <c r="F1426" t="s">
        <v>40</v>
      </c>
      <c r="G1426">
        <v>3</v>
      </c>
      <c r="H1426">
        <v>208.97</v>
      </c>
      <c r="I1426">
        <v>143.52000000000001</v>
      </c>
      <c r="J1426">
        <v>626.91</v>
      </c>
      <c r="K1426">
        <v>430.56</v>
      </c>
      <c r="L1426">
        <f t="shared" si="88"/>
        <v>196.34999999999997</v>
      </c>
      <c r="M1426" s="5">
        <f t="shared" si="89"/>
        <v>0.31320285208403115</v>
      </c>
      <c r="N1426" t="str">
        <f t="shared" si="90"/>
        <v>Jun-2025</v>
      </c>
      <c r="O1426" t="str">
        <f t="shared" si="91"/>
        <v>Jun</v>
      </c>
    </row>
    <row r="1427" spans="1:15" x14ac:dyDescent="0.45">
      <c r="A1427">
        <v>101299</v>
      </c>
      <c r="B1427" s="3">
        <v>45813</v>
      </c>
      <c r="C1427" t="s">
        <v>13</v>
      </c>
      <c r="D1427" t="s">
        <v>28</v>
      </c>
      <c r="E1427" t="s">
        <v>37</v>
      </c>
      <c r="F1427" t="s">
        <v>41</v>
      </c>
      <c r="G1427">
        <v>10</v>
      </c>
      <c r="H1427">
        <v>111.71</v>
      </c>
      <c r="I1427">
        <v>69.849999999999994</v>
      </c>
      <c r="J1427">
        <v>1117.0999999999999</v>
      </c>
      <c r="K1427">
        <v>698.5</v>
      </c>
      <c r="L1427">
        <f t="shared" si="88"/>
        <v>418.59999999999991</v>
      </c>
      <c r="M1427" s="5">
        <f t="shared" si="89"/>
        <v>0.37472025781040186</v>
      </c>
      <c r="N1427" t="str">
        <f t="shared" si="90"/>
        <v>Jun-2025</v>
      </c>
      <c r="O1427" t="str">
        <f t="shared" si="91"/>
        <v>Jun</v>
      </c>
    </row>
    <row r="1428" spans="1:15" x14ac:dyDescent="0.45">
      <c r="A1428">
        <v>104269</v>
      </c>
      <c r="B1428" s="3">
        <v>45813</v>
      </c>
      <c r="C1428" t="s">
        <v>16</v>
      </c>
      <c r="D1428" t="s">
        <v>28</v>
      </c>
      <c r="E1428" t="s">
        <v>32</v>
      </c>
      <c r="F1428" t="s">
        <v>39</v>
      </c>
      <c r="G1428">
        <v>4</v>
      </c>
      <c r="H1428">
        <v>423.33</v>
      </c>
      <c r="I1428">
        <v>305.64</v>
      </c>
      <c r="J1428">
        <v>1693.32</v>
      </c>
      <c r="K1428">
        <v>1222.56</v>
      </c>
      <c r="L1428">
        <f t="shared" si="88"/>
        <v>470.76</v>
      </c>
      <c r="M1428" s="5">
        <f t="shared" si="89"/>
        <v>0.27801006307136278</v>
      </c>
      <c r="N1428" t="str">
        <f t="shared" si="90"/>
        <v>Jun-2025</v>
      </c>
      <c r="O1428" t="str">
        <f t="shared" si="91"/>
        <v>Jun</v>
      </c>
    </row>
    <row r="1429" spans="1:15" x14ac:dyDescent="0.45">
      <c r="A1429">
        <v>104729</v>
      </c>
      <c r="B1429" s="3">
        <v>45813</v>
      </c>
      <c r="C1429" t="s">
        <v>12</v>
      </c>
      <c r="D1429" t="s">
        <v>28</v>
      </c>
      <c r="E1429" t="s">
        <v>34</v>
      </c>
      <c r="F1429" t="s">
        <v>39</v>
      </c>
      <c r="G1429">
        <v>2</v>
      </c>
      <c r="H1429">
        <v>630.64</v>
      </c>
      <c r="I1429">
        <v>429.54</v>
      </c>
      <c r="J1429">
        <v>1261.28</v>
      </c>
      <c r="K1429">
        <v>859.08</v>
      </c>
      <c r="L1429">
        <f t="shared" si="88"/>
        <v>402.19999999999993</v>
      </c>
      <c r="M1429" s="5">
        <f t="shared" si="89"/>
        <v>0.31888240517569449</v>
      </c>
      <c r="N1429" t="str">
        <f t="shared" si="90"/>
        <v>Jun-2025</v>
      </c>
      <c r="O1429" t="str">
        <f t="shared" si="91"/>
        <v>Jun</v>
      </c>
    </row>
    <row r="1430" spans="1:15" x14ac:dyDescent="0.45">
      <c r="A1430">
        <v>104405</v>
      </c>
      <c r="B1430" s="3">
        <v>45813</v>
      </c>
      <c r="C1430" t="s">
        <v>24</v>
      </c>
      <c r="D1430" t="s">
        <v>30</v>
      </c>
      <c r="E1430" t="s">
        <v>31</v>
      </c>
      <c r="F1430" t="s">
        <v>39</v>
      </c>
      <c r="G1430">
        <v>12</v>
      </c>
      <c r="H1430">
        <v>350.65</v>
      </c>
      <c r="I1430">
        <v>218.17</v>
      </c>
      <c r="J1430">
        <v>4207.8</v>
      </c>
      <c r="K1430">
        <v>2618.04</v>
      </c>
      <c r="L1430">
        <f t="shared" si="88"/>
        <v>1589.7600000000002</v>
      </c>
      <c r="M1430" s="5">
        <f t="shared" si="89"/>
        <v>0.37781263368030804</v>
      </c>
      <c r="N1430" t="str">
        <f t="shared" si="90"/>
        <v>Jun-2025</v>
      </c>
      <c r="O1430" t="str">
        <f t="shared" si="91"/>
        <v>Jun</v>
      </c>
    </row>
    <row r="1431" spans="1:15" x14ac:dyDescent="0.45">
      <c r="A1431">
        <v>102014</v>
      </c>
      <c r="B1431" s="3">
        <v>45814</v>
      </c>
      <c r="C1431" t="s">
        <v>22</v>
      </c>
      <c r="D1431" t="s">
        <v>27</v>
      </c>
      <c r="E1431" t="s">
        <v>36</v>
      </c>
      <c r="F1431" t="s">
        <v>39</v>
      </c>
      <c r="G1431">
        <v>4</v>
      </c>
      <c r="H1431">
        <v>901.84</v>
      </c>
      <c r="I1431">
        <v>684.07</v>
      </c>
      <c r="J1431">
        <v>3607.36</v>
      </c>
      <c r="K1431">
        <v>2736.28</v>
      </c>
      <c r="L1431">
        <f t="shared" si="88"/>
        <v>871.07999999999993</v>
      </c>
      <c r="M1431" s="5">
        <f t="shared" si="89"/>
        <v>0.24147298855672844</v>
      </c>
      <c r="N1431" t="str">
        <f t="shared" si="90"/>
        <v>Jun-2025</v>
      </c>
      <c r="O1431" t="str">
        <f t="shared" si="91"/>
        <v>Jun</v>
      </c>
    </row>
    <row r="1432" spans="1:15" x14ac:dyDescent="0.45">
      <c r="A1432">
        <v>102722</v>
      </c>
      <c r="B1432" s="3">
        <v>45814</v>
      </c>
      <c r="C1432" t="s">
        <v>16</v>
      </c>
      <c r="D1432" t="s">
        <v>28</v>
      </c>
      <c r="E1432" t="s">
        <v>38</v>
      </c>
      <c r="F1432" t="s">
        <v>41</v>
      </c>
      <c r="G1432">
        <v>11</v>
      </c>
      <c r="H1432">
        <v>65.209999999999994</v>
      </c>
      <c r="I1432">
        <v>37.85</v>
      </c>
      <c r="J1432">
        <v>717.31</v>
      </c>
      <c r="K1432">
        <v>416.35</v>
      </c>
      <c r="L1432">
        <f t="shared" si="88"/>
        <v>300.95999999999992</v>
      </c>
      <c r="M1432" s="5">
        <f t="shared" si="89"/>
        <v>0.41956755098911203</v>
      </c>
      <c r="N1432" t="str">
        <f t="shared" si="90"/>
        <v>Jun-2025</v>
      </c>
      <c r="O1432" t="str">
        <f t="shared" si="91"/>
        <v>Jun</v>
      </c>
    </row>
    <row r="1433" spans="1:15" x14ac:dyDescent="0.45">
      <c r="A1433">
        <v>102680</v>
      </c>
      <c r="B1433" s="3">
        <v>45814</v>
      </c>
      <c r="C1433" t="s">
        <v>21</v>
      </c>
      <c r="D1433" t="s">
        <v>29</v>
      </c>
      <c r="E1433" t="s">
        <v>36</v>
      </c>
      <c r="F1433" t="s">
        <v>39</v>
      </c>
      <c r="G1433">
        <v>11</v>
      </c>
      <c r="H1433">
        <v>837.89</v>
      </c>
      <c r="I1433">
        <v>623.96</v>
      </c>
      <c r="J1433">
        <v>9216.7900000000009</v>
      </c>
      <c r="K1433">
        <v>6863.56</v>
      </c>
      <c r="L1433">
        <f t="shared" si="88"/>
        <v>2353.2300000000005</v>
      </c>
      <c r="M1433" s="5">
        <f t="shared" si="89"/>
        <v>0.25531991072813859</v>
      </c>
      <c r="N1433" t="str">
        <f t="shared" si="90"/>
        <v>Jun-2025</v>
      </c>
      <c r="O1433" t="str">
        <f t="shared" si="91"/>
        <v>Jun</v>
      </c>
    </row>
    <row r="1434" spans="1:15" x14ac:dyDescent="0.45">
      <c r="A1434">
        <v>103420</v>
      </c>
      <c r="B1434" s="3">
        <v>45814</v>
      </c>
      <c r="C1434" t="s">
        <v>15</v>
      </c>
      <c r="D1434" t="s">
        <v>27</v>
      </c>
      <c r="E1434" t="s">
        <v>32</v>
      </c>
      <c r="F1434" t="s">
        <v>39</v>
      </c>
      <c r="G1434">
        <v>10</v>
      </c>
      <c r="H1434">
        <v>447.08</v>
      </c>
      <c r="I1434">
        <v>321.51</v>
      </c>
      <c r="J1434">
        <v>4470.8</v>
      </c>
      <c r="K1434">
        <v>3215.1</v>
      </c>
      <c r="L1434">
        <f t="shared" si="88"/>
        <v>1255.7000000000003</v>
      </c>
      <c r="M1434" s="5">
        <f t="shared" si="89"/>
        <v>0.28086695893352426</v>
      </c>
      <c r="N1434" t="str">
        <f t="shared" si="90"/>
        <v>Jun-2025</v>
      </c>
      <c r="O1434" t="str">
        <f t="shared" si="91"/>
        <v>Jun</v>
      </c>
    </row>
    <row r="1435" spans="1:15" x14ac:dyDescent="0.45">
      <c r="A1435">
        <v>104601</v>
      </c>
      <c r="B1435" s="3">
        <v>45814</v>
      </c>
      <c r="C1435" t="s">
        <v>23</v>
      </c>
      <c r="D1435" t="s">
        <v>27</v>
      </c>
      <c r="E1435" t="s">
        <v>37</v>
      </c>
      <c r="F1435" t="s">
        <v>41</v>
      </c>
      <c r="G1435">
        <v>2</v>
      </c>
      <c r="H1435">
        <v>124.44</v>
      </c>
      <c r="I1435">
        <v>70.42</v>
      </c>
      <c r="J1435">
        <v>248.88</v>
      </c>
      <c r="K1435">
        <v>140.84</v>
      </c>
      <c r="L1435">
        <f t="shared" si="88"/>
        <v>108.03999999999999</v>
      </c>
      <c r="M1435" s="5">
        <f t="shared" si="89"/>
        <v>0.43410478945676628</v>
      </c>
      <c r="N1435" t="str">
        <f t="shared" si="90"/>
        <v>Jun-2025</v>
      </c>
      <c r="O1435" t="str">
        <f t="shared" si="91"/>
        <v>Jun</v>
      </c>
    </row>
    <row r="1436" spans="1:15" x14ac:dyDescent="0.45">
      <c r="A1436">
        <v>102261</v>
      </c>
      <c r="B1436" s="3">
        <v>45814</v>
      </c>
      <c r="C1436" t="s">
        <v>13</v>
      </c>
      <c r="D1436" t="s">
        <v>28</v>
      </c>
      <c r="E1436" t="s">
        <v>37</v>
      </c>
      <c r="F1436" t="s">
        <v>41</v>
      </c>
      <c r="G1436">
        <v>1</v>
      </c>
      <c r="H1436">
        <v>112.78</v>
      </c>
      <c r="I1436">
        <v>66.33</v>
      </c>
      <c r="J1436">
        <v>112.78</v>
      </c>
      <c r="K1436">
        <v>66.33</v>
      </c>
      <c r="L1436">
        <f t="shared" si="88"/>
        <v>46.45</v>
      </c>
      <c r="M1436" s="5">
        <f t="shared" si="89"/>
        <v>0.41186380563929775</v>
      </c>
      <c r="N1436" t="str">
        <f t="shared" si="90"/>
        <v>Jun-2025</v>
      </c>
      <c r="O1436" t="str">
        <f t="shared" si="91"/>
        <v>Jun</v>
      </c>
    </row>
    <row r="1437" spans="1:15" x14ac:dyDescent="0.45">
      <c r="A1437">
        <v>100920</v>
      </c>
      <c r="B1437" s="3">
        <v>45814</v>
      </c>
      <c r="C1437" t="s">
        <v>22</v>
      </c>
      <c r="D1437" t="s">
        <v>27</v>
      </c>
      <c r="E1437" t="s">
        <v>34</v>
      </c>
      <c r="F1437" t="s">
        <v>39</v>
      </c>
      <c r="G1437">
        <v>11</v>
      </c>
      <c r="H1437">
        <v>639.41999999999996</v>
      </c>
      <c r="I1437">
        <v>437.2</v>
      </c>
      <c r="J1437">
        <v>7033.62</v>
      </c>
      <c r="K1437">
        <v>4809.2</v>
      </c>
      <c r="L1437">
        <f t="shared" si="88"/>
        <v>2224.42</v>
      </c>
      <c r="M1437" s="5">
        <f t="shared" si="89"/>
        <v>0.31625535641675268</v>
      </c>
      <c r="N1437" t="str">
        <f t="shared" si="90"/>
        <v>Jun-2025</v>
      </c>
      <c r="O1437" t="str">
        <f t="shared" si="91"/>
        <v>Jun</v>
      </c>
    </row>
    <row r="1438" spans="1:15" x14ac:dyDescent="0.45">
      <c r="A1438">
        <v>104595</v>
      </c>
      <c r="B1438" s="3">
        <v>45814</v>
      </c>
      <c r="C1438" t="s">
        <v>18</v>
      </c>
      <c r="D1438" t="s">
        <v>29</v>
      </c>
      <c r="E1438" t="s">
        <v>36</v>
      </c>
      <c r="F1438" t="s">
        <v>39</v>
      </c>
      <c r="G1438">
        <v>8</v>
      </c>
      <c r="H1438">
        <v>813.2</v>
      </c>
      <c r="I1438">
        <v>637.89</v>
      </c>
      <c r="J1438">
        <v>6505.6</v>
      </c>
      <c r="K1438">
        <v>5103.12</v>
      </c>
      <c r="L1438">
        <f t="shared" si="88"/>
        <v>1402.4800000000005</v>
      </c>
      <c r="M1438" s="5">
        <f t="shared" si="89"/>
        <v>0.21558042302016731</v>
      </c>
      <c r="N1438" t="str">
        <f t="shared" si="90"/>
        <v>Jun-2025</v>
      </c>
      <c r="O1438" t="str">
        <f t="shared" si="91"/>
        <v>Jun</v>
      </c>
    </row>
    <row r="1439" spans="1:15" x14ac:dyDescent="0.45">
      <c r="A1439">
        <v>102437</v>
      </c>
      <c r="B1439" s="3">
        <v>45814</v>
      </c>
      <c r="C1439" t="s">
        <v>14</v>
      </c>
      <c r="D1439" t="s">
        <v>29</v>
      </c>
      <c r="E1439" t="s">
        <v>34</v>
      </c>
      <c r="F1439" t="s">
        <v>39</v>
      </c>
      <c r="G1439">
        <v>10</v>
      </c>
      <c r="H1439">
        <v>624.15</v>
      </c>
      <c r="I1439">
        <v>453.21</v>
      </c>
      <c r="J1439">
        <v>6241.5</v>
      </c>
      <c r="K1439">
        <v>4532.1000000000004</v>
      </c>
      <c r="L1439">
        <f t="shared" si="88"/>
        <v>1709.3999999999996</v>
      </c>
      <c r="M1439" s="5">
        <f t="shared" si="89"/>
        <v>0.27387647200192256</v>
      </c>
      <c r="N1439" t="str">
        <f t="shared" si="90"/>
        <v>Jun-2025</v>
      </c>
      <c r="O1439" t="str">
        <f t="shared" si="91"/>
        <v>Jun</v>
      </c>
    </row>
    <row r="1440" spans="1:15" x14ac:dyDescent="0.45">
      <c r="A1440">
        <v>103751</v>
      </c>
      <c r="B1440" s="3">
        <v>45814</v>
      </c>
      <c r="C1440" t="s">
        <v>24</v>
      </c>
      <c r="D1440" t="s">
        <v>30</v>
      </c>
      <c r="E1440" t="s">
        <v>38</v>
      </c>
      <c r="F1440" t="s">
        <v>41</v>
      </c>
      <c r="G1440">
        <v>14</v>
      </c>
      <c r="H1440">
        <v>75.05</v>
      </c>
      <c r="I1440">
        <v>35.68</v>
      </c>
      <c r="J1440">
        <v>1050.7</v>
      </c>
      <c r="K1440">
        <v>499.52</v>
      </c>
      <c r="L1440">
        <f t="shared" si="88"/>
        <v>551.18000000000006</v>
      </c>
      <c r="M1440" s="5">
        <f t="shared" si="89"/>
        <v>0.52458361092604933</v>
      </c>
      <c r="N1440" t="str">
        <f t="shared" si="90"/>
        <v>Jun-2025</v>
      </c>
      <c r="O1440" t="str">
        <f t="shared" si="91"/>
        <v>Jun</v>
      </c>
    </row>
    <row r="1441" spans="1:15" x14ac:dyDescent="0.45">
      <c r="A1441">
        <v>104785</v>
      </c>
      <c r="B1441" s="3">
        <v>45814</v>
      </c>
      <c r="C1441" t="s">
        <v>20</v>
      </c>
      <c r="D1441" t="s">
        <v>29</v>
      </c>
      <c r="E1441" t="s">
        <v>31</v>
      </c>
      <c r="F1441" t="s">
        <v>39</v>
      </c>
      <c r="G1441">
        <v>7</v>
      </c>
      <c r="H1441">
        <v>325.13</v>
      </c>
      <c r="I1441">
        <v>229.48</v>
      </c>
      <c r="J1441">
        <v>2275.91</v>
      </c>
      <c r="K1441">
        <v>1606.36</v>
      </c>
      <c r="L1441">
        <f t="shared" si="88"/>
        <v>669.55</v>
      </c>
      <c r="M1441" s="5">
        <f t="shared" si="89"/>
        <v>0.29419001630117186</v>
      </c>
      <c r="N1441" t="str">
        <f t="shared" si="90"/>
        <v>Jun-2025</v>
      </c>
      <c r="O1441" t="str">
        <f t="shared" si="91"/>
        <v>Jun</v>
      </c>
    </row>
    <row r="1442" spans="1:15" x14ac:dyDescent="0.45">
      <c r="A1442">
        <v>100828</v>
      </c>
      <c r="B1442" s="3">
        <v>45814</v>
      </c>
      <c r="C1442" t="s">
        <v>20</v>
      </c>
      <c r="D1442" t="s">
        <v>29</v>
      </c>
      <c r="E1442" t="s">
        <v>35</v>
      </c>
      <c r="F1442" t="s">
        <v>41</v>
      </c>
      <c r="G1442">
        <v>11</v>
      </c>
      <c r="H1442">
        <v>41.63</v>
      </c>
      <c r="I1442">
        <v>23.46</v>
      </c>
      <c r="J1442">
        <v>457.93</v>
      </c>
      <c r="K1442">
        <v>258.06</v>
      </c>
      <c r="L1442">
        <f t="shared" si="88"/>
        <v>199.87</v>
      </c>
      <c r="M1442" s="5">
        <f t="shared" si="89"/>
        <v>0.43646408839779005</v>
      </c>
      <c r="N1442" t="str">
        <f t="shared" si="90"/>
        <v>Jun-2025</v>
      </c>
      <c r="O1442" t="str">
        <f t="shared" si="91"/>
        <v>Jun</v>
      </c>
    </row>
    <row r="1443" spans="1:15" x14ac:dyDescent="0.45">
      <c r="A1443">
        <v>102476</v>
      </c>
      <c r="B1443" s="3">
        <v>45814</v>
      </c>
      <c r="C1443" t="s">
        <v>25</v>
      </c>
      <c r="D1443" t="s">
        <v>30</v>
      </c>
      <c r="E1443" t="s">
        <v>32</v>
      </c>
      <c r="F1443" t="s">
        <v>39</v>
      </c>
      <c r="G1443">
        <v>4</v>
      </c>
      <c r="H1443">
        <v>470.09</v>
      </c>
      <c r="I1443">
        <v>330.38</v>
      </c>
      <c r="J1443">
        <v>1880.36</v>
      </c>
      <c r="K1443">
        <v>1321.52</v>
      </c>
      <c r="L1443">
        <f t="shared" si="88"/>
        <v>558.83999999999992</v>
      </c>
      <c r="M1443" s="5">
        <f t="shared" si="89"/>
        <v>0.29719840881533321</v>
      </c>
      <c r="N1443" t="str">
        <f t="shared" si="90"/>
        <v>Jun-2025</v>
      </c>
      <c r="O1443" t="str">
        <f t="shared" si="91"/>
        <v>Jun</v>
      </c>
    </row>
    <row r="1444" spans="1:15" x14ac:dyDescent="0.45">
      <c r="A1444">
        <v>104323</v>
      </c>
      <c r="B1444" s="3">
        <v>45814</v>
      </c>
      <c r="C1444" t="s">
        <v>12</v>
      </c>
      <c r="D1444" t="s">
        <v>28</v>
      </c>
      <c r="E1444" t="s">
        <v>35</v>
      </c>
      <c r="F1444" t="s">
        <v>41</v>
      </c>
      <c r="G1444">
        <v>15</v>
      </c>
      <c r="H1444">
        <v>42.25</v>
      </c>
      <c r="I1444">
        <v>24.3</v>
      </c>
      <c r="J1444">
        <v>633.75</v>
      </c>
      <c r="K1444">
        <v>364.5</v>
      </c>
      <c r="L1444">
        <f t="shared" si="88"/>
        <v>269.25</v>
      </c>
      <c r="M1444" s="5">
        <f t="shared" si="89"/>
        <v>0.42485207100591715</v>
      </c>
      <c r="N1444" t="str">
        <f t="shared" si="90"/>
        <v>Jun-2025</v>
      </c>
      <c r="O1444" t="str">
        <f t="shared" si="91"/>
        <v>Jun</v>
      </c>
    </row>
    <row r="1445" spans="1:15" x14ac:dyDescent="0.45">
      <c r="A1445">
        <v>104391</v>
      </c>
      <c r="B1445" s="3">
        <v>45815</v>
      </c>
      <c r="C1445" t="s">
        <v>15</v>
      </c>
      <c r="D1445" t="s">
        <v>27</v>
      </c>
      <c r="E1445" t="s">
        <v>36</v>
      </c>
      <c r="F1445" t="s">
        <v>39</v>
      </c>
      <c r="G1445">
        <v>14</v>
      </c>
      <c r="H1445">
        <v>944.58</v>
      </c>
      <c r="I1445">
        <v>617.97</v>
      </c>
      <c r="J1445">
        <v>13224.12</v>
      </c>
      <c r="K1445">
        <v>8651.58</v>
      </c>
      <c r="L1445">
        <f t="shared" si="88"/>
        <v>4572.5400000000009</v>
      </c>
      <c r="M1445" s="5">
        <f t="shared" si="89"/>
        <v>0.34577272438544121</v>
      </c>
      <c r="N1445" t="str">
        <f t="shared" si="90"/>
        <v>Jun-2025</v>
      </c>
      <c r="O1445" t="str">
        <f t="shared" si="91"/>
        <v>Jun</v>
      </c>
    </row>
    <row r="1446" spans="1:15" x14ac:dyDescent="0.45">
      <c r="A1446">
        <v>103748</v>
      </c>
      <c r="B1446" s="3">
        <v>45815</v>
      </c>
      <c r="C1446" t="s">
        <v>18</v>
      </c>
      <c r="D1446" t="s">
        <v>29</v>
      </c>
      <c r="E1446" t="s">
        <v>37</v>
      </c>
      <c r="F1446" t="s">
        <v>41</v>
      </c>
      <c r="G1446">
        <v>3</v>
      </c>
      <c r="H1446">
        <v>119.26</v>
      </c>
      <c r="I1446">
        <v>70.02</v>
      </c>
      <c r="J1446">
        <v>357.78</v>
      </c>
      <c r="K1446">
        <v>210.06</v>
      </c>
      <c r="L1446">
        <f t="shared" si="88"/>
        <v>147.71999999999997</v>
      </c>
      <c r="M1446" s="5">
        <f t="shared" si="89"/>
        <v>0.41287942310917319</v>
      </c>
      <c r="N1446" t="str">
        <f t="shared" si="90"/>
        <v>Jun-2025</v>
      </c>
      <c r="O1446" t="str">
        <f t="shared" si="91"/>
        <v>Jun</v>
      </c>
    </row>
    <row r="1447" spans="1:15" x14ac:dyDescent="0.45">
      <c r="A1447">
        <v>102321</v>
      </c>
      <c r="B1447" s="3">
        <v>45815</v>
      </c>
      <c r="C1447" t="s">
        <v>24</v>
      </c>
      <c r="D1447" t="s">
        <v>30</v>
      </c>
      <c r="E1447" t="s">
        <v>37</v>
      </c>
      <c r="F1447" t="s">
        <v>41</v>
      </c>
      <c r="G1447">
        <v>5</v>
      </c>
      <c r="H1447">
        <v>115.22</v>
      </c>
      <c r="I1447">
        <v>66.98</v>
      </c>
      <c r="J1447">
        <v>576.1</v>
      </c>
      <c r="K1447">
        <v>334.9</v>
      </c>
      <c r="L1447">
        <f t="shared" si="88"/>
        <v>241.20000000000005</v>
      </c>
      <c r="M1447" s="5">
        <f t="shared" si="89"/>
        <v>0.41867731296649896</v>
      </c>
      <c r="N1447" t="str">
        <f t="shared" si="90"/>
        <v>Jun-2025</v>
      </c>
      <c r="O1447" t="str">
        <f t="shared" si="91"/>
        <v>Jun</v>
      </c>
    </row>
    <row r="1448" spans="1:15" x14ac:dyDescent="0.45">
      <c r="A1448">
        <v>101571</v>
      </c>
      <c r="B1448" s="3">
        <v>45815</v>
      </c>
      <c r="C1448" t="s">
        <v>26</v>
      </c>
      <c r="D1448" t="s">
        <v>29</v>
      </c>
      <c r="E1448" t="s">
        <v>38</v>
      </c>
      <c r="F1448" t="s">
        <v>41</v>
      </c>
      <c r="G1448">
        <v>12</v>
      </c>
      <c r="H1448">
        <v>71.05</v>
      </c>
      <c r="I1448">
        <v>38.08</v>
      </c>
      <c r="J1448">
        <v>852.6</v>
      </c>
      <c r="K1448">
        <v>456.96</v>
      </c>
      <c r="L1448">
        <f t="shared" si="88"/>
        <v>395.64000000000004</v>
      </c>
      <c r="M1448" s="5">
        <f t="shared" si="89"/>
        <v>0.46403940886699513</v>
      </c>
      <c r="N1448" t="str">
        <f t="shared" si="90"/>
        <v>Jun-2025</v>
      </c>
      <c r="O1448" t="str">
        <f t="shared" si="91"/>
        <v>Jun</v>
      </c>
    </row>
    <row r="1449" spans="1:15" x14ac:dyDescent="0.45">
      <c r="A1449">
        <v>100422</v>
      </c>
      <c r="B1449" s="3">
        <v>45815</v>
      </c>
      <c r="C1449" t="s">
        <v>13</v>
      </c>
      <c r="D1449" t="s">
        <v>28</v>
      </c>
      <c r="E1449" t="s">
        <v>36</v>
      </c>
      <c r="F1449" t="s">
        <v>39</v>
      </c>
      <c r="G1449">
        <v>14</v>
      </c>
      <c r="H1449">
        <v>817.71</v>
      </c>
      <c r="I1449">
        <v>663.25</v>
      </c>
      <c r="J1449">
        <v>11447.94</v>
      </c>
      <c r="K1449">
        <v>9285.5</v>
      </c>
      <c r="L1449">
        <f t="shared" si="88"/>
        <v>2162.4400000000005</v>
      </c>
      <c r="M1449" s="5">
        <f t="shared" si="89"/>
        <v>0.18889337295618255</v>
      </c>
      <c r="N1449" t="str">
        <f t="shared" si="90"/>
        <v>Jun-2025</v>
      </c>
      <c r="O1449" t="str">
        <f t="shared" si="91"/>
        <v>Jun</v>
      </c>
    </row>
    <row r="1450" spans="1:15" x14ac:dyDescent="0.45">
      <c r="A1450">
        <v>103003</v>
      </c>
      <c r="B1450" s="3">
        <v>45815</v>
      </c>
      <c r="C1450" t="s">
        <v>19</v>
      </c>
      <c r="D1450" t="s">
        <v>27</v>
      </c>
      <c r="E1450" t="s">
        <v>35</v>
      </c>
      <c r="F1450" t="s">
        <v>41</v>
      </c>
      <c r="G1450">
        <v>5</v>
      </c>
      <c r="H1450">
        <v>43.97</v>
      </c>
      <c r="I1450">
        <v>23.79</v>
      </c>
      <c r="J1450">
        <v>219.85</v>
      </c>
      <c r="K1450">
        <v>118.95</v>
      </c>
      <c r="L1450">
        <f t="shared" si="88"/>
        <v>100.89999999999999</v>
      </c>
      <c r="M1450" s="5">
        <f t="shared" si="89"/>
        <v>0.45894928360245618</v>
      </c>
      <c r="N1450" t="str">
        <f t="shared" si="90"/>
        <v>Jun-2025</v>
      </c>
      <c r="O1450" t="str">
        <f t="shared" si="91"/>
        <v>Jun</v>
      </c>
    </row>
    <row r="1451" spans="1:15" x14ac:dyDescent="0.45">
      <c r="A1451">
        <v>104009</v>
      </c>
      <c r="B1451" s="3">
        <v>45815</v>
      </c>
      <c r="C1451" t="s">
        <v>12</v>
      </c>
      <c r="D1451" t="s">
        <v>28</v>
      </c>
      <c r="E1451" t="s">
        <v>33</v>
      </c>
      <c r="F1451" t="s">
        <v>40</v>
      </c>
      <c r="G1451">
        <v>1</v>
      </c>
      <c r="H1451">
        <v>224.39</v>
      </c>
      <c r="I1451">
        <v>143.71</v>
      </c>
      <c r="J1451">
        <v>224.39</v>
      </c>
      <c r="K1451">
        <v>143.71</v>
      </c>
      <c r="L1451">
        <f t="shared" si="88"/>
        <v>80.679999999999978</v>
      </c>
      <c r="M1451" s="5">
        <f t="shared" si="89"/>
        <v>0.35955256473104857</v>
      </c>
      <c r="N1451" t="str">
        <f t="shared" si="90"/>
        <v>Jun-2025</v>
      </c>
      <c r="O1451" t="str">
        <f t="shared" si="91"/>
        <v>Jun</v>
      </c>
    </row>
    <row r="1452" spans="1:15" x14ac:dyDescent="0.45">
      <c r="A1452">
        <v>101482</v>
      </c>
      <c r="B1452" s="3">
        <v>45815</v>
      </c>
      <c r="C1452" t="s">
        <v>19</v>
      </c>
      <c r="D1452" t="s">
        <v>27</v>
      </c>
      <c r="E1452" t="s">
        <v>33</v>
      </c>
      <c r="F1452" t="s">
        <v>40</v>
      </c>
      <c r="G1452">
        <v>6</v>
      </c>
      <c r="H1452">
        <v>236.4</v>
      </c>
      <c r="I1452">
        <v>135.77000000000001</v>
      </c>
      <c r="J1452">
        <v>1418.4</v>
      </c>
      <c r="K1452">
        <v>814.62</v>
      </c>
      <c r="L1452">
        <f t="shared" si="88"/>
        <v>603.78000000000009</v>
      </c>
      <c r="M1452" s="5">
        <f t="shared" si="89"/>
        <v>0.42567681895093068</v>
      </c>
      <c r="N1452" t="str">
        <f t="shared" si="90"/>
        <v>Jun-2025</v>
      </c>
      <c r="O1452" t="str">
        <f t="shared" si="91"/>
        <v>Jun</v>
      </c>
    </row>
    <row r="1453" spans="1:15" x14ac:dyDescent="0.45">
      <c r="A1453">
        <v>104907</v>
      </c>
      <c r="B1453" s="3">
        <v>45815</v>
      </c>
      <c r="C1453" t="s">
        <v>25</v>
      </c>
      <c r="D1453" t="s">
        <v>30</v>
      </c>
      <c r="E1453" t="s">
        <v>33</v>
      </c>
      <c r="F1453" t="s">
        <v>40</v>
      </c>
      <c r="G1453">
        <v>15</v>
      </c>
      <c r="H1453">
        <v>244.81</v>
      </c>
      <c r="I1453">
        <v>134.15</v>
      </c>
      <c r="J1453">
        <v>3672.15</v>
      </c>
      <c r="K1453">
        <v>2012.25</v>
      </c>
      <c r="L1453">
        <f t="shared" si="88"/>
        <v>1659.9</v>
      </c>
      <c r="M1453" s="5">
        <f t="shared" si="89"/>
        <v>0.45202401862669012</v>
      </c>
      <c r="N1453" t="str">
        <f t="shared" si="90"/>
        <v>Jun-2025</v>
      </c>
      <c r="O1453" t="str">
        <f t="shared" si="91"/>
        <v>Jun</v>
      </c>
    </row>
    <row r="1454" spans="1:15" x14ac:dyDescent="0.45">
      <c r="A1454">
        <v>103829</v>
      </c>
      <c r="B1454" s="3">
        <v>45815</v>
      </c>
      <c r="C1454" t="s">
        <v>13</v>
      </c>
      <c r="D1454" t="s">
        <v>28</v>
      </c>
      <c r="E1454" t="s">
        <v>36</v>
      </c>
      <c r="F1454" t="s">
        <v>39</v>
      </c>
      <c r="G1454">
        <v>4</v>
      </c>
      <c r="H1454">
        <v>989.22</v>
      </c>
      <c r="I1454">
        <v>666.06</v>
      </c>
      <c r="J1454">
        <v>3956.88</v>
      </c>
      <c r="K1454">
        <v>2664.24</v>
      </c>
      <c r="L1454">
        <f t="shared" si="88"/>
        <v>1292.6400000000003</v>
      </c>
      <c r="M1454" s="5">
        <f t="shared" si="89"/>
        <v>0.32668162794929345</v>
      </c>
      <c r="N1454" t="str">
        <f t="shared" si="90"/>
        <v>Jun-2025</v>
      </c>
      <c r="O1454" t="str">
        <f t="shared" si="91"/>
        <v>Jun</v>
      </c>
    </row>
    <row r="1455" spans="1:15" x14ac:dyDescent="0.45">
      <c r="A1455">
        <v>104874</v>
      </c>
      <c r="B1455" s="3">
        <v>45815</v>
      </c>
      <c r="C1455" t="s">
        <v>22</v>
      </c>
      <c r="D1455" t="s">
        <v>27</v>
      </c>
      <c r="E1455" t="s">
        <v>34</v>
      </c>
      <c r="F1455" t="s">
        <v>39</v>
      </c>
      <c r="G1455">
        <v>11</v>
      </c>
      <c r="H1455">
        <v>679.72</v>
      </c>
      <c r="I1455">
        <v>442.83</v>
      </c>
      <c r="J1455">
        <v>7476.92</v>
      </c>
      <c r="K1455">
        <v>4871.13</v>
      </c>
      <c r="L1455">
        <f t="shared" si="88"/>
        <v>2605.79</v>
      </c>
      <c r="M1455" s="5">
        <f t="shared" si="89"/>
        <v>0.3485111516506797</v>
      </c>
      <c r="N1455" t="str">
        <f t="shared" si="90"/>
        <v>Jun-2025</v>
      </c>
      <c r="O1455" t="str">
        <f t="shared" si="91"/>
        <v>Jun</v>
      </c>
    </row>
    <row r="1456" spans="1:15" x14ac:dyDescent="0.45">
      <c r="A1456">
        <v>103734</v>
      </c>
      <c r="B1456" s="3">
        <v>45815</v>
      </c>
      <c r="C1456" t="s">
        <v>14</v>
      </c>
      <c r="D1456" t="s">
        <v>29</v>
      </c>
      <c r="E1456" t="s">
        <v>37</v>
      </c>
      <c r="F1456" t="s">
        <v>41</v>
      </c>
      <c r="G1456">
        <v>12</v>
      </c>
      <c r="H1456">
        <v>128.49</v>
      </c>
      <c r="I1456">
        <v>71.760000000000005</v>
      </c>
      <c r="J1456">
        <v>1541.88</v>
      </c>
      <c r="K1456">
        <v>861.12</v>
      </c>
      <c r="L1456">
        <f t="shared" si="88"/>
        <v>680.7600000000001</v>
      </c>
      <c r="M1456" s="5">
        <f t="shared" si="89"/>
        <v>0.44151295820686437</v>
      </c>
      <c r="N1456" t="str">
        <f t="shared" si="90"/>
        <v>Jun-2025</v>
      </c>
      <c r="O1456" t="str">
        <f t="shared" si="91"/>
        <v>Jun</v>
      </c>
    </row>
    <row r="1457" spans="1:15" x14ac:dyDescent="0.45">
      <c r="A1457">
        <v>102511</v>
      </c>
      <c r="B1457" s="3">
        <v>45816</v>
      </c>
      <c r="C1457" t="s">
        <v>19</v>
      </c>
      <c r="D1457" t="s">
        <v>27</v>
      </c>
      <c r="E1457" t="s">
        <v>37</v>
      </c>
      <c r="F1457" t="s">
        <v>41</v>
      </c>
      <c r="G1457">
        <v>1</v>
      </c>
      <c r="H1457">
        <v>122.38</v>
      </c>
      <c r="I1457">
        <v>66.959999999999994</v>
      </c>
      <c r="J1457">
        <v>122.38</v>
      </c>
      <c r="K1457">
        <v>66.959999999999994</v>
      </c>
      <c r="L1457">
        <f t="shared" si="88"/>
        <v>55.42</v>
      </c>
      <c r="M1457" s="5">
        <f t="shared" si="89"/>
        <v>0.45285177316554998</v>
      </c>
      <c r="N1457" t="str">
        <f t="shared" si="90"/>
        <v>Jun-2025</v>
      </c>
      <c r="O1457" t="str">
        <f t="shared" si="91"/>
        <v>Jun</v>
      </c>
    </row>
    <row r="1458" spans="1:15" x14ac:dyDescent="0.45">
      <c r="A1458">
        <v>101537</v>
      </c>
      <c r="B1458" s="3">
        <v>45816</v>
      </c>
      <c r="C1458" t="s">
        <v>23</v>
      </c>
      <c r="D1458" t="s">
        <v>27</v>
      </c>
      <c r="E1458" t="s">
        <v>32</v>
      </c>
      <c r="F1458" t="s">
        <v>39</v>
      </c>
      <c r="G1458">
        <v>13</v>
      </c>
      <c r="H1458">
        <v>407</v>
      </c>
      <c r="I1458">
        <v>322.97000000000003</v>
      </c>
      <c r="J1458">
        <v>5291</v>
      </c>
      <c r="K1458">
        <v>4198.6099999999997</v>
      </c>
      <c r="L1458">
        <f t="shared" si="88"/>
        <v>1092.3900000000003</v>
      </c>
      <c r="M1458" s="5">
        <f t="shared" si="89"/>
        <v>0.20646191646191653</v>
      </c>
      <c r="N1458" t="str">
        <f t="shared" si="90"/>
        <v>Jun-2025</v>
      </c>
      <c r="O1458" t="str">
        <f t="shared" si="91"/>
        <v>Jun</v>
      </c>
    </row>
    <row r="1459" spans="1:15" x14ac:dyDescent="0.45">
      <c r="A1459">
        <v>101970</v>
      </c>
      <c r="B1459" s="3">
        <v>45816</v>
      </c>
      <c r="C1459" t="s">
        <v>17</v>
      </c>
      <c r="D1459" t="s">
        <v>27</v>
      </c>
      <c r="E1459" t="s">
        <v>33</v>
      </c>
      <c r="F1459" t="s">
        <v>40</v>
      </c>
      <c r="G1459">
        <v>8</v>
      </c>
      <c r="H1459">
        <v>222.62</v>
      </c>
      <c r="I1459">
        <v>136.02000000000001</v>
      </c>
      <c r="J1459">
        <v>1780.96</v>
      </c>
      <c r="K1459">
        <v>1088.1600000000001</v>
      </c>
      <c r="L1459">
        <f t="shared" si="88"/>
        <v>692.8</v>
      </c>
      <c r="M1459" s="5">
        <f t="shared" si="89"/>
        <v>0.38900368340670199</v>
      </c>
      <c r="N1459" t="str">
        <f t="shared" si="90"/>
        <v>Jun-2025</v>
      </c>
      <c r="O1459" t="str">
        <f t="shared" si="91"/>
        <v>Jun</v>
      </c>
    </row>
    <row r="1460" spans="1:15" x14ac:dyDescent="0.45">
      <c r="A1460">
        <v>103063</v>
      </c>
      <c r="B1460" s="3">
        <v>45816</v>
      </c>
      <c r="C1460" t="s">
        <v>20</v>
      </c>
      <c r="D1460" t="s">
        <v>29</v>
      </c>
      <c r="E1460" t="s">
        <v>36</v>
      </c>
      <c r="F1460" t="s">
        <v>39</v>
      </c>
      <c r="G1460">
        <v>8</v>
      </c>
      <c r="H1460">
        <v>930.38</v>
      </c>
      <c r="I1460">
        <v>615.52</v>
      </c>
      <c r="J1460">
        <v>7443.04</v>
      </c>
      <c r="K1460">
        <v>4924.16</v>
      </c>
      <c r="L1460">
        <f t="shared" si="88"/>
        <v>2518.88</v>
      </c>
      <c r="M1460" s="5">
        <f t="shared" si="89"/>
        <v>0.33842086029364349</v>
      </c>
      <c r="N1460" t="str">
        <f t="shared" si="90"/>
        <v>Jun-2025</v>
      </c>
      <c r="O1460" t="str">
        <f t="shared" si="91"/>
        <v>Jun</v>
      </c>
    </row>
    <row r="1461" spans="1:15" x14ac:dyDescent="0.45">
      <c r="A1461">
        <v>104191</v>
      </c>
      <c r="B1461" s="3">
        <v>45816</v>
      </c>
      <c r="C1461" t="s">
        <v>12</v>
      </c>
      <c r="D1461" t="s">
        <v>28</v>
      </c>
      <c r="E1461" t="s">
        <v>33</v>
      </c>
      <c r="F1461" t="s">
        <v>40</v>
      </c>
      <c r="G1461">
        <v>13</v>
      </c>
      <c r="H1461">
        <v>227.07</v>
      </c>
      <c r="I1461">
        <v>144.88999999999999</v>
      </c>
      <c r="J1461">
        <v>2951.91</v>
      </c>
      <c r="K1461">
        <v>1883.57</v>
      </c>
      <c r="L1461">
        <f t="shared" si="88"/>
        <v>1068.3399999999999</v>
      </c>
      <c r="M1461" s="5">
        <f t="shared" si="89"/>
        <v>0.36191482802659974</v>
      </c>
      <c r="N1461" t="str">
        <f t="shared" si="90"/>
        <v>Jun-2025</v>
      </c>
      <c r="O1461" t="str">
        <f t="shared" si="91"/>
        <v>Jun</v>
      </c>
    </row>
    <row r="1462" spans="1:15" x14ac:dyDescent="0.45">
      <c r="A1462">
        <v>101540</v>
      </c>
      <c r="B1462" s="3">
        <v>45816</v>
      </c>
      <c r="C1462" t="s">
        <v>18</v>
      </c>
      <c r="D1462" t="s">
        <v>29</v>
      </c>
      <c r="E1462" t="s">
        <v>35</v>
      </c>
      <c r="F1462" t="s">
        <v>41</v>
      </c>
      <c r="G1462">
        <v>13</v>
      </c>
      <c r="H1462">
        <v>47.6</v>
      </c>
      <c r="I1462">
        <v>21.73</v>
      </c>
      <c r="J1462">
        <v>618.79999999999995</v>
      </c>
      <c r="K1462">
        <v>282.49</v>
      </c>
      <c r="L1462">
        <f t="shared" si="88"/>
        <v>336.30999999999995</v>
      </c>
      <c r="M1462" s="5">
        <f t="shared" si="89"/>
        <v>0.54348739495798315</v>
      </c>
      <c r="N1462" t="str">
        <f t="shared" si="90"/>
        <v>Jun-2025</v>
      </c>
      <c r="O1462" t="str">
        <f t="shared" si="91"/>
        <v>Jun</v>
      </c>
    </row>
    <row r="1463" spans="1:15" x14ac:dyDescent="0.45">
      <c r="A1463">
        <v>101235</v>
      </c>
      <c r="B1463" s="3">
        <v>45816</v>
      </c>
      <c r="C1463" t="s">
        <v>13</v>
      </c>
      <c r="D1463" t="s">
        <v>28</v>
      </c>
      <c r="E1463" t="s">
        <v>37</v>
      </c>
      <c r="F1463" t="s">
        <v>41</v>
      </c>
      <c r="G1463">
        <v>11</v>
      </c>
      <c r="H1463">
        <v>117.43</v>
      </c>
      <c r="I1463">
        <v>67.709999999999994</v>
      </c>
      <c r="J1463">
        <v>1291.73</v>
      </c>
      <c r="K1463">
        <v>744.81</v>
      </c>
      <c r="L1463">
        <f t="shared" si="88"/>
        <v>546.92000000000007</v>
      </c>
      <c r="M1463" s="5">
        <f t="shared" si="89"/>
        <v>0.42340117516818537</v>
      </c>
      <c r="N1463" t="str">
        <f t="shared" si="90"/>
        <v>Jun-2025</v>
      </c>
      <c r="O1463" t="str">
        <f t="shared" si="91"/>
        <v>Jun</v>
      </c>
    </row>
    <row r="1464" spans="1:15" x14ac:dyDescent="0.45">
      <c r="A1464">
        <v>102082</v>
      </c>
      <c r="B1464" s="3">
        <v>45816</v>
      </c>
      <c r="C1464" t="s">
        <v>23</v>
      </c>
      <c r="D1464" t="s">
        <v>27</v>
      </c>
      <c r="E1464" t="s">
        <v>37</v>
      </c>
      <c r="F1464" t="s">
        <v>41</v>
      </c>
      <c r="G1464">
        <v>11</v>
      </c>
      <c r="H1464">
        <v>113.49</v>
      </c>
      <c r="I1464">
        <v>67.400000000000006</v>
      </c>
      <c r="J1464">
        <v>1248.3900000000001</v>
      </c>
      <c r="K1464">
        <v>741.4</v>
      </c>
      <c r="L1464">
        <f t="shared" si="88"/>
        <v>506.99000000000012</v>
      </c>
      <c r="M1464" s="5">
        <f t="shared" si="89"/>
        <v>0.40611507621816906</v>
      </c>
      <c r="N1464" t="str">
        <f t="shared" si="90"/>
        <v>Jun-2025</v>
      </c>
      <c r="O1464" t="str">
        <f t="shared" si="91"/>
        <v>Jun</v>
      </c>
    </row>
    <row r="1465" spans="1:15" x14ac:dyDescent="0.45">
      <c r="A1465">
        <v>104793</v>
      </c>
      <c r="B1465" s="3">
        <v>45816</v>
      </c>
      <c r="C1465" t="s">
        <v>11</v>
      </c>
      <c r="D1465" t="s">
        <v>27</v>
      </c>
      <c r="E1465" t="s">
        <v>32</v>
      </c>
      <c r="F1465" t="s">
        <v>39</v>
      </c>
      <c r="G1465">
        <v>9</v>
      </c>
      <c r="H1465">
        <v>499.8</v>
      </c>
      <c r="I1465">
        <v>289.93</v>
      </c>
      <c r="J1465">
        <v>4498.2</v>
      </c>
      <c r="K1465">
        <v>2609.37</v>
      </c>
      <c r="L1465">
        <f t="shared" si="88"/>
        <v>1888.83</v>
      </c>
      <c r="M1465" s="5">
        <f t="shared" si="89"/>
        <v>0.41990796318527412</v>
      </c>
      <c r="N1465" t="str">
        <f t="shared" si="90"/>
        <v>Jun-2025</v>
      </c>
      <c r="O1465" t="str">
        <f t="shared" si="91"/>
        <v>Jun</v>
      </c>
    </row>
    <row r="1466" spans="1:15" x14ac:dyDescent="0.45">
      <c r="A1466">
        <v>101572</v>
      </c>
      <c r="B1466" s="3">
        <v>45817</v>
      </c>
      <c r="C1466" t="s">
        <v>11</v>
      </c>
      <c r="D1466" t="s">
        <v>27</v>
      </c>
      <c r="E1466" t="s">
        <v>31</v>
      </c>
      <c r="F1466" t="s">
        <v>39</v>
      </c>
      <c r="G1466">
        <v>9</v>
      </c>
      <c r="H1466">
        <v>318.33</v>
      </c>
      <c r="I1466">
        <v>221.16</v>
      </c>
      <c r="J1466">
        <v>2864.97</v>
      </c>
      <c r="K1466">
        <v>1990.44</v>
      </c>
      <c r="L1466">
        <f t="shared" si="88"/>
        <v>874.52999999999975</v>
      </c>
      <c r="M1466" s="5">
        <f t="shared" si="89"/>
        <v>0.30524926962585991</v>
      </c>
      <c r="N1466" t="str">
        <f t="shared" si="90"/>
        <v>Jun-2025</v>
      </c>
      <c r="O1466" t="str">
        <f t="shared" si="91"/>
        <v>Jun</v>
      </c>
    </row>
    <row r="1467" spans="1:15" x14ac:dyDescent="0.45">
      <c r="A1467">
        <v>103179</v>
      </c>
      <c r="B1467" s="3">
        <v>45817</v>
      </c>
      <c r="C1467" t="s">
        <v>13</v>
      </c>
      <c r="D1467" t="s">
        <v>28</v>
      </c>
      <c r="E1467" t="s">
        <v>35</v>
      </c>
      <c r="F1467" t="s">
        <v>41</v>
      </c>
      <c r="G1467">
        <v>13</v>
      </c>
      <c r="H1467">
        <v>49.26</v>
      </c>
      <c r="I1467">
        <v>21.57</v>
      </c>
      <c r="J1467">
        <v>640.38</v>
      </c>
      <c r="K1467">
        <v>280.41000000000003</v>
      </c>
      <c r="L1467">
        <f t="shared" si="88"/>
        <v>359.96999999999997</v>
      </c>
      <c r="M1467" s="5">
        <f t="shared" si="89"/>
        <v>0.56211936662606576</v>
      </c>
      <c r="N1467" t="str">
        <f t="shared" si="90"/>
        <v>Jun-2025</v>
      </c>
      <c r="O1467" t="str">
        <f t="shared" si="91"/>
        <v>Jun</v>
      </c>
    </row>
    <row r="1468" spans="1:15" x14ac:dyDescent="0.45">
      <c r="A1468">
        <v>102035</v>
      </c>
      <c r="B1468" s="3">
        <v>45817</v>
      </c>
      <c r="C1468" t="s">
        <v>12</v>
      </c>
      <c r="D1468" t="s">
        <v>28</v>
      </c>
      <c r="E1468" t="s">
        <v>35</v>
      </c>
      <c r="F1468" t="s">
        <v>41</v>
      </c>
      <c r="G1468">
        <v>14</v>
      </c>
      <c r="H1468">
        <v>46.4</v>
      </c>
      <c r="I1468">
        <v>23.98</v>
      </c>
      <c r="J1468">
        <v>649.6</v>
      </c>
      <c r="K1468">
        <v>335.72</v>
      </c>
      <c r="L1468">
        <f t="shared" si="88"/>
        <v>313.88</v>
      </c>
      <c r="M1468" s="5">
        <f t="shared" si="89"/>
        <v>0.48318965517241375</v>
      </c>
      <c r="N1468" t="str">
        <f t="shared" si="90"/>
        <v>Jun-2025</v>
      </c>
      <c r="O1468" t="str">
        <f t="shared" si="91"/>
        <v>Jun</v>
      </c>
    </row>
    <row r="1469" spans="1:15" x14ac:dyDescent="0.45">
      <c r="A1469">
        <v>101778</v>
      </c>
      <c r="B1469" s="3">
        <v>45817</v>
      </c>
      <c r="C1469" t="s">
        <v>14</v>
      </c>
      <c r="D1469" t="s">
        <v>29</v>
      </c>
      <c r="E1469" t="s">
        <v>33</v>
      </c>
      <c r="F1469" t="s">
        <v>40</v>
      </c>
      <c r="G1469">
        <v>10</v>
      </c>
      <c r="H1469">
        <v>242.54</v>
      </c>
      <c r="I1469">
        <v>139.93</v>
      </c>
      <c r="J1469">
        <v>2425.4</v>
      </c>
      <c r="K1469">
        <v>1399.3</v>
      </c>
      <c r="L1469">
        <f t="shared" si="88"/>
        <v>1026.1000000000001</v>
      </c>
      <c r="M1469" s="5">
        <f t="shared" si="89"/>
        <v>0.42306423682691519</v>
      </c>
      <c r="N1469" t="str">
        <f t="shared" si="90"/>
        <v>Jun-2025</v>
      </c>
      <c r="O1469" t="str">
        <f t="shared" si="91"/>
        <v>Jun</v>
      </c>
    </row>
    <row r="1470" spans="1:15" x14ac:dyDescent="0.45">
      <c r="A1470">
        <v>104144</v>
      </c>
      <c r="B1470" s="3">
        <v>45817</v>
      </c>
      <c r="C1470" t="s">
        <v>12</v>
      </c>
      <c r="D1470" t="s">
        <v>28</v>
      </c>
      <c r="E1470" t="s">
        <v>35</v>
      </c>
      <c r="F1470" t="s">
        <v>41</v>
      </c>
      <c r="G1470">
        <v>10</v>
      </c>
      <c r="H1470">
        <v>43.94</v>
      </c>
      <c r="I1470">
        <v>23.7</v>
      </c>
      <c r="J1470">
        <v>439.4</v>
      </c>
      <c r="K1470">
        <v>237</v>
      </c>
      <c r="L1470">
        <f t="shared" si="88"/>
        <v>202.39999999999998</v>
      </c>
      <c r="M1470" s="5">
        <f t="shared" si="89"/>
        <v>0.4606281292671825</v>
      </c>
      <c r="N1470" t="str">
        <f t="shared" si="90"/>
        <v>Jun-2025</v>
      </c>
      <c r="O1470" t="str">
        <f t="shared" si="91"/>
        <v>Jun</v>
      </c>
    </row>
    <row r="1471" spans="1:15" x14ac:dyDescent="0.45">
      <c r="A1471">
        <v>104002</v>
      </c>
      <c r="B1471" s="3">
        <v>45817</v>
      </c>
      <c r="C1471" t="s">
        <v>12</v>
      </c>
      <c r="D1471" t="s">
        <v>28</v>
      </c>
      <c r="E1471" t="s">
        <v>33</v>
      </c>
      <c r="F1471" t="s">
        <v>40</v>
      </c>
      <c r="G1471">
        <v>13</v>
      </c>
      <c r="H1471">
        <v>222.47</v>
      </c>
      <c r="I1471">
        <v>140.43</v>
      </c>
      <c r="J1471">
        <v>2892.11</v>
      </c>
      <c r="K1471">
        <v>1825.59</v>
      </c>
      <c r="L1471">
        <f t="shared" si="88"/>
        <v>1066.5200000000002</v>
      </c>
      <c r="M1471" s="5">
        <f t="shared" si="89"/>
        <v>0.36876882276261974</v>
      </c>
      <c r="N1471" t="str">
        <f t="shared" si="90"/>
        <v>Jun-2025</v>
      </c>
      <c r="O1471" t="str">
        <f t="shared" si="91"/>
        <v>Jun</v>
      </c>
    </row>
    <row r="1472" spans="1:15" x14ac:dyDescent="0.45">
      <c r="A1472">
        <v>100673</v>
      </c>
      <c r="B1472" s="3">
        <v>45817</v>
      </c>
      <c r="C1472" t="s">
        <v>19</v>
      </c>
      <c r="D1472" t="s">
        <v>27</v>
      </c>
      <c r="E1472" t="s">
        <v>31</v>
      </c>
      <c r="F1472" t="s">
        <v>39</v>
      </c>
      <c r="G1472">
        <v>6</v>
      </c>
      <c r="H1472">
        <v>360.15</v>
      </c>
      <c r="I1472">
        <v>217.49</v>
      </c>
      <c r="J1472">
        <v>2160.9</v>
      </c>
      <c r="K1472">
        <v>1304.94</v>
      </c>
      <c r="L1472">
        <f t="shared" si="88"/>
        <v>855.96</v>
      </c>
      <c r="M1472" s="5">
        <f t="shared" si="89"/>
        <v>0.39611273080660836</v>
      </c>
      <c r="N1472" t="str">
        <f t="shared" si="90"/>
        <v>Jun-2025</v>
      </c>
      <c r="O1472" t="str">
        <f t="shared" si="91"/>
        <v>Jun</v>
      </c>
    </row>
    <row r="1473" spans="1:15" x14ac:dyDescent="0.45">
      <c r="A1473">
        <v>103030</v>
      </c>
      <c r="B1473" s="3">
        <v>45817</v>
      </c>
      <c r="C1473" t="s">
        <v>16</v>
      </c>
      <c r="D1473" t="s">
        <v>28</v>
      </c>
      <c r="E1473" t="s">
        <v>34</v>
      </c>
      <c r="F1473" t="s">
        <v>39</v>
      </c>
      <c r="G1473">
        <v>11</v>
      </c>
      <c r="H1473">
        <v>643.54</v>
      </c>
      <c r="I1473">
        <v>413.48</v>
      </c>
      <c r="J1473">
        <v>7078.94</v>
      </c>
      <c r="K1473">
        <v>4548.28</v>
      </c>
      <c r="L1473">
        <f t="shared" si="88"/>
        <v>2530.66</v>
      </c>
      <c r="M1473" s="5">
        <f t="shared" si="89"/>
        <v>0.35749137582745438</v>
      </c>
      <c r="N1473" t="str">
        <f t="shared" si="90"/>
        <v>Jun-2025</v>
      </c>
      <c r="O1473" t="str">
        <f t="shared" si="91"/>
        <v>Jun</v>
      </c>
    </row>
    <row r="1474" spans="1:15" x14ac:dyDescent="0.45">
      <c r="A1474">
        <v>102021</v>
      </c>
      <c r="B1474" s="3">
        <v>45817</v>
      </c>
      <c r="C1474" t="s">
        <v>24</v>
      </c>
      <c r="D1474" t="s">
        <v>30</v>
      </c>
      <c r="E1474" t="s">
        <v>36</v>
      </c>
      <c r="F1474" t="s">
        <v>39</v>
      </c>
      <c r="G1474">
        <v>14</v>
      </c>
      <c r="H1474">
        <v>835.83</v>
      </c>
      <c r="I1474">
        <v>607.49</v>
      </c>
      <c r="J1474">
        <v>11701.62</v>
      </c>
      <c r="K1474">
        <v>8504.86</v>
      </c>
      <c r="L1474">
        <f t="shared" si="88"/>
        <v>3196.76</v>
      </c>
      <c r="M1474" s="5">
        <f t="shared" si="89"/>
        <v>0.2731895241855401</v>
      </c>
      <c r="N1474" t="str">
        <f t="shared" si="90"/>
        <v>Jun-2025</v>
      </c>
      <c r="O1474" t="str">
        <f t="shared" si="91"/>
        <v>Jun</v>
      </c>
    </row>
    <row r="1475" spans="1:15" x14ac:dyDescent="0.45">
      <c r="A1475">
        <v>103111</v>
      </c>
      <c r="B1475" s="3">
        <v>45817</v>
      </c>
      <c r="C1475" t="s">
        <v>13</v>
      </c>
      <c r="D1475" t="s">
        <v>28</v>
      </c>
      <c r="E1475" t="s">
        <v>36</v>
      </c>
      <c r="F1475" t="s">
        <v>39</v>
      </c>
      <c r="G1475">
        <v>6</v>
      </c>
      <c r="H1475">
        <v>876.5</v>
      </c>
      <c r="I1475">
        <v>624.79</v>
      </c>
      <c r="J1475">
        <v>5259</v>
      </c>
      <c r="K1475">
        <v>3748.74</v>
      </c>
      <c r="L1475">
        <f t="shared" ref="L1475:L1538" si="92">J1475-K1475</f>
        <v>1510.2600000000002</v>
      </c>
      <c r="M1475" s="5">
        <f t="shared" ref="M1475:M1538" si="93">L1475/J1475</f>
        <v>0.28717626925270967</v>
      </c>
      <c r="N1475" t="str">
        <f t="shared" ref="N1475:N1538" si="94">TEXT(B1475,"mmm-yyy")</f>
        <v>Jun-2025</v>
      </c>
      <c r="O1475" t="str">
        <f t="shared" ref="O1475:O1538" si="95">TEXT(B1475,"mmm")</f>
        <v>Jun</v>
      </c>
    </row>
    <row r="1476" spans="1:15" x14ac:dyDescent="0.45">
      <c r="A1476">
        <v>104306</v>
      </c>
      <c r="B1476" s="3">
        <v>45817</v>
      </c>
      <c r="C1476" t="s">
        <v>23</v>
      </c>
      <c r="D1476" t="s">
        <v>27</v>
      </c>
      <c r="E1476" t="s">
        <v>38</v>
      </c>
      <c r="F1476" t="s">
        <v>41</v>
      </c>
      <c r="G1476">
        <v>1</v>
      </c>
      <c r="H1476">
        <v>76.540000000000006</v>
      </c>
      <c r="I1476">
        <v>37.840000000000003</v>
      </c>
      <c r="J1476">
        <v>76.540000000000006</v>
      </c>
      <c r="K1476">
        <v>37.840000000000003</v>
      </c>
      <c r="L1476">
        <f t="shared" si="92"/>
        <v>38.700000000000003</v>
      </c>
      <c r="M1476" s="5">
        <f t="shared" si="93"/>
        <v>0.5056179775280899</v>
      </c>
      <c r="N1476" t="str">
        <f t="shared" si="94"/>
        <v>Jun-2025</v>
      </c>
      <c r="O1476" t="str">
        <f t="shared" si="95"/>
        <v>Jun</v>
      </c>
    </row>
    <row r="1477" spans="1:15" x14ac:dyDescent="0.45">
      <c r="A1477">
        <v>104878</v>
      </c>
      <c r="B1477" s="3">
        <v>45817</v>
      </c>
      <c r="C1477" t="s">
        <v>12</v>
      </c>
      <c r="D1477" t="s">
        <v>28</v>
      </c>
      <c r="E1477" t="s">
        <v>32</v>
      </c>
      <c r="F1477" t="s">
        <v>39</v>
      </c>
      <c r="G1477">
        <v>14</v>
      </c>
      <c r="H1477">
        <v>500.19</v>
      </c>
      <c r="I1477">
        <v>330.44</v>
      </c>
      <c r="J1477">
        <v>7002.66</v>
      </c>
      <c r="K1477">
        <v>4626.16</v>
      </c>
      <c r="L1477">
        <f t="shared" si="92"/>
        <v>2376.5</v>
      </c>
      <c r="M1477" s="5">
        <f t="shared" si="93"/>
        <v>0.33937103900517807</v>
      </c>
      <c r="N1477" t="str">
        <f t="shared" si="94"/>
        <v>Jun-2025</v>
      </c>
      <c r="O1477" t="str">
        <f t="shared" si="95"/>
        <v>Jun</v>
      </c>
    </row>
    <row r="1478" spans="1:15" x14ac:dyDescent="0.45">
      <c r="A1478">
        <v>103321</v>
      </c>
      <c r="B1478" s="3">
        <v>45817</v>
      </c>
      <c r="C1478" t="s">
        <v>20</v>
      </c>
      <c r="D1478" t="s">
        <v>29</v>
      </c>
      <c r="E1478" t="s">
        <v>33</v>
      </c>
      <c r="F1478" t="s">
        <v>40</v>
      </c>
      <c r="G1478">
        <v>8</v>
      </c>
      <c r="H1478">
        <v>201.83</v>
      </c>
      <c r="I1478">
        <v>133.75</v>
      </c>
      <c r="J1478">
        <v>1614.64</v>
      </c>
      <c r="K1478">
        <v>1070</v>
      </c>
      <c r="L1478">
        <f t="shared" si="92"/>
        <v>544.6400000000001</v>
      </c>
      <c r="M1478" s="5">
        <f t="shared" si="93"/>
        <v>0.33731358073626322</v>
      </c>
      <c r="N1478" t="str">
        <f t="shared" si="94"/>
        <v>Jun-2025</v>
      </c>
      <c r="O1478" t="str">
        <f t="shared" si="95"/>
        <v>Jun</v>
      </c>
    </row>
    <row r="1479" spans="1:15" x14ac:dyDescent="0.45">
      <c r="A1479">
        <v>103390</v>
      </c>
      <c r="B1479" s="3">
        <v>45817</v>
      </c>
      <c r="C1479" t="s">
        <v>12</v>
      </c>
      <c r="D1479" t="s">
        <v>28</v>
      </c>
      <c r="E1479" t="s">
        <v>35</v>
      </c>
      <c r="F1479" t="s">
        <v>41</v>
      </c>
      <c r="G1479">
        <v>5</v>
      </c>
      <c r="H1479">
        <v>47.47</v>
      </c>
      <c r="I1479">
        <v>23.69</v>
      </c>
      <c r="J1479">
        <v>237.35</v>
      </c>
      <c r="K1479">
        <v>118.45</v>
      </c>
      <c r="L1479">
        <f t="shared" si="92"/>
        <v>118.89999999999999</v>
      </c>
      <c r="M1479" s="5">
        <f t="shared" si="93"/>
        <v>0.50094796713713918</v>
      </c>
      <c r="N1479" t="str">
        <f t="shared" si="94"/>
        <v>Jun-2025</v>
      </c>
      <c r="O1479" t="str">
        <f t="shared" si="95"/>
        <v>Jun</v>
      </c>
    </row>
    <row r="1480" spans="1:15" x14ac:dyDescent="0.45">
      <c r="A1480">
        <v>103910</v>
      </c>
      <c r="B1480" s="3">
        <v>45817</v>
      </c>
      <c r="C1480" t="s">
        <v>26</v>
      </c>
      <c r="D1480" t="s">
        <v>29</v>
      </c>
      <c r="E1480" t="s">
        <v>34</v>
      </c>
      <c r="F1480" t="s">
        <v>39</v>
      </c>
      <c r="G1480">
        <v>5</v>
      </c>
      <c r="H1480">
        <v>595.95000000000005</v>
      </c>
      <c r="I1480">
        <v>465.46</v>
      </c>
      <c r="J1480">
        <v>2979.75</v>
      </c>
      <c r="K1480">
        <v>2327.3000000000002</v>
      </c>
      <c r="L1480">
        <f t="shared" si="92"/>
        <v>652.44999999999982</v>
      </c>
      <c r="M1480" s="5">
        <f t="shared" si="93"/>
        <v>0.21896132225857867</v>
      </c>
      <c r="N1480" t="str">
        <f t="shared" si="94"/>
        <v>Jun-2025</v>
      </c>
      <c r="O1480" t="str">
        <f t="shared" si="95"/>
        <v>Jun</v>
      </c>
    </row>
    <row r="1481" spans="1:15" x14ac:dyDescent="0.45">
      <c r="A1481">
        <v>101317</v>
      </c>
      <c r="B1481" s="3">
        <v>45818</v>
      </c>
      <c r="C1481" t="s">
        <v>26</v>
      </c>
      <c r="D1481" t="s">
        <v>29</v>
      </c>
      <c r="E1481" t="s">
        <v>31</v>
      </c>
      <c r="F1481" t="s">
        <v>39</v>
      </c>
      <c r="G1481">
        <v>13</v>
      </c>
      <c r="H1481">
        <v>315.10000000000002</v>
      </c>
      <c r="I1481">
        <v>228.76</v>
      </c>
      <c r="J1481">
        <v>4096.3</v>
      </c>
      <c r="K1481">
        <v>2973.88</v>
      </c>
      <c r="L1481">
        <f t="shared" si="92"/>
        <v>1122.42</v>
      </c>
      <c r="M1481" s="5">
        <f t="shared" si="93"/>
        <v>0.27400825134877815</v>
      </c>
      <c r="N1481" t="str">
        <f t="shared" si="94"/>
        <v>Jun-2025</v>
      </c>
      <c r="O1481" t="str">
        <f t="shared" si="95"/>
        <v>Jun</v>
      </c>
    </row>
    <row r="1482" spans="1:15" x14ac:dyDescent="0.45">
      <c r="A1482">
        <v>100834</v>
      </c>
      <c r="B1482" s="3">
        <v>45818</v>
      </c>
      <c r="C1482" t="s">
        <v>22</v>
      </c>
      <c r="D1482" t="s">
        <v>27</v>
      </c>
      <c r="E1482" t="s">
        <v>37</v>
      </c>
      <c r="F1482" t="s">
        <v>41</v>
      </c>
      <c r="G1482">
        <v>9</v>
      </c>
      <c r="H1482">
        <v>117.83</v>
      </c>
      <c r="I1482">
        <v>69.650000000000006</v>
      </c>
      <c r="J1482">
        <v>1060.47</v>
      </c>
      <c r="K1482">
        <v>626.85</v>
      </c>
      <c r="L1482">
        <f t="shared" si="92"/>
        <v>433.62</v>
      </c>
      <c r="M1482" s="5">
        <f t="shared" si="93"/>
        <v>0.40889416956632435</v>
      </c>
      <c r="N1482" t="str">
        <f t="shared" si="94"/>
        <v>Jun-2025</v>
      </c>
      <c r="O1482" t="str">
        <f t="shared" si="95"/>
        <v>Jun</v>
      </c>
    </row>
    <row r="1483" spans="1:15" x14ac:dyDescent="0.45">
      <c r="A1483">
        <v>103781</v>
      </c>
      <c r="B1483" s="3">
        <v>45818</v>
      </c>
      <c r="C1483" t="s">
        <v>26</v>
      </c>
      <c r="D1483" t="s">
        <v>29</v>
      </c>
      <c r="E1483" t="s">
        <v>32</v>
      </c>
      <c r="F1483" t="s">
        <v>39</v>
      </c>
      <c r="G1483">
        <v>6</v>
      </c>
      <c r="H1483">
        <v>454.69</v>
      </c>
      <c r="I1483">
        <v>326.85000000000002</v>
      </c>
      <c r="J1483">
        <v>2728.14</v>
      </c>
      <c r="K1483">
        <v>1961.1</v>
      </c>
      <c r="L1483">
        <f t="shared" si="92"/>
        <v>767.04</v>
      </c>
      <c r="M1483" s="5">
        <f t="shared" si="93"/>
        <v>0.28115859156788142</v>
      </c>
      <c r="N1483" t="str">
        <f t="shared" si="94"/>
        <v>Jun-2025</v>
      </c>
      <c r="O1483" t="str">
        <f t="shared" si="95"/>
        <v>Jun</v>
      </c>
    </row>
    <row r="1484" spans="1:15" x14ac:dyDescent="0.45">
      <c r="A1484">
        <v>101861</v>
      </c>
      <c r="B1484" s="3">
        <v>45818</v>
      </c>
      <c r="C1484" t="s">
        <v>12</v>
      </c>
      <c r="D1484" t="s">
        <v>28</v>
      </c>
      <c r="E1484" t="s">
        <v>38</v>
      </c>
      <c r="F1484" t="s">
        <v>41</v>
      </c>
      <c r="G1484">
        <v>10</v>
      </c>
      <c r="H1484">
        <v>63.16</v>
      </c>
      <c r="I1484">
        <v>39.520000000000003</v>
      </c>
      <c r="J1484">
        <v>631.6</v>
      </c>
      <c r="K1484">
        <v>395.2</v>
      </c>
      <c r="L1484">
        <f t="shared" si="92"/>
        <v>236.40000000000003</v>
      </c>
      <c r="M1484" s="5">
        <f t="shared" si="93"/>
        <v>0.37428752374920837</v>
      </c>
      <c r="N1484" t="str">
        <f t="shared" si="94"/>
        <v>Jun-2025</v>
      </c>
      <c r="O1484" t="str">
        <f t="shared" si="95"/>
        <v>Jun</v>
      </c>
    </row>
    <row r="1485" spans="1:15" x14ac:dyDescent="0.45">
      <c r="A1485">
        <v>104222</v>
      </c>
      <c r="B1485" s="3">
        <v>45818</v>
      </c>
      <c r="C1485" t="s">
        <v>13</v>
      </c>
      <c r="D1485" t="s">
        <v>28</v>
      </c>
      <c r="E1485" t="s">
        <v>35</v>
      </c>
      <c r="F1485" t="s">
        <v>41</v>
      </c>
      <c r="G1485">
        <v>14</v>
      </c>
      <c r="H1485">
        <v>42.14</v>
      </c>
      <c r="I1485">
        <v>22.66</v>
      </c>
      <c r="J1485">
        <v>589.96</v>
      </c>
      <c r="K1485">
        <v>317.24</v>
      </c>
      <c r="L1485">
        <f t="shared" si="92"/>
        <v>272.72000000000003</v>
      </c>
      <c r="M1485" s="5">
        <f t="shared" si="93"/>
        <v>0.46226862838158522</v>
      </c>
      <c r="N1485" t="str">
        <f t="shared" si="94"/>
        <v>Jun-2025</v>
      </c>
      <c r="O1485" t="str">
        <f t="shared" si="95"/>
        <v>Jun</v>
      </c>
    </row>
    <row r="1486" spans="1:15" x14ac:dyDescent="0.45">
      <c r="A1486">
        <v>104611</v>
      </c>
      <c r="B1486" s="3">
        <v>45818</v>
      </c>
      <c r="C1486" t="s">
        <v>21</v>
      </c>
      <c r="D1486" t="s">
        <v>29</v>
      </c>
      <c r="E1486" t="s">
        <v>37</v>
      </c>
      <c r="F1486" t="s">
        <v>41</v>
      </c>
      <c r="G1486">
        <v>8</v>
      </c>
      <c r="H1486">
        <v>110.52</v>
      </c>
      <c r="I1486">
        <v>64.77</v>
      </c>
      <c r="J1486">
        <v>884.16</v>
      </c>
      <c r="K1486">
        <v>518.16</v>
      </c>
      <c r="L1486">
        <f t="shared" si="92"/>
        <v>366</v>
      </c>
      <c r="M1486" s="5">
        <f t="shared" si="93"/>
        <v>0.41395222584147667</v>
      </c>
      <c r="N1486" t="str">
        <f t="shared" si="94"/>
        <v>Jun-2025</v>
      </c>
      <c r="O1486" t="str">
        <f t="shared" si="95"/>
        <v>Jun</v>
      </c>
    </row>
    <row r="1487" spans="1:15" x14ac:dyDescent="0.45">
      <c r="A1487">
        <v>101516</v>
      </c>
      <c r="B1487" s="3">
        <v>45819</v>
      </c>
      <c r="C1487" t="s">
        <v>23</v>
      </c>
      <c r="D1487" t="s">
        <v>27</v>
      </c>
      <c r="E1487" t="s">
        <v>37</v>
      </c>
      <c r="F1487" t="s">
        <v>41</v>
      </c>
      <c r="G1487">
        <v>9</v>
      </c>
      <c r="H1487">
        <v>115.19</v>
      </c>
      <c r="I1487">
        <v>67.22</v>
      </c>
      <c r="J1487">
        <v>1036.71</v>
      </c>
      <c r="K1487">
        <v>604.98</v>
      </c>
      <c r="L1487">
        <f t="shared" si="92"/>
        <v>431.73</v>
      </c>
      <c r="M1487" s="5">
        <f t="shared" si="93"/>
        <v>0.41644239951384671</v>
      </c>
      <c r="N1487" t="str">
        <f t="shared" si="94"/>
        <v>Jun-2025</v>
      </c>
      <c r="O1487" t="str">
        <f t="shared" si="95"/>
        <v>Jun</v>
      </c>
    </row>
    <row r="1488" spans="1:15" x14ac:dyDescent="0.45">
      <c r="A1488">
        <v>104943</v>
      </c>
      <c r="B1488" s="3">
        <v>45819</v>
      </c>
      <c r="C1488" t="s">
        <v>12</v>
      </c>
      <c r="D1488" t="s">
        <v>28</v>
      </c>
      <c r="E1488" t="s">
        <v>34</v>
      </c>
      <c r="F1488" t="s">
        <v>39</v>
      </c>
      <c r="G1488">
        <v>10</v>
      </c>
      <c r="H1488">
        <v>648.21</v>
      </c>
      <c r="I1488">
        <v>431.78</v>
      </c>
      <c r="J1488">
        <v>6482.1</v>
      </c>
      <c r="K1488">
        <v>4317.8</v>
      </c>
      <c r="L1488">
        <f t="shared" si="92"/>
        <v>2164.3000000000002</v>
      </c>
      <c r="M1488" s="5">
        <f t="shared" si="93"/>
        <v>0.33388870890606442</v>
      </c>
      <c r="N1488" t="str">
        <f t="shared" si="94"/>
        <v>Jun-2025</v>
      </c>
      <c r="O1488" t="str">
        <f t="shared" si="95"/>
        <v>Jun</v>
      </c>
    </row>
    <row r="1489" spans="1:15" x14ac:dyDescent="0.45">
      <c r="A1489">
        <v>104503</v>
      </c>
      <c r="B1489" s="3">
        <v>45819</v>
      </c>
      <c r="C1489" t="s">
        <v>17</v>
      </c>
      <c r="D1489" t="s">
        <v>27</v>
      </c>
      <c r="E1489" t="s">
        <v>37</v>
      </c>
      <c r="F1489" t="s">
        <v>41</v>
      </c>
      <c r="G1489">
        <v>12</v>
      </c>
      <c r="H1489">
        <v>132.57</v>
      </c>
      <c r="I1489">
        <v>73.06</v>
      </c>
      <c r="J1489">
        <v>1590.84</v>
      </c>
      <c r="K1489">
        <v>876.72</v>
      </c>
      <c r="L1489">
        <f t="shared" si="92"/>
        <v>714.11999999999989</v>
      </c>
      <c r="M1489" s="5">
        <f t="shared" si="93"/>
        <v>0.44889492343667492</v>
      </c>
      <c r="N1489" t="str">
        <f t="shared" si="94"/>
        <v>Jun-2025</v>
      </c>
      <c r="O1489" t="str">
        <f t="shared" si="95"/>
        <v>Jun</v>
      </c>
    </row>
    <row r="1490" spans="1:15" x14ac:dyDescent="0.45">
      <c r="A1490">
        <v>104403</v>
      </c>
      <c r="B1490" s="3">
        <v>45819</v>
      </c>
      <c r="C1490" t="s">
        <v>22</v>
      </c>
      <c r="D1490" t="s">
        <v>27</v>
      </c>
      <c r="E1490" t="s">
        <v>35</v>
      </c>
      <c r="F1490" t="s">
        <v>41</v>
      </c>
      <c r="G1490">
        <v>1</v>
      </c>
      <c r="H1490">
        <v>44.74</v>
      </c>
      <c r="I1490">
        <v>24.48</v>
      </c>
      <c r="J1490">
        <v>44.74</v>
      </c>
      <c r="K1490">
        <v>24.48</v>
      </c>
      <c r="L1490">
        <f t="shared" si="92"/>
        <v>20.260000000000002</v>
      </c>
      <c r="M1490" s="5">
        <f t="shared" si="93"/>
        <v>0.45283862315601253</v>
      </c>
      <c r="N1490" t="str">
        <f t="shared" si="94"/>
        <v>Jun-2025</v>
      </c>
      <c r="O1490" t="str">
        <f t="shared" si="95"/>
        <v>Jun</v>
      </c>
    </row>
    <row r="1491" spans="1:15" x14ac:dyDescent="0.45">
      <c r="A1491">
        <v>102495</v>
      </c>
      <c r="B1491" s="3">
        <v>45820</v>
      </c>
      <c r="C1491" t="s">
        <v>20</v>
      </c>
      <c r="D1491" t="s">
        <v>29</v>
      </c>
      <c r="E1491" t="s">
        <v>34</v>
      </c>
      <c r="F1491" t="s">
        <v>39</v>
      </c>
      <c r="G1491">
        <v>7</v>
      </c>
      <c r="H1491">
        <v>714.41</v>
      </c>
      <c r="I1491">
        <v>433.17</v>
      </c>
      <c r="J1491">
        <v>5000.87</v>
      </c>
      <c r="K1491">
        <v>3032.19</v>
      </c>
      <c r="L1491">
        <f t="shared" si="92"/>
        <v>1968.6799999999998</v>
      </c>
      <c r="M1491" s="5">
        <f t="shared" si="93"/>
        <v>0.39366750185467725</v>
      </c>
      <c r="N1491" t="str">
        <f t="shared" si="94"/>
        <v>Jun-2025</v>
      </c>
      <c r="O1491" t="str">
        <f t="shared" si="95"/>
        <v>Jun</v>
      </c>
    </row>
    <row r="1492" spans="1:15" x14ac:dyDescent="0.45">
      <c r="A1492">
        <v>101913</v>
      </c>
      <c r="B1492" s="3">
        <v>45820</v>
      </c>
      <c r="C1492" t="s">
        <v>24</v>
      </c>
      <c r="D1492" t="s">
        <v>30</v>
      </c>
      <c r="E1492" t="s">
        <v>33</v>
      </c>
      <c r="F1492" t="s">
        <v>40</v>
      </c>
      <c r="G1492">
        <v>4</v>
      </c>
      <c r="H1492">
        <v>217.39</v>
      </c>
      <c r="I1492">
        <v>145.91</v>
      </c>
      <c r="J1492">
        <v>869.56</v>
      </c>
      <c r="K1492">
        <v>583.64</v>
      </c>
      <c r="L1492">
        <f t="shared" si="92"/>
        <v>285.91999999999996</v>
      </c>
      <c r="M1492" s="5">
        <f t="shared" si="93"/>
        <v>0.32880997285983715</v>
      </c>
      <c r="N1492" t="str">
        <f t="shared" si="94"/>
        <v>Jun-2025</v>
      </c>
      <c r="O1492" t="str">
        <f t="shared" si="95"/>
        <v>Jun</v>
      </c>
    </row>
    <row r="1493" spans="1:15" x14ac:dyDescent="0.45">
      <c r="A1493">
        <v>101990</v>
      </c>
      <c r="B1493" s="3">
        <v>45820</v>
      </c>
      <c r="C1493" t="s">
        <v>16</v>
      </c>
      <c r="D1493" t="s">
        <v>28</v>
      </c>
      <c r="E1493" t="s">
        <v>32</v>
      </c>
      <c r="F1493" t="s">
        <v>39</v>
      </c>
      <c r="G1493">
        <v>12</v>
      </c>
      <c r="H1493">
        <v>443.61</v>
      </c>
      <c r="I1493">
        <v>321.67</v>
      </c>
      <c r="J1493">
        <v>5323.32</v>
      </c>
      <c r="K1493">
        <v>3860.04</v>
      </c>
      <c r="L1493">
        <f t="shared" si="92"/>
        <v>1463.2799999999997</v>
      </c>
      <c r="M1493" s="5">
        <f t="shared" si="93"/>
        <v>0.27488108924505755</v>
      </c>
      <c r="N1493" t="str">
        <f t="shared" si="94"/>
        <v>Jun-2025</v>
      </c>
      <c r="O1493" t="str">
        <f t="shared" si="95"/>
        <v>Jun</v>
      </c>
    </row>
    <row r="1494" spans="1:15" x14ac:dyDescent="0.45">
      <c r="A1494">
        <v>102141</v>
      </c>
      <c r="B1494" s="3">
        <v>45820</v>
      </c>
      <c r="C1494" t="s">
        <v>12</v>
      </c>
      <c r="D1494" t="s">
        <v>28</v>
      </c>
      <c r="E1494" t="s">
        <v>37</v>
      </c>
      <c r="F1494" t="s">
        <v>41</v>
      </c>
      <c r="G1494">
        <v>11</v>
      </c>
      <c r="H1494">
        <v>132.79</v>
      </c>
      <c r="I1494">
        <v>72.2</v>
      </c>
      <c r="J1494">
        <v>1460.69</v>
      </c>
      <c r="K1494">
        <v>794.2</v>
      </c>
      <c r="L1494">
        <f t="shared" si="92"/>
        <v>666.49</v>
      </c>
      <c r="M1494" s="5">
        <f t="shared" si="93"/>
        <v>0.45628435876195494</v>
      </c>
      <c r="N1494" t="str">
        <f t="shared" si="94"/>
        <v>Jun-2025</v>
      </c>
      <c r="O1494" t="str">
        <f t="shared" si="95"/>
        <v>Jun</v>
      </c>
    </row>
    <row r="1495" spans="1:15" x14ac:dyDescent="0.45">
      <c r="A1495">
        <v>104796</v>
      </c>
      <c r="B1495" s="3">
        <v>45820</v>
      </c>
      <c r="C1495" t="s">
        <v>21</v>
      </c>
      <c r="D1495" t="s">
        <v>29</v>
      </c>
      <c r="E1495" t="s">
        <v>31</v>
      </c>
      <c r="F1495" t="s">
        <v>39</v>
      </c>
      <c r="G1495">
        <v>2</v>
      </c>
      <c r="H1495">
        <v>363.98</v>
      </c>
      <c r="I1495">
        <v>218.81</v>
      </c>
      <c r="J1495">
        <v>727.96</v>
      </c>
      <c r="K1495">
        <v>437.62</v>
      </c>
      <c r="L1495">
        <f t="shared" si="92"/>
        <v>290.34000000000003</v>
      </c>
      <c r="M1495" s="5">
        <f t="shared" si="93"/>
        <v>0.39884059563712293</v>
      </c>
      <c r="N1495" t="str">
        <f t="shared" si="94"/>
        <v>Jun-2025</v>
      </c>
      <c r="O1495" t="str">
        <f t="shared" si="95"/>
        <v>Jun</v>
      </c>
    </row>
    <row r="1496" spans="1:15" x14ac:dyDescent="0.45">
      <c r="A1496">
        <v>104889</v>
      </c>
      <c r="B1496" s="3">
        <v>45820</v>
      </c>
      <c r="C1496" t="s">
        <v>19</v>
      </c>
      <c r="D1496" t="s">
        <v>27</v>
      </c>
      <c r="E1496" t="s">
        <v>32</v>
      </c>
      <c r="F1496" t="s">
        <v>39</v>
      </c>
      <c r="G1496">
        <v>14</v>
      </c>
      <c r="H1496">
        <v>450.32</v>
      </c>
      <c r="I1496">
        <v>326.72000000000003</v>
      </c>
      <c r="J1496">
        <v>6304.48</v>
      </c>
      <c r="K1496">
        <v>4574.08</v>
      </c>
      <c r="L1496">
        <f t="shared" si="92"/>
        <v>1730.3999999999996</v>
      </c>
      <c r="M1496" s="5">
        <f t="shared" si="93"/>
        <v>0.27447148694261853</v>
      </c>
      <c r="N1496" t="str">
        <f t="shared" si="94"/>
        <v>Jun-2025</v>
      </c>
      <c r="O1496" t="str">
        <f t="shared" si="95"/>
        <v>Jun</v>
      </c>
    </row>
    <row r="1497" spans="1:15" x14ac:dyDescent="0.45">
      <c r="A1497">
        <v>104279</v>
      </c>
      <c r="B1497" s="3">
        <v>45820</v>
      </c>
      <c r="C1497" t="s">
        <v>15</v>
      </c>
      <c r="D1497" t="s">
        <v>27</v>
      </c>
      <c r="E1497" t="s">
        <v>34</v>
      </c>
      <c r="F1497" t="s">
        <v>39</v>
      </c>
      <c r="G1497">
        <v>7</v>
      </c>
      <c r="H1497">
        <v>587.52</v>
      </c>
      <c r="I1497">
        <v>414.75</v>
      </c>
      <c r="J1497">
        <v>4112.6400000000003</v>
      </c>
      <c r="K1497">
        <v>2903.25</v>
      </c>
      <c r="L1497">
        <f t="shared" si="92"/>
        <v>1209.3900000000003</v>
      </c>
      <c r="M1497" s="5">
        <f t="shared" si="93"/>
        <v>0.2940665849673203</v>
      </c>
      <c r="N1497" t="str">
        <f t="shared" si="94"/>
        <v>Jun-2025</v>
      </c>
      <c r="O1497" t="str">
        <f t="shared" si="95"/>
        <v>Jun</v>
      </c>
    </row>
    <row r="1498" spans="1:15" x14ac:dyDescent="0.45">
      <c r="A1498">
        <v>103408</v>
      </c>
      <c r="B1498" s="3">
        <v>45820</v>
      </c>
      <c r="C1498" t="s">
        <v>24</v>
      </c>
      <c r="D1498" t="s">
        <v>30</v>
      </c>
      <c r="E1498" t="s">
        <v>35</v>
      </c>
      <c r="F1498" t="s">
        <v>41</v>
      </c>
      <c r="G1498">
        <v>7</v>
      </c>
      <c r="H1498">
        <v>49.82</v>
      </c>
      <c r="I1498">
        <v>24.21</v>
      </c>
      <c r="J1498">
        <v>348.74</v>
      </c>
      <c r="K1498">
        <v>169.47</v>
      </c>
      <c r="L1498">
        <f t="shared" si="92"/>
        <v>179.27</v>
      </c>
      <c r="M1498" s="5">
        <f t="shared" si="93"/>
        <v>0.514050582095544</v>
      </c>
      <c r="N1498" t="str">
        <f t="shared" si="94"/>
        <v>Jun-2025</v>
      </c>
      <c r="O1498" t="str">
        <f t="shared" si="95"/>
        <v>Jun</v>
      </c>
    </row>
    <row r="1499" spans="1:15" x14ac:dyDescent="0.45">
      <c r="A1499">
        <v>100298</v>
      </c>
      <c r="B1499" s="3">
        <v>45820</v>
      </c>
      <c r="C1499" t="s">
        <v>22</v>
      </c>
      <c r="D1499" t="s">
        <v>27</v>
      </c>
      <c r="E1499" t="s">
        <v>36</v>
      </c>
      <c r="F1499" t="s">
        <v>39</v>
      </c>
      <c r="G1499">
        <v>3</v>
      </c>
      <c r="H1499">
        <v>1001.25</v>
      </c>
      <c r="I1499">
        <v>634.91999999999996</v>
      </c>
      <c r="J1499">
        <v>3003.75</v>
      </c>
      <c r="K1499">
        <v>1904.76</v>
      </c>
      <c r="L1499">
        <f t="shared" si="92"/>
        <v>1098.99</v>
      </c>
      <c r="M1499" s="5">
        <f t="shared" si="93"/>
        <v>0.36587265917602996</v>
      </c>
      <c r="N1499" t="str">
        <f t="shared" si="94"/>
        <v>Jun-2025</v>
      </c>
      <c r="O1499" t="str">
        <f t="shared" si="95"/>
        <v>Jun</v>
      </c>
    </row>
    <row r="1500" spans="1:15" x14ac:dyDescent="0.45">
      <c r="A1500">
        <v>102894</v>
      </c>
      <c r="B1500" s="3">
        <v>45820</v>
      </c>
      <c r="C1500" t="s">
        <v>13</v>
      </c>
      <c r="D1500" t="s">
        <v>28</v>
      </c>
      <c r="E1500" t="s">
        <v>31</v>
      </c>
      <c r="F1500" t="s">
        <v>39</v>
      </c>
      <c r="G1500">
        <v>1</v>
      </c>
      <c r="H1500">
        <v>318.5</v>
      </c>
      <c r="I1500">
        <v>243.58</v>
      </c>
      <c r="J1500">
        <v>318.5</v>
      </c>
      <c r="K1500">
        <v>243.58</v>
      </c>
      <c r="L1500">
        <f t="shared" si="92"/>
        <v>74.919999999999987</v>
      </c>
      <c r="M1500" s="5">
        <f t="shared" si="93"/>
        <v>0.23522762951334375</v>
      </c>
      <c r="N1500" t="str">
        <f t="shared" si="94"/>
        <v>Jun-2025</v>
      </c>
      <c r="O1500" t="str">
        <f t="shared" si="95"/>
        <v>Jun</v>
      </c>
    </row>
    <row r="1501" spans="1:15" x14ac:dyDescent="0.45">
      <c r="A1501">
        <v>103366</v>
      </c>
      <c r="B1501" s="3">
        <v>45821</v>
      </c>
      <c r="C1501" t="s">
        <v>13</v>
      </c>
      <c r="D1501" t="s">
        <v>28</v>
      </c>
      <c r="E1501" t="s">
        <v>32</v>
      </c>
      <c r="F1501" t="s">
        <v>39</v>
      </c>
      <c r="G1501">
        <v>5</v>
      </c>
      <c r="H1501">
        <v>471.36</v>
      </c>
      <c r="I1501">
        <v>316.13</v>
      </c>
      <c r="J1501">
        <v>2356.8000000000002</v>
      </c>
      <c r="K1501">
        <v>1580.65</v>
      </c>
      <c r="L1501">
        <f t="shared" si="92"/>
        <v>776.15000000000009</v>
      </c>
      <c r="M1501" s="5">
        <f t="shared" si="93"/>
        <v>0.32932365919891382</v>
      </c>
      <c r="N1501" t="str">
        <f t="shared" si="94"/>
        <v>Jun-2025</v>
      </c>
      <c r="O1501" t="str">
        <f t="shared" si="95"/>
        <v>Jun</v>
      </c>
    </row>
    <row r="1502" spans="1:15" x14ac:dyDescent="0.45">
      <c r="A1502">
        <v>101728</v>
      </c>
      <c r="B1502" s="3">
        <v>45821</v>
      </c>
      <c r="C1502" t="s">
        <v>24</v>
      </c>
      <c r="D1502" t="s">
        <v>30</v>
      </c>
      <c r="E1502" t="s">
        <v>33</v>
      </c>
      <c r="F1502" t="s">
        <v>40</v>
      </c>
      <c r="G1502">
        <v>12</v>
      </c>
      <c r="H1502">
        <v>242.4</v>
      </c>
      <c r="I1502">
        <v>143.56</v>
      </c>
      <c r="J1502">
        <v>2908.8</v>
      </c>
      <c r="K1502">
        <v>1722.72</v>
      </c>
      <c r="L1502">
        <f t="shared" si="92"/>
        <v>1186.0800000000002</v>
      </c>
      <c r="M1502" s="5">
        <f t="shared" si="93"/>
        <v>0.40775577557755777</v>
      </c>
      <c r="N1502" t="str">
        <f t="shared" si="94"/>
        <v>Jun-2025</v>
      </c>
      <c r="O1502" t="str">
        <f t="shared" si="95"/>
        <v>Jun</v>
      </c>
    </row>
    <row r="1503" spans="1:15" x14ac:dyDescent="0.45">
      <c r="A1503">
        <v>103427</v>
      </c>
      <c r="B1503" s="3">
        <v>45821</v>
      </c>
      <c r="C1503" t="s">
        <v>20</v>
      </c>
      <c r="D1503" t="s">
        <v>29</v>
      </c>
      <c r="E1503" t="s">
        <v>37</v>
      </c>
      <c r="F1503" t="s">
        <v>41</v>
      </c>
      <c r="G1503">
        <v>6</v>
      </c>
      <c r="H1503">
        <v>116.31</v>
      </c>
      <c r="I1503">
        <v>72.66</v>
      </c>
      <c r="J1503">
        <v>697.86</v>
      </c>
      <c r="K1503">
        <v>435.96</v>
      </c>
      <c r="L1503">
        <f t="shared" si="92"/>
        <v>261.90000000000003</v>
      </c>
      <c r="M1503" s="5">
        <f t="shared" si="93"/>
        <v>0.37529017281403149</v>
      </c>
      <c r="N1503" t="str">
        <f t="shared" si="94"/>
        <v>Jun-2025</v>
      </c>
      <c r="O1503" t="str">
        <f t="shared" si="95"/>
        <v>Jun</v>
      </c>
    </row>
    <row r="1504" spans="1:15" x14ac:dyDescent="0.45">
      <c r="A1504">
        <v>103192</v>
      </c>
      <c r="B1504" s="3">
        <v>45821</v>
      </c>
      <c r="C1504" t="s">
        <v>24</v>
      </c>
      <c r="D1504" t="s">
        <v>30</v>
      </c>
      <c r="E1504" t="s">
        <v>31</v>
      </c>
      <c r="F1504" t="s">
        <v>39</v>
      </c>
      <c r="G1504">
        <v>5</v>
      </c>
      <c r="H1504">
        <v>367.61</v>
      </c>
      <c r="I1504">
        <v>232.72</v>
      </c>
      <c r="J1504">
        <v>1838.05</v>
      </c>
      <c r="K1504">
        <v>1163.5999999999999</v>
      </c>
      <c r="L1504">
        <f t="shared" si="92"/>
        <v>674.45</v>
      </c>
      <c r="M1504" s="5">
        <f t="shared" si="93"/>
        <v>0.36693778732896282</v>
      </c>
      <c r="N1504" t="str">
        <f t="shared" si="94"/>
        <v>Jun-2025</v>
      </c>
      <c r="O1504" t="str">
        <f t="shared" si="95"/>
        <v>Jun</v>
      </c>
    </row>
    <row r="1505" spans="1:15" x14ac:dyDescent="0.45">
      <c r="A1505">
        <v>102523</v>
      </c>
      <c r="B1505" s="3">
        <v>45821</v>
      </c>
      <c r="C1505" t="s">
        <v>11</v>
      </c>
      <c r="D1505" t="s">
        <v>27</v>
      </c>
      <c r="E1505" t="s">
        <v>36</v>
      </c>
      <c r="F1505" t="s">
        <v>39</v>
      </c>
      <c r="G1505">
        <v>6</v>
      </c>
      <c r="H1505">
        <v>957.66</v>
      </c>
      <c r="I1505">
        <v>649.55999999999995</v>
      </c>
      <c r="J1505">
        <v>5745.96</v>
      </c>
      <c r="K1505">
        <v>3897.36</v>
      </c>
      <c r="L1505">
        <f t="shared" si="92"/>
        <v>1848.6</v>
      </c>
      <c r="M1505" s="5">
        <f t="shared" si="93"/>
        <v>0.32172169663554911</v>
      </c>
      <c r="N1505" t="str">
        <f t="shared" si="94"/>
        <v>Jun-2025</v>
      </c>
      <c r="O1505" t="str">
        <f t="shared" si="95"/>
        <v>Jun</v>
      </c>
    </row>
    <row r="1506" spans="1:15" x14ac:dyDescent="0.45">
      <c r="A1506">
        <v>101094</v>
      </c>
      <c r="B1506" s="3">
        <v>45821</v>
      </c>
      <c r="C1506" t="s">
        <v>26</v>
      </c>
      <c r="D1506" t="s">
        <v>29</v>
      </c>
      <c r="E1506" t="s">
        <v>35</v>
      </c>
      <c r="F1506" t="s">
        <v>41</v>
      </c>
      <c r="G1506">
        <v>7</v>
      </c>
      <c r="H1506">
        <v>44.43</v>
      </c>
      <c r="I1506">
        <v>23.91</v>
      </c>
      <c r="J1506">
        <v>311.01</v>
      </c>
      <c r="K1506">
        <v>167.37</v>
      </c>
      <c r="L1506">
        <f t="shared" si="92"/>
        <v>143.63999999999999</v>
      </c>
      <c r="M1506" s="5">
        <f t="shared" si="93"/>
        <v>0.46185010128291692</v>
      </c>
      <c r="N1506" t="str">
        <f t="shared" si="94"/>
        <v>Jun-2025</v>
      </c>
      <c r="O1506" t="str">
        <f t="shared" si="95"/>
        <v>Jun</v>
      </c>
    </row>
    <row r="1507" spans="1:15" x14ac:dyDescent="0.45">
      <c r="A1507">
        <v>104472</v>
      </c>
      <c r="B1507" s="3">
        <v>45822</v>
      </c>
      <c r="C1507" t="s">
        <v>24</v>
      </c>
      <c r="D1507" t="s">
        <v>30</v>
      </c>
      <c r="E1507" t="s">
        <v>37</v>
      </c>
      <c r="F1507" t="s">
        <v>41</v>
      </c>
      <c r="G1507">
        <v>10</v>
      </c>
      <c r="H1507">
        <v>122.24</v>
      </c>
      <c r="I1507">
        <v>71.900000000000006</v>
      </c>
      <c r="J1507">
        <v>1222.4000000000001</v>
      </c>
      <c r="K1507">
        <v>719</v>
      </c>
      <c r="L1507">
        <f t="shared" si="92"/>
        <v>503.40000000000009</v>
      </c>
      <c r="M1507" s="5">
        <f t="shared" si="93"/>
        <v>0.41181282722513091</v>
      </c>
      <c r="N1507" t="str">
        <f t="shared" si="94"/>
        <v>Jun-2025</v>
      </c>
      <c r="O1507" t="str">
        <f t="shared" si="95"/>
        <v>Jun</v>
      </c>
    </row>
    <row r="1508" spans="1:15" x14ac:dyDescent="0.45">
      <c r="A1508">
        <v>102700</v>
      </c>
      <c r="B1508" s="3">
        <v>45822</v>
      </c>
      <c r="C1508" t="s">
        <v>16</v>
      </c>
      <c r="D1508" t="s">
        <v>28</v>
      </c>
      <c r="E1508" t="s">
        <v>36</v>
      </c>
      <c r="F1508" t="s">
        <v>39</v>
      </c>
      <c r="G1508">
        <v>12</v>
      </c>
      <c r="H1508">
        <v>1007.05</v>
      </c>
      <c r="I1508">
        <v>615.5</v>
      </c>
      <c r="J1508">
        <v>12084.6</v>
      </c>
      <c r="K1508">
        <v>7386</v>
      </c>
      <c r="L1508">
        <f t="shared" si="92"/>
        <v>4698.6000000000004</v>
      </c>
      <c r="M1508" s="5">
        <f t="shared" si="93"/>
        <v>0.3888088972742168</v>
      </c>
      <c r="N1508" t="str">
        <f t="shared" si="94"/>
        <v>Jun-2025</v>
      </c>
      <c r="O1508" t="str">
        <f t="shared" si="95"/>
        <v>Jun</v>
      </c>
    </row>
    <row r="1509" spans="1:15" x14ac:dyDescent="0.45">
      <c r="A1509">
        <v>104696</v>
      </c>
      <c r="B1509" s="3">
        <v>45822</v>
      </c>
      <c r="C1509" t="s">
        <v>24</v>
      </c>
      <c r="D1509" t="s">
        <v>30</v>
      </c>
      <c r="E1509" t="s">
        <v>33</v>
      </c>
      <c r="F1509" t="s">
        <v>40</v>
      </c>
      <c r="G1509">
        <v>8</v>
      </c>
      <c r="H1509">
        <v>241.11</v>
      </c>
      <c r="I1509">
        <v>139.88999999999999</v>
      </c>
      <c r="J1509">
        <v>1928.88</v>
      </c>
      <c r="K1509">
        <v>1119.1199999999999</v>
      </c>
      <c r="L1509">
        <f t="shared" si="92"/>
        <v>809.76000000000022</v>
      </c>
      <c r="M1509" s="5">
        <f t="shared" si="93"/>
        <v>0.41980838621376143</v>
      </c>
      <c r="N1509" t="str">
        <f t="shared" si="94"/>
        <v>Jun-2025</v>
      </c>
      <c r="O1509" t="str">
        <f t="shared" si="95"/>
        <v>Jun</v>
      </c>
    </row>
    <row r="1510" spans="1:15" x14ac:dyDescent="0.45">
      <c r="A1510">
        <v>103778</v>
      </c>
      <c r="B1510" s="3">
        <v>45822</v>
      </c>
      <c r="C1510" t="s">
        <v>26</v>
      </c>
      <c r="D1510" t="s">
        <v>29</v>
      </c>
      <c r="E1510" t="s">
        <v>33</v>
      </c>
      <c r="F1510" t="s">
        <v>40</v>
      </c>
      <c r="G1510">
        <v>15</v>
      </c>
      <c r="H1510">
        <v>216.96</v>
      </c>
      <c r="I1510">
        <v>144.75</v>
      </c>
      <c r="J1510">
        <v>3254.4</v>
      </c>
      <c r="K1510">
        <v>2171.25</v>
      </c>
      <c r="L1510">
        <f t="shared" si="92"/>
        <v>1083.1500000000001</v>
      </c>
      <c r="M1510" s="5">
        <f t="shared" si="93"/>
        <v>0.33282632743362833</v>
      </c>
      <c r="N1510" t="str">
        <f t="shared" si="94"/>
        <v>Jun-2025</v>
      </c>
      <c r="O1510" t="str">
        <f t="shared" si="95"/>
        <v>Jun</v>
      </c>
    </row>
    <row r="1511" spans="1:15" x14ac:dyDescent="0.45">
      <c r="A1511">
        <v>100096</v>
      </c>
      <c r="B1511" s="3">
        <v>45822</v>
      </c>
      <c r="C1511" t="s">
        <v>14</v>
      </c>
      <c r="D1511" t="s">
        <v>29</v>
      </c>
      <c r="E1511" t="s">
        <v>33</v>
      </c>
      <c r="F1511" t="s">
        <v>40</v>
      </c>
      <c r="G1511">
        <v>9</v>
      </c>
      <c r="H1511">
        <v>207.04</v>
      </c>
      <c r="I1511">
        <v>133.99</v>
      </c>
      <c r="J1511">
        <v>1863.36</v>
      </c>
      <c r="K1511">
        <v>1205.9100000000001</v>
      </c>
      <c r="L1511">
        <f t="shared" si="92"/>
        <v>657.44999999999982</v>
      </c>
      <c r="M1511" s="5">
        <f t="shared" si="93"/>
        <v>0.35283037094281289</v>
      </c>
      <c r="N1511" t="str">
        <f t="shared" si="94"/>
        <v>Jun-2025</v>
      </c>
      <c r="O1511" t="str">
        <f t="shared" si="95"/>
        <v>Jun</v>
      </c>
    </row>
    <row r="1512" spans="1:15" x14ac:dyDescent="0.45">
      <c r="A1512">
        <v>101310</v>
      </c>
      <c r="B1512" s="3">
        <v>45822</v>
      </c>
      <c r="C1512" t="s">
        <v>13</v>
      </c>
      <c r="D1512" t="s">
        <v>28</v>
      </c>
      <c r="E1512" t="s">
        <v>35</v>
      </c>
      <c r="F1512" t="s">
        <v>41</v>
      </c>
      <c r="G1512">
        <v>10</v>
      </c>
      <c r="H1512">
        <v>46.34</v>
      </c>
      <c r="I1512">
        <v>23.3</v>
      </c>
      <c r="J1512">
        <v>463.4</v>
      </c>
      <c r="K1512">
        <v>233</v>
      </c>
      <c r="L1512">
        <f t="shared" si="92"/>
        <v>230.39999999999998</v>
      </c>
      <c r="M1512" s="5">
        <f t="shared" si="93"/>
        <v>0.49719464825205006</v>
      </c>
      <c r="N1512" t="str">
        <f t="shared" si="94"/>
        <v>Jun-2025</v>
      </c>
      <c r="O1512" t="str">
        <f t="shared" si="95"/>
        <v>Jun</v>
      </c>
    </row>
    <row r="1513" spans="1:15" x14ac:dyDescent="0.45">
      <c r="A1513">
        <v>103303</v>
      </c>
      <c r="B1513" s="3">
        <v>45822</v>
      </c>
      <c r="C1513" t="s">
        <v>18</v>
      </c>
      <c r="D1513" t="s">
        <v>29</v>
      </c>
      <c r="E1513" t="s">
        <v>35</v>
      </c>
      <c r="F1513" t="s">
        <v>41</v>
      </c>
      <c r="G1513">
        <v>1</v>
      </c>
      <c r="H1513">
        <v>49.91</v>
      </c>
      <c r="I1513">
        <v>22.56</v>
      </c>
      <c r="J1513">
        <v>49.91</v>
      </c>
      <c r="K1513">
        <v>22.56</v>
      </c>
      <c r="L1513">
        <f t="shared" si="92"/>
        <v>27.349999999999998</v>
      </c>
      <c r="M1513" s="5">
        <f t="shared" si="93"/>
        <v>0.54798637547585649</v>
      </c>
      <c r="N1513" t="str">
        <f t="shared" si="94"/>
        <v>Jun-2025</v>
      </c>
      <c r="O1513" t="str">
        <f t="shared" si="95"/>
        <v>Jun</v>
      </c>
    </row>
    <row r="1514" spans="1:15" x14ac:dyDescent="0.45">
      <c r="A1514">
        <v>103538</v>
      </c>
      <c r="B1514" s="3">
        <v>45822</v>
      </c>
      <c r="C1514" t="s">
        <v>26</v>
      </c>
      <c r="D1514" t="s">
        <v>29</v>
      </c>
      <c r="E1514" t="s">
        <v>32</v>
      </c>
      <c r="F1514" t="s">
        <v>39</v>
      </c>
      <c r="G1514">
        <v>8</v>
      </c>
      <c r="H1514">
        <v>426.31</v>
      </c>
      <c r="I1514">
        <v>321.29000000000002</v>
      </c>
      <c r="J1514">
        <v>3410.48</v>
      </c>
      <c r="K1514">
        <v>2570.3200000000002</v>
      </c>
      <c r="L1514">
        <f t="shared" si="92"/>
        <v>840.15999999999985</v>
      </c>
      <c r="M1514" s="5">
        <f t="shared" si="93"/>
        <v>0.24634655532359076</v>
      </c>
      <c r="N1514" t="str">
        <f t="shared" si="94"/>
        <v>Jun-2025</v>
      </c>
      <c r="O1514" t="str">
        <f t="shared" si="95"/>
        <v>Jun</v>
      </c>
    </row>
    <row r="1515" spans="1:15" x14ac:dyDescent="0.45">
      <c r="A1515">
        <v>101951</v>
      </c>
      <c r="B1515" s="3">
        <v>45823</v>
      </c>
      <c r="C1515" t="s">
        <v>23</v>
      </c>
      <c r="D1515" t="s">
        <v>27</v>
      </c>
      <c r="E1515" t="s">
        <v>32</v>
      </c>
      <c r="F1515" t="s">
        <v>39</v>
      </c>
      <c r="G1515">
        <v>5</v>
      </c>
      <c r="H1515">
        <v>452.23</v>
      </c>
      <c r="I1515">
        <v>317.27</v>
      </c>
      <c r="J1515">
        <v>2261.15</v>
      </c>
      <c r="K1515">
        <v>1586.35</v>
      </c>
      <c r="L1515">
        <f t="shared" si="92"/>
        <v>674.80000000000018</v>
      </c>
      <c r="M1515" s="5">
        <f t="shared" si="93"/>
        <v>0.29843221369657041</v>
      </c>
      <c r="N1515" t="str">
        <f t="shared" si="94"/>
        <v>Jun-2025</v>
      </c>
      <c r="O1515" t="str">
        <f t="shared" si="95"/>
        <v>Jun</v>
      </c>
    </row>
    <row r="1516" spans="1:15" x14ac:dyDescent="0.45">
      <c r="A1516">
        <v>102967</v>
      </c>
      <c r="B1516" s="3">
        <v>45823</v>
      </c>
      <c r="C1516" t="s">
        <v>16</v>
      </c>
      <c r="D1516" t="s">
        <v>28</v>
      </c>
      <c r="E1516" t="s">
        <v>36</v>
      </c>
      <c r="F1516" t="s">
        <v>39</v>
      </c>
      <c r="G1516">
        <v>14</v>
      </c>
      <c r="H1516">
        <v>922.35</v>
      </c>
      <c r="I1516">
        <v>602.15</v>
      </c>
      <c r="J1516">
        <v>12912.9</v>
      </c>
      <c r="K1516">
        <v>8430.1</v>
      </c>
      <c r="L1516">
        <f t="shared" si="92"/>
        <v>4482.7999999999993</v>
      </c>
      <c r="M1516" s="5">
        <f t="shared" si="93"/>
        <v>0.34715671924974245</v>
      </c>
      <c r="N1516" t="str">
        <f t="shared" si="94"/>
        <v>Jun-2025</v>
      </c>
      <c r="O1516" t="str">
        <f t="shared" si="95"/>
        <v>Jun</v>
      </c>
    </row>
    <row r="1517" spans="1:15" x14ac:dyDescent="0.45">
      <c r="A1517">
        <v>102720</v>
      </c>
      <c r="B1517" s="3">
        <v>45823</v>
      </c>
      <c r="C1517" t="s">
        <v>15</v>
      </c>
      <c r="D1517" t="s">
        <v>27</v>
      </c>
      <c r="E1517" t="s">
        <v>33</v>
      </c>
      <c r="F1517" t="s">
        <v>40</v>
      </c>
      <c r="G1517">
        <v>15</v>
      </c>
      <c r="H1517">
        <v>200.21</v>
      </c>
      <c r="I1517">
        <v>132.37</v>
      </c>
      <c r="J1517">
        <v>3003.15</v>
      </c>
      <c r="K1517">
        <v>1985.55</v>
      </c>
      <c r="L1517">
        <f t="shared" si="92"/>
        <v>1017.6000000000001</v>
      </c>
      <c r="M1517" s="5">
        <f t="shared" si="93"/>
        <v>0.33884421357574551</v>
      </c>
      <c r="N1517" t="str">
        <f t="shared" si="94"/>
        <v>Jun-2025</v>
      </c>
      <c r="O1517" t="str">
        <f t="shared" si="95"/>
        <v>Jun</v>
      </c>
    </row>
    <row r="1518" spans="1:15" x14ac:dyDescent="0.45">
      <c r="A1518">
        <v>100092</v>
      </c>
      <c r="B1518" s="3">
        <v>45823</v>
      </c>
      <c r="C1518" t="s">
        <v>13</v>
      </c>
      <c r="D1518" t="s">
        <v>28</v>
      </c>
      <c r="E1518" t="s">
        <v>33</v>
      </c>
      <c r="F1518" t="s">
        <v>40</v>
      </c>
      <c r="G1518">
        <v>9</v>
      </c>
      <c r="H1518">
        <v>224.86</v>
      </c>
      <c r="I1518">
        <v>128.65</v>
      </c>
      <c r="J1518">
        <v>2023.74</v>
      </c>
      <c r="K1518">
        <v>1157.8499999999999</v>
      </c>
      <c r="L1518">
        <f t="shared" si="92"/>
        <v>865.8900000000001</v>
      </c>
      <c r="M1518" s="5">
        <f t="shared" si="93"/>
        <v>0.42786622787512235</v>
      </c>
      <c r="N1518" t="str">
        <f t="shared" si="94"/>
        <v>Jun-2025</v>
      </c>
      <c r="O1518" t="str">
        <f t="shared" si="95"/>
        <v>Jun</v>
      </c>
    </row>
    <row r="1519" spans="1:15" x14ac:dyDescent="0.45">
      <c r="A1519">
        <v>104660</v>
      </c>
      <c r="B1519" s="3">
        <v>45823</v>
      </c>
      <c r="C1519" t="s">
        <v>13</v>
      </c>
      <c r="D1519" t="s">
        <v>28</v>
      </c>
      <c r="E1519" t="s">
        <v>33</v>
      </c>
      <c r="F1519" t="s">
        <v>40</v>
      </c>
      <c r="G1519">
        <v>13</v>
      </c>
      <c r="H1519">
        <v>231.02</v>
      </c>
      <c r="I1519">
        <v>142.86000000000001</v>
      </c>
      <c r="J1519">
        <v>3003.26</v>
      </c>
      <c r="K1519">
        <v>1857.18</v>
      </c>
      <c r="L1519">
        <f t="shared" si="92"/>
        <v>1146.0800000000002</v>
      </c>
      <c r="M1519" s="5">
        <f t="shared" si="93"/>
        <v>0.3816119816466107</v>
      </c>
      <c r="N1519" t="str">
        <f t="shared" si="94"/>
        <v>Jun-2025</v>
      </c>
      <c r="O1519" t="str">
        <f t="shared" si="95"/>
        <v>Jun</v>
      </c>
    </row>
    <row r="1520" spans="1:15" x14ac:dyDescent="0.45">
      <c r="A1520">
        <v>104432</v>
      </c>
      <c r="B1520" s="3">
        <v>45823</v>
      </c>
      <c r="C1520" t="s">
        <v>26</v>
      </c>
      <c r="D1520" t="s">
        <v>29</v>
      </c>
      <c r="E1520" t="s">
        <v>36</v>
      </c>
      <c r="F1520" t="s">
        <v>39</v>
      </c>
      <c r="G1520">
        <v>6</v>
      </c>
      <c r="H1520">
        <v>939.98</v>
      </c>
      <c r="I1520">
        <v>608.08000000000004</v>
      </c>
      <c r="J1520">
        <v>5639.88</v>
      </c>
      <c r="K1520">
        <v>3648.48</v>
      </c>
      <c r="L1520">
        <f t="shared" si="92"/>
        <v>1991.4</v>
      </c>
      <c r="M1520" s="5">
        <f t="shared" si="93"/>
        <v>0.35309261899189348</v>
      </c>
      <c r="N1520" t="str">
        <f t="shared" si="94"/>
        <v>Jun-2025</v>
      </c>
      <c r="O1520" t="str">
        <f t="shared" si="95"/>
        <v>Jun</v>
      </c>
    </row>
    <row r="1521" spans="1:15" x14ac:dyDescent="0.45">
      <c r="A1521">
        <v>102118</v>
      </c>
      <c r="B1521" s="3">
        <v>45823</v>
      </c>
      <c r="C1521" t="s">
        <v>12</v>
      </c>
      <c r="D1521" t="s">
        <v>28</v>
      </c>
      <c r="E1521" t="s">
        <v>31</v>
      </c>
      <c r="F1521" t="s">
        <v>39</v>
      </c>
      <c r="G1521">
        <v>9</v>
      </c>
      <c r="H1521">
        <v>377.02</v>
      </c>
      <c r="I1521">
        <v>235.57</v>
      </c>
      <c r="J1521">
        <v>3393.18</v>
      </c>
      <c r="K1521">
        <v>2120.13</v>
      </c>
      <c r="L1521">
        <f t="shared" si="92"/>
        <v>1273.0499999999997</v>
      </c>
      <c r="M1521" s="5">
        <f t="shared" si="93"/>
        <v>0.3751790355949286</v>
      </c>
      <c r="N1521" t="str">
        <f t="shared" si="94"/>
        <v>Jun-2025</v>
      </c>
      <c r="O1521" t="str">
        <f t="shared" si="95"/>
        <v>Jun</v>
      </c>
    </row>
    <row r="1522" spans="1:15" x14ac:dyDescent="0.45">
      <c r="A1522">
        <v>100627</v>
      </c>
      <c r="B1522" s="3">
        <v>45823</v>
      </c>
      <c r="C1522" t="s">
        <v>18</v>
      </c>
      <c r="D1522" t="s">
        <v>29</v>
      </c>
      <c r="E1522" t="s">
        <v>32</v>
      </c>
      <c r="F1522" t="s">
        <v>39</v>
      </c>
      <c r="G1522">
        <v>8</v>
      </c>
      <c r="H1522">
        <v>446.07</v>
      </c>
      <c r="I1522">
        <v>317.94</v>
      </c>
      <c r="J1522">
        <v>3568.56</v>
      </c>
      <c r="K1522">
        <v>2543.52</v>
      </c>
      <c r="L1522">
        <f t="shared" si="92"/>
        <v>1025.04</v>
      </c>
      <c r="M1522" s="5">
        <f t="shared" si="93"/>
        <v>0.28724191270428406</v>
      </c>
      <c r="N1522" t="str">
        <f t="shared" si="94"/>
        <v>Jun-2025</v>
      </c>
      <c r="O1522" t="str">
        <f t="shared" si="95"/>
        <v>Jun</v>
      </c>
    </row>
    <row r="1523" spans="1:15" x14ac:dyDescent="0.45">
      <c r="A1523">
        <v>103832</v>
      </c>
      <c r="B1523" s="3">
        <v>45823</v>
      </c>
      <c r="C1523" t="s">
        <v>12</v>
      </c>
      <c r="D1523" t="s">
        <v>28</v>
      </c>
      <c r="E1523" t="s">
        <v>31</v>
      </c>
      <c r="F1523" t="s">
        <v>39</v>
      </c>
      <c r="G1523">
        <v>14</v>
      </c>
      <c r="H1523">
        <v>315.56</v>
      </c>
      <c r="I1523">
        <v>245.27</v>
      </c>
      <c r="J1523">
        <v>4417.84</v>
      </c>
      <c r="K1523">
        <v>3433.78</v>
      </c>
      <c r="L1523">
        <f t="shared" si="92"/>
        <v>984.06</v>
      </c>
      <c r="M1523" s="5">
        <f t="shared" si="93"/>
        <v>0.22274686272024335</v>
      </c>
      <c r="N1523" t="str">
        <f t="shared" si="94"/>
        <v>Jun-2025</v>
      </c>
      <c r="O1523" t="str">
        <f t="shared" si="95"/>
        <v>Jun</v>
      </c>
    </row>
    <row r="1524" spans="1:15" x14ac:dyDescent="0.45">
      <c r="A1524">
        <v>104743</v>
      </c>
      <c r="B1524" s="3">
        <v>45824</v>
      </c>
      <c r="C1524" t="s">
        <v>19</v>
      </c>
      <c r="D1524" t="s">
        <v>27</v>
      </c>
      <c r="E1524" t="s">
        <v>38</v>
      </c>
      <c r="F1524" t="s">
        <v>41</v>
      </c>
      <c r="G1524">
        <v>10</v>
      </c>
      <c r="H1524">
        <v>71.63</v>
      </c>
      <c r="I1524">
        <v>38.020000000000003</v>
      </c>
      <c r="J1524">
        <v>716.3</v>
      </c>
      <c r="K1524">
        <v>380.2</v>
      </c>
      <c r="L1524">
        <f t="shared" si="92"/>
        <v>336.09999999999997</v>
      </c>
      <c r="M1524" s="5">
        <f t="shared" si="93"/>
        <v>0.46921680859974868</v>
      </c>
      <c r="N1524" t="str">
        <f t="shared" si="94"/>
        <v>Jun-2025</v>
      </c>
      <c r="O1524" t="str">
        <f t="shared" si="95"/>
        <v>Jun</v>
      </c>
    </row>
    <row r="1525" spans="1:15" x14ac:dyDescent="0.45">
      <c r="A1525">
        <v>102739</v>
      </c>
      <c r="B1525" s="3">
        <v>45824</v>
      </c>
      <c r="C1525" t="s">
        <v>25</v>
      </c>
      <c r="D1525" t="s">
        <v>30</v>
      </c>
      <c r="E1525" t="s">
        <v>31</v>
      </c>
      <c r="F1525" t="s">
        <v>39</v>
      </c>
      <c r="G1525">
        <v>11</v>
      </c>
      <c r="H1525">
        <v>330.43</v>
      </c>
      <c r="I1525">
        <v>227.31</v>
      </c>
      <c r="J1525">
        <v>3634.73</v>
      </c>
      <c r="K1525">
        <v>2500.41</v>
      </c>
      <c r="L1525">
        <f t="shared" si="92"/>
        <v>1134.3200000000002</v>
      </c>
      <c r="M1525" s="5">
        <f t="shared" si="93"/>
        <v>0.31207820113185852</v>
      </c>
      <c r="N1525" t="str">
        <f t="shared" si="94"/>
        <v>Jun-2025</v>
      </c>
      <c r="O1525" t="str">
        <f t="shared" si="95"/>
        <v>Jun</v>
      </c>
    </row>
    <row r="1526" spans="1:15" x14ac:dyDescent="0.45">
      <c r="A1526">
        <v>101326</v>
      </c>
      <c r="B1526" s="3">
        <v>45824</v>
      </c>
      <c r="C1526" t="s">
        <v>20</v>
      </c>
      <c r="D1526" t="s">
        <v>29</v>
      </c>
      <c r="E1526" t="s">
        <v>36</v>
      </c>
      <c r="F1526" t="s">
        <v>39</v>
      </c>
      <c r="G1526">
        <v>5</v>
      </c>
      <c r="H1526">
        <v>899.5</v>
      </c>
      <c r="I1526">
        <v>671.15</v>
      </c>
      <c r="J1526">
        <v>4497.5</v>
      </c>
      <c r="K1526">
        <v>3355.75</v>
      </c>
      <c r="L1526">
        <f t="shared" si="92"/>
        <v>1141.75</v>
      </c>
      <c r="M1526" s="5">
        <f t="shared" si="93"/>
        <v>0.25386325736520288</v>
      </c>
      <c r="N1526" t="str">
        <f t="shared" si="94"/>
        <v>Jun-2025</v>
      </c>
      <c r="O1526" t="str">
        <f t="shared" si="95"/>
        <v>Jun</v>
      </c>
    </row>
    <row r="1527" spans="1:15" x14ac:dyDescent="0.45">
      <c r="A1527">
        <v>104762</v>
      </c>
      <c r="B1527" s="3">
        <v>45824</v>
      </c>
      <c r="C1527" t="s">
        <v>25</v>
      </c>
      <c r="D1527" t="s">
        <v>30</v>
      </c>
      <c r="E1527" t="s">
        <v>35</v>
      </c>
      <c r="F1527" t="s">
        <v>41</v>
      </c>
      <c r="G1527">
        <v>6</v>
      </c>
      <c r="H1527">
        <v>47.02</v>
      </c>
      <c r="I1527">
        <v>22.31</v>
      </c>
      <c r="J1527">
        <v>282.12</v>
      </c>
      <c r="K1527">
        <v>133.86000000000001</v>
      </c>
      <c r="L1527">
        <f t="shared" si="92"/>
        <v>148.26</v>
      </c>
      <c r="M1527" s="5">
        <f t="shared" si="93"/>
        <v>0.5255210548702679</v>
      </c>
      <c r="N1527" t="str">
        <f t="shared" si="94"/>
        <v>Jun-2025</v>
      </c>
      <c r="O1527" t="str">
        <f t="shared" si="95"/>
        <v>Jun</v>
      </c>
    </row>
    <row r="1528" spans="1:15" x14ac:dyDescent="0.45">
      <c r="A1528">
        <v>101136</v>
      </c>
      <c r="B1528" s="3">
        <v>45824</v>
      </c>
      <c r="C1528" t="s">
        <v>15</v>
      </c>
      <c r="D1528" t="s">
        <v>27</v>
      </c>
      <c r="E1528" t="s">
        <v>37</v>
      </c>
      <c r="F1528" t="s">
        <v>41</v>
      </c>
      <c r="G1528">
        <v>4</v>
      </c>
      <c r="H1528">
        <v>122.05</v>
      </c>
      <c r="I1528">
        <v>66.41</v>
      </c>
      <c r="J1528">
        <v>488.2</v>
      </c>
      <c r="K1528">
        <v>265.64</v>
      </c>
      <c r="L1528">
        <f t="shared" si="92"/>
        <v>222.56</v>
      </c>
      <c r="M1528" s="5">
        <f t="shared" si="93"/>
        <v>0.45587873822204017</v>
      </c>
      <c r="N1528" t="str">
        <f t="shared" si="94"/>
        <v>Jun-2025</v>
      </c>
      <c r="O1528" t="str">
        <f t="shared" si="95"/>
        <v>Jun</v>
      </c>
    </row>
    <row r="1529" spans="1:15" x14ac:dyDescent="0.45">
      <c r="A1529">
        <v>103601</v>
      </c>
      <c r="B1529" s="3">
        <v>45824</v>
      </c>
      <c r="C1529" t="s">
        <v>19</v>
      </c>
      <c r="D1529" t="s">
        <v>27</v>
      </c>
      <c r="E1529" t="s">
        <v>31</v>
      </c>
      <c r="F1529" t="s">
        <v>39</v>
      </c>
      <c r="G1529">
        <v>5</v>
      </c>
      <c r="H1529">
        <v>372.99</v>
      </c>
      <c r="I1529">
        <v>228.06</v>
      </c>
      <c r="J1529">
        <v>1864.95</v>
      </c>
      <c r="K1529">
        <v>1140.3</v>
      </c>
      <c r="L1529">
        <f t="shared" si="92"/>
        <v>724.65000000000009</v>
      </c>
      <c r="M1529" s="5">
        <f t="shared" si="93"/>
        <v>0.38856269605083249</v>
      </c>
      <c r="N1529" t="str">
        <f t="shared" si="94"/>
        <v>Jun-2025</v>
      </c>
      <c r="O1529" t="str">
        <f t="shared" si="95"/>
        <v>Jun</v>
      </c>
    </row>
    <row r="1530" spans="1:15" x14ac:dyDescent="0.45">
      <c r="A1530">
        <v>104786</v>
      </c>
      <c r="B1530" s="3">
        <v>45825</v>
      </c>
      <c r="C1530" t="s">
        <v>20</v>
      </c>
      <c r="D1530" t="s">
        <v>29</v>
      </c>
      <c r="E1530" t="s">
        <v>36</v>
      </c>
      <c r="F1530" t="s">
        <v>39</v>
      </c>
      <c r="G1530">
        <v>7</v>
      </c>
      <c r="H1530">
        <v>992.52</v>
      </c>
      <c r="I1530">
        <v>674.49</v>
      </c>
      <c r="J1530">
        <v>6947.64</v>
      </c>
      <c r="K1530">
        <v>4721.43</v>
      </c>
      <c r="L1530">
        <f t="shared" si="92"/>
        <v>2226.21</v>
      </c>
      <c r="M1530" s="5">
        <f t="shared" si="93"/>
        <v>0.3204267924072059</v>
      </c>
      <c r="N1530" t="str">
        <f t="shared" si="94"/>
        <v>Jun-2025</v>
      </c>
      <c r="O1530" t="str">
        <f t="shared" si="95"/>
        <v>Jun</v>
      </c>
    </row>
    <row r="1531" spans="1:15" x14ac:dyDescent="0.45">
      <c r="A1531">
        <v>102649</v>
      </c>
      <c r="B1531" s="3">
        <v>45825</v>
      </c>
      <c r="C1531" t="s">
        <v>26</v>
      </c>
      <c r="D1531" t="s">
        <v>29</v>
      </c>
      <c r="E1531" t="s">
        <v>34</v>
      </c>
      <c r="F1531" t="s">
        <v>39</v>
      </c>
      <c r="G1531">
        <v>7</v>
      </c>
      <c r="H1531">
        <v>627.54</v>
      </c>
      <c r="I1531">
        <v>448.79</v>
      </c>
      <c r="J1531">
        <v>4392.78</v>
      </c>
      <c r="K1531">
        <v>3141.53</v>
      </c>
      <c r="L1531">
        <f t="shared" si="92"/>
        <v>1251.2499999999995</v>
      </c>
      <c r="M1531" s="5">
        <f t="shared" si="93"/>
        <v>0.28484240048443116</v>
      </c>
      <c r="N1531" t="str">
        <f t="shared" si="94"/>
        <v>Jun-2025</v>
      </c>
      <c r="O1531" t="str">
        <f t="shared" si="95"/>
        <v>Jun</v>
      </c>
    </row>
    <row r="1532" spans="1:15" x14ac:dyDescent="0.45">
      <c r="A1532">
        <v>100983</v>
      </c>
      <c r="B1532" s="3">
        <v>45825</v>
      </c>
      <c r="C1532" t="s">
        <v>23</v>
      </c>
      <c r="D1532" t="s">
        <v>27</v>
      </c>
      <c r="E1532" t="s">
        <v>31</v>
      </c>
      <c r="F1532" t="s">
        <v>39</v>
      </c>
      <c r="G1532">
        <v>3</v>
      </c>
      <c r="H1532">
        <v>379.31</v>
      </c>
      <c r="I1532">
        <v>221.61</v>
      </c>
      <c r="J1532">
        <v>1137.93</v>
      </c>
      <c r="K1532">
        <v>664.83</v>
      </c>
      <c r="L1532">
        <f t="shared" si="92"/>
        <v>473.1</v>
      </c>
      <c r="M1532" s="5">
        <f t="shared" si="93"/>
        <v>0.41575492341356673</v>
      </c>
      <c r="N1532" t="str">
        <f t="shared" si="94"/>
        <v>Jun-2025</v>
      </c>
      <c r="O1532" t="str">
        <f t="shared" si="95"/>
        <v>Jun</v>
      </c>
    </row>
    <row r="1533" spans="1:15" x14ac:dyDescent="0.45">
      <c r="A1533">
        <v>103668</v>
      </c>
      <c r="B1533" s="3">
        <v>45825</v>
      </c>
      <c r="C1533" t="s">
        <v>17</v>
      </c>
      <c r="D1533" t="s">
        <v>27</v>
      </c>
      <c r="E1533" t="s">
        <v>36</v>
      </c>
      <c r="F1533" t="s">
        <v>39</v>
      </c>
      <c r="G1533">
        <v>13</v>
      </c>
      <c r="H1533">
        <v>810.83</v>
      </c>
      <c r="I1533">
        <v>616.54</v>
      </c>
      <c r="J1533">
        <v>10540.79</v>
      </c>
      <c r="K1533">
        <v>8015.02</v>
      </c>
      <c r="L1533">
        <f t="shared" si="92"/>
        <v>2525.7700000000004</v>
      </c>
      <c r="M1533" s="5">
        <f t="shared" si="93"/>
        <v>0.23961866235832421</v>
      </c>
      <c r="N1533" t="str">
        <f t="shared" si="94"/>
        <v>Jun-2025</v>
      </c>
      <c r="O1533" t="str">
        <f t="shared" si="95"/>
        <v>Jun</v>
      </c>
    </row>
    <row r="1534" spans="1:15" x14ac:dyDescent="0.45">
      <c r="A1534">
        <v>101553</v>
      </c>
      <c r="B1534" s="3">
        <v>45825</v>
      </c>
      <c r="C1534" t="s">
        <v>13</v>
      </c>
      <c r="D1534" t="s">
        <v>28</v>
      </c>
      <c r="E1534" t="s">
        <v>37</v>
      </c>
      <c r="F1534" t="s">
        <v>41</v>
      </c>
      <c r="G1534">
        <v>3</v>
      </c>
      <c r="H1534">
        <v>125.71</v>
      </c>
      <c r="I1534">
        <v>65.430000000000007</v>
      </c>
      <c r="J1534">
        <v>377.13</v>
      </c>
      <c r="K1534">
        <v>196.29</v>
      </c>
      <c r="L1534">
        <f t="shared" si="92"/>
        <v>180.84</v>
      </c>
      <c r="M1534" s="5">
        <f t="shared" si="93"/>
        <v>0.47951634714819824</v>
      </c>
      <c r="N1534" t="str">
        <f t="shared" si="94"/>
        <v>Jun-2025</v>
      </c>
      <c r="O1534" t="str">
        <f t="shared" si="95"/>
        <v>Jun</v>
      </c>
    </row>
    <row r="1535" spans="1:15" x14ac:dyDescent="0.45">
      <c r="A1535">
        <v>103948</v>
      </c>
      <c r="B1535" s="3">
        <v>45825</v>
      </c>
      <c r="C1535" t="s">
        <v>13</v>
      </c>
      <c r="D1535" t="s">
        <v>28</v>
      </c>
      <c r="E1535" t="s">
        <v>33</v>
      </c>
      <c r="F1535" t="s">
        <v>40</v>
      </c>
      <c r="G1535">
        <v>9</v>
      </c>
      <c r="H1535">
        <v>224.18</v>
      </c>
      <c r="I1535">
        <v>134.97</v>
      </c>
      <c r="J1535">
        <v>2017.62</v>
      </c>
      <c r="K1535">
        <v>1214.73</v>
      </c>
      <c r="L1535">
        <f t="shared" si="92"/>
        <v>802.88999999999987</v>
      </c>
      <c r="M1535" s="5">
        <f t="shared" si="93"/>
        <v>0.3979391560353287</v>
      </c>
      <c r="N1535" t="str">
        <f t="shared" si="94"/>
        <v>Jun-2025</v>
      </c>
      <c r="O1535" t="str">
        <f t="shared" si="95"/>
        <v>Jun</v>
      </c>
    </row>
    <row r="1536" spans="1:15" x14ac:dyDescent="0.45">
      <c r="A1536">
        <v>102877</v>
      </c>
      <c r="B1536" s="3">
        <v>45825</v>
      </c>
      <c r="C1536" t="s">
        <v>20</v>
      </c>
      <c r="D1536" t="s">
        <v>29</v>
      </c>
      <c r="E1536" t="s">
        <v>32</v>
      </c>
      <c r="F1536" t="s">
        <v>39</v>
      </c>
      <c r="G1536">
        <v>2</v>
      </c>
      <c r="H1536">
        <v>464.39</v>
      </c>
      <c r="I1536">
        <v>322.94</v>
      </c>
      <c r="J1536">
        <v>928.78</v>
      </c>
      <c r="K1536">
        <v>645.88</v>
      </c>
      <c r="L1536">
        <f t="shared" si="92"/>
        <v>282.89999999999998</v>
      </c>
      <c r="M1536" s="5">
        <f t="shared" si="93"/>
        <v>0.30459312216025319</v>
      </c>
      <c r="N1536" t="str">
        <f t="shared" si="94"/>
        <v>Jun-2025</v>
      </c>
      <c r="O1536" t="str">
        <f t="shared" si="95"/>
        <v>Jun</v>
      </c>
    </row>
    <row r="1537" spans="1:15" x14ac:dyDescent="0.45">
      <c r="A1537">
        <v>100077</v>
      </c>
      <c r="B1537" s="3">
        <v>45825</v>
      </c>
      <c r="C1537" t="s">
        <v>13</v>
      </c>
      <c r="D1537" t="s">
        <v>28</v>
      </c>
      <c r="E1537" t="s">
        <v>33</v>
      </c>
      <c r="F1537" t="s">
        <v>40</v>
      </c>
      <c r="G1537">
        <v>13</v>
      </c>
      <c r="H1537">
        <v>204.45</v>
      </c>
      <c r="I1537">
        <v>141.1</v>
      </c>
      <c r="J1537">
        <v>2657.85</v>
      </c>
      <c r="K1537">
        <v>1834.3</v>
      </c>
      <c r="L1537">
        <f t="shared" si="92"/>
        <v>823.55</v>
      </c>
      <c r="M1537" s="5">
        <f t="shared" si="93"/>
        <v>0.30985571044265103</v>
      </c>
      <c r="N1537" t="str">
        <f t="shared" si="94"/>
        <v>Jun-2025</v>
      </c>
      <c r="O1537" t="str">
        <f t="shared" si="95"/>
        <v>Jun</v>
      </c>
    </row>
    <row r="1538" spans="1:15" x14ac:dyDescent="0.45">
      <c r="A1538">
        <v>101052</v>
      </c>
      <c r="B1538" s="3">
        <v>45825</v>
      </c>
      <c r="C1538" t="s">
        <v>18</v>
      </c>
      <c r="D1538" t="s">
        <v>29</v>
      </c>
      <c r="E1538" t="s">
        <v>34</v>
      </c>
      <c r="F1538" t="s">
        <v>39</v>
      </c>
      <c r="G1538">
        <v>4</v>
      </c>
      <c r="H1538">
        <v>656.3</v>
      </c>
      <c r="I1538">
        <v>449.6</v>
      </c>
      <c r="J1538">
        <v>2625.2</v>
      </c>
      <c r="K1538">
        <v>1798.4</v>
      </c>
      <c r="L1538">
        <f t="shared" si="92"/>
        <v>826.79999999999973</v>
      </c>
      <c r="M1538" s="5">
        <f t="shared" si="93"/>
        <v>0.31494743257656549</v>
      </c>
      <c r="N1538" t="str">
        <f t="shared" si="94"/>
        <v>Jun-2025</v>
      </c>
      <c r="O1538" t="str">
        <f t="shared" si="95"/>
        <v>Jun</v>
      </c>
    </row>
    <row r="1539" spans="1:15" x14ac:dyDescent="0.45">
      <c r="A1539">
        <v>102372</v>
      </c>
      <c r="B1539" s="3">
        <v>45825</v>
      </c>
      <c r="C1539" t="s">
        <v>16</v>
      </c>
      <c r="D1539" t="s">
        <v>28</v>
      </c>
      <c r="E1539" t="s">
        <v>36</v>
      </c>
      <c r="F1539" t="s">
        <v>39</v>
      </c>
      <c r="G1539">
        <v>6</v>
      </c>
      <c r="H1539">
        <v>843.24</v>
      </c>
      <c r="I1539">
        <v>680.74</v>
      </c>
      <c r="J1539">
        <v>5059.4399999999996</v>
      </c>
      <c r="K1539">
        <v>4084.44</v>
      </c>
      <c r="L1539">
        <f t="shared" ref="L1539:L1602" si="96">J1539-K1539</f>
        <v>974.99999999999955</v>
      </c>
      <c r="M1539" s="5">
        <f t="shared" ref="M1539:M1602" si="97">L1539/J1539</f>
        <v>0.19270907452208141</v>
      </c>
      <c r="N1539" t="str">
        <f t="shared" ref="N1539:N1602" si="98">TEXT(B1539,"mmm-yyy")</f>
        <v>Jun-2025</v>
      </c>
      <c r="O1539" t="str">
        <f t="shared" ref="O1539:O1602" si="99">TEXT(B1539,"mmm")</f>
        <v>Jun</v>
      </c>
    </row>
    <row r="1540" spans="1:15" x14ac:dyDescent="0.45">
      <c r="A1540">
        <v>104478</v>
      </c>
      <c r="B1540" s="3">
        <v>45826</v>
      </c>
      <c r="C1540" t="s">
        <v>20</v>
      </c>
      <c r="D1540" t="s">
        <v>29</v>
      </c>
      <c r="E1540" t="s">
        <v>32</v>
      </c>
      <c r="F1540" t="s">
        <v>39</v>
      </c>
      <c r="G1540">
        <v>4</v>
      </c>
      <c r="H1540">
        <v>476.66</v>
      </c>
      <c r="I1540">
        <v>329.65</v>
      </c>
      <c r="J1540">
        <v>1906.64</v>
      </c>
      <c r="K1540">
        <v>1318.6</v>
      </c>
      <c r="L1540">
        <f t="shared" si="96"/>
        <v>588.04000000000019</v>
      </c>
      <c r="M1540" s="5">
        <f t="shared" si="97"/>
        <v>0.30841690093567753</v>
      </c>
      <c r="N1540" t="str">
        <f t="shared" si="98"/>
        <v>Jun-2025</v>
      </c>
      <c r="O1540" t="str">
        <f t="shared" si="99"/>
        <v>Jun</v>
      </c>
    </row>
    <row r="1541" spans="1:15" x14ac:dyDescent="0.45">
      <c r="A1541">
        <v>100678</v>
      </c>
      <c r="B1541" s="3">
        <v>45826</v>
      </c>
      <c r="C1541" t="s">
        <v>26</v>
      </c>
      <c r="D1541" t="s">
        <v>29</v>
      </c>
      <c r="E1541" t="s">
        <v>35</v>
      </c>
      <c r="F1541" t="s">
        <v>41</v>
      </c>
      <c r="G1541">
        <v>2</v>
      </c>
      <c r="H1541">
        <v>49.16</v>
      </c>
      <c r="I1541">
        <v>24.49</v>
      </c>
      <c r="J1541">
        <v>98.32</v>
      </c>
      <c r="K1541">
        <v>48.98</v>
      </c>
      <c r="L1541">
        <f t="shared" si="96"/>
        <v>49.339999999999996</v>
      </c>
      <c r="M1541" s="5">
        <f t="shared" si="97"/>
        <v>0.50183075671277466</v>
      </c>
      <c r="N1541" t="str">
        <f t="shared" si="98"/>
        <v>Jun-2025</v>
      </c>
      <c r="O1541" t="str">
        <f t="shared" si="99"/>
        <v>Jun</v>
      </c>
    </row>
    <row r="1542" spans="1:15" x14ac:dyDescent="0.45">
      <c r="A1542">
        <v>104700</v>
      </c>
      <c r="B1542" s="3">
        <v>45826</v>
      </c>
      <c r="C1542" t="s">
        <v>25</v>
      </c>
      <c r="D1542" t="s">
        <v>30</v>
      </c>
      <c r="E1542" t="s">
        <v>38</v>
      </c>
      <c r="F1542" t="s">
        <v>41</v>
      </c>
      <c r="G1542">
        <v>12</v>
      </c>
      <c r="H1542">
        <v>63.68</v>
      </c>
      <c r="I1542">
        <v>39.33</v>
      </c>
      <c r="J1542">
        <v>764.16</v>
      </c>
      <c r="K1542">
        <v>471.96</v>
      </c>
      <c r="L1542">
        <f t="shared" si="96"/>
        <v>292.2</v>
      </c>
      <c r="M1542" s="5">
        <f t="shared" si="97"/>
        <v>0.38238065326633164</v>
      </c>
      <c r="N1542" t="str">
        <f t="shared" si="98"/>
        <v>Jun-2025</v>
      </c>
      <c r="O1542" t="str">
        <f t="shared" si="99"/>
        <v>Jun</v>
      </c>
    </row>
    <row r="1543" spans="1:15" x14ac:dyDescent="0.45">
      <c r="A1543">
        <v>104957</v>
      </c>
      <c r="B1543" s="3">
        <v>45826</v>
      </c>
      <c r="C1543" t="s">
        <v>18</v>
      </c>
      <c r="D1543" t="s">
        <v>29</v>
      </c>
      <c r="E1543" t="s">
        <v>32</v>
      </c>
      <c r="F1543" t="s">
        <v>39</v>
      </c>
      <c r="G1543">
        <v>15</v>
      </c>
      <c r="H1543">
        <v>484.77</v>
      </c>
      <c r="I1543">
        <v>300.8</v>
      </c>
      <c r="J1543">
        <v>7271.55</v>
      </c>
      <c r="K1543">
        <v>4512</v>
      </c>
      <c r="L1543">
        <f t="shared" si="96"/>
        <v>2759.55</v>
      </c>
      <c r="M1543" s="5">
        <f t="shared" si="97"/>
        <v>0.37949955649070694</v>
      </c>
      <c r="N1543" t="str">
        <f t="shared" si="98"/>
        <v>Jun-2025</v>
      </c>
      <c r="O1543" t="str">
        <f t="shared" si="99"/>
        <v>Jun</v>
      </c>
    </row>
    <row r="1544" spans="1:15" x14ac:dyDescent="0.45">
      <c r="A1544">
        <v>104386</v>
      </c>
      <c r="B1544" s="3">
        <v>45826</v>
      </c>
      <c r="C1544" t="s">
        <v>20</v>
      </c>
      <c r="D1544" t="s">
        <v>29</v>
      </c>
      <c r="E1544" t="s">
        <v>33</v>
      </c>
      <c r="F1544" t="s">
        <v>40</v>
      </c>
      <c r="G1544">
        <v>13</v>
      </c>
      <c r="H1544">
        <v>215.14</v>
      </c>
      <c r="I1544">
        <v>142.56</v>
      </c>
      <c r="J1544">
        <v>2796.82</v>
      </c>
      <c r="K1544">
        <v>1853.28</v>
      </c>
      <c r="L1544">
        <f t="shared" si="96"/>
        <v>943.54000000000019</v>
      </c>
      <c r="M1544" s="5">
        <f t="shared" si="97"/>
        <v>0.33736171795110165</v>
      </c>
      <c r="N1544" t="str">
        <f t="shared" si="98"/>
        <v>Jun-2025</v>
      </c>
      <c r="O1544" t="str">
        <f t="shared" si="99"/>
        <v>Jun</v>
      </c>
    </row>
    <row r="1545" spans="1:15" x14ac:dyDescent="0.45">
      <c r="A1545">
        <v>100853</v>
      </c>
      <c r="B1545" s="3">
        <v>45826</v>
      </c>
      <c r="C1545" t="s">
        <v>19</v>
      </c>
      <c r="D1545" t="s">
        <v>27</v>
      </c>
      <c r="E1545" t="s">
        <v>37</v>
      </c>
      <c r="F1545" t="s">
        <v>41</v>
      </c>
      <c r="G1545">
        <v>8</v>
      </c>
      <c r="H1545">
        <v>116.68</v>
      </c>
      <c r="I1545">
        <v>72.77</v>
      </c>
      <c r="J1545">
        <v>933.44</v>
      </c>
      <c r="K1545">
        <v>582.16</v>
      </c>
      <c r="L1545">
        <f t="shared" si="96"/>
        <v>351.28000000000009</v>
      </c>
      <c r="M1545" s="5">
        <f t="shared" si="97"/>
        <v>0.37632841960918761</v>
      </c>
      <c r="N1545" t="str">
        <f t="shared" si="98"/>
        <v>Jun-2025</v>
      </c>
      <c r="O1545" t="str">
        <f t="shared" si="99"/>
        <v>Jun</v>
      </c>
    </row>
    <row r="1546" spans="1:15" x14ac:dyDescent="0.45">
      <c r="A1546">
        <v>103368</v>
      </c>
      <c r="B1546" s="3">
        <v>45826</v>
      </c>
      <c r="C1546" t="s">
        <v>11</v>
      </c>
      <c r="D1546" t="s">
        <v>27</v>
      </c>
      <c r="E1546" t="s">
        <v>34</v>
      </c>
      <c r="F1546" t="s">
        <v>39</v>
      </c>
      <c r="G1546">
        <v>9</v>
      </c>
      <c r="H1546">
        <v>587.28</v>
      </c>
      <c r="I1546">
        <v>435.63</v>
      </c>
      <c r="J1546">
        <v>5285.52</v>
      </c>
      <c r="K1546">
        <v>3920.67</v>
      </c>
      <c r="L1546">
        <f t="shared" si="96"/>
        <v>1364.8500000000004</v>
      </c>
      <c r="M1546" s="5">
        <f t="shared" si="97"/>
        <v>0.25822435635472013</v>
      </c>
      <c r="N1546" t="str">
        <f t="shared" si="98"/>
        <v>Jun-2025</v>
      </c>
      <c r="O1546" t="str">
        <f t="shared" si="99"/>
        <v>Jun</v>
      </c>
    </row>
    <row r="1547" spans="1:15" x14ac:dyDescent="0.45">
      <c r="A1547">
        <v>104679</v>
      </c>
      <c r="B1547" s="3">
        <v>45826</v>
      </c>
      <c r="C1547" t="s">
        <v>13</v>
      </c>
      <c r="D1547" t="s">
        <v>28</v>
      </c>
      <c r="E1547" t="s">
        <v>34</v>
      </c>
      <c r="F1547" t="s">
        <v>39</v>
      </c>
      <c r="G1547">
        <v>10</v>
      </c>
      <c r="H1547">
        <v>614.80999999999995</v>
      </c>
      <c r="I1547">
        <v>417.66</v>
      </c>
      <c r="J1547">
        <v>6148.1</v>
      </c>
      <c r="K1547">
        <v>4176.6000000000004</v>
      </c>
      <c r="L1547">
        <f t="shared" si="96"/>
        <v>1971.5</v>
      </c>
      <c r="M1547" s="5">
        <f t="shared" si="97"/>
        <v>0.320668173907386</v>
      </c>
      <c r="N1547" t="str">
        <f t="shared" si="98"/>
        <v>Jun-2025</v>
      </c>
      <c r="O1547" t="str">
        <f t="shared" si="99"/>
        <v>Jun</v>
      </c>
    </row>
    <row r="1548" spans="1:15" x14ac:dyDescent="0.45">
      <c r="A1548">
        <v>100100</v>
      </c>
      <c r="B1548" s="3">
        <v>45826</v>
      </c>
      <c r="C1548" t="s">
        <v>11</v>
      </c>
      <c r="D1548" t="s">
        <v>27</v>
      </c>
      <c r="E1548" t="s">
        <v>33</v>
      </c>
      <c r="F1548" t="s">
        <v>40</v>
      </c>
      <c r="G1548">
        <v>4</v>
      </c>
      <c r="H1548">
        <v>198.89</v>
      </c>
      <c r="I1548">
        <v>133.82</v>
      </c>
      <c r="J1548">
        <v>795.56</v>
      </c>
      <c r="K1548">
        <v>535.28</v>
      </c>
      <c r="L1548">
        <f t="shared" si="96"/>
        <v>260.27999999999997</v>
      </c>
      <c r="M1548" s="5">
        <f t="shared" si="97"/>
        <v>0.32716577002363112</v>
      </c>
      <c r="N1548" t="str">
        <f t="shared" si="98"/>
        <v>Jun-2025</v>
      </c>
      <c r="O1548" t="str">
        <f t="shared" si="99"/>
        <v>Jun</v>
      </c>
    </row>
    <row r="1549" spans="1:15" x14ac:dyDescent="0.45">
      <c r="A1549">
        <v>100654</v>
      </c>
      <c r="B1549" s="3">
        <v>45827</v>
      </c>
      <c r="C1549" t="s">
        <v>12</v>
      </c>
      <c r="D1549" t="s">
        <v>28</v>
      </c>
      <c r="E1549" t="s">
        <v>35</v>
      </c>
      <c r="F1549" t="s">
        <v>41</v>
      </c>
      <c r="G1549">
        <v>2</v>
      </c>
      <c r="H1549">
        <v>49.02</v>
      </c>
      <c r="I1549">
        <v>21.95</v>
      </c>
      <c r="J1549">
        <v>98.04</v>
      </c>
      <c r="K1549">
        <v>43.9</v>
      </c>
      <c r="L1549">
        <f t="shared" si="96"/>
        <v>54.140000000000008</v>
      </c>
      <c r="M1549" s="5">
        <f t="shared" si="97"/>
        <v>0.55222358221134238</v>
      </c>
      <c r="N1549" t="str">
        <f t="shared" si="98"/>
        <v>Jun-2025</v>
      </c>
      <c r="O1549" t="str">
        <f t="shared" si="99"/>
        <v>Jun</v>
      </c>
    </row>
    <row r="1550" spans="1:15" x14ac:dyDescent="0.45">
      <c r="A1550">
        <v>101640</v>
      </c>
      <c r="B1550" s="3">
        <v>45827</v>
      </c>
      <c r="C1550" t="s">
        <v>24</v>
      </c>
      <c r="D1550" t="s">
        <v>30</v>
      </c>
      <c r="E1550" t="s">
        <v>37</v>
      </c>
      <c r="F1550" t="s">
        <v>41</v>
      </c>
      <c r="G1550">
        <v>3</v>
      </c>
      <c r="H1550">
        <v>126.45</v>
      </c>
      <c r="I1550">
        <v>70.38</v>
      </c>
      <c r="J1550">
        <v>379.35</v>
      </c>
      <c r="K1550">
        <v>211.14</v>
      </c>
      <c r="L1550">
        <f t="shared" si="96"/>
        <v>168.21000000000004</v>
      </c>
      <c r="M1550" s="5">
        <f t="shared" si="97"/>
        <v>0.44341637010676166</v>
      </c>
      <c r="N1550" t="str">
        <f t="shared" si="98"/>
        <v>Jun-2025</v>
      </c>
      <c r="O1550" t="str">
        <f t="shared" si="99"/>
        <v>Jun</v>
      </c>
    </row>
    <row r="1551" spans="1:15" x14ac:dyDescent="0.45">
      <c r="A1551">
        <v>100724</v>
      </c>
      <c r="B1551" s="3">
        <v>45827</v>
      </c>
      <c r="C1551" t="s">
        <v>13</v>
      </c>
      <c r="D1551" t="s">
        <v>28</v>
      </c>
      <c r="E1551" t="s">
        <v>31</v>
      </c>
      <c r="F1551" t="s">
        <v>39</v>
      </c>
      <c r="G1551">
        <v>11</v>
      </c>
      <c r="H1551">
        <v>315.13</v>
      </c>
      <c r="I1551">
        <v>221.48</v>
      </c>
      <c r="J1551">
        <v>3466.43</v>
      </c>
      <c r="K1551">
        <v>2436.2800000000002</v>
      </c>
      <c r="L1551">
        <f t="shared" si="96"/>
        <v>1030.1499999999996</v>
      </c>
      <c r="M1551" s="5">
        <f t="shared" si="97"/>
        <v>0.29717894202392653</v>
      </c>
      <c r="N1551" t="str">
        <f t="shared" si="98"/>
        <v>Jun-2025</v>
      </c>
      <c r="O1551" t="str">
        <f t="shared" si="99"/>
        <v>Jun</v>
      </c>
    </row>
    <row r="1552" spans="1:15" x14ac:dyDescent="0.45">
      <c r="A1552">
        <v>102867</v>
      </c>
      <c r="B1552" s="3">
        <v>45827</v>
      </c>
      <c r="C1552" t="s">
        <v>14</v>
      </c>
      <c r="D1552" t="s">
        <v>29</v>
      </c>
      <c r="E1552" t="s">
        <v>34</v>
      </c>
      <c r="F1552" t="s">
        <v>39</v>
      </c>
      <c r="G1552">
        <v>15</v>
      </c>
      <c r="H1552">
        <v>693.15</v>
      </c>
      <c r="I1552">
        <v>458.63</v>
      </c>
      <c r="J1552">
        <v>10397.25</v>
      </c>
      <c r="K1552">
        <v>6879.45</v>
      </c>
      <c r="L1552">
        <f t="shared" si="96"/>
        <v>3517.8</v>
      </c>
      <c r="M1552" s="5">
        <f t="shared" si="97"/>
        <v>0.33833946476231697</v>
      </c>
      <c r="N1552" t="str">
        <f t="shared" si="98"/>
        <v>Jun-2025</v>
      </c>
      <c r="O1552" t="str">
        <f t="shared" si="99"/>
        <v>Jun</v>
      </c>
    </row>
    <row r="1553" spans="1:15" x14ac:dyDescent="0.45">
      <c r="A1553">
        <v>104154</v>
      </c>
      <c r="B1553" s="3">
        <v>45827</v>
      </c>
      <c r="C1553" t="s">
        <v>21</v>
      </c>
      <c r="D1553" t="s">
        <v>29</v>
      </c>
      <c r="E1553" t="s">
        <v>37</v>
      </c>
      <c r="F1553" t="s">
        <v>41</v>
      </c>
      <c r="G1553">
        <v>12</v>
      </c>
      <c r="H1553">
        <v>110.14</v>
      </c>
      <c r="I1553">
        <v>65.17</v>
      </c>
      <c r="J1553">
        <v>1321.68</v>
      </c>
      <c r="K1553">
        <v>782.04</v>
      </c>
      <c r="L1553">
        <f t="shared" si="96"/>
        <v>539.6400000000001</v>
      </c>
      <c r="M1553" s="5">
        <f t="shared" si="97"/>
        <v>0.40829852914472498</v>
      </c>
      <c r="N1553" t="str">
        <f t="shared" si="98"/>
        <v>Jun-2025</v>
      </c>
      <c r="O1553" t="str">
        <f t="shared" si="99"/>
        <v>Jun</v>
      </c>
    </row>
    <row r="1554" spans="1:15" x14ac:dyDescent="0.45">
      <c r="A1554">
        <v>103950</v>
      </c>
      <c r="B1554" s="3">
        <v>45827</v>
      </c>
      <c r="C1554" t="s">
        <v>22</v>
      </c>
      <c r="D1554" t="s">
        <v>27</v>
      </c>
      <c r="E1554" t="s">
        <v>38</v>
      </c>
      <c r="F1554" t="s">
        <v>41</v>
      </c>
      <c r="G1554">
        <v>12</v>
      </c>
      <c r="H1554">
        <v>67.900000000000006</v>
      </c>
      <c r="I1554">
        <v>39.58</v>
      </c>
      <c r="J1554">
        <v>814.8</v>
      </c>
      <c r="K1554">
        <v>474.96</v>
      </c>
      <c r="L1554">
        <f t="shared" si="96"/>
        <v>339.84</v>
      </c>
      <c r="M1554" s="5">
        <f t="shared" si="97"/>
        <v>0.41708394698085421</v>
      </c>
      <c r="N1554" t="str">
        <f t="shared" si="98"/>
        <v>Jun-2025</v>
      </c>
      <c r="O1554" t="str">
        <f t="shared" si="99"/>
        <v>Jun</v>
      </c>
    </row>
    <row r="1555" spans="1:15" x14ac:dyDescent="0.45">
      <c r="A1555">
        <v>102435</v>
      </c>
      <c r="B1555" s="3">
        <v>45827</v>
      </c>
      <c r="C1555" t="s">
        <v>24</v>
      </c>
      <c r="D1555" t="s">
        <v>30</v>
      </c>
      <c r="E1555" t="s">
        <v>36</v>
      </c>
      <c r="F1555" t="s">
        <v>39</v>
      </c>
      <c r="G1555">
        <v>5</v>
      </c>
      <c r="H1555">
        <v>983.76</v>
      </c>
      <c r="I1555">
        <v>654.30999999999995</v>
      </c>
      <c r="J1555">
        <v>4918.8</v>
      </c>
      <c r="K1555">
        <v>3271.55</v>
      </c>
      <c r="L1555">
        <f t="shared" si="96"/>
        <v>1647.25</v>
      </c>
      <c r="M1555" s="5">
        <f t="shared" si="97"/>
        <v>0.33488859071318205</v>
      </c>
      <c r="N1555" t="str">
        <f t="shared" si="98"/>
        <v>Jun-2025</v>
      </c>
      <c r="O1555" t="str">
        <f t="shared" si="99"/>
        <v>Jun</v>
      </c>
    </row>
    <row r="1556" spans="1:15" x14ac:dyDescent="0.45">
      <c r="A1556">
        <v>104815</v>
      </c>
      <c r="B1556" s="3">
        <v>45827</v>
      </c>
      <c r="C1556" t="s">
        <v>12</v>
      </c>
      <c r="D1556" t="s">
        <v>28</v>
      </c>
      <c r="E1556" t="s">
        <v>37</v>
      </c>
      <c r="F1556" t="s">
        <v>41</v>
      </c>
      <c r="G1556">
        <v>1</v>
      </c>
      <c r="H1556">
        <v>112.23</v>
      </c>
      <c r="I1556">
        <v>66.89</v>
      </c>
      <c r="J1556">
        <v>112.23</v>
      </c>
      <c r="K1556">
        <v>66.89</v>
      </c>
      <c r="L1556">
        <f t="shared" si="96"/>
        <v>45.34</v>
      </c>
      <c r="M1556" s="5">
        <f t="shared" si="97"/>
        <v>0.40399180254833827</v>
      </c>
      <c r="N1556" t="str">
        <f t="shared" si="98"/>
        <v>Jun-2025</v>
      </c>
      <c r="O1556" t="str">
        <f t="shared" si="99"/>
        <v>Jun</v>
      </c>
    </row>
    <row r="1557" spans="1:15" x14ac:dyDescent="0.45">
      <c r="A1557">
        <v>104636</v>
      </c>
      <c r="B1557" s="3">
        <v>45828</v>
      </c>
      <c r="C1557" t="s">
        <v>25</v>
      </c>
      <c r="D1557" t="s">
        <v>30</v>
      </c>
      <c r="E1557" t="s">
        <v>34</v>
      </c>
      <c r="F1557" t="s">
        <v>39</v>
      </c>
      <c r="G1557">
        <v>4</v>
      </c>
      <c r="H1557">
        <v>633.84</v>
      </c>
      <c r="I1557">
        <v>422.77</v>
      </c>
      <c r="J1557">
        <v>2535.36</v>
      </c>
      <c r="K1557">
        <v>1691.08</v>
      </c>
      <c r="L1557">
        <f t="shared" si="96"/>
        <v>844.2800000000002</v>
      </c>
      <c r="M1557" s="5">
        <f t="shared" si="97"/>
        <v>0.33300201943708196</v>
      </c>
      <c r="N1557" t="str">
        <f t="shared" si="98"/>
        <v>Jun-2025</v>
      </c>
      <c r="O1557" t="str">
        <f t="shared" si="99"/>
        <v>Jun</v>
      </c>
    </row>
    <row r="1558" spans="1:15" x14ac:dyDescent="0.45">
      <c r="A1558">
        <v>100717</v>
      </c>
      <c r="B1558" s="3">
        <v>45828</v>
      </c>
      <c r="C1558" t="s">
        <v>13</v>
      </c>
      <c r="D1558" t="s">
        <v>28</v>
      </c>
      <c r="E1558" t="s">
        <v>35</v>
      </c>
      <c r="F1558" t="s">
        <v>41</v>
      </c>
      <c r="G1558">
        <v>11</v>
      </c>
      <c r="H1558">
        <v>50.27</v>
      </c>
      <c r="I1558">
        <v>24.78</v>
      </c>
      <c r="J1558">
        <v>552.97</v>
      </c>
      <c r="K1558">
        <v>272.58</v>
      </c>
      <c r="L1558">
        <f t="shared" si="96"/>
        <v>280.39000000000004</v>
      </c>
      <c r="M1558" s="5">
        <f t="shared" si="97"/>
        <v>0.50706186592401037</v>
      </c>
      <c r="N1558" t="str">
        <f t="shared" si="98"/>
        <v>Jun-2025</v>
      </c>
      <c r="O1558" t="str">
        <f t="shared" si="99"/>
        <v>Jun</v>
      </c>
    </row>
    <row r="1559" spans="1:15" x14ac:dyDescent="0.45">
      <c r="A1559">
        <v>103671</v>
      </c>
      <c r="B1559" s="3">
        <v>45828</v>
      </c>
      <c r="C1559" t="s">
        <v>11</v>
      </c>
      <c r="D1559" t="s">
        <v>27</v>
      </c>
      <c r="E1559" t="s">
        <v>33</v>
      </c>
      <c r="F1559" t="s">
        <v>40</v>
      </c>
      <c r="G1559">
        <v>7</v>
      </c>
      <c r="H1559">
        <v>232.84</v>
      </c>
      <c r="I1559">
        <v>139.94999999999999</v>
      </c>
      <c r="J1559">
        <v>1629.88</v>
      </c>
      <c r="K1559">
        <v>979.65</v>
      </c>
      <c r="L1559">
        <f t="shared" si="96"/>
        <v>650.23000000000013</v>
      </c>
      <c r="M1559" s="5">
        <f t="shared" si="97"/>
        <v>0.39894348050163209</v>
      </c>
      <c r="N1559" t="str">
        <f t="shared" si="98"/>
        <v>Jun-2025</v>
      </c>
      <c r="O1559" t="str">
        <f t="shared" si="99"/>
        <v>Jun</v>
      </c>
    </row>
    <row r="1560" spans="1:15" x14ac:dyDescent="0.45">
      <c r="A1560">
        <v>103097</v>
      </c>
      <c r="B1560" s="3">
        <v>45828</v>
      </c>
      <c r="C1560" t="s">
        <v>24</v>
      </c>
      <c r="D1560" t="s">
        <v>30</v>
      </c>
      <c r="E1560" t="s">
        <v>36</v>
      </c>
      <c r="F1560" t="s">
        <v>39</v>
      </c>
      <c r="G1560">
        <v>9</v>
      </c>
      <c r="H1560">
        <v>953.07</v>
      </c>
      <c r="I1560">
        <v>674.84</v>
      </c>
      <c r="J1560">
        <v>8577.6299999999992</v>
      </c>
      <c r="K1560">
        <v>6073.56</v>
      </c>
      <c r="L1560">
        <f t="shared" si="96"/>
        <v>2504.0699999999988</v>
      </c>
      <c r="M1560" s="5">
        <f t="shared" si="97"/>
        <v>0.29193028843631619</v>
      </c>
      <c r="N1560" t="str">
        <f t="shared" si="98"/>
        <v>Jun-2025</v>
      </c>
      <c r="O1560" t="str">
        <f t="shared" si="99"/>
        <v>Jun</v>
      </c>
    </row>
    <row r="1561" spans="1:15" x14ac:dyDescent="0.45">
      <c r="A1561">
        <v>103613</v>
      </c>
      <c r="B1561" s="3">
        <v>45828</v>
      </c>
      <c r="C1561" t="s">
        <v>14</v>
      </c>
      <c r="D1561" t="s">
        <v>29</v>
      </c>
      <c r="E1561" t="s">
        <v>37</v>
      </c>
      <c r="F1561" t="s">
        <v>41</v>
      </c>
      <c r="G1561">
        <v>2</v>
      </c>
      <c r="H1561">
        <v>115.67</v>
      </c>
      <c r="I1561">
        <v>67.12</v>
      </c>
      <c r="J1561">
        <v>231.34</v>
      </c>
      <c r="K1561">
        <v>134.24</v>
      </c>
      <c r="L1561">
        <f t="shared" si="96"/>
        <v>97.1</v>
      </c>
      <c r="M1561" s="5">
        <f t="shared" si="97"/>
        <v>0.41972853808247595</v>
      </c>
      <c r="N1561" t="str">
        <f t="shared" si="98"/>
        <v>Jun-2025</v>
      </c>
      <c r="O1561" t="str">
        <f t="shared" si="99"/>
        <v>Jun</v>
      </c>
    </row>
    <row r="1562" spans="1:15" x14ac:dyDescent="0.45">
      <c r="A1562">
        <v>103554</v>
      </c>
      <c r="B1562" s="3">
        <v>45828</v>
      </c>
      <c r="C1562" t="s">
        <v>21</v>
      </c>
      <c r="D1562" t="s">
        <v>29</v>
      </c>
      <c r="E1562" t="s">
        <v>38</v>
      </c>
      <c r="F1562" t="s">
        <v>41</v>
      </c>
      <c r="G1562">
        <v>11</v>
      </c>
      <c r="H1562">
        <v>74.08</v>
      </c>
      <c r="I1562">
        <v>37.72</v>
      </c>
      <c r="J1562">
        <v>814.88</v>
      </c>
      <c r="K1562">
        <v>414.92</v>
      </c>
      <c r="L1562">
        <f t="shared" si="96"/>
        <v>399.96</v>
      </c>
      <c r="M1562" s="5">
        <f t="shared" si="97"/>
        <v>0.49082073434125267</v>
      </c>
      <c r="N1562" t="str">
        <f t="shared" si="98"/>
        <v>Jun-2025</v>
      </c>
      <c r="O1562" t="str">
        <f t="shared" si="99"/>
        <v>Jun</v>
      </c>
    </row>
    <row r="1563" spans="1:15" x14ac:dyDescent="0.45">
      <c r="A1563">
        <v>103889</v>
      </c>
      <c r="B1563" s="3">
        <v>45828</v>
      </c>
      <c r="C1563" t="s">
        <v>13</v>
      </c>
      <c r="D1563" t="s">
        <v>28</v>
      </c>
      <c r="E1563" t="s">
        <v>31</v>
      </c>
      <c r="F1563" t="s">
        <v>39</v>
      </c>
      <c r="G1563">
        <v>9</v>
      </c>
      <c r="H1563">
        <v>375.34</v>
      </c>
      <c r="I1563">
        <v>221.1</v>
      </c>
      <c r="J1563">
        <v>3378.06</v>
      </c>
      <c r="K1563">
        <v>1989.9</v>
      </c>
      <c r="L1563">
        <f t="shared" si="96"/>
        <v>1388.1599999999999</v>
      </c>
      <c r="M1563" s="5">
        <f t="shared" si="97"/>
        <v>0.41093408642830498</v>
      </c>
      <c r="N1563" t="str">
        <f t="shared" si="98"/>
        <v>Jun-2025</v>
      </c>
      <c r="O1563" t="str">
        <f t="shared" si="99"/>
        <v>Jun</v>
      </c>
    </row>
    <row r="1564" spans="1:15" x14ac:dyDescent="0.45">
      <c r="A1564">
        <v>102943</v>
      </c>
      <c r="B1564" s="3">
        <v>45829</v>
      </c>
      <c r="C1564" t="s">
        <v>23</v>
      </c>
      <c r="D1564" t="s">
        <v>27</v>
      </c>
      <c r="E1564" t="s">
        <v>33</v>
      </c>
      <c r="F1564" t="s">
        <v>40</v>
      </c>
      <c r="G1564">
        <v>3</v>
      </c>
      <c r="H1564">
        <v>239.5</v>
      </c>
      <c r="I1564">
        <v>129.27000000000001</v>
      </c>
      <c r="J1564">
        <v>718.5</v>
      </c>
      <c r="K1564">
        <v>387.81</v>
      </c>
      <c r="L1564">
        <f t="shared" si="96"/>
        <v>330.69</v>
      </c>
      <c r="M1564" s="5">
        <f t="shared" si="97"/>
        <v>0.46025052192066807</v>
      </c>
      <c r="N1564" t="str">
        <f t="shared" si="98"/>
        <v>Jun-2025</v>
      </c>
      <c r="O1564" t="str">
        <f t="shared" si="99"/>
        <v>Jun</v>
      </c>
    </row>
    <row r="1565" spans="1:15" x14ac:dyDescent="0.45">
      <c r="A1565">
        <v>102212</v>
      </c>
      <c r="B1565" s="3">
        <v>45829</v>
      </c>
      <c r="C1565" t="s">
        <v>12</v>
      </c>
      <c r="D1565" t="s">
        <v>28</v>
      </c>
      <c r="E1565" t="s">
        <v>37</v>
      </c>
      <c r="F1565" t="s">
        <v>41</v>
      </c>
      <c r="G1565">
        <v>2</v>
      </c>
      <c r="H1565">
        <v>108.52</v>
      </c>
      <c r="I1565">
        <v>65.099999999999994</v>
      </c>
      <c r="J1565">
        <v>217.04</v>
      </c>
      <c r="K1565">
        <v>130.19999999999999</v>
      </c>
      <c r="L1565">
        <f t="shared" si="96"/>
        <v>86.84</v>
      </c>
      <c r="M1565" s="5">
        <f t="shared" si="97"/>
        <v>0.40011057869517141</v>
      </c>
      <c r="N1565" t="str">
        <f t="shared" si="98"/>
        <v>Jun-2025</v>
      </c>
      <c r="O1565" t="str">
        <f t="shared" si="99"/>
        <v>Jun</v>
      </c>
    </row>
    <row r="1566" spans="1:15" x14ac:dyDescent="0.45">
      <c r="A1566">
        <v>102635</v>
      </c>
      <c r="B1566" s="3">
        <v>45829</v>
      </c>
      <c r="C1566" t="s">
        <v>16</v>
      </c>
      <c r="D1566" t="s">
        <v>28</v>
      </c>
      <c r="E1566" t="s">
        <v>37</v>
      </c>
      <c r="F1566" t="s">
        <v>41</v>
      </c>
      <c r="G1566">
        <v>3</v>
      </c>
      <c r="H1566">
        <v>110.97</v>
      </c>
      <c r="I1566">
        <v>64.23</v>
      </c>
      <c r="J1566">
        <v>332.91</v>
      </c>
      <c r="K1566">
        <v>192.69</v>
      </c>
      <c r="L1566">
        <f t="shared" si="96"/>
        <v>140.22000000000003</v>
      </c>
      <c r="M1566" s="5">
        <f t="shared" si="97"/>
        <v>0.42119491754528254</v>
      </c>
      <c r="N1566" t="str">
        <f t="shared" si="98"/>
        <v>Jun-2025</v>
      </c>
      <c r="O1566" t="str">
        <f t="shared" si="99"/>
        <v>Jun</v>
      </c>
    </row>
    <row r="1567" spans="1:15" x14ac:dyDescent="0.45">
      <c r="A1567">
        <v>103333</v>
      </c>
      <c r="B1567" s="3">
        <v>45829</v>
      </c>
      <c r="C1567" t="s">
        <v>23</v>
      </c>
      <c r="D1567" t="s">
        <v>27</v>
      </c>
      <c r="E1567" t="s">
        <v>32</v>
      </c>
      <c r="F1567" t="s">
        <v>39</v>
      </c>
      <c r="G1567">
        <v>9</v>
      </c>
      <c r="H1567">
        <v>471.55</v>
      </c>
      <c r="I1567">
        <v>307.72000000000003</v>
      </c>
      <c r="J1567">
        <v>4243.95</v>
      </c>
      <c r="K1567">
        <v>2769.48</v>
      </c>
      <c r="L1567">
        <f t="shared" si="96"/>
        <v>1474.4699999999998</v>
      </c>
      <c r="M1567" s="5">
        <f t="shared" si="97"/>
        <v>0.34742869260947934</v>
      </c>
      <c r="N1567" t="str">
        <f t="shared" si="98"/>
        <v>Jun-2025</v>
      </c>
      <c r="O1567" t="str">
        <f t="shared" si="99"/>
        <v>Jun</v>
      </c>
    </row>
    <row r="1568" spans="1:15" x14ac:dyDescent="0.45">
      <c r="A1568">
        <v>101219</v>
      </c>
      <c r="B1568" s="3">
        <v>45829</v>
      </c>
      <c r="C1568" t="s">
        <v>12</v>
      </c>
      <c r="D1568" t="s">
        <v>28</v>
      </c>
      <c r="E1568" t="s">
        <v>34</v>
      </c>
      <c r="F1568" t="s">
        <v>39</v>
      </c>
      <c r="G1568">
        <v>1</v>
      </c>
      <c r="H1568">
        <v>620.91</v>
      </c>
      <c r="I1568">
        <v>433.66</v>
      </c>
      <c r="J1568">
        <v>620.91</v>
      </c>
      <c r="K1568">
        <v>433.66</v>
      </c>
      <c r="L1568">
        <f t="shared" si="96"/>
        <v>187.24999999999994</v>
      </c>
      <c r="M1568" s="5">
        <f t="shared" si="97"/>
        <v>0.30157349696413321</v>
      </c>
      <c r="N1568" t="str">
        <f t="shared" si="98"/>
        <v>Jun-2025</v>
      </c>
      <c r="O1568" t="str">
        <f t="shared" si="99"/>
        <v>Jun</v>
      </c>
    </row>
    <row r="1569" spans="1:15" x14ac:dyDescent="0.45">
      <c r="A1569">
        <v>104718</v>
      </c>
      <c r="B1569" s="3">
        <v>45829</v>
      </c>
      <c r="C1569" t="s">
        <v>24</v>
      </c>
      <c r="D1569" t="s">
        <v>30</v>
      </c>
      <c r="E1569" t="s">
        <v>32</v>
      </c>
      <c r="F1569" t="s">
        <v>39</v>
      </c>
      <c r="G1569">
        <v>1</v>
      </c>
      <c r="H1569">
        <v>487.34</v>
      </c>
      <c r="I1569">
        <v>293.95</v>
      </c>
      <c r="J1569">
        <v>487.34</v>
      </c>
      <c r="K1569">
        <v>293.95</v>
      </c>
      <c r="L1569">
        <f t="shared" si="96"/>
        <v>193.39</v>
      </c>
      <c r="M1569" s="5">
        <f t="shared" si="97"/>
        <v>0.39682767677596748</v>
      </c>
      <c r="N1569" t="str">
        <f t="shared" si="98"/>
        <v>Jun-2025</v>
      </c>
      <c r="O1569" t="str">
        <f t="shared" si="99"/>
        <v>Jun</v>
      </c>
    </row>
    <row r="1570" spans="1:15" x14ac:dyDescent="0.45">
      <c r="A1570">
        <v>100188</v>
      </c>
      <c r="B1570" s="3">
        <v>45829</v>
      </c>
      <c r="C1570" t="s">
        <v>14</v>
      </c>
      <c r="D1570" t="s">
        <v>29</v>
      </c>
      <c r="E1570" t="s">
        <v>31</v>
      </c>
      <c r="F1570" t="s">
        <v>39</v>
      </c>
      <c r="G1570">
        <v>12</v>
      </c>
      <c r="H1570">
        <v>373.75</v>
      </c>
      <c r="I1570">
        <v>238.22</v>
      </c>
      <c r="J1570">
        <v>4485</v>
      </c>
      <c r="K1570">
        <v>2858.64</v>
      </c>
      <c r="L1570">
        <f t="shared" si="96"/>
        <v>1626.3600000000001</v>
      </c>
      <c r="M1570" s="5">
        <f t="shared" si="97"/>
        <v>0.36262207357859533</v>
      </c>
      <c r="N1570" t="str">
        <f t="shared" si="98"/>
        <v>Jun-2025</v>
      </c>
      <c r="O1570" t="str">
        <f t="shared" si="99"/>
        <v>Jun</v>
      </c>
    </row>
    <row r="1571" spans="1:15" x14ac:dyDescent="0.45">
      <c r="A1571">
        <v>100849</v>
      </c>
      <c r="B1571" s="3">
        <v>45829</v>
      </c>
      <c r="C1571" t="s">
        <v>20</v>
      </c>
      <c r="D1571" t="s">
        <v>29</v>
      </c>
      <c r="E1571" t="s">
        <v>31</v>
      </c>
      <c r="F1571" t="s">
        <v>39</v>
      </c>
      <c r="G1571">
        <v>4</v>
      </c>
      <c r="H1571">
        <v>342.1</v>
      </c>
      <c r="I1571">
        <v>228.82</v>
      </c>
      <c r="J1571">
        <v>1368.4</v>
      </c>
      <c r="K1571">
        <v>915.28</v>
      </c>
      <c r="L1571">
        <f t="shared" si="96"/>
        <v>453.12000000000012</v>
      </c>
      <c r="M1571" s="5">
        <f t="shared" si="97"/>
        <v>0.3311312481730489</v>
      </c>
      <c r="N1571" t="str">
        <f t="shared" si="98"/>
        <v>Jun-2025</v>
      </c>
      <c r="O1571" t="str">
        <f t="shared" si="99"/>
        <v>Jun</v>
      </c>
    </row>
    <row r="1572" spans="1:15" x14ac:dyDescent="0.45">
      <c r="A1572">
        <v>102335</v>
      </c>
      <c r="B1572" s="3">
        <v>45829</v>
      </c>
      <c r="C1572" t="s">
        <v>23</v>
      </c>
      <c r="D1572" t="s">
        <v>27</v>
      </c>
      <c r="E1572" t="s">
        <v>34</v>
      </c>
      <c r="F1572" t="s">
        <v>39</v>
      </c>
      <c r="G1572">
        <v>2</v>
      </c>
      <c r="H1572">
        <v>712.54</v>
      </c>
      <c r="I1572">
        <v>442.79</v>
      </c>
      <c r="J1572">
        <v>1425.08</v>
      </c>
      <c r="K1572">
        <v>885.58</v>
      </c>
      <c r="L1572">
        <f t="shared" si="96"/>
        <v>539.49999999999989</v>
      </c>
      <c r="M1572" s="5">
        <f t="shared" si="97"/>
        <v>0.37857523788138203</v>
      </c>
      <c r="N1572" t="str">
        <f t="shared" si="98"/>
        <v>Jun-2025</v>
      </c>
      <c r="O1572" t="str">
        <f t="shared" si="99"/>
        <v>Jun</v>
      </c>
    </row>
    <row r="1573" spans="1:15" x14ac:dyDescent="0.45">
      <c r="A1573">
        <v>102913</v>
      </c>
      <c r="B1573" s="3">
        <v>45829</v>
      </c>
      <c r="C1573" t="s">
        <v>16</v>
      </c>
      <c r="D1573" t="s">
        <v>28</v>
      </c>
      <c r="E1573" t="s">
        <v>34</v>
      </c>
      <c r="F1573" t="s">
        <v>39</v>
      </c>
      <c r="G1573">
        <v>13</v>
      </c>
      <c r="H1573">
        <v>672.42</v>
      </c>
      <c r="I1573">
        <v>468.34</v>
      </c>
      <c r="J1573">
        <v>8741.4599999999991</v>
      </c>
      <c r="K1573">
        <v>6088.42</v>
      </c>
      <c r="L1573">
        <f t="shared" si="96"/>
        <v>2653.0399999999991</v>
      </c>
      <c r="M1573" s="5">
        <f t="shared" si="97"/>
        <v>0.30350078819785248</v>
      </c>
      <c r="N1573" t="str">
        <f t="shared" si="98"/>
        <v>Jun-2025</v>
      </c>
      <c r="O1573" t="str">
        <f t="shared" si="99"/>
        <v>Jun</v>
      </c>
    </row>
    <row r="1574" spans="1:15" x14ac:dyDescent="0.45">
      <c r="A1574">
        <v>101429</v>
      </c>
      <c r="B1574" s="3">
        <v>45829</v>
      </c>
      <c r="C1574" t="s">
        <v>12</v>
      </c>
      <c r="D1574" t="s">
        <v>28</v>
      </c>
      <c r="E1574" t="s">
        <v>31</v>
      </c>
      <c r="F1574" t="s">
        <v>39</v>
      </c>
      <c r="G1574">
        <v>6</v>
      </c>
      <c r="H1574">
        <v>341.01</v>
      </c>
      <c r="I1574">
        <v>239.96</v>
      </c>
      <c r="J1574">
        <v>2046.06</v>
      </c>
      <c r="K1574">
        <v>1439.76</v>
      </c>
      <c r="L1574">
        <f t="shared" si="96"/>
        <v>606.29999999999995</v>
      </c>
      <c r="M1574" s="5">
        <f t="shared" si="97"/>
        <v>0.29632562094953224</v>
      </c>
      <c r="N1574" t="str">
        <f t="shared" si="98"/>
        <v>Jun-2025</v>
      </c>
      <c r="O1574" t="str">
        <f t="shared" si="99"/>
        <v>Jun</v>
      </c>
    </row>
    <row r="1575" spans="1:15" x14ac:dyDescent="0.45">
      <c r="A1575">
        <v>104125</v>
      </c>
      <c r="B1575" s="3">
        <v>45829</v>
      </c>
      <c r="C1575" t="s">
        <v>16</v>
      </c>
      <c r="D1575" t="s">
        <v>28</v>
      </c>
      <c r="E1575" t="s">
        <v>31</v>
      </c>
      <c r="F1575" t="s">
        <v>39</v>
      </c>
      <c r="G1575">
        <v>4</v>
      </c>
      <c r="H1575">
        <v>382.3</v>
      </c>
      <c r="I1575">
        <v>217.74</v>
      </c>
      <c r="J1575">
        <v>1529.2</v>
      </c>
      <c r="K1575">
        <v>870.96</v>
      </c>
      <c r="L1575">
        <f t="shared" si="96"/>
        <v>658.24</v>
      </c>
      <c r="M1575" s="5">
        <f t="shared" si="97"/>
        <v>0.43044729270206644</v>
      </c>
      <c r="N1575" t="str">
        <f t="shared" si="98"/>
        <v>Jun-2025</v>
      </c>
      <c r="O1575" t="str">
        <f t="shared" si="99"/>
        <v>Jun</v>
      </c>
    </row>
    <row r="1576" spans="1:15" x14ac:dyDescent="0.45">
      <c r="A1576">
        <v>104052</v>
      </c>
      <c r="B1576" s="3">
        <v>45829</v>
      </c>
      <c r="C1576" t="s">
        <v>16</v>
      </c>
      <c r="D1576" t="s">
        <v>28</v>
      </c>
      <c r="E1576" t="s">
        <v>32</v>
      </c>
      <c r="F1576" t="s">
        <v>39</v>
      </c>
      <c r="G1576">
        <v>4</v>
      </c>
      <c r="H1576">
        <v>440.17</v>
      </c>
      <c r="I1576">
        <v>290.7</v>
      </c>
      <c r="J1576">
        <v>1760.68</v>
      </c>
      <c r="K1576">
        <v>1162.8</v>
      </c>
      <c r="L1576">
        <f t="shared" si="96"/>
        <v>597.88000000000011</v>
      </c>
      <c r="M1576" s="5">
        <f t="shared" si="97"/>
        <v>0.33957334666151717</v>
      </c>
      <c r="N1576" t="str">
        <f t="shared" si="98"/>
        <v>Jun-2025</v>
      </c>
      <c r="O1576" t="str">
        <f t="shared" si="99"/>
        <v>Jun</v>
      </c>
    </row>
    <row r="1577" spans="1:15" x14ac:dyDescent="0.45">
      <c r="A1577">
        <v>103489</v>
      </c>
      <c r="B1577" s="3">
        <v>45830</v>
      </c>
      <c r="C1577" t="s">
        <v>22</v>
      </c>
      <c r="D1577" t="s">
        <v>27</v>
      </c>
      <c r="E1577" t="s">
        <v>36</v>
      </c>
      <c r="F1577" t="s">
        <v>39</v>
      </c>
      <c r="G1577">
        <v>3</v>
      </c>
      <c r="H1577">
        <v>828.4</v>
      </c>
      <c r="I1577">
        <v>627.73</v>
      </c>
      <c r="J1577">
        <v>2485.1999999999998</v>
      </c>
      <c r="K1577">
        <v>1883.19</v>
      </c>
      <c r="L1577">
        <f t="shared" si="96"/>
        <v>602.00999999999976</v>
      </c>
      <c r="M1577" s="5">
        <f t="shared" si="97"/>
        <v>0.24223804925156922</v>
      </c>
      <c r="N1577" t="str">
        <f t="shared" si="98"/>
        <v>Jun-2025</v>
      </c>
      <c r="O1577" t="str">
        <f t="shared" si="99"/>
        <v>Jun</v>
      </c>
    </row>
    <row r="1578" spans="1:15" x14ac:dyDescent="0.45">
      <c r="A1578">
        <v>101191</v>
      </c>
      <c r="B1578" s="3">
        <v>45830</v>
      </c>
      <c r="C1578" t="s">
        <v>22</v>
      </c>
      <c r="D1578" t="s">
        <v>27</v>
      </c>
      <c r="E1578" t="s">
        <v>33</v>
      </c>
      <c r="F1578" t="s">
        <v>40</v>
      </c>
      <c r="G1578">
        <v>3</v>
      </c>
      <c r="H1578">
        <v>212.64</v>
      </c>
      <c r="I1578">
        <v>131.47</v>
      </c>
      <c r="J1578">
        <v>637.91999999999996</v>
      </c>
      <c r="K1578">
        <v>394.41</v>
      </c>
      <c r="L1578">
        <f t="shared" si="96"/>
        <v>243.50999999999993</v>
      </c>
      <c r="M1578" s="5">
        <f t="shared" si="97"/>
        <v>0.38172498118886372</v>
      </c>
      <c r="N1578" t="str">
        <f t="shared" si="98"/>
        <v>Jun-2025</v>
      </c>
      <c r="O1578" t="str">
        <f t="shared" si="99"/>
        <v>Jun</v>
      </c>
    </row>
    <row r="1579" spans="1:15" x14ac:dyDescent="0.45">
      <c r="A1579">
        <v>104663</v>
      </c>
      <c r="B1579" s="3">
        <v>45830</v>
      </c>
      <c r="C1579" t="s">
        <v>20</v>
      </c>
      <c r="D1579" t="s">
        <v>29</v>
      </c>
      <c r="E1579" t="s">
        <v>36</v>
      </c>
      <c r="F1579" t="s">
        <v>39</v>
      </c>
      <c r="G1579">
        <v>10</v>
      </c>
      <c r="H1579">
        <v>922.68</v>
      </c>
      <c r="I1579">
        <v>677.62</v>
      </c>
      <c r="J1579">
        <v>9226.7999999999993</v>
      </c>
      <c r="K1579">
        <v>6776.2</v>
      </c>
      <c r="L1579">
        <f t="shared" si="96"/>
        <v>2450.5999999999995</v>
      </c>
      <c r="M1579" s="5">
        <f t="shared" si="97"/>
        <v>0.2655958728920102</v>
      </c>
      <c r="N1579" t="str">
        <f t="shared" si="98"/>
        <v>Jun-2025</v>
      </c>
      <c r="O1579" t="str">
        <f t="shared" si="99"/>
        <v>Jun</v>
      </c>
    </row>
    <row r="1580" spans="1:15" x14ac:dyDescent="0.45">
      <c r="A1580">
        <v>100282</v>
      </c>
      <c r="B1580" s="3">
        <v>45830</v>
      </c>
      <c r="C1580" t="s">
        <v>21</v>
      </c>
      <c r="D1580" t="s">
        <v>29</v>
      </c>
      <c r="E1580" t="s">
        <v>31</v>
      </c>
      <c r="F1580" t="s">
        <v>39</v>
      </c>
      <c r="G1580">
        <v>3</v>
      </c>
      <c r="H1580">
        <v>369.6</v>
      </c>
      <c r="I1580">
        <v>220.47</v>
      </c>
      <c r="J1580">
        <v>1108.8</v>
      </c>
      <c r="K1580">
        <v>661.41</v>
      </c>
      <c r="L1580">
        <f t="shared" si="96"/>
        <v>447.39</v>
      </c>
      <c r="M1580" s="5">
        <f t="shared" si="97"/>
        <v>0.40349025974025976</v>
      </c>
      <c r="N1580" t="str">
        <f t="shared" si="98"/>
        <v>Jun-2025</v>
      </c>
      <c r="O1580" t="str">
        <f t="shared" si="99"/>
        <v>Jun</v>
      </c>
    </row>
    <row r="1581" spans="1:15" x14ac:dyDescent="0.45">
      <c r="A1581">
        <v>100455</v>
      </c>
      <c r="B1581" s="3">
        <v>45830</v>
      </c>
      <c r="C1581" t="s">
        <v>15</v>
      </c>
      <c r="D1581" t="s">
        <v>27</v>
      </c>
      <c r="E1581" t="s">
        <v>32</v>
      </c>
      <c r="F1581" t="s">
        <v>39</v>
      </c>
      <c r="G1581">
        <v>7</v>
      </c>
      <c r="H1581">
        <v>439.72</v>
      </c>
      <c r="I1581">
        <v>327.33</v>
      </c>
      <c r="J1581">
        <v>3078.04</v>
      </c>
      <c r="K1581">
        <v>2291.31</v>
      </c>
      <c r="L1581">
        <f t="shared" si="96"/>
        <v>786.73</v>
      </c>
      <c r="M1581" s="5">
        <f t="shared" si="97"/>
        <v>0.25559446920767764</v>
      </c>
      <c r="N1581" t="str">
        <f t="shared" si="98"/>
        <v>Jun-2025</v>
      </c>
      <c r="O1581" t="str">
        <f t="shared" si="99"/>
        <v>Jun</v>
      </c>
    </row>
    <row r="1582" spans="1:15" x14ac:dyDescent="0.45">
      <c r="A1582">
        <v>102630</v>
      </c>
      <c r="B1582" s="3">
        <v>45830</v>
      </c>
      <c r="C1582" t="s">
        <v>20</v>
      </c>
      <c r="D1582" t="s">
        <v>29</v>
      </c>
      <c r="E1582" t="s">
        <v>33</v>
      </c>
      <c r="F1582" t="s">
        <v>40</v>
      </c>
      <c r="G1582">
        <v>1</v>
      </c>
      <c r="H1582">
        <v>207.96</v>
      </c>
      <c r="I1582">
        <v>141.13</v>
      </c>
      <c r="J1582">
        <v>207.96</v>
      </c>
      <c r="K1582">
        <v>141.13</v>
      </c>
      <c r="L1582">
        <f t="shared" si="96"/>
        <v>66.830000000000013</v>
      </c>
      <c r="M1582" s="5">
        <f t="shared" si="97"/>
        <v>0.32135987689940376</v>
      </c>
      <c r="N1582" t="str">
        <f t="shared" si="98"/>
        <v>Jun-2025</v>
      </c>
      <c r="O1582" t="str">
        <f t="shared" si="99"/>
        <v>Jun</v>
      </c>
    </row>
    <row r="1583" spans="1:15" x14ac:dyDescent="0.45">
      <c r="A1583">
        <v>103999</v>
      </c>
      <c r="B1583" s="3">
        <v>45830</v>
      </c>
      <c r="C1583" t="s">
        <v>21</v>
      </c>
      <c r="D1583" t="s">
        <v>29</v>
      </c>
      <c r="E1583" t="s">
        <v>38</v>
      </c>
      <c r="F1583" t="s">
        <v>41</v>
      </c>
      <c r="G1583">
        <v>1</v>
      </c>
      <c r="H1583">
        <v>64.180000000000007</v>
      </c>
      <c r="I1583">
        <v>40.18</v>
      </c>
      <c r="J1583">
        <v>64.180000000000007</v>
      </c>
      <c r="K1583">
        <v>40.18</v>
      </c>
      <c r="L1583">
        <f t="shared" si="96"/>
        <v>24.000000000000007</v>
      </c>
      <c r="M1583" s="5">
        <f t="shared" si="97"/>
        <v>0.37394827048924906</v>
      </c>
      <c r="N1583" t="str">
        <f t="shared" si="98"/>
        <v>Jun-2025</v>
      </c>
      <c r="O1583" t="str">
        <f t="shared" si="99"/>
        <v>Jun</v>
      </c>
    </row>
    <row r="1584" spans="1:15" x14ac:dyDescent="0.45">
      <c r="A1584">
        <v>100797</v>
      </c>
      <c r="B1584" s="3">
        <v>45830</v>
      </c>
      <c r="C1584" t="s">
        <v>24</v>
      </c>
      <c r="D1584" t="s">
        <v>30</v>
      </c>
      <c r="E1584" t="s">
        <v>32</v>
      </c>
      <c r="F1584" t="s">
        <v>39</v>
      </c>
      <c r="G1584">
        <v>3</v>
      </c>
      <c r="H1584">
        <v>469.33</v>
      </c>
      <c r="I1584">
        <v>321.58999999999997</v>
      </c>
      <c r="J1584">
        <v>1407.99</v>
      </c>
      <c r="K1584">
        <v>964.77</v>
      </c>
      <c r="L1584">
        <f t="shared" si="96"/>
        <v>443.22</v>
      </c>
      <c r="M1584" s="5">
        <f t="shared" si="97"/>
        <v>0.31478916753670128</v>
      </c>
      <c r="N1584" t="str">
        <f t="shared" si="98"/>
        <v>Jun-2025</v>
      </c>
      <c r="O1584" t="str">
        <f t="shared" si="99"/>
        <v>Jun</v>
      </c>
    </row>
    <row r="1585" spans="1:15" x14ac:dyDescent="0.45">
      <c r="A1585">
        <v>100437</v>
      </c>
      <c r="B1585" s="3">
        <v>45830</v>
      </c>
      <c r="C1585" t="s">
        <v>19</v>
      </c>
      <c r="D1585" t="s">
        <v>27</v>
      </c>
      <c r="E1585" t="s">
        <v>37</v>
      </c>
      <c r="F1585" t="s">
        <v>41</v>
      </c>
      <c r="G1585">
        <v>15</v>
      </c>
      <c r="H1585">
        <v>115.36</v>
      </c>
      <c r="I1585">
        <v>64.959999999999994</v>
      </c>
      <c r="J1585">
        <v>1730.4</v>
      </c>
      <c r="K1585">
        <v>974.4</v>
      </c>
      <c r="L1585">
        <f t="shared" si="96"/>
        <v>756.00000000000011</v>
      </c>
      <c r="M1585" s="5">
        <f t="shared" si="97"/>
        <v>0.43689320388349517</v>
      </c>
      <c r="N1585" t="str">
        <f t="shared" si="98"/>
        <v>Jun-2025</v>
      </c>
      <c r="O1585" t="str">
        <f t="shared" si="99"/>
        <v>Jun</v>
      </c>
    </row>
    <row r="1586" spans="1:15" x14ac:dyDescent="0.45">
      <c r="A1586">
        <v>101554</v>
      </c>
      <c r="B1586" s="3">
        <v>45831</v>
      </c>
      <c r="C1586" t="s">
        <v>25</v>
      </c>
      <c r="D1586" t="s">
        <v>30</v>
      </c>
      <c r="E1586" t="s">
        <v>32</v>
      </c>
      <c r="F1586" t="s">
        <v>39</v>
      </c>
      <c r="G1586">
        <v>2</v>
      </c>
      <c r="H1586">
        <v>428.4</v>
      </c>
      <c r="I1586">
        <v>330.06</v>
      </c>
      <c r="J1586">
        <v>856.8</v>
      </c>
      <c r="K1586">
        <v>660.12</v>
      </c>
      <c r="L1586">
        <f t="shared" si="96"/>
        <v>196.67999999999995</v>
      </c>
      <c r="M1586" s="5">
        <f t="shared" si="97"/>
        <v>0.22955182072829128</v>
      </c>
      <c r="N1586" t="str">
        <f t="shared" si="98"/>
        <v>Jun-2025</v>
      </c>
      <c r="O1586" t="str">
        <f t="shared" si="99"/>
        <v>Jun</v>
      </c>
    </row>
    <row r="1587" spans="1:15" x14ac:dyDescent="0.45">
      <c r="A1587">
        <v>102478</v>
      </c>
      <c r="B1587" s="3">
        <v>45831</v>
      </c>
      <c r="C1587" t="s">
        <v>12</v>
      </c>
      <c r="D1587" t="s">
        <v>28</v>
      </c>
      <c r="E1587" t="s">
        <v>31</v>
      </c>
      <c r="F1587" t="s">
        <v>39</v>
      </c>
      <c r="G1587">
        <v>6</v>
      </c>
      <c r="H1587">
        <v>383.72</v>
      </c>
      <c r="I1587">
        <v>220.37</v>
      </c>
      <c r="J1587">
        <v>2302.3200000000002</v>
      </c>
      <c r="K1587">
        <v>1322.22</v>
      </c>
      <c r="L1587">
        <f t="shared" si="96"/>
        <v>980.10000000000014</v>
      </c>
      <c r="M1587" s="5">
        <f t="shared" si="97"/>
        <v>0.42570103200250187</v>
      </c>
      <c r="N1587" t="str">
        <f t="shared" si="98"/>
        <v>Jun-2025</v>
      </c>
      <c r="O1587" t="str">
        <f t="shared" si="99"/>
        <v>Jun</v>
      </c>
    </row>
    <row r="1588" spans="1:15" x14ac:dyDescent="0.45">
      <c r="A1588">
        <v>102972</v>
      </c>
      <c r="B1588" s="3">
        <v>45831</v>
      </c>
      <c r="C1588" t="s">
        <v>11</v>
      </c>
      <c r="D1588" t="s">
        <v>27</v>
      </c>
      <c r="E1588" t="s">
        <v>31</v>
      </c>
      <c r="F1588" t="s">
        <v>39</v>
      </c>
      <c r="G1588">
        <v>2</v>
      </c>
      <c r="H1588">
        <v>321.33</v>
      </c>
      <c r="I1588">
        <v>226.19</v>
      </c>
      <c r="J1588">
        <v>642.66</v>
      </c>
      <c r="K1588">
        <v>452.38</v>
      </c>
      <c r="L1588">
        <f t="shared" si="96"/>
        <v>190.27999999999997</v>
      </c>
      <c r="M1588" s="5">
        <f t="shared" si="97"/>
        <v>0.29608190956337721</v>
      </c>
      <c r="N1588" t="str">
        <f t="shared" si="98"/>
        <v>Jun-2025</v>
      </c>
      <c r="O1588" t="str">
        <f t="shared" si="99"/>
        <v>Jun</v>
      </c>
    </row>
    <row r="1589" spans="1:15" x14ac:dyDescent="0.45">
      <c r="A1589">
        <v>103399</v>
      </c>
      <c r="B1589" s="3">
        <v>45831</v>
      </c>
      <c r="C1589" t="s">
        <v>11</v>
      </c>
      <c r="D1589" t="s">
        <v>27</v>
      </c>
      <c r="E1589" t="s">
        <v>31</v>
      </c>
      <c r="F1589" t="s">
        <v>39</v>
      </c>
      <c r="G1589">
        <v>13</v>
      </c>
      <c r="H1589">
        <v>342.4</v>
      </c>
      <c r="I1589">
        <v>230.37</v>
      </c>
      <c r="J1589">
        <v>4451.2</v>
      </c>
      <c r="K1589">
        <v>2994.81</v>
      </c>
      <c r="L1589">
        <f t="shared" si="96"/>
        <v>1456.3899999999999</v>
      </c>
      <c r="M1589" s="5">
        <f t="shared" si="97"/>
        <v>0.32719042056074765</v>
      </c>
      <c r="N1589" t="str">
        <f t="shared" si="98"/>
        <v>Jun-2025</v>
      </c>
      <c r="O1589" t="str">
        <f t="shared" si="99"/>
        <v>Jun</v>
      </c>
    </row>
    <row r="1590" spans="1:15" x14ac:dyDescent="0.45">
      <c r="A1590">
        <v>104020</v>
      </c>
      <c r="B1590" s="3">
        <v>45831</v>
      </c>
      <c r="C1590" t="s">
        <v>11</v>
      </c>
      <c r="D1590" t="s">
        <v>27</v>
      </c>
      <c r="E1590" t="s">
        <v>38</v>
      </c>
      <c r="F1590" t="s">
        <v>41</v>
      </c>
      <c r="G1590">
        <v>7</v>
      </c>
      <c r="H1590">
        <v>65.849999999999994</v>
      </c>
      <c r="I1590">
        <v>39.46</v>
      </c>
      <c r="J1590">
        <v>460.95</v>
      </c>
      <c r="K1590">
        <v>276.22000000000003</v>
      </c>
      <c r="L1590">
        <f t="shared" si="96"/>
        <v>184.72999999999996</v>
      </c>
      <c r="M1590" s="5">
        <f t="shared" si="97"/>
        <v>0.40075930144267269</v>
      </c>
      <c r="N1590" t="str">
        <f t="shared" si="98"/>
        <v>Jun-2025</v>
      </c>
      <c r="O1590" t="str">
        <f t="shared" si="99"/>
        <v>Jun</v>
      </c>
    </row>
    <row r="1591" spans="1:15" x14ac:dyDescent="0.45">
      <c r="A1591">
        <v>102498</v>
      </c>
      <c r="B1591" s="3">
        <v>45831</v>
      </c>
      <c r="C1591" t="s">
        <v>24</v>
      </c>
      <c r="D1591" t="s">
        <v>30</v>
      </c>
      <c r="E1591" t="s">
        <v>34</v>
      </c>
      <c r="F1591" t="s">
        <v>39</v>
      </c>
      <c r="G1591">
        <v>8</v>
      </c>
      <c r="H1591">
        <v>652.53</v>
      </c>
      <c r="I1591">
        <v>455.46</v>
      </c>
      <c r="J1591">
        <v>5220.24</v>
      </c>
      <c r="K1591">
        <v>3643.68</v>
      </c>
      <c r="L1591">
        <f t="shared" si="96"/>
        <v>1576.56</v>
      </c>
      <c r="M1591" s="5">
        <f t="shared" si="97"/>
        <v>0.30200910302974576</v>
      </c>
      <c r="N1591" t="str">
        <f t="shared" si="98"/>
        <v>Jun-2025</v>
      </c>
      <c r="O1591" t="str">
        <f t="shared" si="99"/>
        <v>Jun</v>
      </c>
    </row>
    <row r="1592" spans="1:15" x14ac:dyDescent="0.45">
      <c r="A1592">
        <v>101011</v>
      </c>
      <c r="B1592" s="3">
        <v>45831</v>
      </c>
      <c r="C1592" t="s">
        <v>15</v>
      </c>
      <c r="D1592" t="s">
        <v>27</v>
      </c>
      <c r="E1592" t="s">
        <v>31</v>
      </c>
      <c r="F1592" t="s">
        <v>39</v>
      </c>
      <c r="G1592">
        <v>5</v>
      </c>
      <c r="H1592">
        <v>328.1</v>
      </c>
      <c r="I1592">
        <v>238.14</v>
      </c>
      <c r="J1592">
        <v>1640.5</v>
      </c>
      <c r="K1592">
        <v>1190.7</v>
      </c>
      <c r="L1592">
        <f t="shared" si="96"/>
        <v>449.79999999999995</v>
      </c>
      <c r="M1592" s="5">
        <f t="shared" si="97"/>
        <v>0.27418469978665039</v>
      </c>
      <c r="N1592" t="str">
        <f t="shared" si="98"/>
        <v>Jun-2025</v>
      </c>
      <c r="O1592" t="str">
        <f t="shared" si="99"/>
        <v>Jun</v>
      </c>
    </row>
    <row r="1593" spans="1:15" x14ac:dyDescent="0.45">
      <c r="A1593">
        <v>104596</v>
      </c>
      <c r="B1593" s="3">
        <v>45831</v>
      </c>
      <c r="C1593" t="s">
        <v>12</v>
      </c>
      <c r="D1593" t="s">
        <v>28</v>
      </c>
      <c r="E1593" t="s">
        <v>31</v>
      </c>
      <c r="F1593" t="s">
        <v>39</v>
      </c>
      <c r="G1593">
        <v>15</v>
      </c>
      <c r="H1593">
        <v>320.89</v>
      </c>
      <c r="I1593">
        <v>237.73</v>
      </c>
      <c r="J1593">
        <v>4813.3500000000004</v>
      </c>
      <c r="K1593">
        <v>3565.95</v>
      </c>
      <c r="L1593">
        <f t="shared" si="96"/>
        <v>1247.4000000000005</v>
      </c>
      <c r="M1593" s="5">
        <f t="shared" si="97"/>
        <v>0.25915422730530718</v>
      </c>
      <c r="N1593" t="str">
        <f t="shared" si="98"/>
        <v>Jun-2025</v>
      </c>
      <c r="O1593" t="str">
        <f t="shared" si="99"/>
        <v>Jun</v>
      </c>
    </row>
    <row r="1594" spans="1:15" x14ac:dyDescent="0.45">
      <c r="A1594">
        <v>102916</v>
      </c>
      <c r="B1594" s="3">
        <v>45831</v>
      </c>
      <c r="C1594" t="s">
        <v>13</v>
      </c>
      <c r="D1594" t="s">
        <v>28</v>
      </c>
      <c r="E1594" t="s">
        <v>35</v>
      </c>
      <c r="F1594" t="s">
        <v>41</v>
      </c>
      <c r="G1594">
        <v>7</v>
      </c>
      <c r="H1594">
        <v>47.13</v>
      </c>
      <c r="I1594">
        <v>24.12</v>
      </c>
      <c r="J1594">
        <v>329.91</v>
      </c>
      <c r="K1594">
        <v>168.84</v>
      </c>
      <c r="L1594">
        <f t="shared" si="96"/>
        <v>161.07000000000002</v>
      </c>
      <c r="M1594" s="5">
        <f t="shared" si="97"/>
        <v>0.48822406110757482</v>
      </c>
      <c r="N1594" t="str">
        <f t="shared" si="98"/>
        <v>Jun-2025</v>
      </c>
      <c r="O1594" t="str">
        <f t="shared" si="99"/>
        <v>Jun</v>
      </c>
    </row>
    <row r="1595" spans="1:15" x14ac:dyDescent="0.45">
      <c r="A1595">
        <v>101973</v>
      </c>
      <c r="B1595" s="3">
        <v>45831</v>
      </c>
      <c r="C1595" t="s">
        <v>17</v>
      </c>
      <c r="D1595" t="s">
        <v>27</v>
      </c>
      <c r="E1595" t="s">
        <v>37</v>
      </c>
      <c r="F1595" t="s">
        <v>41</v>
      </c>
      <c r="G1595">
        <v>5</v>
      </c>
      <c r="H1595">
        <v>122.43</v>
      </c>
      <c r="I1595">
        <v>69.94</v>
      </c>
      <c r="J1595">
        <v>612.15</v>
      </c>
      <c r="K1595">
        <v>349.7</v>
      </c>
      <c r="L1595">
        <f t="shared" si="96"/>
        <v>262.45</v>
      </c>
      <c r="M1595" s="5">
        <f t="shared" si="97"/>
        <v>0.42873478722535324</v>
      </c>
      <c r="N1595" t="str">
        <f t="shared" si="98"/>
        <v>Jun-2025</v>
      </c>
      <c r="O1595" t="str">
        <f t="shared" si="99"/>
        <v>Jun</v>
      </c>
    </row>
    <row r="1596" spans="1:15" x14ac:dyDescent="0.45">
      <c r="A1596">
        <v>102164</v>
      </c>
      <c r="B1596" s="3">
        <v>45832</v>
      </c>
      <c r="C1596" t="s">
        <v>16</v>
      </c>
      <c r="D1596" t="s">
        <v>28</v>
      </c>
      <c r="E1596" t="s">
        <v>31</v>
      </c>
      <c r="F1596" t="s">
        <v>39</v>
      </c>
      <c r="G1596">
        <v>10</v>
      </c>
      <c r="H1596">
        <v>362.66</v>
      </c>
      <c r="I1596">
        <v>236.22</v>
      </c>
      <c r="J1596">
        <v>3626.6</v>
      </c>
      <c r="K1596">
        <v>2362.1999999999998</v>
      </c>
      <c r="L1596">
        <f t="shared" si="96"/>
        <v>1264.4000000000001</v>
      </c>
      <c r="M1596" s="5">
        <f t="shared" si="97"/>
        <v>0.34864611481828711</v>
      </c>
      <c r="N1596" t="str">
        <f t="shared" si="98"/>
        <v>Jun-2025</v>
      </c>
      <c r="O1596" t="str">
        <f t="shared" si="99"/>
        <v>Jun</v>
      </c>
    </row>
    <row r="1597" spans="1:15" x14ac:dyDescent="0.45">
      <c r="A1597">
        <v>101862</v>
      </c>
      <c r="B1597" s="3">
        <v>45832</v>
      </c>
      <c r="C1597" t="s">
        <v>12</v>
      </c>
      <c r="D1597" t="s">
        <v>28</v>
      </c>
      <c r="E1597" t="s">
        <v>33</v>
      </c>
      <c r="F1597" t="s">
        <v>40</v>
      </c>
      <c r="G1597">
        <v>1</v>
      </c>
      <c r="H1597">
        <v>239.7</v>
      </c>
      <c r="I1597">
        <v>145.66999999999999</v>
      </c>
      <c r="J1597">
        <v>239.7</v>
      </c>
      <c r="K1597">
        <v>145.66999999999999</v>
      </c>
      <c r="L1597">
        <f t="shared" si="96"/>
        <v>94.03</v>
      </c>
      <c r="M1597" s="5">
        <f t="shared" si="97"/>
        <v>0.39228201919065503</v>
      </c>
      <c r="N1597" t="str">
        <f t="shared" si="98"/>
        <v>Jun-2025</v>
      </c>
      <c r="O1597" t="str">
        <f t="shared" si="99"/>
        <v>Jun</v>
      </c>
    </row>
    <row r="1598" spans="1:15" x14ac:dyDescent="0.45">
      <c r="A1598">
        <v>102194</v>
      </c>
      <c r="B1598" s="3">
        <v>45832</v>
      </c>
      <c r="C1598" t="s">
        <v>14</v>
      </c>
      <c r="D1598" t="s">
        <v>29</v>
      </c>
      <c r="E1598" t="s">
        <v>31</v>
      </c>
      <c r="F1598" t="s">
        <v>39</v>
      </c>
      <c r="G1598">
        <v>6</v>
      </c>
      <c r="H1598">
        <v>362.89</v>
      </c>
      <c r="I1598">
        <v>247.94</v>
      </c>
      <c r="J1598">
        <v>2177.34</v>
      </c>
      <c r="K1598">
        <v>1487.64</v>
      </c>
      <c r="L1598">
        <f t="shared" si="96"/>
        <v>689.7</v>
      </c>
      <c r="M1598" s="5">
        <f t="shared" si="97"/>
        <v>0.31676265535010611</v>
      </c>
      <c r="N1598" t="str">
        <f t="shared" si="98"/>
        <v>Jun-2025</v>
      </c>
      <c r="O1598" t="str">
        <f t="shared" si="99"/>
        <v>Jun</v>
      </c>
    </row>
    <row r="1599" spans="1:15" x14ac:dyDescent="0.45">
      <c r="A1599">
        <v>100428</v>
      </c>
      <c r="B1599" s="3">
        <v>45832</v>
      </c>
      <c r="C1599" t="s">
        <v>24</v>
      </c>
      <c r="D1599" t="s">
        <v>30</v>
      </c>
      <c r="E1599" t="s">
        <v>36</v>
      </c>
      <c r="F1599" t="s">
        <v>39</v>
      </c>
      <c r="G1599">
        <v>9</v>
      </c>
      <c r="H1599">
        <v>823.9</v>
      </c>
      <c r="I1599">
        <v>641.48</v>
      </c>
      <c r="J1599">
        <v>7415.1</v>
      </c>
      <c r="K1599">
        <v>5773.32</v>
      </c>
      <c r="L1599">
        <f t="shared" si="96"/>
        <v>1641.7800000000007</v>
      </c>
      <c r="M1599" s="5">
        <f t="shared" si="97"/>
        <v>0.22141036533559905</v>
      </c>
      <c r="N1599" t="str">
        <f t="shared" si="98"/>
        <v>Jun-2025</v>
      </c>
      <c r="O1599" t="str">
        <f t="shared" si="99"/>
        <v>Jun</v>
      </c>
    </row>
    <row r="1600" spans="1:15" x14ac:dyDescent="0.45">
      <c r="A1600">
        <v>102344</v>
      </c>
      <c r="B1600" s="3">
        <v>45832</v>
      </c>
      <c r="C1600" t="s">
        <v>26</v>
      </c>
      <c r="D1600" t="s">
        <v>29</v>
      </c>
      <c r="E1600" t="s">
        <v>37</v>
      </c>
      <c r="F1600" t="s">
        <v>41</v>
      </c>
      <c r="G1600">
        <v>10</v>
      </c>
      <c r="H1600">
        <v>111.96</v>
      </c>
      <c r="I1600">
        <v>69.22</v>
      </c>
      <c r="J1600">
        <v>1119.5999999999999</v>
      </c>
      <c r="K1600">
        <v>692.2</v>
      </c>
      <c r="L1600">
        <f t="shared" si="96"/>
        <v>427.39999999999986</v>
      </c>
      <c r="M1600" s="5">
        <f t="shared" si="97"/>
        <v>0.3817434798142193</v>
      </c>
      <c r="N1600" t="str">
        <f t="shared" si="98"/>
        <v>Jun-2025</v>
      </c>
      <c r="O1600" t="str">
        <f t="shared" si="99"/>
        <v>Jun</v>
      </c>
    </row>
    <row r="1601" spans="1:15" x14ac:dyDescent="0.45">
      <c r="A1601">
        <v>101897</v>
      </c>
      <c r="B1601" s="3">
        <v>45832</v>
      </c>
      <c r="C1601" t="s">
        <v>13</v>
      </c>
      <c r="D1601" t="s">
        <v>28</v>
      </c>
      <c r="E1601" t="s">
        <v>38</v>
      </c>
      <c r="F1601" t="s">
        <v>41</v>
      </c>
      <c r="G1601">
        <v>9</v>
      </c>
      <c r="H1601">
        <v>65.349999999999994</v>
      </c>
      <c r="I1601">
        <v>37.299999999999997</v>
      </c>
      <c r="J1601">
        <v>588.15</v>
      </c>
      <c r="K1601">
        <v>335.7</v>
      </c>
      <c r="L1601">
        <f t="shared" si="96"/>
        <v>252.45</v>
      </c>
      <c r="M1601" s="5">
        <f t="shared" si="97"/>
        <v>0.42922723794950268</v>
      </c>
      <c r="N1601" t="str">
        <f t="shared" si="98"/>
        <v>Jun-2025</v>
      </c>
      <c r="O1601" t="str">
        <f t="shared" si="99"/>
        <v>Jun</v>
      </c>
    </row>
    <row r="1602" spans="1:15" x14ac:dyDescent="0.45">
      <c r="A1602">
        <v>102856</v>
      </c>
      <c r="B1602" s="3">
        <v>45832</v>
      </c>
      <c r="C1602" t="s">
        <v>21</v>
      </c>
      <c r="D1602" t="s">
        <v>29</v>
      </c>
      <c r="E1602" t="s">
        <v>38</v>
      </c>
      <c r="F1602" t="s">
        <v>41</v>
      </c>
      <c r="G1602">
        <v>15</v>
      </c>
      <c r="H1602">
        <v>68.56</v>
      </c>
      <c r="I1602">
        <v>38.43</v>
      </c>
      <c r="J1602">
        <v>1028.4000000000001</v>
      </c>
      <c r="K1602">
        <v>576.45000000000005</v>
      </c>
      <c r="L1602">
        <f t="shared" si="96"/>
        <v>451.95000000000005</v>
      </c>
      <c r="M1602" s="5">
        <f t="shared" si="97"/>
        <v>0.4394690781796966</v>
      </c>
      <c r="N1602" t="str">
        <f t="shared" si="98"/>
        <v>Jun-2025</v>
      </c>
      <c r="O1602" t="str">
        <f t="shared" si="99"/>
        <v>Jun</v>
      </c>
    </row>
    <row r="1603" spans="1:15" x14ac:dyDescent="0.45">
      <c r="A1603">
        <v>102884</v>
      </c>
      <c r="B1603" s="3">
        <v>45832</v>
      </c>
      <c r="C1603" t="s">
        <v>11</v>
      </c>
      <c r="D1603" t="s">
        <v>27</v>
      </c>
      <c r="E1603" t="s">
        <v>31</v>
      </c>
      <c r="F1603" t="s">
        <v>39</v>
      </c>
      <c r="G1603">
        <v>8</v>
      </c>
      <c r="H1603">
        <v>341.58</v>
      </c>
      <c r="I1603">
        <v>232.82</v>
      </c>
      <c r="J1603">
        <v>2732.64</v>
      </c>
      <c r="K1603">
        <v>1862.56</v>
      </c>
      <c r="L1603">
        <f t="shared" ref="L1603:L1666" si="100">J1603-K1603</f>
        <v>870.07999999999993</v>
      </c>
      <c r="M1603" s="5">
        <f t="shared" ref="M1603:M1666" si="101">L1603/J1603</f>
        <v>0.31840271678669713</v>
      </c>
      <c r="N1603" t="str">
        <f t="shared" ref="N1603:N1666" si="102">TEXT(B1603,"mmm-yyy")</f>
        <v>Jun-2025</v>
      </c>
      <c r="O1603" t="str">
        <f t="shared" ref="O1603:O1666" si="103">TEXT(B1603,"mmm")</f>
        <v>Jun</v>
      </c>
    </row>
    <row r="1604" spans="1:15" x14ac:dyDescent="0.45">
      <c r="A1604">
        <v>104062</v>
      </c>
      <c r="B1604" s="3">
        <v>45832</v>
      </c>
      <c r="C1604" t="s">
        <v>23</v>
      </c>
      <c r="D1604" t="s">
        <v>27</v>
      </c>
      <c r="E1604" t="s">
        <v>34</v>
      </c>
      <c r="F1604" t="s">
        <v>39</v>
      </c>
      <c r="G1604">
        <v>8</v>
      </c>
      <c r="H1604">
        <v>679.59</v>
      </c>
      <c r="I1604">
        <v>409.01</v>
      </c>
      <c r="J1604">
        <v>5436.72</v>
      </c>
      <c r="K1604">
        <v>3272.08</v>
      </c>
      <c r="L1604">
        <f t="shared" si="100"/>
        <v>2164.6400000000003</v>
      </c>
      <c r="M1604" s="5">
        <f t="shared" si="101"/>
        <v>0.39815182683676925</v>
      </c>
      <c r="N1604" t="str">
        <f t="shared" si="102"/>
        <v>Jun-2025</v>
      </c>
      <c r="O1604" t="str">
        <f t="shared" si="103"/>
        <v>Jun</v>
      </c>
    </row>
    <row r="1605" spans="1:15" x14ac:dyDescent="0.45">
      <c r="A1605">
        <v>100471</v>
      </c>
      <c r="B1605" s="3">
        <v>45832</v>
      </c>
      <c r="C1605" t="s">
        <v>17</v>
      </c>
      <c r="D1605" t="s">
        <v>27</v>
      </c>
      <c r="E1605" t="s">
        <v>36</v>
      </c>
      <c r="F1605" t="s">
        <v>39</v>
      </c>
      <c r="G1605">
        <v>3</v>
      </c>
      <c r="H1605">
        <v>848.66</v>
      </c>
      <c r="I1605">
        <v>676.1</v>
      </c>
      <c r="J1605">
        <v>2545.98</v>
      </c>
      <c r="K1605">
        <v>2028.3</v>
      </c>
      <c r="L1605">
        <f t="shared" si="100"/>
        <v>517.68000000000006</v>
      </c>
      <c r="M1605" s="5">
        <f t="shared" si="101"/>
        <v>0.20333231211557046</v>
      </c>
      <c r="N1605" t="str">
        <f t="shared" si="102"/>
        <v>Jun-2025</v>
      </c>
      <c r="O1605" t="str">
        <f t="shared" si="103"/>
        <v>Jun</v>
      </c>
    </row>
    <row r="1606" spans="1:15" x14ac:dyDescent="0.45">
      <c r="A1606">
        <v>102340</v>
      </c>
      <c r="B1606" s="3">
        <v>45833</v>
      </c>
      <c r="C1606" t="s">
        <v>18</v>
      </c>
      <c r="D1606" t="s">
        <v>29</v>
      </c>
      <c r="E1606" t="s">
        <v>38</v>
      </c>
      <c r="F1606" t="s">
        <v>41</v>
      </c>
      <c r="G1606">
        <v>11</v>
      </c>
      <c r="H1606">
        <v>63.7</v>
      </c>
      <c r="I1606">
        <v>40.56</v>
      </c>
      <c r="J1606">
        <v>700.7</v>
      </c>
      <c r="K1606">
        <v>446.16</v>
      </c>
      <c r="L1606">
        <f t="shared" si="100"/>
        <v>254.54000000000002</v>
      </c>
      <c r="M1606" s="5">
        <f t="shared" si="101"/>
        <v>0.36326530612244901</v>
      </c>
      <c r="N1606" t="str">
        <f t="shared" si="102"/>
        <v>Jun-2025</v>
      </c>
      <c r="O1606" t="str">
        <f t="shared" si="103"/>
        <v>Jun</v>
      </c>
    </row>
    <row r="1607" spans="1:15" x14ac:dyDescent="0.45">
      <c r="A1607">
        <v>101693</v>
      </c>
      <c r="B1607" s="3">
        <v>45833</v>
      </c>
      <c r="C1607" t="s">
        <v>14</v>
      </c>
      <c r="D1607" t="s">
        <v>29</v>
      </c>
      <c r="E1607" t="s">
        <v>32</v>
      </c>
      <c r="F1607" t="s">
        <v>39</v>
      </c>
      <c r="G1607">
        <v>1</v>
      </c>
      <c r="H1607">
        <v>495.37</v>
      </c>
      <c r="I1607">
        <v>294.45</v>
      </c>
      <c r="J1607">
        <v>495.37</v>
      </c>
      <c r="K1607">
        <v>294.45</v>
      </c>
      <c r="L1607">
        <f t="shared" si="100"/>
        <v>200.92000000000002</v>
      </c>
      <c r="M1607" s="5">
        <f t="shared" si="101"/>
        <v>0.40559581726790078</v>
      </c>
      <c r="N1607" t="str">
        <f t="shared" si="102"/>
        <v>Jun-2025</v>
      </c>
      <c r="O1607" t="str">
        <f t="shared" si="103"/>
        <v>Jun</v>
      </c>
    </row>
    <row r="1608" spans="1:15" x14ac:dyDescent="0.45">
      <c r="A1608">
        <v>103714</v>
      </c>
      <c r="B1608" s="3">
        <v>45833</v>
      </c>
      <c r="C1608" t="s">
        <v>16</v>
      </c>
      <c r="D1608" t="s">
        <v>28</v>
      </c>
      <c r="E1608" t="s">
        <v>33</v>
      </c>
      <c r="F1608" t="s">
        <v>40</v>
      </c>
      <c r="G1608">
        <v>10</v>
      </c>
      <c r="H1608">
        <v>227.72</v>
      </c>
      <c r="I1608">
        <v>141.61000000000001</v>
      </c>
      <c r="J1608">
        <v>2277.1999999999998</v>
      </c>
      <c r="K1608">
        <v>1416.1</v>
      </c>
      <c r="L1608">
        <f t="shared" si="100"/>
        <v>861.09999999999991</v>
      </c>
      <c r="M1608" s="5">
        <f t="shared" si="101"/>
        <v>0.37813982083260145</v>
      </c>
      <c r="N1608" t="str">
        <f t="shared" si="102"/>
        <v>Jun-2025</v>
      </c>
      <c r="O1608" t="str">
        <f t="shared" si="103"/>
        <v>Jun</v>
      </c>
    </row>
    <row r="1609" spans="1:15" x14ac:dyDescent="0.45">
      <c r="A1609">
        <v>103928</v>
      </c>
      <c r="B1609" s="3">
        <v>45833</v>
      </c>
      <c r="C1609" t="s">
        <v>16</v>
      </c>
      <c r="D1609" t="s">
        <v>28</v>
      </c>
      <c r="E1609" t="s">
        <v>33</v>
      </c>
      <c r="F1609" t="s">
        <v>40</v>
      </c>
      <c r="G1609">
        <v>15</v>
      </c>
      <c r="H1609">
        <v>227.03</v>
      </c>
      <c r="I1609">
        <v>127.89</v>
      </c>
      <c r="J1609">
        <v>3405.45</v>
      </c>
      <c r="K1609">
        <v>1918.35</v>
      </c>
      <c r="L1609">
        <f t="shared" si="100"/>
        <v>1487.1</v>
      </c>
      <c r="M1609" s="5">
        <f t="shared" si="101"/>
        <v>0.43668237677839933</v>
      </c>
      <c r="N1609" t="str">
        <f t="shared" si="102"/>
        <v>Jun-2025</v>
      </c>
      <c r="O1609" t="str">
        <f t="shared" si="103"/>
        <v>Jun</v>
      </c>
    </row>
    <row r="1610" spans="1:15" x14ac:dyDescent="0.45">
      <c r="A1610">
        <v>101911</v>
      </c>
      <c r="B1610" s="3">
        <v>45833</v>
      </c>
      <c r="C1610" t="s">
        <v>15</v>
      </c>
      <c r="D1610" t="s">
        <v>27</v>
      </c>
      <c r="E1610" t="s">
        <v>37</v>
      </c>
      <c r="F1610" t="s">
        <v>41</v>
      </c>
      <c r="G1610">
        <v>14</v>
      </c>
      <c r="H1610">
        <v>127.88</v>
      </c>
      <c r="I1610">
        <v>66.06</v>
      </c>
      <c r="J1610">
        <v>1790.32</v>
      </c>
      <c r="K1610">
        <v>924.84</v>
      </c>
      <c r="L1610">
        <f t="shared" si="100"/>
        <v>865.4799999999999</v>
      </c>
      <c r="M1610" s="5">
        <f t="shared" si="101"/>
        <v>0.48342195808570532</v>
      </c>
      <c r="N1610" t="str">
        <f t="shared" si="102"/>
        <v>Jun-2025</v>
      </c>
      <c r="O1610" t="str">
        <f t="shared" si="103"/>
        <v>Jun</v>
      </c>
    </row>
    <row r="1611" spans="1:15" x14ac:dyDescent="0.45">
      <c r="A1611">
        <v>101538</v>
      </c>
      <c r="B1611" s="3">
        <v>45833</v>
      </c>
      <c r="C1611" t="s">
        <v>16</v>
      </c>
      <c r="D1611" t="s">
        <v>28</v>
      </c>
      <c r="E1611" t="s">
        <v>32</v>
      </c>
      <c r="F1611" t="s">
        <v>39</v>
      </c>
      <c r="G1611">
        <v>14</v>
      </c>
      <c r="H1611">
        <v>420.7</v>
      </c>
      <c r="I1611">
        <v>321.08</v>
      </c>
      <c r="J1611">
        <v>5889.8</v>
      </c>
      <c r="K1611">
        <v>4495.12</v>
      </c>
      <c r="L1611">
        <f t="shared" si="100"/>
        <v>1394.6800000000003</v>
      </c>
      <c r="M1611" s="5">
        <f t="shared" si="101"/>
        <v>0.2367958164963157</v>
      </c>
      <c r="N1611" t="str">
        <f t="shared" si="102"/>
        <v>Jun-2025</v>
      </c>
      <c r="O1611" t="str">
        <f t="shared" si="103"/>
        <v>Jun</v>
      </c>
    </row>
    <row r="1612" spans="1:15" x14ac:dyDescent="0.45">
      <c r="A1612">
        <v>104408</v>
      </c>
      <c r="B1612" s="3">
        <v>45833</v>
      </c>
      <c r="C1612" t="s">
        <v>23</v>
      </c>
      <c r="D1612" t="s">
        <v>27</v>
      </c>
      <c r="E1612" t="s">
        <v>35</v>
      </c>
      <c r="F1612" t="s">
        <v>41</v>
      </c>
      <c r="G1612">
        <v>15</v>
      </c>
      <c r="H1612">
        <v>46.54</v>
      </c>
      <c r="I1612">
        <v>24.1</v>
      </c>
      <c r="J1612">
        <v>698.1</v>
      </c>
      <c r="K1612">
        <v>361.5</v>
      </c>
      <c r="L1612">
        <f t="shared" si="100"/>
        <v>336.6</v>
      </c>
      <c r="M1612" s="5">
        <f t="shared" si="101"/>
        <v>0.48216587881392353</v>
      </c>
      <c r="N1612" t="str">
        <f t="shared" si="102"/>
        <v>Jun-2025</v>
      </c>
      <c r="O1612" t="str">
        <f t="shared" si="103"/>
        <v>Jun</v>
      </c>
    </row>
    <row r="1613" spans="1:15" x14ac:dyDescent="0.45">
      <c r="A1613">
        <v>102582</v>
      </c>
      <c r="B1613" s="3">
        <v>45833</v>
      </c>
      <c r="C1613" t="s">
        <v>25</v>
      </c>
      <c r="D1613" t="s">
        <v>30</v>
      </c>
      <c r="E1613" t="s">
        <v>32</v>
      </c>
      <c r="F1613" t="s">
        <v>39</v>
      </c>
      <c r="G1613">
        <v>1</v>
      </c>
      <c r="H1613">
        <v>461.63</v>
      </c>
      <c r="I1613">
        <v>333.64</v>
      </c>
      <c r="J1613">
        <v>461.63</v>
      </c>
      <c r="K1613">
        <v>333.64</v>
      </c>
      <c r="L1613">
        <f t="shared" si="100"/>
        <v>127.99000000000001</v>
      </c>
      <c r="M1613" s="5">
        <f t="shared" si="101"/>
        <v>0.27725667742564392</v>
      </c>
      <c r="N1613" t="str">
        <f t="shared" si="102"/>
        <v>Jun-2025</v>
      </c>
      <c r="O1613" t="str">
        <f t="shared" si="103"/>
        <v>Jun</v>
      </c>
    </row>
    <row r="1614" spans="1:15" x14ac:dyDescent="0.45">
      <c r="A1614">
        <v>100624</v>
      </c>
      <c r="B1614" s="3">
        <v>45833</v>
      </c>
      <c r="C1614" t="s">
        <v>20</v>
      </c>
      <c r="D1614" t="s">
        <v>29</v>
      </c>
      <c r="E1614" t="s">
        <v>32</v>
      </c>
      <c r="F1614" t="s">
        <v>39</v>
      </c>
      <c r="G1614">
        <v>10</v>
      </c>
      <c r="H1614">
        <v>470.03</v>
      </c>
      <c r="I1614">
        <v>333.16</v>
      </c>
      <c r="J1614">
        <v>4700.3</v>
      </c>
      <c r="K1614">
        <v>3331.6</v>
      </c>
      <c r="L1614">
        <f t="shared" si="100"/>
        <v>1368.7000000000003</v>
      </c>
      <c r="M1614" s="5">
        <f t="shared" si="101"/>
        <v>0.29119417909495143</v>
      </c>
      <c r="N1614" t="str">
        <f t="shared" si="102"/>
        <v>Jun-2025</v>
      </c>
      <c r="O1614" t="str">
        <f t="shared" si="103"/>
        <v>Jun</v>
      </c>
    </row>
    <row r="1615" spans="1:15" x14ac:dyDescent="0.45">
      <c r="A1615">
        <v>101506</v>
      </c>
      <c r="B1615" s="3">
        <v>45833</v>
      </c>
      <c r="C1615" t="s">
        <v>18</v>
      </c>
      <c r="D1615" t="s">
        <v>29</v>
      </c>
      <c r="E1615" t="s">
        <v>35</v>
      </c>
      <c r="F1615" t="s">
        <v>41</v>
      </c>
      <c r="G1615">
        <v>13</v>
      </c>
      <c r="H1615">
        <v>41.17</v>
      </c>
      <c r="I1615">
        <v>22.89</v>
      </c>
      <c r="J1615">
        <v>535.21</v>
      </c>
      <c r="K1615">
        <v>297.57</v>
      </c>
      <c r="L1615">
        <f t="shared" si="100"/>
        <v>237.64000000000004</v>
      </c>
      <c r="M1615" s="5">
        <f t="shared" si="101"/>
        <v>0.4440126305562303</v>
      </c>
      <c r="N1615" t="str">
        <f t="shared" si="102"/>
        <v>Jun-2025</v>
      </c>
      <c r="O1615" t="str">
        <f t="shared" si="103"/>
        <v>Jun</v>
      </c>
    </row>
    <row r="1616" spans="1:15" x14ac:dyDescent="0.45">
      <c r="A1616">
        <v>104111</v>
      </c>
      <c r="B1616" s="3">
        <v>45833</v>
      </c>
      <c r="C1616" t="s">
        <v>26</v>
      </c>
      <c r="D1616" t="s">
        <v>29</v>
      </c>
      <c r="E1616" t="s">
        <v>34</v>
      </c>
      <c r="F1616" t="s">
        <v>39</v>
      </c>
      <c r="G1616">
        <v>1</v>
      </c>
      <c r="H1616">
        <v>637.84</v>
      </c>
      <c r="I1616">
        <v>421.2</v>
      </c>
      <c r="J1616">
        <v>637.84</v>
      </c>
      <c r="K1616">
        <v>421.2</v>
      </c>
      <c r="L1616">
        <f t="shared" si="100"/>
        <v>216.64000000000004</v>
      </c>
      <c r="M1616" s="5">
        <f t="shared" si="101"/>
        <v>0.33964630628370757</v>
      </c>
      <c r="N1616" t="str">
        <f t="shared" si="102"/>
        <v>Jun-2025</v>
      </c>
      <c r="O1616" t="str">
        <f t="shared" si="103"/>
        <v>Jun</v>
      </c>
    </row>
    <row r="1617" spans="1:15" x14ac:dyDescent="0.45">
      <c r="A1617">
        <v>101227</v>
      </c>
      <c r="B1617" s="3">
        <v>45834</v>
      </c>
      <c r="C1617" t="s">
        <v>26</v>
      </c>
      <c r="D1617" t="s">
        <v>29</v>
      </c>
      <c r="E1617" t="s">
        <v>36</v>
      </c>
      <c r="F1617" t="s">
        <v>39</v>
      </c>
      <c r="G1617">
        <v>6</v>
      </c>
      <c r="H1617">
        <v>834.83</v>
      </c>
      <c r="I1617">
        <v>638.6</v>
      </c>
      <c r="J1617">
        <v>5008.9799999999996</v>
      </c>
      <c r="K1617">
        <v>3831.6</v>
      </c>
      <c r="L1617">
        <f t="shared" si="100"/>
        <v>1177.3799999999997</v>
      </c>
      <c r="M1617" s="5">
        <f t="shared" si="101"/>
        <v>0.23505384329743775</v>
      </c>
      <c r="N1617" t="str">
        <f t="shared" si="102"/>
        <v>Jun-2025</v>
      </c>
      <c r="O1617" t="str">
        <f t="shared" si="103"/>
        <v>Jun</v>
      </c>
    </row>
    <row r="1618" spans="1:15" x14ac:dyDescent="0.45">
      <c r="A1618">
        <v>100165</v>
      </c>
      <c r="B1618" s="3">
        <v>45834</v>
      </c>
      <c r="C1618" t="s">
        <v>15</v>
      </c>
      <c r="D1618" t="s">
        <v>27</v>
      </c>
      <c r="E1618" t="s">
        <v>32</v>
      </c>
      <c r="F1618" t="s">
        <v>39</v>
      </c>
      <c r="G1618">
        <v>10</v>
      </c>
      <c r="H1618">
        <v>490.29</v>
      </c>
      <c r="I1618">
        <v>332.42</v>
      </c>
      <c r="J1618">
        <v>4902.8999999999996</v>
      </c>
      <c r="K1618">
        <v>3324.2</v>
      </c>
      <c r="L1618">
        <f t="shared" si="100"/>
        <v>1578.6999999999998</v>
      </c>
      <c r="M1618" s="5">
        <f t="shared" si="101"/>
        <v>0.32199310612086723</v>
      </c>
      <c r="N1618" t="str">
        <f t="shared" si="102"/>
        <v>Jun-2025</v>
      </c>
      <c r="O1618" t="str">
        <f t="shared" si="103"/>
        <v>Jun</v>
      </c>
    </row>
    <row r="1619" spans="1:15" x14ac:dyDescent="0.45">
      <c r="A1619">
        <v>104542</v>
      </c>
      <c r="B1619" s="3">
        <v>45834</v>
      </c>
      <c r="C1619" t="s">
        <v>18</v>
      </c>
      <c r="D1619" t="s">
        <v>29</v>
      </c>
      <c r="E1619" t="s">
        <v>32</v>
      </c>
      <c r="F1619" t="s">
        <v>39</v>
      </c>
      <c r="G1619">
        <v>9</v>
      </c>
      <c r="H1619">
        <v>489.08</v>
      </c>
      <c r="I1619">
        <v>310.89999999999998</v>
      </c>
      <c r="J1619">
        <v>4401.72</v>
      </c>
      <c r="K1619">
        <v>2798.1</v>
      </c>
      <c r="L1619">
        <f t="shared" si="100"/>
        <v>1603.6200000000003</v>
      </c>
      <c r="M1619" s="5">
        <f t="shared" si="101"/>
        <v>0.36431667620839131</v>
      </c>
      <c r="N1619" t="str">
        <f t="shared" si="102"/>
        <v>Jun-2025</v>
      </c>
      <c r="O1619" t="str">
        <f t="shared" si="103"/>
        <v>Jun</v>
      </c>
    </row>
    <row r="1620" spans="1:15" x14ac:dyDescent="0.45">
      <c r="A1620">
        <v>103206</v>
      </c>
      <c r="B1620" s="3">
        <v>45834</v>
      </c>
      <c r="C1620" t="s">
        <v>16</v>
      </c>
      <c r="D1620" t="s">
        <v>28</v>
      </c>
      <c r="E1620" t="s">
        <v>32</v>
      </c>
      <c r="F1620" t="s">
        <v>39</v>
      </c>
      <c r="G1620">
        <v>4</v>
      </c>
      <c r="H1620">
        <v>478.4</v>
      </c>
      <c r="I1620">
        <v>324.14</v>
      </c>
      <c r="J1620">
        <v>1913.6</v>
      </c>
      <c r="K1620">
        <v>1296.56</v>
      </c>
      <c r="L1620">
        <f t="shared" si="100"/>
        <v>617.04</v>
      </c>
      <c r="M1620" s="5">
        <f t="shared" si="101"/>
        <v>0.32244983277591971</v>
      </c>
      <c r="N1620" t="str">
        <f t="shared" si="102"/>
        <v>Jun-2025</v>
      </c>
      <c r="O1620" t="str">
        <f t="shared" si="103"/>
        <v>Jun</v>
      </c>
    </row>
    <row r="1621" spans="1:15" x14ac:dyDescent="0.45">
      <c r="A1621">
        <v>100031</v>
      </c>
      <c r="B1621" s="3">
        <v>45834</v>
      </c>
      <c r="C1621" t="s">
        <v>12</v>
      </c>
      <c r="D1621" t="s">
        <v>28</v>
      </c>
      <c r="E1621" t="s">
        <v>37</v>
      </c>
      <c r="F1621" t="s">
        <v>41</v>
      </c>
      <c r="G1621">
        <v>2</v>
      </c>
      <c r="H1621">
        <v>114.65</v>
      </c>
      <c r="I1621">
        <v>69.010000000000005</v>
      </c>
      <c r="J1621">
        <v>229.3</v>
      </c>
      <c r="K1621">
        <v>138.02000000000001</v>
      </c>
      <c r="L1621">
        <f t="shared" si="100"/>
        <v>91.28</v>
      </c>
      <c r="M1621" s="5">
        <f t="shared" si="101"/>
        <v>0.3980811164413432</v>
      </c>
      <c r="N1621" t="str">
        <f t="shared" si="102"/>
        <v>Jun-2025</v>
      </c>
      <c r="O1621" t="str">
        <f t="shared" si="103"/>
        <v>Jun</v>
      </c>
    </row>
    <row r="1622" spans="1:15" x14ac:dyDescent="0.45">
      <c r="A1622">
        <v>103536</v>
      </c>
      <c r="B1622" s="3">
        <v>45835</v>
      </c>
      <c r="C1622" t="s">
        <v>17</v>
      </c>
      <c r="D1622" t="s">
        <v>27</v>
      </c>
      <c r="E1622" t="s">
        <v>33</v>
      </c>
      <c r="F1622" t="s">
        <v>40</v>
      </c>
      <c r="G1622">
        <v>8</v>
      </c>
      <c r="H1622">
        <v>222.67</v>
      </c>
      <c r="I1622">
        <v>141.58000000000001</v>
      </c>
      <c r="J1622">
        <v>1781.36</v>
      </c>
      <c r="K1622">
        <v>1132.6400000000001</v>
      </c>
      <c r="L1622">
        <f t="shared" si="100"/>
        <v>648.7199999999998</v>
      </c>
      <c r="M1622" s="5">
        <f t="shared" si="101"/>
        <v>0.3641711950419903</v>
      </c>
      <c r="N1622" t="str">
        <f t="shared" si="102"/>
        <v>Jun-2025</v>
      </c>
      <c r="O1622" t="str">
        <f t="shared" si="103"/>
        <v>Jun</v>
      </c>
    </row>
    <row r="1623" spans="1:15" x14ac:dyDescent="0.45">
      <c r="A1623">
        <v>101398</v>
      </c>
      <c r="B1623" s="3">
        <v>45835</v>
      </c>
      <c r="C1623" t="s">
        <v>17</v>
      </c>
      <c r="D1623" t="s">
        <v>27</v>
      </c>
      <c r="E1623" t="s">
        <v>31</v>
      </c>
      <c r="F1623" t="s">
        <v>39</v>
      </c>
      <c r="G1623">
        <v>5</v>
      </c>
      <c r="H1623">
        <v>320.92</v>
      </c>
      <c r="I1623">
        <v>220.02</v>
      </c>
      <c r="J1623">
        <v>1604.6</v>
      </c>
      <c r="K1623">
        <v>1100.0999999999999</v>
      </c>
      <c r="L1623">
        <f t="shared" si="100"/>
        <v>504.5</v>
      </c>
      <c r="M1623" s="5">
        <f t="shared" si="101"/>
        <v>0.31440857534588063</v>
      </c>
      <c r="N1623" t="str">
        <f t="shared" si="102"/>
        <v>Jun-2025</v>
      </c>
      <c r="O1623" t="str">
        <f t="shared" si="103"/>
        <v>Jun</v>
      </c>
    </row>
    <row r="1624" spans="1:15" x14ac:dyDescent="0.45">
      <c r="A1624">
        <v>104237</v>
      </c>
      <c r="B1624" s="3">
        <v>45835</v>
      </c>
      <c r="C1624" t="s">
        <v>23</v>
      </c>
      <c r="D1624" t="s">
        <v>27</v>
      </c>
      <c r="E1624" t="s">
        <v>36</v>
      </c>
      <c r="F1624" t="s">
        <v>39</v>
      </c>
      <c r="G1624">
        <v>13</v>
      </c>
      <c r="H1624">
        <v>814.57</v>
      </c>
      <c r="I1624">
        <v>605.14</v>
      </c>
      <c r="J1624">
        <v>10589.41</v>
      </c>
      <c r="K1624">
        <v>7866.82</v>
      </c>
      <c r="L1624">
        <f t="shared" si="100"/>
        <v>2722.59</v>
      </c>
      <c r="M1624" s="5">
        <f t="shared" si="101"/>
        <v>0.25710497563131468</v>
      </c>
      <c r="N1624" t="str">
        <f t="shared" si="102"/>
        <v>Jun-2025</v>
      </c>
      <c r="O1624" t="str">
        <f t="shared" si="103"/>
        <v>Jun</v>
      </c>
    </row>
    <row r="1625" spans="1:15" x14ac:dyDescent="0.45">
      <c r="A1625">
        <v>103578</v>
      </c>
      <c r="B1625" s="3">
        <v>45835</v>
      </c>
      <c r="C1625" t="s">
        <v>21</v>
      </c>
      <c r="D1625" t="s">
        <v>29</v>
      </c>
      <c r="E1625" t="s">
        <v>38</v>
      </c>
      <c r="F1625" t="s">
        <v>41</v>
      </c>
      <c r="G1625">
        <v>15</v>
      </c>
      <c r="H1625">
        <v>64.59</v>
      </c>
      <c r="I1625">
        <v>38.26</v>
      </c>
      <c r="J1625">
        <v>968.85</v>
      </c>
      <c r="K1625">
        <v>573.9</v>
      </c>
      <c r="L1625">
        <f t="shared" si="100"/>
        <v>394.95000000000005</v>
      </c>
      <c r="M1625" s="5">
        <f t="shared" si="101"/>
        <v>0.40764824276203748</v>
      </c>
      <c r="N1625" t="str">
        <f t="shared" si="102"/>
        <v>Jun-2025</v>
      </c>
      <c r="O1625" t="str">
        <f t="shared" si="103"/>
        <v>Jun</v>
      </c>
    </row>
    <row r="1626" spans="1:15" x14ac:dyDescent="0.45">
      <c r="A1626">
        <v>101236</v>
      </c>
      <c r="B1626" s="3">
        <v>45835</v>
      </c>
      <c r="C1626" t="s">
        <v>26</v>
      </c>
      <c r="D1626" t="s">
        <v>29</v>
      </c>
      <c r="E1626" t="s">
        <v>36</v>
      </c>
      <c r="F1626" t="s">
        <v>39</v>
      </c>
      <c r="G1626">
        <v>7</v>
      </c>
      <c r="H1626">
        <v>986.43</v>
      </c>
      <c r="I1626">
        <v>633.67999999999995</v>
      </c>
      <c r="J1626">
        <v>6905.01</v>
      </c>
      <c r="K1626">
        <v>4435.76</v>
      </c>
      <c r="L1626">
        <f t="shared" si="100"/>
        <v>2469.25</v>
      </c>
      <c r="M1626" s="5">
        <f t="shared" si="101"/>
        <v>0.3576026682075768</v>
      </c>
      <c r="N1626" t="str">
        <f t="shared" si="102"/>
        <v>Jun-2025</v>
      </c>
      <c r="O1626" t="str">
        <f t="shared" si="103"/>
        <v>Jun</v>
      </c>
    </row>
    <row r="1627" spans="1:15" x14ac:dyDescent="0.45">
      <c r="A1627">
        <v>103848</v>
      </c>
      <c r="B1627" s="3">
        <v>45835</v>
      </c>
      <c r="C1627" t="s">
        <v>21</v>
      </c>
      <c r="D1627" t="s">
        <v>29</v>
      </c>
      <c r="E1627" t="s">
        <v>34</v>
      </c>
      <c r="F1627" t="s">
        <v>39</v>
      </c>
      <c r="G1627">
        <v>1</v>
      </c>
      <c r="H1627">
        <v>678.78</v>
      </c>
      <c r="I1627">
        <v>462.04</v>
      </c>
      <c r="J1627">
        <v>678.78</v>
      </c>
      <c r="K1627">
        <v>462.04</v>
      </c>
      <c r="L1627">
        <f t="shared" si="100"/>
        <v>216.73999999999995</v>
      </c>
      <c r="M1627" s="5">
        <f t="shared" si="101"/>
        <v>0.31930817054126515</v>
      </c>
      <c r="N1627" t="str">
        <f t="shared" si="102"/>
        <v>Jun-2025</v>
      </c>
      <c r="O1627" t="str">
        <f t="shared" si="103"/>
        <v>Jun</v>
      </c>
    </row>
    <row r="1628" spans="1:15" x14ac:dyDescent="0.45">
      <c r="A1628">
        <v>102896</v>
      </c>
      <c r="B1628" s="3">
        <v>45835</v>
      </c>
      <c r="C1628" t="s">
        <v>24</v>
      </c>
      <c r="D1628" t="s">
        <v>30</v>
      </c>
      <c r="E1628" t="s">
        <v>31</v>
      </c>
      <c r="F1628" t="s">
        <v>39</v>
      </c>
      <c r="G1628">
        <v>3</v>
      </c>
      <c r="H1628">
        <v>359.81</v>
      </c>
      <c r="I1628">
        <v>233.18</v>
      </c>
      <c r="J1628">
        <v>1079.43</v>
      </c>
      <c r="K1628">
        <v>699.54</v>
      </c>
      <c r="L1628">
        <f t="shared" si="100"/>
        <v>379.8900000000001</v>
      </c>
      <c r="M1628" s="5">
        <f t="shared" si="101"/>
        <v>0.35193574386481763</v>
      </c>
      <c r="N1628" t="str">
        <f t="shared" si="102"/>
        <v>Jun-2025</v>
      </c>
      <c r="O1628" t="str">
        <f t="shared" si="103"/>
        <v>Jun</v>
      </c>
    </row>
    <row r="1629" spans="1:15" x14ac:dyDescent="0.45">
      <c r="A1629">
        <v>103061</v>
      </c>
      <c r="B1629" s="3">
        <v>45835</v>
      </c>
      <c r="C1629" t="s">
        <v>19</v>
      </c>
      <c r="D1629" t="s">
        <v>27</v>
      </c>
      <c r="E1629" t="s">
        <v>34</v>
      </c>
      <c r="F1629" t="s">
        <v>39</v>
      </c>
      <c r="G1629">
        <v>15</v>
      </c>
      <c r="H1629">
        <v>714.91</v>
      </c>
      <c r="I1629">
        <v>444.85</v>
      </c>
      <c r="J1629">
        <v>10723.65</v>
      </c>
      <c r="K1629">
        <v>6672.75</v>
      </c>
      <c r="L1629">
        <f t="shared" si="100"/>
        <v>4050.8999999999996</v>
      </c>
      <c r="M1629" s="5">
        <f t="shared" si="101"/>
        <v>0.37775384314109467</v>
      </c>
      <c r="N1629" t="str">
        <f t="shared" si="102"/>
        <v>Jun-2025</v>
      </c>
      <c r="O1629" t="str">
        <f t="shared" si="103"/>
        <v>Jun</v>
      </c>
    </row>
    <row r="1630" spans="1:15" x14ac:dyDescent="0.45">
      <c r="A1630">
        <v>102464</v>
      </c>
      <c r="B1630" s="3">
        <v>45835</v>
      </c>
      <c r="C1630" t="s">
        <v>20</v>
      </c>
      <c r="D1630" t="s">
        <v>29</v>
      </c>
      <c r="E1630" t="s">
        <v>33</v>
      </c>
      <c r="F1630" t="s">
        <v>40</v>
      </c>
      <c r="G1630">
        <v>2</v>
      </c>
      <c r="H1630">
        <v>216.45</v>
      </c>
      <c r="I1630">
        <v>139.66999999999999</v>
      </c>
      <c r="J1630">
        <v>432.9</v>
      </c>
      <c r="K1630">
        <v>279.33999999999997</v>
      </c>
      <c r="L1630">
        <f t="shared" si="100"/>
        <v>153.56</v>
      </c>
      <c r="M1630" s="5">
        <f t="shared" si="101"/>
        <v>0.35472395472395474</v>
      </c>
      <c r="N1630" t="str">
        <f t="shared" si="102"/>
        <v>Jun-2025</v>
      </c>
      <c r="O1630" t="str">
        <f t="shared" si="103"/>
        <v>Jun</v>
      </c>
    </row>
    <row r="1631" spans="1:15" x14ac:dyDescent="0.45">
      <c r="A1631">
        <v>103663</v>
      </c>
      <c r="B1631" s="3">
        <v>45835</v>
      </c>
      <c r="C1631" t="s">
        <v>11</v>
      </c>
      <c r="D1631" t="s">
        <v>27</v>
      </c>
      <c r="E1631" t="s">
        <v>32</v>
      </c>
      <c r="F1631" t="s">
        <v>39</v>
      </c>
      <c r="G1631">
        <v>1</v>
      </c>
      <c r="H1631">
        <v>501.22</v>
      </c>
      <c r="I1631">
        <v>307.85000000000002</v>
      </c>
      <c r="J1631">
        <v>501.22</v>
      </c>
      <c r="K1631">
        <v>307.85000000000002</v>
      </c>
      <c r="L1631">
        <f t="shared" si="100"/>
        <v>193.37</v>
      </c>
      <c r="M1631" s="5">
        <f t="shared" si="101"/>
        <v>0.38579865129085034</v>
      </c>
      <c r="N1631" t="str">
        <f t="shared" si="102"/>
        <v>Jun-2025</v>
      </c>
      <c r="O1631" t="str">
        <f t="shared" si="103"/>
        <v>Jun</v>
      </c>
    </row>
    <row r="1632" spans="1:15" x14ac:dyDescent="0.45">
      <c r="A1632">
        <v>100769</v>
      </c>
      <c r="B1632" s="3">
        <v>45836</v>
      </c>
      <c r="C1632" t="s">
        <v>14</v>
      </c>
      <c r="D1632" t="s">
        <v>29</v>
      </c>
      <c r="E1632" t="s">
        <v>33</v>
      </c>
      <c r="F1632" t="s">
        <v>40</v>
      </c>
      <c r="G1632">
        <v>1</v>
      </c>
      <c r="H1632">
        <v>215.33</v>
      </c>
      <c r="I1632">
        <v>132.06</v>
      </c>
      <c r="J1632">
        <v>215.33</v>
      </c>
      <c r="K1632">
        <v>132.06</v>
      </c>
      <c r="L1632">
        <f t="shared" si="100"/>
        <v>83.27000000000001</v>
      </c>
      <c r="M1632" s="5">
        <f t="shared" si="101"/>
        <v>0.38670877258161895</v>
      </c>
      <c r="N1632" t="str">
        <f t="shared" si="102"/>
        <v>Jun-2025</v>
      </c>
      <c r="O1632" t="str">
        <f t="shared" si="103"/>
        <v>Jun</v>
      </c>
    </row>
    <row r="1633" spans="1:15" x14ac:dyDescent="0.45">
      <c r="A1633">
        <v>100634</v>
      </c>
      <c r="B1633" s="3">
        <v>45836</v>
      </c>
      <c r="C1633" t="s">
        <v>20</v>
      </c>
      <c r="D1633" t="s">
        <v>29</v>
      </c>
      <c r="E1633" t="s">
        <v>32</v>
      </c>
      <c r="F1633" t="s">
        <v>39</v>
      </c>
      <c r="G1633">
        <v>9</v>
      </c>
      <c r="H1633">
        <v>473</v>
      </c>
      <c r="I1633">
        <v>330.03</v>
      </c>
      <c r="J1633">
        <v>4257</v>
      </c>
      <c r="K1633">
        <v>2970.27</v>
      </c>
      <c r="L1633">
        <f t="shared" si="100"/>
        <v>1286.73</v>
      </c>
      <c r="M1633" s="5">
        <f t="shared" si="101"/>
        <v>0.30226215644820298</v>
      </c>
      <c r="N1633" t="str">
        <f t="shared" si="102"/>
        <v>Jun-2025</v>
      </c>
      <c r="O1633" t="str">
        <f t="shared" si="103"/>
        <v>Jun</v>
      </c>
    </row>
    <row r="1634" spans="1:15" x14ac:dyDescent="0.45">
      <c r="A1634">
        <v>100668</v>
      </c>
      <c r="B1634" s="3">
        <v>45836</v>
      </c>
      <c r="C1634" t="s">
        <v>17</v>
      </c>
      <c r="D1634" t="s">
        <v>27</v>
      </c>
      <c r="E1634" t="s">
        <v>33</v>
      </c>
      <c r="F1634" t="s">
        <v>40</v>
      </c>
      <c r="G1634">
        <v>8</v>
      </c>
      <c r="H1634">
        <v>230.57</v>
      </c>
      <c r="I1634">
        <v>132.1</v>
      </c>
      <c r="J1634">
        <v>1844.56</v>
      </c>
      <c r="K1634">
        <v>1056.8</v>
      </c>
      <c r="L1634">
        <f t="shared" si="100"/>
        <v>787.76</v>
      </c>
      <c r="M1634" s="5">
        <f t="shared" si="101"/>
        <v>0.427072038860216</v>
      </c>
      <c r="N1634" t="str">
        <f t="shared" si="102"/>
        <v>Jun-2025</v>
      </c>
      <c r="O1634" t="str">
        <f t="shared" si="103"/>
        <v>Jun</v>
      </c>
    </row>
    <row r="1635" spans="1:15" x14ac:dyDescent="0.45">
      <c r="A1635">
        <v>100546</v>
      </c>
      <c r="B1635" s="3">
        <v>45836</v>
      </c>
      <c r="C1635" t="s">
        <v>21</v>
      </c>
      <c r="D1635" t="s">
        <v>29</v>
      </c>
      <c r="E1635" t="s">
        <v>31</v>
      </c>
      <c r="F1635" t="s">
        <v>39</v>
      </c>
      <c r="G1635">
        <v>7</v>
      </c>
      <c r="H1635">
        <v>365.31</v>
      </c>
      <c r="I1635">
        <v>220.62</v>
      </c>
      <c r="J1635">
        <v>2557.17</v>
      </c>
      <c r="K1635">
        <v>1544.34</v>
      </c>
      <c r="L1635">
        <f t="shared" si="100"/>
        <v>1012.8300000000002</v>
      </c>
      <c r="M1635" s="5">
        <f t="shared" si="101"/>
        <v>0.39607456680627418</v>
      </c>
      <c r="N1635" t="str">
        <f t="shared" si="102"/>
        <v>Jun-2025</v>
      </c>
      <c r="O1635" t="str">
        <f t="shared" si="103"/>
        <v>Jun</v>
      </c>
    </row>
    <row r="1636" spans="1:15" x14ac:dyDescent="0.45">
      <c r="A1636">
        <v>101314</v>
      </c>
      <c r="B1636" s="3">
        <v>45836</v>
      </c>
      <c r="C1636" t="s">
        <v>13</v>
      </c>
      <c r="D1636" t="s">
        <v>28</v>
      </c>
      <c r="E1636" t="s">
        <v>33</v>
      </c>
      <c r="F1636" t="s">
        <v>40</v>
      </c>
      <c r="G1636">
        <v>7</v>
      </c>
      <c r="H1636">
        <v>198.82</v>
      </c>
      <c r="I1636">
        <v>134.47</v>
      </c>
      <c r="J1636">
        <v>1391.74</v>
      </c>
      <c r="K1636">
        <v>941.29</v>
      </c>
      <c r="L1636">
        <f t="shared" si="100"/>
        <v>450.45000000000005</v>
      </c>
      <c r="M1636" s="5">
        <f t="shared" si="101"/>
        <v>0.32365959159038327</v>
      </c>
      <c r="N1636" t="str">
        <f t="shared" si="102"/>
        <v>Jun-2025</v>
      </c>
      <c r="O1636" t="str">
        <f t="shared" si="103"/>
        <v>Jun</v>
      </c>
    </row>
    <row r="1637" spans="1:15" x14ac:dyDescent="0.45">
      <c r="A1637">
        <v>100264</v>
      </c>
      <c r="B1637" s="3">
        <v>45836</v>
      </c>
      <c r="C1637" t="s">
        <v>20</v>
      </c>
      <c r="D1637" t="s">
        <v>29</v>
      </c>
      <c r="E1637" t="s">
        <v>37</v>
      </c>
      <c r="F1637" t="s">
        <v>41</v>
      </c>
      <c r="G1637">
        <v>3</v>
      </c>
      <c r="H1637">
        <v>128.03</v>
      </c>
      <c r="I1637">
        <v>70.86</v>
      </c>
      <c r="J1637">
        <v>384.09</v>
      </c>
      <c r="K1637">
        <v>212.58</v>
      </c>
      <c r="L1637">
        <f t="shared" si="100"/>
        <v>171.50999999999996</v>
      </c>
      <c r="M1637" s="5">
        <f t="shared" si="101"/>
        <v>0.44653596813246887</v>
      </c>
      <c r="N1637" t="str">
        <f t="shared" si="102"/>
        <v>Jun-2025</v>
      </c>
      <c r="O1637" t="str">
        <f t="shared" si="103"/>
        <v>Jun</v>
      </c>
    </row>
    <row r="1638" spans="1:15" x14ac:dyDescent="0.45">
      <c r="A1638">
        <v>103689</v>
      </c>
      <c r="B1638" s="3">
        <v>45836</v>
      </c>
      <c r="C1638" t="s">
        <v>23</v>
      </c>
      <c r="D1638" t="s">
        <v>27</v>
      </c>
      <c r="E1638" t="s">
        <v>33</v>
      </c>
      <c r="F1638" t="s">
        <v>40</v>
      </c>
      <c r="G1638">
        <v>6</v>
      </c>
      <c r="H1638">
        <v>220.13</v>
      </c>
      <c r="I1638">
        <v>132.63</v>
      </c>
      <c r="J1638">
        <v>1320.78</v>
      </c>
      <c r="K1638">
        <v>795.78</v>
      </c>
      <c r="L1638">
        <f t="shared" si="100"/>
        <v>525</v>
      </c>
      <c r="M1638" s="5">
        <f t="shared" si="101"/>
        <v>0.39749239085994642</v>
      </c>
      <c r="N1638" t="str">
        <f t="shared" si="102"/>
        <v>Jun-2025</v>
      </c>
      <c r="O1638" t="str">
        <f t="shared" si="103"/>
        <v>Jun</v>
      </c>
    </row>
    <row r="1639" spans="1:15" x14ac:dyDescent="0.45">
      <c r="A1639">
        <v>104044</v>
      </c>
      <c r="B1639" s="3">
        <v>45836</v>
      </c>
      <c r="C1639" t="s">
        <v>13</v>
      </c>
      <c r="D1639" t="s">
        <v>28</v>
      </c>
      <c r="E1639" t="s">
        <v>35</v>
      </c>
      <c r="F1639" t="s">
        <v>41</v>
      </c>
      <c r="G1639">
        <v>1</v>
      </c>
      <c r="H1639">
        <v>48.98</v>
      </c>
      <c r="I1639">
        <v>23.68</v>
      </c>
      <c r="J1639">
        <v>48.98</v>
      </c>
      <c r="K1639">
        <v>23.68</v>
      </c>
      <c r="L1639">
        <f t="shared" si="100"/>
        <v>25.299999999999997</v>
      </c>
      <c r="M1639" s="5">
        <f t="shared" si="101"/>
        <v>0.51653736218864843</v>
      </c>
      <c r="N1639" t="str">
        <f t="shared" si="102"/>
        <v>Jun-2025</v>
      </c>
      <c r="O1639" t="str">
        <f t="shared" si="103"/>
        <v>Jun</v>
      </c>
    </row>
    <row r="1640" spans="1:15" x14ac:dyDescent="0.45">
      <c r="A1640">
        <v>104655</v>
      </c>
      <c r="B1640" s="3">
        <v>45836</v>
      </c>
      <c r="C1640" t="s">
        <v>26</v>
      </c>
      <c r="D1640" t="s">
        <v>29</v>
      </c>
      <c r="E1640" t="s">
        <v>32</v>
      </c>
      <c r="F1640" t="s">
        <v>39</v>
      </c>
      <c r="G1640">
        <v>10</v>
      </c>
      <c r="H1640">
        <v>482.2</v>
      </c>
      <c r="I1640">
        <v>297.61</v>
      </c>
      <c r="J1640">
        <v>4822</v>
      </c>
      <c r="K1640">
        <v>2976.1</v>
      </c>
      <c r="L1640">
        <f t="shared" si="100"/>
        <v>1845.9</v>
      </c>
      <c r="M1640" s="5">
        <f t="shared" si="101"/>
        <v>0.38280796350062218</v>
      </c>
      <c r="N1640" t="str">
        <f t="shared" si="102"/>
        <v>Jun-2025</v>
      </c>
      <c r="O1640" t="str">
        <f t="shared" si="103"/>
        <v>Jun</v>
      </c>
    </row>
    <row r="1641" spans="1:15" x14ac:dyDescent="0.45">
      <c r="A1641">
        <v>104467</v>
      </c>
      <c r="B1641" s="3">
        <v>45836</v>
      </c>
      <c r="C1641" t="s">
        <v>17</v>
      </c>
      <c r="D1641" t="s">
        <v>27</v>
      </c>
      <c r="E1641" t="s">
        <v>36</v>
      </c>
      <c r="F1641" t="s">
        <v>39</v>
      </c>
      <c r="G1641">
        <v>5</v>
      </c>
      <c r="H1641">
        <v>936.96</v>
      </c>
      <c r="I1641">
        <v>672.69</v>
      </c>
      <c r="J1641">
        <v>4684.8</v>
      </c>
      <c r="K1641">
        <v>3363.45</v>
      </c>
      <c r="L1641">
        <f t="shared" si="100"/>
        <v>1321.3500000000004</v>
      </c>
      <c r="M1641" s="5">
        <f t="shared" si="101"/>
        <v>0.28205046106557385</v>
      </c>
      <c r="N1641" t="str">
        <f t="shared" si="102"/>
        <v>Jun-2025</v>
      </c>
      <c r="O1641" t="str">
        <f t="shared" si="103"/>
        <v>Jun</v>
      </c>
    </row>
    <row r="1642" spans="1:15" x14ac:dyDescent="0.45">
      <c r="A1642">
        <v>103011</v>
      </c>
      <c r="B1642" s="3">
        <v>45837</v>
      </c>
      <c r="C1642" t="s">
        <v>18</v>
      </c>
      <c r="D1642" t="s">
        <v>29</v>
      </c>
      <c r="E1642" t="s">
        <v>35</v>
      </c>
      <c r="F1642" t="s">
        <v>41</v>
      </c>
      <c r="G1642">
        <v>6</v>
      </c>
      <c r="H1642">
        <v>45.91</v>
      </c>
      <c r="I1642">
        <v>23.11</v>
      </c>
      <c r="J1642">
        <v>275.45999999999998</v>
      </c>
      <c r="K1642">
        <v>138.66</v>
      </c>
      <c r="L1642">
        <f t="shared" si="100"/>
        <v>136.79999999999998</v>
      </c>
      <c r="M1642" s="5">
        <f t="shared" si="101"/>
        <v>0.49662382923110432</v>
      </c>
      <c r="N1642" t="str">
        <f t="shared" si="102"/>
        <v>Jun-2025</v>
      </c>
      <c r="O1642" t="str">
        <f t="shared" si="103"/>
        <v>Jun</v>
      </c>
    </row>
    <row r="1643" spans="1:15" x14ac:dyDescent="0.45">
      <c r="A1643">
        <v>102528</v>
      </c>
      <c r="B1643" s="3">
        <v>45837</v>
      </c>
      <c r="C1643" t="s">
        <v>24</v>
      </c>
      <c r="D1643" t="s">
        <v>30</v>
      </c>
      <c r="E1643" t="s">
        <v>35</v>
      </c>
      <c r="F1643" t="s">
        <v>41</v>
      </c>
      <c r="G1643">
        <v>12</v>
      </c>
      <c r="H1643">
        <v>49.07</v>
      </c>
      <c r="I1643">
        <v>22.24</v>
      </c>
      <c r="J1643">
        <v>588.84</v>
      </c>
      <c r="K1643">
        <v>266.88</v>
      </c>
      <c r="L1643">
        <f t="shared" si="100"/>
        <v>321.96000000000004</v>
      </c>
      <c r="M1643" s="5">
        <f t="shared" si="101"/>
        <v>0.5467699205217037</v>
      </c>
      <c r="N1643" t="str">
        <f t="shared" si="102"/>
        <v>Jun-2025</v>
      </c>
      <c r="O1643" t="str">
        <f t="shared" si="103"/>
        <v>Jun</v>
      </c>
    </row>
    <row r="1644" spans="1:15" x14ac:dyDescent="0.45">
      <c r="A1644">
        <v>104270</v>
      </c>
      <c r="B1644" s="3">
        <v>45837</v>
      </c>
      <c r="C1644" t="s">
        <v>25</v>
      </c>
      <c r="D1644" t="s">
        <v>30</v>
      </c>
      <c r="E1644" t="s">
        <v>37</v>
      </c>
      <c r="F1644" t="s">
        <v>41</v>
      </c>
      <c r="G1644">
        <v>9</v>
      </c>
      <c r="H1644">
        <v>133.66</v>
      </c>
      <c r="I1644">
        <v>72.38</v>
      </c>
      <c r="J1644">
        <v>1202.94</v>
      </c>
      <c r="K1644">
        <v>651.41999999999996</v>
      </c>
      <c r="L1644">
        <f t="shared" si="100"/>
        <v>551.5200000000001</v>
      </c>
      <c r="M1644" s="5">
        <f t="shared" si="101"/>
        <v>0.45847673200658395</v>
      </c>
      <c r="N1644" t="str">
        <f t="shared" si="102"/>
        <v>Jun-2025</v>
      </c>
      <c r="O1644" t="str">
        <f t="shared" si="103"/>
        <v>Jun</v>
      </c>
    </row>
    <row r="1645" spans="1:15" x14ac:dyDescent="0.45">
      <c r="A1645">
        <v>102970</v>
      </c>
      <c r="B1645" s="3">
        <v>45837</v>
      </c>
      <c r="C1645" t="s">
        <v>14</v>
      </c>
      <c r="D1645" t="s">
        <v>29</v>
      </c>
      <c r="E1645" t="s">
        <v>38</v>
      </c>
      <c r="F1645" t="s">
        <v>41</v>
      </c>
      <c r="G1645">
        <v>8</v>
      </c>
      <c r="H1645">
        <v>75.56</v>
      </c>
      <c r="I1645">
        <v>38.39</v>
      </c>
      <c r="J1645">
        <v>604.48</v>
      </c>
      <c r="K1645">
        <v>307.12</v>
      </c>
      <c r="L1645">
        <f t="shared" si="100"/>
        <v>297.36</v>
      </c>
      <c r="M1645" s="5">
        <f t="shared" si="101"/>
        <v>0.49192694547379567</v>
      </c>
      <c r="N1645" t="str">
        <f t="shared" si="102"/>
        <v>Jun-2025</v>
      </c>
      <c r="O1645" t="str">
        <f t="shared" si="103"/>
        <v>Jun</v>
      </c>
    </row>
    <row r="1646" spans="1:15" x14ac:dyDescent="0.45">
      <c r="A1646">
        <v>104831</v>
      </c>
      <c r="B1646" s="3">
        <v>45837</v>
      </c>
      <c r="C1646" t="s">
        <v>16</v>
      </c>
      <c r="D1646" t="s">
        <v>28</v>
      </c>
      <c r="E1646" t="s">
        <v>32</v>
      </c>
      <c r="F1646" t="s">
        <v>39</v>
      </c>
      <c r="G1646">
        <v>5</v>
      </c>
      <c r="H1646">
        <v>500.04</v>
      </c>
      <c r="I1646">
        <v>331.95</v>
      </c>
      <c r="J1646">
        <v>2500.1999999999998</v>
      </c>
      <c r="K1646">
        <v>1659.75</v>
      </c>
      <c r="L1646">
        <f t="shared" si="100"/>
        <v>840.44999999999982</v>
      </c>
      <c r="M1646" s="5">
        <f t="shared" si="101"/>
        <v>0.33615310775137985</v>
      </c>
      <c r="N1646" t="str">
        <f t="shared" si="102"/>
        <v>Jun-2025</v>
      </c>
      <c r="O1646" t="str">
        <f t="shared" si="103"/>
        <v>Jun</v>
      </c>
    </row>
    <row r="1647" spans="1:15" x14ac:dyDescent="0.45">
      <c r="A1647">
        <v>101716</v>
      </c>
      <c r="B1647" s="3">
        <v>45837</v>
      </c>
      <c r="C1647" t="s">
        <v>25</v>
      </c>
      <c r="D1647" t="s">
        <v>30</v>
      </c>
      <c r="E1647" t="s">
        <v>32</v>
      </c>
      <c r="F1647" t="s">
        <v>39</v>
      </c>
      <c r="G1647">
        <v>13</v>
      </c>
      <c r="H1647">
        <v>490.72</v>
      </c>
      <c r="I1647">
        <v>300.38</v>
      </c>
      <c r="J1647">
        <v>6379.36</v>
      </c>
      <c r="K1647">
        <v>3904.94</v>
      </c>
      <c r="L1647">
        <f t="shared" si="100"/>
        <v>2474.4199999999996</v>
      </c>
      <c r="M1647" s="5">
        <f t="shared" si="101"/>
        <v>0.38787903488751219</v>
      </c>
      <c r="N1647" t="str">
        <f t="shared" si="102"/>
        <v>Jun-2025</v>
      </c>
      <c r="O1647" t="str">
        <f t="shared" si="103"/>
        <v>Jun</v>
      </c>
    </row>
    <row r="1648" spans="1:15" x14ac:dyDescent="0.45">
      <c r="A1648">
        <v>103115</v>
      </c>
      <c r="B1648" s="3">
        <v>45837</v>
      </c>
      <c r="C1648" t="s">
        <v>22</v>
      </c>
      <c r="D1648" t="s">
        <v>27</v>
      </c>
      <c r="E1648" t="s">
        <v>34</v>
      </c>
      <c r="F1648" t="s">
        <v>39</v>
      </c>
      <c r="G1648">
        <v>11</v>
      </c>
      <c r="H1648">
        <v>720.91</v>
      </c>
      <c r="I1648">
        <v>436.16</v>
      </c>
      <c r="J1648">
        <v>7930.01</v>
      </c>
      <c r="K1648">
        <v>4797.76</v>
      </c>
      <c r="L1648">
        <f t="shared" si="100"/>
        <v>3132.25</v>
      </c>
      <c r="M1648" s="5">
        <f t="shared" si="101"/>
        <v>0.39498689156760203</v>
      </c>
      <c r="N1648" t="str">
        <f t="shared" si="102"/>
        <v>Jun-2025</v>
      </c>
      <c r="O1648" t="str">
        <f t="shared" si="103"/>
        <v>Jun</v>
      </c>
    </row>
    <row r="1649" spans="1:15" x14ac:dyDescent="0.45">
      <c r="A1649">
        <v>102609</v>
      </c>
      <c r="B1649" s="3">
        <v>45837</v>
      </c>
      <c r="C1649" t="s">
        <v>13</v>
      </c>
      <c r="D1649" t="s">
        <v>28</v>
      </c>
      <c r="E1649" t="s">
        <v>34</v>
      </c>
      <c r="F1649" t="s">
        <v>39</v>
      </c>
      <c r="G1649">
        <v>14</v>
      </c>
      <c r="H1649">
        <v>727.74</v>
      </c>
      <c r="I1649">
        <v>411.2</v>
      </c>
      <c r="J1649">
        <v>10188.36</v>
      </c>
      <c r="K1649">
        <v>5756.8</v>
      </c>
      <c r="L1649">
        <f t="shared" si="100"/>
        <v>4431.5600000000004</v>
      </c>
      <c r="M1649" s="5">
        <f t="shared" si="101"/>
        <v>0.4349630362492099</v>
      </c>
      <c r="N1649" t="str">
        <f t="shared" si="102"/>
        <v>Jun-2025</v>
      </c>
      <c r="O1649" t="str">
        <f t="shared" si="103"/>
        <v>Jun</v>
      </c>
    </row>
    <row r="1650" spans="1:15" x14ac:dyDescent="0.45">
      <c r="A1650">
        <v>104114</v>
      </c>
      <c r="B1650" s="3">
        <v>45837</v>
      </c>
      <c r="C1650" t="s">
        <v>15</v>
      </c>
      <c r="D1650" t="s">
        <v>27</v>
      </c>
      <c r="E1650" t="s">
        <v>34</v>
      </c>
      <c r="F1650" t="s">
        <v>39</v>
      </c>
      <c r="G1650">
        <v>1</v>
      </c>
      <c r="H1650">
        <v>720.95</v>
      </c>
      <c r="I1650">
        <v>447.88</v>
      </c>
      <c r="J1650">
        <v>720.95</v>
      </c>
      <c r="K1650">
        <v>447.88</v>
      </c>
      <c r="L1650">
        <f t="shared" si="100"/>
        <v>273.07000000000005</v>
      </c>
      <c r="M1650" s="5">
        <f t="shared" si="101"/>
        <v>0.37876413066093356</v>
      </c>
      <c r="N1650" t="str">
        <f t="shared" si="102"/>
        <v>Jun-2025</v>
      </c>
      <c r="O1650" t="str">
        <f t="shared" si="103"/>
        <v>Jun</v>
      </c>
    </row>
    <row r="1651" spans="1:15" x14ac:dyDescent="0.45">
      <c r="A1651">
        <v>104978</v>
      </c>
      <c r="B1651" s="3">
        <v>45837</v>
      </c>
      <c r="C1651" t="s">
        <v>17</v>
      </c>
      <c r="D1651" t="s">
        <v>27</v>
      </c>
      <c r="E1651" t="s">
        <v>38</v>
      </c>
      <c r="F1651" t="s">
        <v>41</v>
      </c>
      <c r="G1651">
        <v>9</v>
      </c>
      <c r="H1651">
        <v>76.58</v>
      </c>
      <c r="I1651">
        <v>38.619999999999997</v>
      </c>
      <c r="J1651">
        <v>689.22</v>
      </c>
      <c r="K1651">
        <v>347.58</v>
      </c>
      <c r="L1651">
        <f t="shared" si="100"/>
        <v>341.64000000000004</v>
      </c>
      <c r="M1651" s="5">
        <f t="shared" si="101"/>
        <v>0.49569078088273705</v>
      </c>
      <c r="N1651" t="str">
        <f t="shared" si="102"/>
        <v>Jun-2025</v>
      </c>
      <c r="O1651" t="str">
        <f t="shared" si="103"/>
        <v>Jun</v>
      </c>
    </row>
    <row r="1652" spans="1:15" x14ac:dyDescent="0.45">
      <c r="A1652">
        <v>102600</v>
      </c>
      <c r="B1652" s="3">
        <v>45837</v>
      </c>
      <c r="C1652" t="s">
        <v>17</v>
      </c>
      <c r="D1652" t="s">
        <v>27</v>
      </c>
      <c r="E1652" t="s">
        <v>37</v>
      </c>
      <c r="F1652" t="s">
        <v>41</v>
      </c>
      <c r="G1652">
        <v>4</v>
      </c>
      <c r="H1652">
        <v>128.55000000000001</v>
      </c>
      <c r="I1652">
        <v>64.680000000000007</v>
      </c>
      <c r="J1652">
        <v>514.20000000000005</v>
      </c>
      <c r="K1652">
        <v>258.72000000000003</v>
      </c>
      <c r="L1652">
        <f t="shared" si="100"/>
        <v>255.48000000000002</v>
      </c>
      <c r="M1652" s="5">
        <f t="shared" si="101"/>
        <v>0.49684947491248538</v>
      </c>
      <c r="N1652" t="str">
        <f t="shared" si="102"/>
        <v>Jun-2025</v>
      </c>
      <c r="O1652" t="str">
        <f t="shared" si="103"/>
        <v>Jun</v>
      </c>
    </row>
    <row r="1653" spans="1:15" x14ac:dyDescent="0.45">
      <c r="A1653">
        <v>101558</v>
      </c>
      <c r="B1653" s="3">
        <v>45837</v>
      </c>
      <c r="C1653" t="s">
        <v>14</v>
      </c>
      <c r="D1653" t="s">
        <v>29</v>
      </c>
      <c r="E1653" t="s">
        <v>34</v>
      </c>
      <c r="F1653" t="s">
        <v>39</v>
      </c>
      <c r="G1653">
        <v>2</v>
      </c>
      <c r="H1653">
        <v>598.16999999999996</v>
      </c>
      <c r="I1653">
        <v>452.78</v>
      </c>
      <c r="J1653">
        <v>1196.3399999999999</v>
      </c>
      <c r="K1653">
        <v>905.56</v>
      </c>
      <c r="L1653">
        <f t="shared" si="100"/>
        <v>290.77999999999997</v>
      </c>
      <c r="M1653" s="5">
        <f t="shared" si="101"/>
        <v>0.24305799354698496</v>
      </c>
      <c r="N1653" t="str">
        <f t="shared" si="102"/>
        <v>Jun-2025</v>
      </c>
      <c r="O1653" t="str">
        <f t="shared" si="103"/>
        <v>Jun</v>
      </c>
    </row>
    <row r="1654" spans="1:15" x14ac:dyDescent="0.45">
      <c r="A1654">
        <v>103226</v>
      </c>
      <c r="B1654" s="3">
        <v>45837</v>
      </c>
      <c r="C1654" t="s">
        <v>25</v>
      </c>
      <c r="D1654" t="s">
        <v>30</v>
      </c>
      <c r="E1654" t="s">
        <v>32</v>
      </c>
      <c r="F1654" t="s">
        <v>39</v>
      </c>
      <c r="G1654">
        <v>3</v>
      </c>
      <c r="H1654">
        <v>462.24</v>
      </c>
      <c r="I1654">
        <v>326.77999999999997</v>
      </c>
      <c r="J1654">
        <v>1386.72</v>
      </c>
      <c r="K1654">
        <v>980.34</v>
      </c>
      <c r="L1654">
        <f t="shared" si="100"/>
        <v>406.38</v>
      </c>
      <c r="M1654" s="5">
        <f t="shared" si="101"/>
        <v>0.29305122879889234</v>
      </c>
      <c r="N1654" t="str">
        <f t="shared" si="102"/>
        <v>Jun-2025</v>
      </c>
      <c r="O1654" t="str">
        <f t="shared" si="103"/>
        <v>Jun</v>
      </c>
    </row>
    <row r="1655" spans="1:15" x14ac:dyDescent="0.45">
      <c r="A1655">
        <v>104972</v>
      </c>
      <c r="B1655" s="3">
        <v>45837</v>
      </c>
      <c r="C1655" t="s">
        <v>25</v>
      </c>
      <c r="D1655" t="s">
        <v>30</v>
      </c>
      <c r="E1655" t="s">
        <v>33</v>
      </c>
      <c r="F1655" t="s">
        <v>40</v>
      </c>
      <c r="G1655">
        <v>9</v>
      </c>
      <c r="H1655">
        <v>225.4</v>
      </c>
      <c r="I1655">
        <v>133.53</v>
      </c>
      <c r="J1655">
        <v>2028.6</v>
      </c>
      <c r="K1655">
        <v>1201.77</v>
      </c>
      <c r="L1655">
        <f t="shared" si="100"/>
        <v>826.82999999999993</v>
      </c>
      <c r="M1655" s="5">
        <f t="shared" si="101"/>
        <v>0.40758651286601594</v>
      </c>
      <c r="N1655" t="str">
        <f t="shared" si="102"/>
        <v>Jun-2025</v>
      </c>
      <c r="O1655" t="str">
        <f t="shared" si="103"/>
        <v>Jun</v>
      </c>
    </row>
    <row r="1656" spans="1:15" x14ac:dyDescent="0.45">
      <c r="A1656">
        <v>101711</v>
      </c>
      <c r="B1656" s="3">
        <v>45838</v>
      </c>
      <c r="C1656" t="s">
        <v>23</v>
      </c>
      <c r="D1656" t="s">
        <v>27</v>
      </c>
      <c r="E1656" t="s">
        <v>32</v>
      </c>
      <c r="F1656" t="s">
        <v>39</v>
      </c>
      <c r="G1656">
        <v>4</v>
      </c>
      <c r="H1656">
        <v>458.4</v>
      </c>
      <c r="I1656">
        <v>305.95999999999998</v>
      </c>
      <c r="J1656">
        <v>1833.6</v>
      </c>
      <c r="K1656">
        <v>1223.8399999999999</v>
      </c>
      <c r="L1656">
        <f t="shared" si="100"/>
        <v>609.76</v>
      </c>
      <c r="M1656" s="5">
        <f t="shared" si="101"/>
        <v>0.33254799301919724</v>
      </c>
      <c r="N1656" t="str">
        <f t="shared" si="102"/>
        <v>Jun-2025</v>
      </c>
      <c r="O1656" t="str">
        <f t="shared" si="103"/>
        <v>Jun</v>
      </c>
    </row>
    <row r="1657" spans="1:15" x14ac:dyDescent="0.45">
      <c r="A1657">
        <v>101281</v>
      </c>
      <c r="B1657" s="3">
        <v>45838</v>
      </c>
      <c r="C1657" t="s">
        <v>16</v>
      </c>
      <c r="D1657" t="s">
        <v>28</v>
      </c>
      <c r="E1657" t="s">
        <v>36</v>
      </c>
      <c r="F1657" t="s">
        <v>39</v>
      </c>
      <c r="G1657">
        <v>2</v>
      </c>
      <c r="H1657">
        <v>963.42</v>
      </c>
      <c r="I1657">
        <v>648.64</v>
      </c>
      <c r="J1657">
        <v>1926.84</v>
      </c>
      <c r="K1657">
        <v>1297.28</v>
      </c>
      <c r="L1657">
        <f t="shared" si="100"/>
        <v>629.55999999999995</v>
      </c>
      <c r="M1657" s="5">
        <f t="shared" si="101"/>
        <v>0.32673185111374065</v>
      </c>
      <c r="N1657" t="str">
        <f t="shared" si="102"/>
        <v>Jun-2025</v>
      </c>
      <c r="O1657" t="str">
        <f t="shared" si="103"/>
        <v>Jun</v>
      </c>
    </row>
    <row r="1658" spans="1:15" x14ac:dyDescent="0.45">
      <c r="A1658">
        <v>103487</v>
      </c>
      <c r="B1658" s="3">
        <v>45838</v>
      </c>
      <c r="C1658" t="s">
        <v>14</v>
      </c>
      <c r="D1658" t="s">
        <v>29</v>
      </c>
      <c r="E1658" t="s">
        <v>31</v>
      </c>
      <c r="F1658" t="s">
        <v>39</v>
      </c>
      <c r="G1658">
        <v>14</v>
      </c>
      <c r="H1658">
        <v>351.29</v>
      </c>
      <c r="I1658">
        <v>228.29</v>
      </c>
      <c r="J1658">
        <v>4918.0600000000004</v>
      </c>
      <c r="K1658">
        <v>3196.06</v>
      </c>
      <c r="L1658">
        <f t="shared" si="100"/>
        <v>1722.0000000000005</v>
      </c>
      <c r="M1658" s="5">
        <f t="shared" si="101"/>
        <v>0.35013806256938718</v>
      </c>
      <c r="N1658" t="str">
        <f t="shared" si="102"/>
        <v>Jun-2025</v>
      </c>
      <c r="O1658" t="str">
        <f t="shared" si="103"/>
        <v>Jun</v>
      </c>
    </row>
    <row r="1659" spans="1:15" x14ac:dyDescent="0.45">
      <c r="A1659">
        <v>104782</v>
      </c>
      <c r="B1659" s="3">
        <v>45838</v>
      </c>
      <c r="C1659" t="s">
        <v>11</v>
      </c>
      <c r="D1659" t="s">
        <v>27</v>
      </c>
      <c r="E1659" t="s">
        <v>37</v>
      </c>
      <c r="F1659" t="s">
        <v>41</v>
      </c>
      <c r="G1659">
        <v>2</v>
      </c>
      <c r="H1659">
        <v>109.23</v>
      </c>
      <c r="I1659">
        <v>65.23</v>
      </c>
      <c r="J1659">
        <v>218.46</v>
      </c>
      <c r="K1659">
        <v>130.46</v>
      </c>
      <c r="L1659">
        <f t="shared" si="100"/>
        <v>88</v>
      </c>
      <c r="M1659" s="5">
        <f t="shared" si="101"/>
        <v>0.40281973816717015</v>
      </c>
      <c r="N1659" t="str">
        <f t="shared" si="102"/>
        <v>Jun-2025</v>
      </c>
      <c r="O1659" t="str">
        <f t="shared" si="103"/>
        <v>Jun</v>
      </c>
    </row>
    <row r="1660" spans="1:15" x14ac:dyDescent="0.45">
      <c r="A1660">
        <v>102380</v>
      </c>
      <c r="B1660" s="3">
        <v>45838</v>
      </c>
      <c r="C1660" t="s">
        <v>13</v>
      </c>
      <c r="D1660" t="s">
        <v>28</v>
      </c>
      <c r="E1660" t="s">
        <v>33</v>
      </c>
      <c r="F1660" t="s">
        <v>40</v>
      </c>
      <c r="G1660">
        <v>10</v>
      </c>
      <c r="H1660">
        <v>234.3</v>
      </c>
      <c r="I1660">
        <v>144.63</v>
      </c>
      <c r="J1660">
        <v>2343</v>
      </c>
      <c r="K1660">
        <v>1446.3</v>
      </c>
      <c r="L1660">
        <f t="shared" si="100"/>
        <v>896.7</v>
      </c>
      <c r="M1660" s="5">
        <f t="shared" si="101"/>
        <v>0.38271446862996161</v>
      </c>
      <c r="N1660" t="str">
        <f t="shared" si="102"/>
        <v>Jun-2025</v>
      </c>
      <c r="O1660" t="str">
        <f t="shared" si="103"/>
        <v>Jun</v>
      </c>
    </row>
    <row r="1661" spans="1:15" x14ac:dyDescent="0.45">
      <c r="A1661">
        <v>100190</v>
      </c>
      <c r="B1661" s="3">
        <v>45838</v>
      </c>
      <c r="C1661" t="s">
        <v>19</v>
      </c>
      <c r="D1661" t="s">
        <v>27</v>
      </c>
      <c r="E1661" t="s">
        <v>34</v>
      </c>
      <c r="F1661" t="s">
        <v>39</v>
      </c>
      <c r="G1661">
        <v>12</v>
      </c>
      <c r="H1661">
        <v>675.3</v>
      </c>
      <c r="I1661">
        <v>435.37</v>
      </c>
      <c r="J1661">
        <v>8103.6</v>
      </c>
      <c r="K1661">
        <v>5224.4399999999996</v>
      </c>
      <c r="L1661">
        <f t="shared" si="100"/>
        <v>2879.1600000000008</v>
      </c>
      <c r="M1661" s="5">
        <f t="shared" si="101"/>
        <v>0.35529394343254855</v>
      </c>
      <c r="N1661" t="str">
        <f t="shared" si="102"/>
        <v>Jun-2025</v>
      </c>
      <c r="O1661" t="str">
        <f t="shared" si="103"/>
        <v>Jun</v>
      </c>
    </row>
    <row r="1662" spans="1:15" x14ac:dyDescent="0.45">
      <c r="A1662">
        <v>103252</v>
      </c>
      <c r="B1662" s="3">
        <v>45838</v>
      </c>
      <c r="C1662" t="s">
        <v>22</v>
      </c>
      <c r="D1662" t="s">
        <v>27</v>
      </c>
      <c r="E1662" t="s">
        <v>35</v>
      </c>
      <c r="F1662" t="s">
        <v>41</v>
      </c>
      <c r="G1662">
        <v>8</v>
      </c>
      <c r="H1662">
        <v>44.73</v>
      </c>
      <c r="I1662">
        <v>24.28</v>
      </c>
      <c r="J1662">
        <v>357.84</v>
      </c>
      <c r="K1662">
        <v>194.24</v>
      </c>
      <c r="L1662">
        <f t="shared" si="100"/>
        <v>163.59999999999997</v>
      </c>
      <c r="M1662" s="5">
        <f t="shared" si="101"/>
        <v>0.45718756986362613</v>
      </c>
      <c r="N1662" t="str">
        <f t="shared" si="102"/>
        <v>Jun-2025</v>
      </c>
      <c r="O1662" t="str">
        <f t="shared" si="103"/>
        <v>Jun</v>
      </c>
    </row>
    <row r="1663" spans="1:15" x14ac:dyDescent="0.45">
      <c r="A1663">
        <v>101702</v>
      </c>
      <c r="B1663" s="3">
        <v>45838</v>
      </c>
      <c r="C1663" t="s">
        <v>21</v>
      </c>
      <c r="D1663" t="s">
        <v>29</v>
      </c>
      <c r="E1663" t="s">
        <v>34</v>
      </c>
      <c r="F1663" t="s">
        <v>39</v>
      </c>
      <c r="G1663">
        <v>9</v>
      </c>
      <c r="H1663">
        <v>698.77</v>
      </c>
      <c r="I1663">
        <v>455.09</v>
      </c>
      <c r="J1663">
        <v>6288.93</v>
      </c>
      <c r="K1663">
        <v>4095.81</v>
      </c>
      <c r="L1663">
        <f t="shared" si="100"/>
        <v>2193.1200000000003</v>
      </c>
      <c r="M1663" s="5">
        <f t="shared" si="101"/>
        <v>0.34872704895745388</v>
      </c>
      <c r="N1663" t="str">
        <f t="shared" si="102"/>
        <v>Jun-2025</v>
      </c>
      <c r="O1663" t="str">
        <f t="shared" si="103"/>
        <v>Jun</v>
      </c>
    </row>
    <row r="1664" spans="1:15" x14ac:dyDescent="0.45">
      <c r="A1664">
        <v>104439</v>
      </c>
      <c r="B1664" s="3">
        <v>45838</v>
      </c>
      <c r="C1664" t="s">
        <v>24</v>
      </c>
      <c r="D1664" t="s">
        <v>30</v>
      </c>
      <c r="E1664" t="s">
        <v>33</v>
      </c>
      <c r="F1664" t="s">
        <v>40</v>
      </c>
      <c r="G1664">
        <v>3</v>
      </c>
      <c r="H1664">
        <v>225.85</v>
      </c>
      <c r="I1664">
        <v>139.88</v>
      </c>
      <c r="J1664">
        <v>677.55</v>
      </c>
      <c r="K1664">
        <v>419.64</v>
      </c>
      <c r="L1664">
        <f t="shared" si="100"/>
        <v>257.90999999999997</v>
      </c>
      <c r="M1664" s="5">
        <f t="shared" si="101"/>
        <v>0.38065087447420853</v>
      </c>
      <c r="N1664" t="str">
        <f t="shared" si="102"/>
        <v>Jun-2025</v>
      </c>
      <c r="O1664" t="str">
        <f t="shared" si="103"/>
        <v>Jun</v>
      </c>
    </row>
    <row r="1665" spans="1:15" x14ac:dyDescent="0.45">
      <c r="A1665">
        <v>104157</v>
      </c>
      <c r="B1665" s="3">
        <v>45838</v>
      </c>
      <c r="C1665" t="s">
        <v>26</v>
      </c>
      <c r="D1665" t="s">
        <v>29</v>
      </c>
      <c r="E1665" t="s">
        <v>32</v>
      </c>
      <c r="F1665" t="s">
        <v>39</v>
      </c>
      <c r="G1665">
        <v>12</v>
      </c>
      <c r="H1665">
        <v>449.36</v>
      </c>
      <c r="I1665">
        <v>312.49</v>
      </c>
      <c r="J1665">
        <v>5392.32</v>
      </c>
      <c r="K1665">
        <v>3749.88</v>
      </c>
      <c r="L1665">
        <f t="shared" si="100"/>
        <v>1642.4399999999996</v>
      </c>
      <c r="M1665" s="5">
        <f t="shared" si="101"/>
        <v>0.30458874844222888</v>
      </c>
      <c r="N1665" t="str">
        <f t="shared" si="102"/>
        <v>Jun-2025</v>
      </c>
      <c r="O1665" t="str">
        <f t="shared" si="103"/>
        <v>Jun</v>
      </c>
    </row>
    <row r="1666" spans="1:15" x14ac:dyDescent="0.45">
      <c r="A1666">
        <v>100091</v>
      </c>
      <c r="B1666" s="3">
        <v>45839</v>
      </c>
      <c r="C1666" t="s">
        <v>11</v>
      </c>
      <c r="D1666" t="s">
        <v>27</v>
      </c>
      <c r="E1666" t="s">
        <v>36</v>
      </c>
      <c r="F1666" t="s">
        <v>39</v>
      </c>
      <c r="G1666">
        <v>7</v>
      </c>
      <c r="H1666">
        <v>891.36</v>
      </c>
      <c r="I1666">
        <v>680.12</v>
      </c>
      <c r="J1666">
        <v>6239.52</v>
      </c>
      <c r="K1666">
        <v>4760.84</v>
      </c>
      <c r="L1666">
        <f t="shared" si="100"/>
        <v>1478.6800000000003</v>
      </c>
      <c r="M1666" s="5">
        <f t="shared" si="101"/>
        <v>0.23698617842398137</v>
      </c>
      <c r="N1666" t="str">
        <f t="shared" si="102"/>
        <v>Jul-2025</v>
      </c>
      <c r="O1666" t="str">
        <f t="shared" si="103"/>
        <v>Jul</v>
      </c>
    </row>
    <row r="1667" spans="1:15" x14ac:dyDescent="0.45">
      <c r="A1667">
        <v>101343</v>
      </c>
      <c r="B1667" s="3">
        <v>45839</v>
      </c>
      <c r="C1667" t="s">
        <v>25</v>
      </c>
      <c r="D1667" t="s">
        <v>30</v>
      </c>
      <c r="E1667" t="s">
        <v>32</v>
      </c>
      <c r="F1667" t="s">
        <v>39</v>
      </c>
      <c r="G1667">
        <v>3</v>
      </c>
      <c r="H1667">
        <v>502.89</v>
      </c>
      <c r="I1667">
        <v>292.93</v>
      </c>
      <c r="J1667">
        <v>1508.67</v>
      </c>
      <c r="K1667">
        <v>878.79</v>
      </c>
      <c r="L1667">
        <f t="shared" ref="L1667:L1730" si="104">J1667-K1667</f>
        <v>629.88000000000011</v>
      </c>
      <c r="M1667" s="5">
        <f t="shared" ref="M1667:M1730" si="105">L1667/J1667</f>
        <v>0.41750681063453243</v>
      </c>
      <c r="N1667" t="str">
        <f t="shared" ref="N1667:N1730" si="106">TEXT(B1667,"mmm-yyy")</f>
        <v>Jul-2025</v>
      </c>
      <c r="O1667" t="str">
        <f t="shared" ref="O1667:O1730" si="107">TEXT(B1667,"mmm")</f>
        <v>Jul</v>
      </c>
    </row>
    <row r="1668" spans="1:15" x14ac:dyDescent="0.45">
      <c r="A1668">
        <v>102379</v>
      </c>
      <c r="B1668" s="3">
        <v>45839</v>
      </c>
      <c r="C1668" t="s">
        <v>26</v>
      </c>
      <c r="D1668" t="s">
        <v>29</v>
      </c>
      <c r="E1668" t="s">
        <v>35</v>
      </c>
      <c r="F1668" t="s">
        <v>41</v>
      </c>
      <c r="G1668">
        <v>11</v>
      </c>
      <c r="H1668">
        <v>42.29</v>
      </c>
      <c r="I1668">
        <v>23.17</v>
      </c>
      <c r="J1668">
        <v>465.19</v>
      </c>
      <c r="K1668">
        <v>254.87</v>
      </c>
      <c r="L1668">
        <f t="shared" si="104"/>
        <v>210.32</v>
      </c>
      <c r="M1668" s="5">
        <f t="shared" si="105"/>
        <v>0.45211633956017971</v>
      </c>
      <c r="N1668" t="str">
        <f t="shared" si="106"/>
        <v>Jul-2025</v>
      </c>
      <c r="O1668" t="str">
        <f t="shared" si="107"/>
        <v>Jul</v>
      </c>
    </row>
    <row r="1669" spans="1:15" x14ac:dyDescent="0.45">
      <c r="A1669">
        <v>100612</v>
      </c>
      <c r="B1669" s="3">
        <v>45839</v>
      </c>
      <c r="C1669" t="s">
        <v>12</v>
      </c>
      <c r="D1669" t="s">
        <v>28</v>
      </c>
      <c r="E1669" t="s">
        <v>36</v>
      </c>
      <c r="F1669" t="s">
        <v>39</v>
      </c>
      <c r="G1669">
        <v>6</v>
      </c>
      <c r="H1669">
        <v>879.6</v>
      </c>
      <c r="I1669">
        <v>621.20000000000005</v>
      </c>
      <c r="J1669">
        <v>5277.6</v>
      </c>
      <c r="K1669">
        <v>3727.2</v>
      </c>
      <c r="L1669">
        <f t="shared" si="104"/>
        <v>1550.4000000000005</v>
      </c>
      <c r="M1669" s="5">
        <f t="shared" si="105"/>
        <v>0.29376989540700327</v>
      </c>
      <c r="N1669" t="str">
        <f t="shared" si="106"/>
        <v>Jul-2025</v>
      </c>
      <c r="O1669" t="str">
        <f t="shared" si="107"/>
        <v>Jul</v>
      </c>
    </row>
    <row r="1670" spans="1:15" x14ac:dyDescent="0.45">
      <c r="A1670">
        <v>103394</v>
      </c>
      <c r="B1670" s="3">
        <v>45839</v>
      </c>
      <c r="C1670" t="s">
        <v>20</v>
      </c>
      <c r="D1670" t="s">
        <v>29</v>
      </c>
      <c r="E1670" t="s">
        <v>38</v>
      </c>
      <c r="F1670" t="s">
        <v>41</v>
      </c>
      <c r="G1670">
        <v>2</v>
      </c>
      <c r="H1670">
        <v>77.400000000000006</v>
      </c>
      <c r="I1670">
        <v>35.97</v>
      </c>
      <c r="J1670">
        <v>154.80000000000001</v>
      </c>
      <c r="K1670">
        <v>71.94</v>
      </c>
      <c r="L1670">
        <f t="shared" si="104"/>
        <v>82.860000000000014</v>
      </c>
      <c r="M1670" s="5">
        <f t="shared" si="105"/>
        <v>0.53527131782945736</v>
      </c>
      <c r="N1670" t="str">
        <f t="shared" si="106"/>
        <v>Jul-2025</v>
      </c>
      <c r="O1670" t="str">
        <f t="shared" si="107"/>
        <v>Jul</v>
      </c>
    </row>
    <row r="1671" spans="1:15" x14ac:dyDescent="0.45">
      <c r="A1671">
        <v>100052</v>
      </c>
      <c r="B1671" s="3">
        <v>45839</v>
      </c>
      <c r="C1671" t="s">
        <v>13</v>
      </c>
      <c r="D1671" t="s">
        <v>28</v>
      </c>
      <c r="E1671" t="s">
        <v>34</v>
      </c>
      <c r="F1671" t="s">
        <v>39</v>
      </c>
      <c r="G1671">
        <v>3</v>
      </c>
      <c r="H1671">
        <v>612.01</v>
      </c>
      <c r="I1671">
        <v>413.52</v>
      </c>
      <c r="J1671">
        <v>1836.03</v>
      </c>
      <c r="K1671">
        <v>1240.56</v>
      </c>
      <c r="L1671">
        <f t="shared" si="104"/>
        <v>595.47</v>
      </c>
      <c r="M1671" s="5">
        <f t="shared" si="105"/>
        <v>0.32432476593519716</v>
      </c>
      <c r="N1671" t="str">
        <f t="shared" si="106"/>
        <v>Jul-2025</v>
      </c>
      <c r="O1671" t="str">
        <f t="shared" si="107"/>
        <v>Jul</v>
      </c>
    </row>
    <row r="1672" spans="1:15" x14ac:dyDescent="0.45">
      <c r="A1672">
        <v>101594</v>
      </c>
      <c r="B1672" s="3">
        <v>45839</v>
      </c>
      <c r="C1672" t="s">
        <v>23</v>
      </c>
      <c r="D1672" t="s">
        <v>27</v>
      </c>
      <c r="E1672" t="s">
        <v>33</v>
      </c>
      <c r="F1672" t="s">
        <v>40</v>
      </c>
      <c r="G1672">
        <v>11</v>
      </c>
      <c r="H1672">
        <v>230.4</v>
      </c>
      <c r="I1672">
        <v>145.88999999999999</v>
      </c>
      <c r="J1672">
        <v>2534.4</v>
      </c>
      <c r="K1672">
        <v>1604.79</v>
      </c>
      <c r="L1672">
        <f t="shared" si="104"/>
        <v>929.61000000000013</v>
      </c>
      <c r="M1672" s="5">
        <f t="shared" si="105"/>
        <v>0.36679687500000002</v>
      </c>
      <c r="N1672" t="str">
        <f t="shared" si="106"/>
        <v>Jul-2025</v>
      </c>
      <c r="O1672" t="str">
        <f t="shared" si="107"/>
        <v>Jul</v>
      </c>
    </row>
    <row r="1673" spans="1:15" x14ac:dyDescent="0.45">
      <c r="A1673">
        <v>104678</v>
      </c>
      <c r="B1673" s="3">
        <v>45839</v>
      </c>
      <c r="C1673" t="s">
        <v>24</v>
      </c>
      <c r="D1673" t="s">
        <v>30</v>
      </c>
      <c r="E1673" t="s">
        <v>37</v>
      </c>
      <c r="F1673" t="s">
        <v>41</v>
      </c>
      <c r="G1673">
        <v>8</v>
      </c>
      <c r="H1673">
        <v>109</v>
      </c>
      <c r="I1673">
        <v>65.61</v>
      </c>
      <c r="J1673">
        <v>872</v>
      </c>
      <c r="K1673">
        <v>524.88</v>
      </c>
      <c r="L1673">
        <f t="shared" si="104"/>
        <v>347.12</v>
      </c>
      <c r="M1673" s="5">
        <f t="shared" si="105"/>
        <v>0.39807339449541285</v>
      </c>
      <c r="N1673" t="str">
        <f t="shared" si="106"/>
        <v>Jul-2025</v>
      </c>
      <c r="O1673" t="str">
        <f t="shared" si="107"/>
        <v>Jul</v>
      </c>
    </row>
    <row r="1674" spans="1:15" x14ac:dyDescent="0.45">
      <c r="A1674">
        <v>104768</v>
      </c>
      <c r="B1674" s="3">
        <v>45840</v>
      </c>
      <c r="C1674" t="s">
        <v>17</v>
      </c>
      <c r="D1674" t="s">
        <v>27</v>
      </c>
      <c r="E1674" t="s">
        <v>35</v>
      </c>
      <c r="F1674" t="s">
        <v>41</v>
      </c>
      <c r="G1674">
        <v>2</v>
      </c>
      <c r="H1674">
        <v>46.73</v>
      </c>
      <c r="I1674">
        <v>23.37</v>
      </c>
      <c r="J1674">
        <v>93.46</v>
      </c>
      <c r="K1674">
        <v>46.74</v>
      </c>
      <c r="L1674">
        <f t="shared" si="104"/>
        <v>46.719999999999992</v>
      </c>
      <c r="M1674" s="5">
        <f t="shared" si="105"/>
        <v>0.49989300235394818</v>
      </c>
      <c r="N1674" t="str">
        <f t="shared" si="106"/>
        <v>Jul-2025</v>
      </c>
      <c r="O1674" t="str">
        <f t="shared" si="107"/>
        <v>Jul</v>
      </c>
    </row>
    <row r="1675" spans="1:15" x14ac:dyDescent="0.45">
      <c r="A1675">
        <v>103672</v>
      </c>
      <c r="B1675" s="3">
        <v>45840</v>
      </c>
      <c r="C1675" t="s">
        <v>22</v>
      </c>
      <c r="D1675" t="s">
        <v>27</v>
      </c>
      <c r="E1675" t="s">
        <v>35</v>
      </c>
      <c r="F1675" t="s">
        <v>41</v>
      </c>
      <c r="G1675">
        <v>4</v>
      </c>
      <c r="H1675">
        <v>44.71</v>
      </c>
      <c r="I1675">
        <v>22.64</v>
      </c>
      <c r="J1675">
        <v>178.84</v>
      </c>
      <c r="K1675">
        <v>90.56</v>
      </c>
      <c r="L1675">
        <f t="shared" si="104"/>
        <v>88.28</v>
      </c>
      <c r="M1675" s="5">
        <f t="shared" si="105"/>
        <v>0.49362558711697607</v>
      </c>
      <c r="N1675" t="str">
        <f t="shared" si="106"/>
        <v>Jul-2025</v>
      </c>
      <c r="O1675" t="str">
        <f t="shared" si="107"/>
        <v>Jul</v>
      </c>
    </row>
    <row r="1676" spans="1:15" x14ac:dyDescent="0.45">
      <c r="A1676">
        <v>104686</v>
      </c>
      <c r="B1676" s="3">
        <v>45840</v>
      </c>
      <c r="C1676" t="s">
        <v>20</v>
      </c>
      <c r="D1676" t="s">
        <v>29</v>
      </c>
      <c r="E1676" t="s">
        <v>34</v>
      </c>
      <c r="F1676" t="s">
        <v>39</v>
      </c>
      <c r="G1676">
        <v>8</v>
      </c>
      <c r="H1676">
        <v>637.62</v>
      </c>
      <c r="I1676">
        <v>452.29</v>
      </c>
      <c r="J1676">
        <v>5100.96</v>
      </c>
      <c r="K1676">
        <v>3618.32</v>
      </c>
      <c r="L1676">
        <f t="shared" si="104"/>
        <v>1482.6399999999999</v>
      </c>
      <c r="M1676" s="5">
        <f t="shared" si="105"/>
        <v>0.29065901320535742</v>
      </c>
      <c r="N1676" t="str">
        <f t="shared" si="106"/>
        <v>Jul-2025</v>
      </c>
      <c r="O1676" t="str">
        <f t="shared" si="107"/>
        <v>Jul</v>
      </c>
    </row>
    <row r="1677" spans="1:15" x14ac:dyDescent="0.45">
      <c r="A1677">
        <v>104563</v>
      </c>
      <c r="B1677" s="3">
        <v>45840</v>
      </c>
      <c r="C1677" t="s">
        <v>25</v>
      </c>
      <c r="D1677" t="s">
        <v>30</v>
      </c>
      <c r="E1677" t="s">
        <v>38</v>
      </c>
      <c r="F1677" t="s">
        <v>41</v>
      </c>
      <c r="G1677">
        <v>12</v>
      </c>
      <c r="H1677">
        <v>73.28</v>
      </c>
      <c r="I1677">
        <v>35.75</v>
      </c>
      <c r="J1677">
        <v>879.36</v>
      </c>
      <c r="K1677">
        <v>429</v>
      </c>
      <c r="L1677">
        <f t="shared" si="104"/>
        <v>450.36</v>
      </c>
      <c r="M1677" s="5">
        <f t="shared" si="105"/>
        <v>0.51214519650655022</v>
      </c>
      <c r="N1677" t="str">
        <f t="shared" si="106"/>
        <v>Jul-2025</v>
      </c>
      <c r="O1677" t="str">
        <f t="shared" si="107"/>
        <v>Jul</v>
      </c>
    </row>
    <row r="1678" spans="1:15" x14ac:dyDescent="0.45">
      <c r="A1678">
        <v>100268</v>
      </c>
      <c r="B1678" s="3">
        <v>45840</v>
      </c>
      <c r="C1678" t="s">
        <v>13</v>
      </c>
      <c r="D1678" t="s">
        <v>28</v>
      </c>
      <c r="E1678" t="s">
        <v>33</v>
      </c>
      <c r="F1678" t="s">
        <v>40</v>
      </c>
      <c r="G1678">
        <v>15</v>
      </c>
      <c r="H1678">
        <v>235.18</v>
      </c>
      <c r="I1678">
        <v>142.05000000000001</v>
      </c>
      <c r="J1678">
        <v>3527.7</v>
      </c>
      <c r="K1678">
        <v>2130.75</v>
      </c>
      <c r="L1678">
        <f t="shared" si="104"/>
        <v>1396.9499999999998</v>
      </c>
      <c r="M1678" s="5">
        <f t="shared" si="105"/>
        <v>0.39599455736031974</v>
      </c>
      <c r="N1678" t="str">
        <f t="shared" si="106"/>
        <v>Jul-2025</v>
      </c>
      <c r="O1678" t="str">
        <f t="shared" si="107"/>
        <v>Jul</v>
      </c>
    </row>
    <row r="1679" spans="1:15" x14ac:dyDescent="0.45">
      <c r="A1679">
        <v>104610</v>
      </c>
      <c r="B1679" s="3">
        <v>45840</v>
      </c>
      <c r="C1679" t="s">
        <v>26</v>
      </c>
      <c r="D1679" t="s">
        <v>29</v>
      </c>
      <c r="E1679" t="s">
        <v>31</v>
      </c>
      <c r="F1679" t="s">
        <v>39</v>
      </c>
      <c r="G1679">
        <v>13</v>
      </c>
      <c r="H1679">
        <v>334.09</v>
      </c>
      <c r="I1679">
        <v>246.98</v>
      </c>
      <c r="J1679">
        <v>4343.17</v>
      </c>
      <c r="K1679">
        <v>3210.74</v>
      </c>
      <c r="L1679">
        <f t="shared" si="104"/>
        <v>1132.4300000000003</v>
      </c>
      <c r="M1679" s="5">
        <f t="shared" si="105"/>
        <v>0.26073812445748157</v>
      </c>
      <c r="N1679" t="str">
        <f t="shared" si="106"/>
        <v>Jul-2025</v>
      </c>
      <c r="O1679" t="str">
        <f t="shared" si="107"/>
        <v>Jul</v>
      </c>
    </row>
    <row r="1680" spans="1:15" x14ac:dyDescent="0.45">
      <c r="A1680">
        <v>100972</v>
      </c>
      <c r="B1680" s="3">
        <v>45840</v>
      </c>
      <c r="C1680" t="s">
        <v>24</v>
      </c>
      <c r="D1680" t="s">
        <v>30</v>
      </c>
      <c r="E1680" t="s">
        <v>37</v>
      </c>
      <c r="F1680" t="s">
        <v>41</v>
      </c>
      <c r="G1680">
        <v>6</v>
      </c>
      <c r="H1680">
        <v>132.15</v>
      </c>
      <c r="I1680">
        <v>65.52</v>
      </c>
      <c r="J1680">
        <v>792.9</v>
      </c>
      <c r="K1680">
        <v>393.12</v>
      </c>
      <c r="L1680">
        <f t="shared" si="104"/>
        <v>399.78</v>
      </c>
      <c r="M1680" s="5">
        <f t="shared" si="105"/>
        <v>0.50419977298524399</v>
      </c>
      <c r="N1680" t="str">
        <f t="shared" si="106"/>
        <v>Jul-2025</v>
      </c>
      <c r="O1680" t="str">
        <f t="shared" si="107"/>
        <v>Jul</v>
      </c>
    </row>
    <row r="1681" spans="1:15" x14ac:dyDescent="0.45">
      <c r="A1681">
        <v>103397</v>
      </c>
      <c r="B1681" s="3">
        <v>45840</v>
      </c>
      <c r="C1681" t="s">
        <v>13</v>
      </c>
      <c r="D1681" t="s">
        <v>28</v>
      </c>
      <c r="E1681" t="s">
        <v>32</v>
      </c>
      <c r="F1681" t="s">
        <v>39</v>
      </c>
      <c r="G1681">
        <v>3</v>
      </c>
      <c r="H1681">
        <v>420.55</v>
      </c>
      <c r="I1681">
        <v>299.3</v>
      </c>
      <c r="J1681">
        <v>1261.6500000000001</v>
      </c>
      <c r="K1681">
        <v>897.9</v>
      </c>
      <c r="L1681">
        <f t="shared" si="104"/>
        <v>363.75000000000011</v>
      </c>
      <c r="M1681" s="5">
        <f t="shared" si="105"/>
        <v>0.28831292355249083</v>
      </c>
      <c r="N1681" t="str">
        <f t="shared" si="106"/>
        <v>Jul-2025</v>
      </c>
      <c r="O1681" t="str">
        <f t="shared" si="107"/>
        <v>Jul</v>
      </c>
    </row>
    <row r="1682" spans="1:15" x14ac:dyDescent="0.45">
      <c r="A1682">
        <v>101672</v>
      </c>
      <c r="B1682" s="3">
        <v>45840</v>
      </c>
      <c r="C1682" t="s">
        <v>24</v>
      </c>
      <c r="D1682" t="s">
        <v>30</v>
      </c>
      <c r="E1682" t="s">
        <v>36</v>
      </c>
      <c r="F1682" t="s">
        <v>39</v>
      </c>
      <c r="G1682">
        <v>8</v>
      </c>
      <c r="H1682">
        <v>874.7</v>
      </c>
      <c r="I1682">
        <v>675.15</v>
      </c>
      <c r="J1682">
        <v>6997.6</v>
      </c>
      <c r="K1682">
        <v>5401.2</v>
      </c>
      <c r="L1682">
        <f t="shared" si="104"/>
        <v>1596.4000000000005</v>
      </c>
      <c r="M1682" s="5">
        <f t="shared" si="105"/>
        <v>0.22813536069509552</v>
      </c>
      <c r="N1682" t="str">
        <f t="shared" si="106"/>
        <v>Jul-2025</v>
      </c>
      <c r="O1682" t="str">
        <f t="shared" si="107"/>
        <v>Jul</v>
      </c>
    </row>
    <row r="1683" spans="1:15" x14ac:dyDescent="0.45">
      <c r="A1683">
        <v>101266</v>
      </c>
      <c r="B1683" s="3">
        <v>45840</v>
      </c>
      <c r="C1683" t="s">
        <v>15</v>
      </c>
      <c r="D1683" t="s">
        <v>27</v>
      </c>
      <c r="E1683" t="s">
        <v>33</v>
      </c>
      <c r="F1683" t="s">
        <v>40</v>
      </c>
      <c r="G1683">
        <v>10</v>
      </c>
      <c r="H1683">
        <v>239.6</v>
      </c>
      <c r="I1683">
        <v>144.58000000000001</v>
      </c>
      <c r="J1683">
        <v>2396</v>
      </c>
      <c r="K1683">
        <v>1445.8</v>
      </c>
      <c r="L1683">
        <f t="shared" si="104"/>
        <v>950.2</v>
      </c>
      <c r="M1683" s="5">
        <f t="shared" si="105"/>
        <v>0.39657762938230384</v>
      </c>
      <c r="N1683" t="str">
        <f t="shared" si="106"/>
        <v>Jul-2025</v>
      </c>
      <c r="O1683" t="str">
        <f t="shared" si="107"/>
        <v>Jul</v>
      </c>
    </row>
    <row r="1684" spans="1:15" x14ac:dyDescent="0.45">
      <c r="A1684">
        <v>102318</v>
      </c>
      <c r="B1684" s="3">
        <v>45840</v>
      </c>
      <c r="C1684" t="s">
        <v>14</v>
      </c>
      <c r="D1684" t="s">
        <v>29</v>
      </c>
      <c r="E1684" t="s">
        <v>36</v>
      </c>
      <c r="F1684" t="s">
        <v>39</v>
      </c>
      <c r="G1684">
        <v>12</v>
      </c>
      <c r="H1684">
        <v>966.93</v>
      </c>
      <c r="I1684">
        <v>674.67</v>
      </c>
      <c r="J1684">
        <v>11603.16</v>
      </c>
      <c r="K1684">
        <v>8096.04</v>
      </c>
      <c r="L1684">
        <f t="shared" si="104"/>
        <v>3507.12</v>
      </c>
      <c r="M1684" s="5">
        <f t="shared" si="105"/>
        <v>0.30225559244205891</v>
      </c>
      <c r="N1684" t="str">
        <f t="shared" si="106"/>
        <v>Jul-2025</v>
      </c>
      <c r="O1684" t="str">
        <f t="shared" si="107"/>
        <v>Jul</v>
      </c>
    </row>
    <row r="1685" spans="1:15" x14ac:dyDescent="0.45">
      <c r="A1685">
        <v>103744</v>
      </c>
      <c r="B1685" s="3">
        <v>45841</v>
      </c>
      <c r="C1685" t="s">
        <v>22</v>
      </c>
      <c r="D1685" t="s">
        <v>27</v>
      </c>
      <c r="E1685" t="s">
        <v>34</v>
      </c>
      <c r="F1685" t="s">
        <v>39</v>
      </c>
      <c r="G1685">
        <v>3</v>
      </c>
      <c r="H1685">
        <v>702.24</v>
      </c>
      <c r="I1685">
        <v>459.96</v>
      </c>
      <c r="J1685">
        <v>2106.7199999999998</v>
      </c>
      <c r="K1685">
        <v>1379.88</v>
      </c>
      <c r="L1685">
        <f t="shared" si="104"/>
        <v>726.83999999999969</v>
      </c>
      <c r="M1685" s="5">
        <f t="shared" si="105"/>
        <v>0.34501025290498966</v>
      </c>
      <c r="N1685" t="str">
        <f t="shared" si="106"/>
        <v>Jul-2025</v>
      </c>
      <c r="O1685" t="str">
        <f t="shared" si="107"/>
        <v>Jul</v>
      </c>
    </row>
    <row r="1686" spans="1:15" x14ac:dyDescent="0.45">
      <c r="A1686">
        <v>100486</v>
      </c>
      <c r="B1686" s="3">
        <v>45841</v>
      </c>
      <c r="C1686" t="s">
        <v>24</v>
      </c>
      <c r="D1686" t="s">
        <v>30</v>
      </c>
      <c r="E1686" t="s">
        <v>38</v>
      </c>
      <c r="F1686" t="s">
        <v>41</v>
      </c>
      <c r="G1686">
        <v>11</v>
      </c>
      <c r="H1686">
        <v>64.19</v>
      </c>
      <c r="I1686">
        <v>37.520000000000003</v>
      </c>
      <c r="J1686">
        <v>706.09</v>
      </c>
      <c r="K1686">
        <v>412.72</v>
      </c>
      <c r="L1686">
        <f t="shared" si="104"/>
        <v>293.37</v>
      </c>
      <c r="M1686" s="5">
        <f t="shared" si="105"/>
        <v>0.41548527808069791</v>
      </c>
      <c r="N1686" t="str">
        <f t="shared" si="106"/>
        <v>Jul-2025</v>
      </c>
      <c r="O1686" t="str">
        <f t="shared" si="107"/>
        <v>Jul</v>
      </c>
    </row>
    <row r="1687" spans="1:15" x14ac:dyDescent="0.45">
      <c r="A1687">
        <v>102110</v>
      </c>
      <c r="B1687" s="3">
        <v>45841</v>
      </c>
      <c r="C1687" t="s">
        <v>24</v>
      </c>
      <c r="D1687" t="s">
        <v>30</v>
      </c>
      <c r="E1687" t="s">
        <v>35</v>
      </c>
      <c r="F1687" t="s">
        <v>41</v>
      </c>
      <c r="G1687">
        <v>12</v>
      </c>
      <c r="H1687">
        <v>49.13</v>
      </c>
      <c r="I1687">
        <v>22.83</v>
      </c>
      <c r="J1687">
        <v>589.55999999999995</v>
      </c>
      <c r="K1687">
        <v>273.95999999999998</v>
      </c>
      <c r="L1687">
        <f t="shared" si="104"/>
        <v>315.59999999999997</v>
      </c>
      <c r="M1687" s="5">
        <f t="shared" si="105"/>
        <v>0.53531447180948499</v>
      </c>
      <c r="N1687" t="str">
        <f t="shared" si="106"/>
        <v>Jul-2025</v>
      </c>
      <c r="O1687" t="str">
        <f t="shared" si="107"/>
        <v>Jul</v>
      </c>
    </row>
    <row r="1688" spans="1:15" x14ac:dyDescent="0.45">
      <c r="A1688">
        <v>101490</v>
      </c>
      <c r="B1688" s="3">
        <v>45841</v>
      </c>
      <c r="C1688" t="s">
        <v>26</v>
      </c>
      <c r="D1688" t="s">
        <v>29</v>
      </c>
      <c r="E1688" t="s">
        <v>33</v>
      </c>
      <c r="F1688" t="s">
        <v>40</v>
      </c>
      <c r="G1688">
        <v>15</v>
      </c>
      <c r="H1688">
        <v>234.7</v>
      </c>
      <c r="I1688">
        <v>145</v>
      </c>
      <c r="J1688">
        <v>3520.5</v>
      </c>
      <c r="K1688">
        <v>2175</v>
      </c>
      <c r="L1688">
        <f t="shared" si="104"/>
        <v>1345.5</v>
      </c>
      <c r="M1688" s="5">
        <f t="shared" si="105"/>
        <v>0.38219002982530892</v>
      </c>
      <c r="N1688" t="str">
        <f t="shared" si="106"/>
        <v>Jul-2025</v>
      </c>
      <c r="O1688" t="str">
        <f t="shared" si="107"/>
        <v>Jul</v>
      </c>
    </row>
    <row r="1689" spans="1:15" x14ac:dyDescent="0.45">
      <c r="A1689">
        <v>102660</v>
      </c>
      <c r="B1689" s="3">
        <v>45841</v>
      </c>
      <c r="C1689" t="s">
        <v>13</v>
      </c>
      <c r="D1689" t="s">
        <v>28</v>
      </c>
      <c r="E1689" t="s">
        <v>31</v>
      </c>
      <c r="F1689" t="s">
        <v>39</v>
      </c>
      <c r="G1689">
        <v>4</v>
      </c>
      <c r="H1689">
        <v>347.43</v>
      </c>
      <c r="I1689">
        <v>236.18</v>
      </c>
      <c r="J1689">
        <v>1389.72</v>
      </c>
      <c r="K1689">
        <v>944.72</v>
      </c>
      <c r="L1689">
        <f t="shared" si="104"/>
        <v>445</v>
      </c>
      <c r="M1689" s="5">
        <f t="shared" si="105"/>
        <v>0.32020838730103907</v>
      </c>
      <c r="N1689" t="str">
        <f t="shared" si="106"/>
        <v>Jul-2025</v>
      </c>
      <c r="O1689" t="str">
        <f t="shared" si="107"/>
        <v>Jul</v>
      </c>
    </row>
    <row r="1690" spans="1:15" x14ac:dyDescent="0.45">
      <c r="A1690">
        <v>103137</v>
      </c>
      <c r="B1690" s="3">
        <v>45841</v>
      </c>
      <c r="C1690" t="s">
        <v>13</v>
      </c>
      <c r="D1690" t="s">
        <v>28</v>
      </c>
      <c r="E1690" t="s">
        <v>36</v>
      </c>
      <c r="F1690" t="s">
        <v>39</v>
      </c>
      <c r="G1690">
        <v>7</v>
      </c>
      <c r="H1690">
        <v>867.41</v>
      </c>
      <c r="I1690">
        <v>650.35</v>
      </c>
      <c r="J1690">
        <v>6071.87</v>
      </c>
      <c r="K1690">
        <v>4552.45</v>
      </c>
      <c r="L1690">
        <f t="shared" si="104"/>
        <v>1519.42</v>
      </c>
      <c r="M1690" s="5">
        <f t="shared" si="105"/>
        <v>0.25023921790156906</v>
      </c>
      <c r="N1690" t="str">
        <f t="shared" si="106"/>
        <v>Jul-2025</v>
      </c>
      <c r="O1690" t="str">
        <f t="shared" si="107"/>
        <v>Jul</v>
      </c>
    </row>
    <row r="1691" spans="1:15" x14ac:dyDescent="0.45">
      <c r="A1691">
        <v>100274</v>
      </c>
      <c r="B1691" s="3">
        <v>45842</v>
      </c>
      <c r="C1691" t="s">
        <v>25</v>
      </c>
      <c r="D1691" t="s">
        <v>30</v>
      </c>
      <c r="E1691" t="s">
        <v>37</v>
      </c>
      <c r="F1691" t="s">
        <v>41</v>
      </c>
      <c r="G1691">
        <v>15</v>
      </c>
      <c r="H1691">
        <v>128.87</v>
      </c>
      <c r="I1691">
        <v>71.87</v>
      </c>
      <c r="J1691">
        <v>1933.05</v>
      </c>
      <c r="K1691">
        <v>1078.05</v>
      </c>
      <c r="L1691">
        <f t="shared" si="104"/>
        <v>855</v>
      </c>
      <c r="M1691" s="5">
        <f t="shared" si="105"/>
        <v>0.44230620004655857</v>
      </c>
      <c r="N1691" t="str">
        <f t="shared" si="106"/>
        <v>Jul-2025</v>
      </c>
      <c r="O1691" t="str">
        <f t="shared" si="107"/>
        <v>Jul</v>
      </c>
    </row>
    <row r="1692" spans="1:15" x14ac:dyDescent="0.45">
      <c r="A1692">
        <v>102477</v>
      </c>
      <c r="B1692" s="3">
        <v>45842</v>
      </c>
      <c r="C1692" t="s">
        <v>22</v>
      </c>
      <c r="D1692" t="s">
        <v>27</v>
      </c>
      <c r="E1692" t="s">
        <v>38</v>
      </c>
      <c r="F1692" t="s">
        <v>41</v>
      </c>
      <c r="G1692">
        <v>9</v>
      </c>
      <c r="H1692">
        <v>76.400000000000006</v>
      </c>
      <c r="I1692">
        <v>39.76</v>
      </c>
      <c r="J1692">
        <v>687.6</v>
      </c>
      <c r="K1692">
        <v>357.84</v>
      </c>
      <c r="L1692">
        <f t="shared" si="104"/>
        <v>329.76000000000005</v>
      </c>
      <c r="M1692" s="5">
        <f t="shared" si="105"/>
        <v>0.47958115183246081</v>
      </c>
      <c r="N1692" t="str">
        <f t="shared" si="106"/>
        <v>Jul-2025</v>
      </c>
      <c r="O1692" t="str">
        <f t="shared" si="107"/>
        <v>Jul</v>
      </c>
    </row>
    <row r="1693" spans="1:15" x14ac:dyDescent="0.45">
      <c r="A1693">
        <v>100149</v>
      </c>
      <c r="B1693" s="3">
        <v>45842</v>
      </c>
      <c r="C1693" t="s">
        <v>23</v>
      </c>
      <c r="D1693" t="s">
        <v>27</v>
      </c>
      <c r="E1693" t="s">
        <v>35</v>
      </c>
      <c r="F1693" t="s">
        <v>41</v>
      </c>
      <c r="G1693">
        <v>3</v>
      </c>
      <c r="H1693">
        <v>46.04</v>
      </c>
      <c r="I1693">
        <v>24.07</v>
      </c>
      <c r="J1693">
        <v>138.12</v>
      </c>
      <c r="K1693">
        <v>72.209999999999994</v>
      </c>
      <c r="L1693">
        <f t="shared" si="104"/>
        <v>65.910000000000011</v>
      </c>
      <c r="M1693" s="5">
        <f t="shared" si="105"/>
        <v>0.47719374456993924</v>
      </c>
      <c r="N1693" t="str">
        <f t="shared" si="106"/>
        <v>Jul-2025</v>
      </c>
      <c r="O1693" t="str">
        <f t="shared" si="107"/>
        <v>Jul</v>
      </c>
    </row>
    <row r="1694" spans="1:15" x14ac:dyDescent="0.45">
      <c r="A1694">
        <v>103680</v>
      </c>
      <c r="B1694" s="3">
        <v>45842</v>
      </c>
      <c r="C1694" t="s">
        <v>21</v>
      </c>
      <c r="D1694" t="s">
        <v>29</v>
      </c>
      <c r="E1694" t="s">
        <v>36</v>
      </c>
      <c r="F1694" t="s">
        <v>39</v>
      </c>
      <c r="G1694">
        <v>14</v>
      </c>
      <c r="H1694">
        <v>854.02</v>
      </c>
      <c r="I1694">
        <v>675.71</v>
      </c>
      <c r="J1694">
        <v>11956.28</v>
      </c>
      <c r="K1694">
        <v>9459.94</v>
      </c>
      <c r="L1694">
        <f t="shared" si="104"/>
        <v>2496.34</v>
      </c>
      <c r="M1694" s="5">
        <f t="shared" si="105"/>
        <v>0.20878902133439498</v>
      </c>
      <c r="N1694" t="str">
        <f t="shared" si="106"/>
        <v>Jul-2025</v>
      </c>
      <c r="O1694" t="str">
        <f t="shared" si="107"/>
        <v>Jul</v>
      </c>
    </row>
    <row r="1695" spans="1:15" x14ac:dyDescent="0.45">
      <c r="A1695">
        <v>102400</v>
      </c>
      <c r="B1695" s="3">
        <v>45842</v>
      </c>
      <c r="C1695" t="s">
        <v>13</v>
      </c>
      <c r="D1695" t="s">
        <v>28</v>
      </c>
      <c r="E1695" t="s">
        <v>31</v>
      </c>
      <c r="F1695" t="s">
        <v>39</v>
      </c>
      <c r="G1695">
        <v>3</v>
      </c>
      <c r="H1695">
        <v>330.08</v>
      </c>
      <c r="I1695">
        <v>243.99</v>
      </c>
      <c r="J1695">
        <v>990.24</v>
      </c>
      <c r="K1695">
        <v>731.97</v>
      </c>
      <c r="L1695">
        <f t="shared" si="104"/>
        <v>258.27</v>
      </c>
      <c r="M1695" s="5">
        <f t="shared" si="105"/>
        <v>0.26081555986427529</v>
      </c>
      <c r="N1695" t="str">
        <f t="shared" si="106"/>
        <v>Jul-2025</v>
      </c>
      <c r="O1695" t="str">
        <f t="shared" si="107"/>
        <v>Jul</v>
      </c>
    </row>
    <row r="1696" spans="1:15" x14ac:dyDescent="0.45">
      <c r="A1696">
        <v>103899</v>
      </c>
      <c r="B1696" s="3">
        <v>45842</v>
      </c>
      <c r="C1696" t="s">
        <v>18</v>
      </c>
      <c r="D1696" t="s">
        <v>29</v>
      </c>
      <c r="E1696" t="s">
        <v>38</v>
      </c>
      <c r="F1696" t="s">
        <v>41</v>
      </c>
      <c r="G1696">
        <v>3</v>
      </c>
      <c r="H1696">
        <v>74.760000000000005</v>
      </c>
      <c r="I1696">
        <v>36.69</v>
      </c>
      <c r="J1696">
        <v>224.28</v>
      </c>
      <c r="K1696">
        <v>110.07</v>
      </c>
      <c r="L1696">
        <f t="shared" si="104"/>
        <v>114.21000000000001</v>
      </c>
      <c r="M1696" s="5">
        <f t="shared" si="105"/>
        <v>0.5092295345104334</v>
      </c>
      <c r="N1696" t="str">
        <f t="shared" si="106"/>
        <v>Jul-2025</v>
      </c>
      <c r="O1696" t="str">
        <f t="shared" si="107"/>
        <v>Jul</v>
      </c>
    </row>
    <row r="1697" spans="1:15" x14ac:dyDescent="0.45">
      <c r="A1697">
        <v>101453</v>
      </c>
      <c r="B1697" s="3">
        <v>45842</v>
      </c>
      <c r="C1697" t="s">
        <v>24</v>
      </c>
      <c r="D1697" t="s">
        <v>30</v>
      </c>
      <c r="E1697" t="s">
        <v>35</v>
      </c>
      <c r="F1697" t="s">
        <v>41</v>
      </c>
      <c r="G1697">
        <v>7</v>
      </c>
      <c r="H1697">
        <v>48.77</v>
      </c>
      <c r="I1697">
        <v>24.4</v>
      </c>
      <c r="J1697">
        <v>341.39</v>
      </c>
      <c r="K1697">
        <v>170.8</v>
      </c>
      <c r="L1697">
        <f t="shared" si="104"/>
        <v>170.58999999999997</v>
      </c>
      <c r="M1697" s="5">
        <f t="shared" si="105"/>
        <v>0.49969243387328272</v>
      </c>
      <c r="N1697" t="str">
        <f t="shared" si="106"/>
        <v>Jul-2025</v>
      </c>
      <c r="O1697" t="str">
        <f t="shared" si="107"/>
        <v>Jul</v>
      </c>
    </row>
    <row r="1698" spans="1:15" x14ac:dyDescent="0.45">
      <c r="A1698">
        <v>102999</v>
      </c>
      <c r="B1698" s="3">
        <v>45842</v>
      </c>
      <c r="C1698" t="s">
        <v>15</v>
      </c>
      <c r="D1698" t="s">
        <v>27</v>
      </c>
      <c r="E1698" t="s">
        <v>32</v>
      </c>
      <c r="F1698" t="s">
        <v>39</v>
      </c>
      <c r="G1698">
        <v>12</v>
      </c>
      <c r="H1698">
        <v>447.29</v>
      </c>
      <c r="I1698">
        <v>289.91000000000003</v>
      </c>
      <c r="J1698">
        <v>5367.48</v>
      </c>
      <c r="K1698">
        <v>3478.92</v>
      </c>
      <c r="L1698">
        <f t="shared" si="104"/>
        <v>1888.5599999999995</v>
      </c>
      <c r="M1698" s="5">
        <f t="shared" si="105"/>
        <v>0.35185226586778146</v>
      </c>
      <c r="N1698" t="str">
        <f t="shared" si="106"/>
        <v>Jul-2025</v>
      </c>
      <c r="O1698" t="str">
        <f t="shared" si="107"/>
        <v>Jul</v>
      </c>
    </row>
    <row r="1699" spans="1:15" x14ac:dyDescent="0.45">
      <c r="A1699">
        <v>101184</v>
      </c>
      <c r="B1699" s="3">
        <v>45842</v>
      </c>
      <c r="C1699" t="s">
        <v>25</v>
      </c>
      <c r="D1699" t="s">
        <v>30</v>
      </c>
      <c r="E1699" t="s">
        <v>31</v>
      </c>
      <c r="F1699" t="s">
        <v>39</v>
      </c>
      <c r="G1699">
        <v>15</v>
      </c>
      <c r="H1699">
        <v>388.48</v>
      </c>
      <c r="I1699">
        <v>243.17</v>
      </c>
      <c r="J1699">
        <v>5827.2</v>
      </c>
      <c r="K1699">
        <v>3647.55</v>
      </c>
      <c r="L1699">
        <f t="shared" si="104"/>
        <v>2179.6499999999996</v>
      </c>
      <c r="M1699" s="5">
        <f t="shared" si="105"/>
        <v>0.37404757001647443</v>
      </c>
      <c r="N1699" t="str">
        <f t="shared" si="106"/>
        <v>Jul-2025</v>
      </c>
      <c r="O1699" t="str">
        <f t="shared" si="107"/>
        <v>Jul</v>
      </c>
    </row>
    <row r="1700" spans="1:15" x14ac:dyDescent="0.45">
      <c r="A1700">
        <v>104371</v>
      </c>
      <c r="B1700" s="3">
        <v>45842</v>
      </c>
      <c r="C1700" t="s">
        <v>11</v>
      </c>
      <c r="D1700" t="s">
        <v>27</v>
      </c>
      <c r="E1700" t="s">
        <v>33</v>
      </c>
      <c r="F1700" t="s">
        <v>40</v>
      </c>
      <c r="G1700">
        <v>7</v>
      </c>
      <c r="H1700">
        <v>226</v>
      </c>
      <c r="I1700">
        <v>140.15</v>
      </c>
      <c r="J1700">
        <v>1582</v>
      </c>
      <c r="K1700">
        <v>981.05</v>
      </c>
      <c r="L1700">
        <f t="shared" si="104"/>
        <v>600.95000000000005</v>
      </c>
      <c r="M1700" s="5">
        <f t="shared" si="105"/>
        <v>0.37986725663716819</v>
      </c>
      <c r="N1700" t="str">
        <f t="shared" si="106"/>
        <v>Jul-2025</v>
      </c>
      <c r="O1700" t="str">
        <f t="shared" si="107"/>
        <v>Jul</v>
      </c>
    </row>
    <row r="1701" spans="1:15" x14ac:dyDescent="0.45">
      <c r="A1701">
        <v>101627</v>
      </c>
      <c r="B1701" s="3">
        <v>45842</v>
      </c>
      <c r="C1701" t="s">
        <v>22</v>
      </c>
      <c r="D1701" t="s">
        <v>27</v>
      </c>
      <c r="E1701" t="s">
        <v>32</v>
      </c>
      <c r="F1701" t="s">
        <v>39</v>
      </c>
      <c r="G1701">
        <v>9</v>
      </c>
      <c r="H1701">
        <v>502.5</v>
      </c>
      <c r="I1701">
        <v>292</v>
      </c>
      <c r="J1701">
        <v>4522.5</v>
      </c>
      <c r="K1701">
        <v>2628</v>
      </c>
      <c r="L1701">
        <f t="shared" si="104"/>
        <v>1894.5</v>
      </c>
      <c r="M1701" s="5">
        <f t="shared" si="105"/>
        <v>0.41890547263681593</v>
      </c>
      <c r="N1701" t="str">
        <f t="shared" si="106"/>
        <v>Jul-2025</v>
      </c>
      <c r="O1701" t="str">
        <f t="shared" si="107"/>
        <v>Jul</v>
      </c>
    </row>
    <row r="1702" spans="1:15" x14ac:dyDescent="0.45">
      <c r="A1702">
        <v>102852</v>
      </c>
      <c r="B1702" s="3">
        <v>45843</v>
      </c>
      <c r="C1702" t="s">
        <v>19</v>
      </c>
      <c r="D1702" t="s">
        <v>27</v>
      </c>
      <c r="E1702" t="s">
        <v>35</v>
      </c>
      <c r="F1702" t="s">
        <v>41</v>
      </c>
      <c r="G1702">
        <v>1</v>
      </c>
      <c r="H1702">
        <v>41.07</v>
      </c>
      <c r="I1702">
        <v>23.94</v>
      </c>
      <c r="J1702">
        <v>41.07</v>
      </c>
      <c r="K1702">
        <v>23.94</v>
      </c>
      <c r="L1702">
        <f t="shared" si="104"/>
        <v>17.13</v>
      </c>
      <c r="M1702" s="5">
        <f t="shared" si="105"/>
        <v>0.41709276844411974</v>
      </c>
      <c r="N1702" t="str">
        <f t="shared" si="106"/>
        <v>Jul-2025</v>
      </c>
      <c r="O1702" t="str">
        <f t="shared" si="107"/>
        <v>Jul</v>
      </c>
    </row>
    <row r="1703" spans="1:15" x14ac:dyDescent="0.45">
      <c r="A1703">
        <v>102486</v>
      </c>
      <c r="B1703" s="3">
        <v>45843</v>
      </c>
      <c r="C1703" t="s">
        <v>25</v>
      </c>
      <c r="D1703" t="s">
        <v>30</v>
      </c>
      <c r="E1703" t="s">
        <v>38</v>
      </c>
      <c r="F1703" t="s">
        <v>41</v>
      </c>
      <c r="G1703">
        <v>8</v>
      </c>
      <c r="H1703">
        <v>72.37</v>
      </c>
      <c r="I1703">
        <v>39.18</v>
      </c>
      <c r="J1703">
        <v>578.96</v>
      </c>
      <c r="K1703">
        <v>313.44</v>
      </c>
      <c r="L1703">
        <f t="shared" si="104"/>
        <v>265.52000000000004</v>
      </c>
      <c r="M1703" s="5">
        <f t="shared" si="105"/>
        <v>0.45861544839021695</v>
      </c>
      <c r="N1703" t="str">
        <f t="shared" si="106"/>
        <v>Jul-2025</v>
      </c>
      <c r="O1703" t="str">
        <f t="shared" si="107"/>
        <v>Jul</v>
      </c>
    </row>
    <row r="1704" spans="1:15" x14ac:dyDescent="0.45">
      <c r="A1704">
        <v>103736</v>
      </c>
      <c r="B1704" s="3">
        <v>45843</v>
      </c>
      <c r="C1704" t="s">
        <v>26</v>
      </c>
      <c r="D1704" t="s">
        <v>29</v>
      </c>
      <c r="E1704" t="s">
        <v>37</v>
      </c>
      <c r="F1704" t="s">
        <v>41</v>
      </c>
      <c r="G1704">
        <v>3</v>
      </c>
      <c r="H1704">
        <v>110.08</v>
      </c>
      <c r="I1704">
        <v>72</v>
      </c>
      <c r="J1704">
        <v>330.24</v>
      </c>
      <c r="K1704">
        <v>216</v>
      </c>
      <c r="L1704">
        <f t="shared" si="104"/>
        <v>114.24000000000001</v>
      </c>
      <c r="M1704" s="5">
        <f t="shared" si="105"/>
        <v>0.34593023255813954</v>
      </c>
      <c r="N1704" t="str">
        <f t="shared" si="106"/>
        <v>Jul-2025</v>
      </c>
      <c r="O1704" t="str">
        <f t="shared" si="107"/>
        <v>Jul</v>
      </c>
    </row>
    <row r="1705" spans="1:15" x14ac:dyDescent="0.45">
      <c r="A1705">
        <v>102480</v>
      </c>
      <c r="B1705" s="3">
        <v>45843</v>
      </c>
      <c r="C1705" t="s">
        <v>16</v>
      </c>
      <c r="D1705" t="s">
        <v>28</v>
      </c>
      <c r="E1705" t="s">
        <v>33</v>
      </c>
      <c r="F1705" t="s">
        <v>40</v>
      </c>
      <c r="G1705">
        <v>2</v>
      </c>
      <c r="H1705">
        <v>223.43</v>
      </c>
      <c r="I1705">
        <v>145.22999999999999</v>
      </c>
      <c r="J1705">
        <v>446.86</v>
      </c>
      <c r="K1705">
        <v>290.45999999999998</v>
      </c>
      <c r="L1705">
        <f t="shared" si="104"/>
        <v>156.40000000000003</v>
      </c>
      <c r="M1705" s="5">
        <f t="shared" si="105"/>
        <v>0.34999776216264611</v>
      </c>
      <c r="N1705" t="str">
        <f t="shared" si="106"/>
        <v>Jul-2025</v>
      </c>
      <c r="O1705" t="str">
        <f t="shared" si="107"/>
        <v>Jul</v>
      </c>
    </row>
    <row r="1706" spans="1:15" x14ac:dyDescent="0.45">
      <c r="A1706">
        <v>102718</v>
      </c>
      <c r="B1706" s="3">
        <v>45843</v>
      </c>
      <c r="C1706" t="s">
        <v>25</v>
      </c>
      <c r="D1706" t="s">
        <v>30</v>
      </c>
      <c r="E1706" t="s">
        <v>38</v>
      </c>
      <c r="F1706" t="s">
        <v>41</v>
      </c>
      <c r="G1706">
        <v>8</v>
      </c>
      <c r="H1706">
        <v>68</v>
      </c>
      <c r="I1706">
        <v>40.01</v>
      </c>
      <c r="J1706">
        <v>544</v>
      </c>
      <c r="K1706">
        <v>320.08</v>
      </c>
      <c r="L1706">
        <f t="shared" si="104"/>
        <v>223.92000000000002</v>
      </c>
      <c r="M1706" s="5">
        <f t="shared" si="105"/>
        <v>0.41161764705882353</v>
      </c>
      <c r="N1706" t="str">
        <f t="shared" si="106"/>
        <v>Jul-2025</v>
      </c>
      <c r="O1706" t="str">
        <f t="shared" si="107"/>
        <v>Jul</v>
      </c>
    </row>
    <row r="1707" spans="1:15" x14ac:dyDescent="0.45">
      <c r="A1707">
        <v>102712</v>
      </c>
      <c r="B1707" s="3">
        <v>45843</v>
      </c>
      <c r="C1707" t="s">
        <v>18</v>
      </c>
      <c r="D1707" t="s">
        <v>29</v>
      </c>
      <c r="E1707" t="s">
        <v>38</v>
      </c>
      <c r="F1707" t="s">
        <v>41</v>
      </c>
      <c r="G1707">
        <v>10</v>
      </c>
      <c r="H1707">
        <v>65.02</v>
      </c>
      <c r="I1707">
        <v>39.1</v>
      </c>
      <c r="J1707">
        <v>650.20000000000005</v>
      </c>
      <c r="K1707">
        <v>391</v>
      </c>
      <c r="L1707">
        <f t="shared" si="104"/>
        <v>259.20000000000005</v>
      </c>
      <c r="M1707" s="5">
        <f t="shared" si="105"/>
        <v>0.39864657028606587</v>
      </c>
      <c r="N1707" t="str">
        <f t="shared" si="106"/>
        <v>Jul-2025</v>
      </c>
      <c r="O1707" t="str">
        <f t="shared" si="107"/>
        <v>Jul</v>
      </c>
    </row>
    <row r="1708" spans="1:15" x14ac:dyDescent="0.45">
      <c r="A1708">
        <v>104200</v>
      </c>
      <c r="B1708" s="3">
        <v>45843</v>
      </c>
      <c r="C1708" t="s">
        <v>13</v>
      </c>
      <c r="D1708" t="s">
        <v>28</v>
      </c>
      <c r="E1708" t="s">
        <v>35</v>
      </c>
      <c r="F1708" t="s">
        <v>41</v>
      </c>
      <c r="G1708">
        <v>4</v>
      </c>
      <c r="H1708">
        <v>44.63</v>
      </c>
      <c r="I1708">
        <v>24.05</v>
      </c>
      <c r="J1708">
        <v>178.52</v>
      </c>
      <c r="K1708">
        <v>96.2</v>
      </c>
      <c r="L1708">
        <f t="shared" si="104"/>
        <v>82.320000000000007</v>
      </c>
      <c r="M1708" s="5">
        <f t="shared" si="105"/>
        <v>0.46112480394353578</v>
      </c>
      <c r="N1708" t="str">
        <f t="shared" si="106"/>
        <v>Jul-2025</v>
      </c>
      <c r="O1708" t="str">
        <f t="shared" si="107"/>
        <v>Jul</v>
      </c>
    </row>
    <row r="1709" spans="1:15" x14ac:dyDescent="0.45">
      <c r="A1709">
        <v>103150</v>
      </c>
      <c r="B1709" s="3">
        <v>45843</v>
      </c>
      <c r="C1709" t="s">
        <v>18</v>
      </c>
      <c r="D1709" t="s">
        <v>29</v>
      </c>
      <c r="E1709" t="s">
        <v>36</v>
      </c>
      <c r="F1709" t="s">
        <v>39</v>
      </c>
      <c r="G1709">
        <v>13</v>
      </c>
      <c r="H1709">
        <v>982.53</v>
      </c>
      <c r="I1709">
        <v>664.97</v>
      </c>
      <c r="J1709">
        <v>12772.89</v>
      </c>
      <c r="K1709">
        <v>8644.61</v>
      </c>
      <c r="L1709">
        <f t="shared" si="104"/>
        <v>4128.2799999999988</v>
      </c>
      <c r="M1709" s="5">
        <f t="shared" si="105"/>
        <v>0.32320641608907608</v>
      </c>
      <c r="N1709" t="str">
        <f t="shared" si="106"/>
        <v>Jul-2025</v>
      </c>
      <c r="O1709" t="str">
        <f t="shared" si="107"/>
        <v>Jul</v>
      </c>
    </row>
    <row r="1710" spans="1:15" x14ac:dyDescent="0.45">
      <c r="A1710">
        <v>100003</v>
      </c>
      <c r="B1710" s="3">
        <v>45843</v>
      </c>
      <c r="C1710" t="s">
        <v>12</v>
      </c>
      <c r="D1710" t="s">
        <v>28</v>
      </c>
      <c r="E1710" t="s">
        <v>38</v>
      </c>
      <c r="F1710" t="s">
        <v>41</v>
      </c>
      <c r="G1710">
        <v>2</v>
      </c>
      <c r="H1710">
        <v>75.260000000000005</v>
      </c>
      <c r="I1710">
        <v>38.33</v>
      </c>
      <c r="J1710">
        <v>150.52000000000001</v>
      </c>
      <c r="K1710">
        <v>76.66</v>
      </c>
      <c r="L1710">
        <f t="shared" si="104"/>
        <v>73.860000000000014</v>
      </c>
      <c r="M1710" s="5">
        <f t="shared" si="105"/>
        <v>0.49069891044379488</v>
      </c>
      <c r="N1710" t="str">
        <f t="shared" si="106"/>
        <v>Jul-2025</v>
      </c>
      <c r="O1710" t="str">
        <f t="shared" si="107"/>
        <v>Jul</v>
      </c>
    </row>
    <row r="1711" spans="1:15" x14ac:dyDescent="0.45">
      <c r="A1711">
        <v>100877</v>
      </c>
      <c r="B1711" s="3">
        <v>45844</v>
      </c>
      <c r="C1711" t="s">
        <v>16</v>
      </c>
      <c r="D1711" t="s">
        <v>28</v>
      </c>
      <c r="E1711" t="s">
        <v>32</v>
      </c>
      <c r="F1711" t="s">
        <v>39</v>
      </c>
      <c r="G1711">
        <v>2</v>
      </c>
      <c r="H1711">
        <v>463.03</v>
      </c>
      <c r="I1711">
        <v>290.36</v>
      </c>
      <c r="J1711">
        <v>926.06</v>
      </c>
      <c r="K1711">
        <v>580.72</v>
      </c>
      <c r="L1711">
        <f t="shared" si="104"/>
        <v>345.33999999999992</v>
      </c>
      <c r="M1711" s="5">
        <f t="shared" si="105"/>
        <v>0.37291320216832596</v>
      </c>
      <c r="N1711" t="str">
        <f t="shared" si="106"/>
        <v>Jul-2025</v>
      </c>
      <c r="O1711" t="str">
        <f t="shared" si="107"/>
        <v>Jul</v>
      </c>
    </row>
    <row r="1712" spans="1:15" x14ac:dyDescent="0.45">
      <c r="A1712">
        <v>102892</v>
      </c>
      <c r="B1712" s="3">
        <v>45844</v>
      </c>
      <c r="C1712" t="s">
        <v>16</v>
      </c>
      <c r="D1712" t="s">
        <v>28</v>
      </c>
      <c r="E1712" t="s">
        <v>31</v>
      </c>
      <c r="F1712" t="s">
        <v>39</v>
      </c>
      <c r="G1712">
        <v>4</v>
      </c>
      <c r="H1712">
        <v>350.36</v>
      </c>
      <c r="I1712">
        <v>236.44</v>
      </c>
      <c r="J1712">
        <v>1401.44</v>
      </c>
      <c r="K1712">
        <v>945.76</v>
      </c>
      <c r="L1712">
        <f t="shared" si="104"/>
        <v>455.68000000000006</v>
      </c>
      <c r="M1712" s="5">
        <f t="shared" si="105"/>
        <v>0.3251512729763672</v>
      </c>
      <c r="N1712" t="str">
        <f t="shared" si="106"/>
        <v>Jul-2025</v>
      </c>
      <c r="O1712" t="str">
        <f t="shared" si="107"/>
        <v>Jul</v>
      </c>
    </row>
    <row r="1713" spans="1:15" x14ac:dyDescent="0.45">
      <c r="A1713">
        <v>103441</v>
      </c>
      <c r="B1713" s="3">
        <v>45844</v>
      </c>
      <c r="C1713" t="s">
        <v>21</v>
      </c>
      <c r="D1713" t="s">
        <v>29</v>
      </c>
      <c r="E1713" t="s">
        <v>35</v>
      </c>
      <c r="F1713" t="s">
        <v>41</v>
      </c>
      <c r="G1713">
        <v>10</v>
      </c>
      <c r="H1713">
        <v>41.69</v>
      </c>
      <c r="I1713">
        <v>21.53</v>
      </c>
      <c r="J1713">
        <v>416.9</v>
      </c>
      <c r="K1713">
        <v>215.3</v>
      </c>
      <c r="L1713">
        <f t="shared" si="104"/>
        <v>201.59999999999997</v>
      </c>
      <c r="M1713" s="5">
        <f t="shared" si="105"/>
        <v>0.48356920124730146</v>
      </c>
      <c r="N1713" t="str">
        <f t="shared" si="106"/>
        <v>Jul-2025</v>
      </c>
      <c r="O1713" t="str">
        <f t="shared" si="107"/>
        <v>Jul</v>
      </c>
    </row>
    <row r="1714" spans="1:15" x14ac:dyDescent="0.45">
      <c r="A1714">
        <v>103643</v>
      </c>
      <c r="B1714" s="3">
        <v>45844</v>
      </c>
      <c r="C1714" t="s">
        <v>26</v>
      </c>
      <c r="D1714" t="s">
        <v>29</v>
      </c>
      <c r="E1714" t="s">
        <v>34</v>
      </c>
      <c r="F1714" t="s">
        <v>39</v>
      </c>
      <c r="G1714">
        <v>5</v>
      </c>
      <c r="H1714">
        <v>618.49</v>
      </c>
      <c r="I1714">
        <v>443.86</v>
      </c>
      <c r="J1714">
        <v>3092.45</v>
      </c>
      <c r="K1714">
        <v>2219.3000000000002</v>
      </c>
      <c r="L1714">
        <f t="shared" si="104"/>
        <v>873.14999999999964</v>
      </c>
      <c r="M1714" s="5">
        <f t="shared" si="105"/>
        <v>0.28234894662807797</v>
      </c>
      <c r="N1714" t="str">
        <f t="shared" si="106"/>
        <v>Jul-2025</v>
      </c>
      <c r="O1714" t="str">
        <f t="shared" si="107"/>
        <v>Jul</v>
      </c>
    </row>
    <row r="1715" spans="1:15" x14ac:dyDescent="0.45">
      <c r="A1715">
        <v>103649</v>
      </c>
      <c r="B1715" s="3">
        <v>45844</v>
      </c>
      <c r="C1715" t="s">
        <v>20</v>
      </c>
      <c r="D1715" t="s">
        <v>29</v>
      </c>
      <c r="E1715" t="s">
        <v>38</v>
      </c>
      <c r="F1715" t="s">
        <v>41</v>
      </c>
      <c r="G1715">
        <v>14</v>
      </c>
      <c r="H1715">
        <v>72.41</v>
      </c>
      <c r="I1715">
        <v>36.31</v>
      </c>
      <c r="J1715">
        <v>1013.74</v>
      </c>
      <c r="K1715">
        <v>508.34</v>
      </c>
      <c r="L1715">
        <f t="shared" si="104"/>
        <v>505.40000000000003</v>
      </c>
      <c r="M1715" s="5">
        <f t="shared" si="105"/>
        <v>0.4985499240436404</v>
      </c>
      <c r="N1715" t="str">
        <f t="shared" si="106"/>
        <v>Jul-2025</v>
      </c>
      <c r="O1715" t="str">
        <f t="shared" si="107"/>
        <v>Jul</v>
      </c>
    </row>
    <row r="1716" spans="1:15" x14ac:dyDescent="0.45">
      <c r="A1716">
        <v>103480</v>
      </c>
      <c r="B1716" s="3">
        <v>45844</v>
      </c>
      <c r="C1716" t="s">
        <v>26</v>
      </c>
      <c r="D1716" t="s">
        <v>29</v>
      </c>
      <c r="E1716" t="s">
        <v>38</v>
      </c>
      <c r="F1716" t="s">
        <v>41</v>
      </c>
      <c r="G1716">
        <v>3</v>
      </c>
      <c r="H1716">
        <v>67.540000000000006</v>
      </c>
      <c r="I1716">
        <v>36.99</v>
      </c>
      <c r="J1716">
        <v>202.62</v>
      </c>
      <c r="K1716">
        <v>110.97</v>
      </c>
      <c r="L1716">
        <f t="shared" si="104"/>
        <v>91.65</v>
      </c>
      <c r="M1716" s="5">
        <f t="shared" si="105"/>
        <v>0.45232454841575365</v>
      </c>
      <c r="N1716" t="str">
        <f t="shared" si="106"/>
        <v>Jul-2025</v>
      </c>
      <c r="O1716" t="str">
        <f t="shared" si="107"/>
        <v>Jul</v>
      </c>
    </row>
    <row r="1717" spans="1:15" x14ac:dyDescent="0.45">
      <c r="A1717">
        <v>101726</v>
      </c>
      <c r="B1717" s="3">
        <v>45844</v>
      </c>
      <c r="C1717" t="s">
        <v>23</v>
      </c>
      <c r="D1717" t="s">
        <v>27</v>
      </c>
      <c r="E1717" t="s">
        <v>36</v>
      </c>
      <c r="F1717" t="s">
        <v>39</v>
      </c>
      <c r="G1717">
        <v>11</v>
      </c>
      <c r="H1717">
        <v>846.99</v>
      </c>
      <c r="I1717">
        <v>663.12</v>
      </c>
      <c r="J1717">
        <v>9316.89</v>
      </c>
      <c r="K1717">
        <v>7294.32</v>
      </c>
      <c r="L1717">
        <f t="shared" si="104"/>
        <v>2022.5699999999997</v>
      </c>
      <c r="M1717" s="5">
        <f t="shared" si="105"/>
        <v>0.21708638826904683</v>
      </c>
      <c r="N1717" t="str">
        <f t="shared" si="106"/>
        <v>Jul-2025</v>
      </c>
      <c r="O1717" t="str">
        <f t="shared" si="107"/>
        <v>Jul</v>
      </c>
    </row>
    <row r="1718" spans="1:15" x14ac:dyDescent="0.45">
      <c r="A1718">
        <v>104051</v>
      </c>
      <c r="B1718" s="3">
        <v>45844</v>
      </c>
      <c r="C1718" t="s">
        <v>25</v>
      </c>
      <c r="D1718" t="s">
        <v>30</v>
      </c>
      <c r="E1718" t="s">
        <v>32</v>
      </c>
      <c r="F1718" t="s">
        <v>39</v>
      </c>
      <c r="G1718">
        <v>4</v>
      </c>
      <c r="H1718">
        <v>429.92</v>
      </c>
      <c r="I1718">
        <v>322.66000000000003</v>
      </c>
      <c r="J1718">
        <v>1719.68</v>
      </c>
      <c r="K1718">
        <v>1290.6400000000001</v>
      </c>
      <c r="L1718">
        <f t="shared" si="104"/>
        <v>429.03999999999996</v>
      </c>
      <c r="M1718" s="5">
        <f t="shared" si="105"/>
        <v>0.24948827688872346</v>
      </c>
      <c r="N1718" t="str">
        <f t="shared" si="106"/>
        <v>Jul-2025</v>
      </c>
      <c r="O1718" t="str">
        <f t="shared" si="107"/>
        <v>Jul</v>
      </c>
    </row>
    <row r="1719" spans="1:15" x14ac:dyDescent="0.45">
      <c r="A1719">
        <v>102362</v>
      </c>
      <c r="B1719" s="3">
        <v>45844</v>
      </c>
      <c r="C1719" t="s">
        <v>18</v>
      </c>
      <c r="D1719" t="s">
        <v>29</v>
      </c>
      <c r="E1719" t="s">
        <v>34</v>
      </c>
      <c r="F1719" t="s">
        <v>39</v>
      </c>
      <c r="G1719">
        <v>5</v>
      </c>
      <c r="H1719">
        <v>699.38</v>
      </c>
      <c r="I1719">
        <v>461.13</v>
      </c>
      <c r="J1719">
        <v>3496.9</v>
      </c>
      <c r="K1719">
        <v>2305.65</v>
      </c>
      <c r="L1719">
        <f t="shared" si="104"/>
        <v>1191.25</v>
      </c>
      <c r="M1719" s="5">
        <f t="shared" si="105"/>
        <v>0.34065886928422318</v>
      </c>
      <c r="N1719" t="str">
        <f t="shared" si="106"/>
        <v>Jul-2025</v>
      </c>
      <c r="O1719" t="str">
        <f t="shared" si="107"/>
        <v>Jul</v>
      </c>
    </row>
    <row r="1720" spans="1:15" x14ac:dyDescent="0.45">
      <c r="A1720">
        <v>102146</v>
      </c>
      <c r="B1720" s="3">
        <v>45844</v>
      </c>
      <c r="C1720" t="s">
        <v>12</v>
      </c>
      <c r="D1720" t="s">
        <v>28</v>
      </c>
      <c r="E1720" t="s">
        <v>34</v>
      </c>
      <c r="F1720" t="s">
        <v>39</v>
      </c>
      <c r="G1720">
        <v>6</v>
      </c>
      <c r="H1720">
        <v>588.72</v>
      </c>
      <c r="I1720">
        <v>445.02</v>
      </c>
      <c r="J1720">
        <v>3532.32</v>
      </c>
      <c r="K1720">
        <v>2670.12</v>
      </c>
      <c r="L1720">
        <f t="shared" si="104"/>
        <v>862.20000000000027</v>
      </c>
      <c r="M1720" s="5">
        <f t="shared" si="105"/>
        <v>0.24408887077048519</v>
      </c>
      <c r="N1720" t="str">
        <f t="shared" si="106"/>
        <v>Jul-2025</v>
      </c>
      <c r="O1720" t="str">
        <f t="shared" si="107"/>
        <v>Jul</v>
      </c>
    </row>
    <row r="1721" spans="1:15" x14ac:dyDescent="0.45">
      <c r="A1721">
        <v>103530</v>
      </c>
      <c r="B1721" s="3">
        <v>45845</v>
      </c>
      <c r="C1721" t="s">
        <v>20</v>
      </c>
      <c r="D1721" t="s">
        <v>29</v>
      </c>
      <c r="E1721" t="s">
        <v>36</v>
      </c>
      <c r="F1721" t="s">
        <v>39</v>
      </c>
      <c r="G1721">
        <v>10</v>
      </c>
      <c r="H1721">
        <v>905.73</v>
      </c>
      <c r="I1721">
        <v>681.67</v>
      </c>
      <c r="J1721">
        <v>9057.2999999999993</v>
      </c>
      <c r="K1721">
        <v>6816.7</v>
      </c>
      <c r="L1721">
        <f t="shared" si="104"/>
        <v>2240.5999999999995</v>
      </c>
      <c r="M1721" s="5">
        <f t="shared" si="105"/>
        <v>0.24738056595232571</v>
      </c>
      <c r="N1721" t="str">
        <f t="shared" si="106"/>
        <v>Jul-2025</v>
      </c>
      <c r="O1721" t="str">
        <f t="shared" si="107"/>
        <v>Jul</v>
      </c>
    </row>
    <row r="1722" spans="1:15" x14ac:dyDescent="0.45">
      <c r="A1722">
        <v>101371</v>
      </c>
      <c r="B1722" s="3">
        <v>45845</v>
      </c>
      <c r="C1722" t="s">
        <v>24</v>
      </c>
      <c r="D1722" t="s">
        <v>30</v>
      </c>
      <c r="E1722" t="s">
        <v>31</v>
      </c>
      <c r="F1722" t="s">
        <v>39</v>
      </c>
      <c r="G1722">
        <v>12</v>
      </c>
      <c r="H1722">
        <v>361.74</v>
      </c>
      <c r="I1722">
        <v>221.41</v>
      </c>
      <c r="J1722">
        <v>4340.88</v>
      </c>
      <c r="K1722">
        <v>2656.92</v>
      </c>
      <c r="L1722">
        <f t="shared" si="104"/>
        <v>1683.96</v>
      </c>
      <c r="M1722" s="5">
        <f t="shared" si="105"/>
        <v>0.38793055785923591</v>
      </c>
      <c r="N1722" t="str">
        <f t="shared" si="106"/>
        <v>Jul-2025</v>
      </c>
      <c r="O1722" t="str">
        <f t="shared" si="107"/>
        <v>Jul</v>
      </c>
    </row>
    <row r="1723" spans="1:15" x14ac:dyDescent="0.45">
      <c r="A1723">
        <v>104941</v>
      </c>
      <c r="B1723" s="3">
        <v>45845</v>
      </c>
      <c r="C1723" t="s">
        <v>21</v>
      </c>
      <c r="D1723" t="s">
        <v>29</v>
      </c>
      <c r="E1723" t="s">
        <v>31</v>
      </c>
      <c r="F1723" t="s">
        <v>39</v>
      </c>
      <c r="G1723">
        <v>9</v>
      </c>
      <c r="H1723">
        <v>326.02</v>
      </c>
      <c r="I1723">
        <v>234.69</v>
      </c>
      <c r="J1723">
        <v>2934.18</v>
      </c>
      <c r="K1723">
        <v>2112.21</v>
      </c>
      <c r="L1723">
        <f t="shared" si="104"/>
        <v>821.9699999999998</v>
      </c>
      <c r="M1723" s="5">
        <f t="shared" si="105"/>
        <v>0.28013618796392853</v>
      </c>
      <c r="N1723" t="str">
        <f t="shared" si="106"/>
        <v>Jul-2025</v>
      </c>
      <c r="O1723" t="str">
        <f t="shared" si="107"/>
        <v>Jul</v>
      </c>
    </row>
    <row r="1724" spans="1:15" x14ac:dyDescent="0.45">
      <c r="A1724">
        <v>101724</v>
      </c>
      <c r="B1724" s="3">
        <v>45845</v>
      </c>
      <c r="C1724" t="s">
        <v>23</v>
      </c>
      <c r="D1724" t="s">
        <v>27</v>
      </c>
      <c r="E1724" t="s">
        <v>34</v>
      </c>
      <c r="F1724" t="s">
        <v>39</v>
      </c>
      <c r="G1724">
        <v>2</v>
      </c>
      <c r="H1724">
        <v>703.68</v>
      </c>
      <c r="I1724">
        <v>439.78</v>
      </c>
      <c r="J1724">
        <v>1407.36</v>
      </c>
      <c r="K1724">
        <v>879.56</v>
      </c>
      <c r="L1724">
        <f t="shared" si="104"/>
        <v>527.79999999999995</v>
      </c>
      <c r="M1724" s="5">
        <f t="shared" si="105"/>
        <v>0.37502842201000453</v>
      </c>
      <c r="N1724" t="str">
        <f t="shared" si="106"/>
        <v>Jul-2025</v>
      </c>
      <c r="O1724" t="str">
        <f t="shared" si="107"/>
        <v>Jul</v>
      </c>
    </row>
    <row r="1725" spans="1:15" x14ac:dyDescent="0.45">
      <c r="A1725">
        <v>100346</v>
      </c>
      <c r="B1725" s="3">
        <v>45845</v>
      </c>
      <c r="C1725" t="s">
        <v>12</v>
      </c>
      <c r="D1725" t="s">
        <v>28</v>
      </c>
      <c r="E1725" t="s">
        <v>35</v>
      </c>
      <c r="F1725" t="s">
        <v>41</v>
      </c>
      <c r="G1725">
        <v>12</v>
      </c>
      <c r="H1725">
        <v>41.88</v>
      </c>
      <c r="I1725">
        <v>24.72</v>
      </c>
      <c r="J1725">
        <v>502.56</v>
      </c>
      <c r="K1725">
        <v>296.64</v>
      </c>
      <c r="L1725">
        <f t="shared" si="104"/>
        <v>205.92000000000002</v>
      </c>
      <c r="M1725" s="5">
        <f t="shared" si="105"/>
        <v>0.40974212034383956</v>
      </c>
      <c r="N1725" t="str">
        <f t="shared" si="106"/>
        <v>Jul-2025</v>
      </c>
      <c r="O1725" t="str">
        <f t="shared" si="107"/>
        <v>Jul</v>
      </c>
    </row>
    <row r="1726" spans="1:15" x14ac:dyDescent="0.45">
      <c r="A1726">
        <v>104364</v>
      </c>
      <c r="B1726" s="3">
        <v>45845</v>
      </c>
      <c r="C1726" t="s">
        <v>21</v>
      </c>
      <c r="D1726" t="s">
        <v>29</v>
      </c>
      <c r="E1726" t="s">
        <v>31</v>
      </c>
      <c r="F1726" t="s">
        <v>39</v>
      </c>
      <c r="G1726">
        <v>15</v>
      </c>
      <c r="H1726">
        <v>354.59</v>
      </c>
      <c r="I1726">
        <v>242.87</v>
      </c>
      <c r="J1726">
        <v>5318.85</v>
      </c>
      <c r="K1726">
        <v>3643.05</v>
      </c>
      <c r="L1726">
        <f t="shared" si="104"/>
        <v>1675.8000000000002</v>
      </c>
      <c r="M1726" s="5">
        <f t="shared" si="105"/>
        <v>0.31506810682760372</v>
      </c>
      <c r="N1726" t="str">
        <f t="shared" si="106"/>
        <v>Jul-2025</v>
      </c>
      <c r="O1726" t="str">
        <f t="shared" si="107"/>
        <v>Jul</v>
      </c>
    </row>
    <row r="1727" spans="1:15" x14ac:dyDescent="0.45">
      <c r="A1727">
        <v>100405</v>
      </c>
      <c r="B1727" s="3">
        <v>45845</v>
      </c>
      <c r="C1727" t="s">
        <v>20</v>
      </c>
      <c r="D1727" t="s">
        <v>29</v>
      </c>
      <c r="E1727" t="s">
        <v>37</v>
      </c>
      <c r="F1727" t="s">
        <v>41</v>
      </c>
      <c r="G1727">
        <v>2</v>
      </c>
      <c r="H1727">
        <v>114.09</v>
      </c>
      <c r="I1727">
        <v>66.47</v>
      </c>
      <c r="J1727">
        <v>228.18</v>
      </c>
      <c r="K1727">
        <v>132.94</v>
      </c>
      <c r="L1727">
        <f t="shared" si="104"/>
        <v>95.240000000000009</v>
      </c>
      <c r="M1727" s="5">
        <f t="shared" si="105"/>
        <v>0.417389779998247</v>
      </c>
      <c r="N1727" t="str">
        <f t="shared" si="106"/>
        <v>Jul-2025</v>
      </c>
      <c r="O1727" t="str">
        <f t="shared" si="107"/>
        <v>Jul</v>
      </c>
    </row>
    <row r="1728" spans="1:15" x14ac:dyDescent="0.45">
      <c r="A1728">
        <v>100460</v>
      </c>
      <c r="B1728" s="3">
        <v>45845</v>
      </c>
      <c r="C1728" t="s">
        <v>22</v>
      </c>
      <c r="D1728" t="s">
        <v>27</v>
      </c>
      <c r="E1728" t="s">
        <v>36</v>
      </c>
      <c r="F1728" t="s">
        <v>39</v>
      </c>
      <c r="G1728">
        <v>14</v>
      </c>
      <c r="H1728">
        <v>962.31</v>
      </c>
      <c r="I1728">
        <v>633.53</v>
      </c>
      <c r="J1728">
        <v>13472.34</v>
      </c>
      <c r="K1728">
        <v>8869.42</v>
      </c>
      <c r="L1728">
        <f t="shared" si="104"/>
        <v>4602.92</v>
      </c>
      <c r="M1728" s="5">
        <f t="shared" si="105"/>
        <v>0.34165705437956584</v>
      </c>
      <c r="N1728" t="str">
        <f t="shared" si="106"/>
        <v>Jul-2025</v>
      </c>
      <c r="O1728" t="str">
        <f t="shared" si="107"/>
        <v>Jul</v>
      </c>
    </row>
    <row r="1729" spans="1:15" x14ac:dyDescent="0.45">
      <c r="A1729">
        <v>102484</v>
      </c>
      <c r="B1729" s="3">
        <v>45845</v>
      </c>
      <c r="C1729" t="s">
        <v>23</v>
      </c>
      <c r="D1729" t="s">
        <v>27</v>
      </c>
      <c r="E1729" t="s">
        <v>34</v>
      </c>
      <c r="F1729" t="s">
        <v>39</v>
      </c>
      <c r="G1729">
        <v>15</v>
      </c>
      <c r="H1729">
        <v>691.42</v>
      </c>
      <c r="I1729">
        <v>448.05</v>
      </c>
      <c r="J1729">
        <v>10371.299999999999</v>
      </c>
      <c r="K1729">
        <v>6720.75</v>
      </c>
      <c r="L1729">
        <f t="shared" si="104"/>
        <v>3650.5499999999993</v>
      </c>
      <c r="M1729" s="5">
        <f t="shared" si="105"/>
        <v>0.35198576841861673</v>
      </c>
      <c r="N1729" t="str">
        <f t="shared" si="106"/>
        <v>Jul-2025</v>
      </c>
      <c r="O1729" t="str">
        <f t="shared" si="107"/>
        <v>Jul</v>
      </c>
    </row>
    <row r="1730" spans="1:15" x14ac:dyDescent="0.45">
      <c r="A1730">
        <v>100417</v>
      </c>
      <c r="B1730" s="3">
        <v>45845</v>
      </c>
      <c r="C1730" t="s">
        <v>11</v>
      </c>
      <c r="D1730" t="s">
        <v>27</v>
      </c>
      <c r="E1730" t="s">
        <v>35</v>
      </c>
      <c r="F1730" t="s">
        <v>41</v>
      </c>
      <c r="G1730">
        <v>12</v>
      </c>
      <c r="H1730">
        <v>40.97</v>
      </c>
      <c r="I1730">
        <v>21.75</v>
      </c>
      <c r="J1730">
        <v>491.64</v>
      </c>
      <c r="K1730">
        <v>261</v>
      </c>
      <c r="L1730">
        <f t="shared" si="104"/>
        <v>230.64</v>
      </c>
      <c r="M1730" s="5">
        <f t="shared" si="105"/>
        <v>0.46912374908469612</v>
      </c>
      <c r="N1730" t="str">
        <f t="shared" si="106"/>
        <v>Jul-2025</v>
      </c>
      <c r="O1730" t="str">
        <f t="shared" si="107"/>
        <v>Jul</v>
      </c>
    </row>
    <row r="1731" spans="1:15" x14ac:dyDescent="0.45">
      <c r="A1731">
        <v>102765</v>
      </c>
      <c r="B1731" s="3">
        <v>45845</v>
      </c>
      <c r="C1731" t="s">
        <v>19</v>
      </c>
      <c r="D1731" t="s">
        <v>27</v>
      </c>
      <c r="E1731" t="s">
        <v>32</v>
      </c>
      <c r="F1731" t="s">
        <v>39</v>
      </c>
      <c r="G1731">
        <v>9</v>
      </c>
      <c r="H1731">
        <v>438.41</v>
      </c>
      <c r="I1731">
        <v>313.5</v>
      </c>
      <c r="J1731">
        <v>3945.69</v>
      </c>
      <c r="K1731">
        <v>2821.5</v>
      </c>
      <c r="L1731">
        <f t="shared" ref="L1731:L1794" si="108">J1731-K1731</f>
        <v>1124.19</v>
      </c>
      <c r="M1731" s="5">
        <f t="shared" ref="M1731:M1794" si="109">L1731/J1731</f>
        <v>0.28491594626034988</v>
      </c>
      <c r="N1731" t="str">
        <f t="shared" ref="N1731:N1794" si="110">TEXT(B1731,"mmm-yyy")</f>
        <v>Jul-2025</v>
      </c>
      <c r="O1731" t="str">
        <f t="shared" ref="O1731:O1794" si="111">TEXT(B1731,"mmm")</f>
        <v>Jul</v>
      </c>
    </row>
    <row r="1732" spans="1:15" x14ac:dyDescent="0.45">
      <c r="A1732">
        <v>102907</v>
      </c>
      <c r="B1732" s="3">
        <v>45846</v>
      </c>
      <c r="C1732" t="s">
        <v>24</v>
      </c>
      <c r="D1732" t="s">
        <v>30</v>
      </c>
      <c r="E1732" t="s">
        <v>31</v>
      </c>
      <c r="F1732" t="s">
        <v>39</v>
      </c>
      <c r="G1732">
        <v>8</v>
      </c>
      <c r="H1732">
        <v>365.21</v>
      </c>
      <c r="I1732">
        <v>226.42</v>
      </c>
      <c r="J1732">
        <v>2921.68</v>
      </c>
      <c r="K1732">
        <v>1811.36</v>
      </c>
      <c r="L1732">
        <f t="shared" si="108"/>
        <v>1110.32</v>
      </c>
      <c r="M1732" s="5">
        <f t="shared" si="109"/>
        <v>0.38002792913666111</v>
      </c>
      <c r="N1732" t="str">
        <f t="shared" si="110"/>
        <v>Jul-2025</v>
      </c>
      <c r="O1732" t="str">
        <f t="shared" si="111"/>
        <v>Jul</v>
      </c>
    </row>
    <row r="1733" spans="1:15" x14ac:dyDescent="0.45">
      <c r="A1733">
        <v>103883</v>
      </c>
      <c r="B1733" s="3">
        <v>45846</v>
      </c>
      <c r="C1733" t="s">
        <v>25</v>
      </c>
      <c r="D1733" t="s">
        <v>30</v>
      </c>
      <c r="E1733" t="s">
        <v>32</v>
      </c>
      <c r="F1733" t="s">
        <v>39</v>
      </c>
      <c r="G1733">
        <v>10</v>
      </c>
      <c r="H1733">
        <v>452.12</v>
      </c>
      <c r="I1733">
        <v>300.51</v>
      </c>
      <c r="J1733">
        <v>4521.2</v>
      </c>
      <c r="K1733">
        <v>3005.1</v>
      </c>
      <c r="L1733">
        <f t="shared" si="108"/>
        <v>1516.1</v>
      </c>
      <c r="M1733" s="5">
        <f t="shared" si="109"/>
        <v>0.33533132796602672</v>
      </c>
      <c r="N1733" t="str">
        <f t="shared" si="110"/>
        <v>Jul-2025</v>
      </c>
      <c r="O1733" t="str">
        <f t="shared" si="111"/>
        <v>Jul</v>
      </c>
    </row>
    <row r="1734" spans="1:15" x14ac:dyDescent="0.45">
      <c r="A1734">
        <v>104852</v>
      </c>
      <c r="B1734" s="3">
        <v>45846</v>
      </c>
      <c r="C1734" t="s">
        <v>14</v>
      </c>
      <c r="D1734" t="s">
        <v>29</v>
      </c>
      <c r="E1734" t="s">
        <v>33</v>
      </c>
      <c r="F1734" t="s">
        <v>40</v>
      </c>
      <c r="G1734">
        <v>5</v>
      </c>
      <c r="H1734">
        <v>205</v>
      </c>
      <c r="I1734">
        <v>127.73</v>
      </c>
      <c r="J1734">
        <v>1025</v>
      </c>
      <c r="K1734">
        <v>638.65</v>
      </c>
      <c r="L1734">
        <f t="shared" si="108"/>
        <v>386.35</v>
      </c>
      <c r="M1734" s="5">
        <f t="shared" si="109"/>
        <v>0.37692682926829268</v>
      </c>
      <c r="N1734" t="str">
        <f t="shared" si="110"/>
        <v>Jul-2025</v>
      </c>
      <c r="O1734" t="str">
        <f t="shared" si="111"/>
        <v>Jul</v>
      </c>
    </row>
    <row r="1735" spans="1:15" x14ac:dyDescent="0.45">
      <c r="A1735">
        <v>103125</v>
      </c>
      <c r="B1735" s="3">
        <v>45846</v>
      </c>
      <c r="C1735" t="s">
        <v>13</v>
      </c>
      <c r="D1735" t="s">
        <v>28</v>
      </c>
      <c r="E1735" t="s">
        <v>36</v>
      </c>
      <c r="F1735" t="s">
        <v>39</v>
      </c>
      <c r="G1735">
        <v>5</v>
      </c>
      <c r="H1735">
        <v>863.78</v>
      </c>
      <c r="I1735">
        <v>678.95</v>
      </c>
      <c r="J1735">
        <v>4318.8999999999996</v>
      </c>
      <c r="K1735">
        <v>3394.75</v>
      </c>
      <c r="L1735">
        <f t="shared" si="108"/>
        <v>924.14999999999964</v>
      </c>
      <c r="M1735" s="5">
        <f t="shared" si="109"/>
        <v>0.21397809627451428</v>
      </c>
      <c r="N1735" t="str">
        <f t="shared" si="110"/>
        <v>Jul-2025</v>
      </c>
      <c r="O1735" t="str">
        <f t="shared" si="111"/>
        <v>Jul</v>
      </c>
    </row>
    <row r="1736" spans="1:15" x14ac:dyDescent="0.45">
      <c r="A1736">
        <v>100392</v>
      </c>
      <c r="B1736" s="3">
        <v>45846</v>
      </c>
      <c r="C1736" t="s">
        <v>14</v>
      </c>
      <c r="D1736" t="s">
        <v>29</v>
      </c>
      <c r="E1736" t="s">
        <v>31</v>
      </c>
      <c r="F1736" t="s">
        <v>39</v>
      </c>
      <c r="G1736">
        <v>2</v>
      </c>
      <c r="H1736">
        <v>360.95</v>
      </c>
      <c r="I1736">
        <v>236.92</v>
      </c>
      <c r="J1736">
        <v>721.9</v>
      </c>
      <c r="K1736">
        <v>473.84</v>
      </c>
      <c r="L1736">
        <f t="shared" si="108"/>
        <v>248.06</v>
      </c>
      <c r="M1736" s="5">
        <f t="shared" si="109"/>
        <v>0.34362100013852337</v>
      </c>
      <c r="N1736" t="str">
        <f t="shared" si="110"/>
        <v>Jul-2025</v>
      </c>
      <c r="O1736" t="str">
        <f t="shared" si="111"/>
        <v>Jul</v>
      </c>
    </row>
    <row r="1737" spans="1:15" x14ac:dyDescent="0.45">
      <c r="A1737">
        <v>102258</v>
      </c>
      <c r="B1737" s="3">
        <v>45846</v>
      </c>
      <c r="C1737" t="s">
        <v>20</v>
      </c>
      <c r="D1737" t="s">
        <v>29</v>
      </c>
      <c r="E1737" t="s">
        <v>36</v>
      </c>
      <c r="F1737" t="s">
        <v>39</v>
      </c>
      <c r="G1737">
        <v>14</v>
      </c>
      <c r="H1737">
        <v>919.25</v>
      </c>
      <c r="I1737">
        <v>638.77</v>
      </c>
      <c r="J1737">
        <v>12869.5</v>
      </c>
      <c r="K1737">
        <v>8942.7800000000007</v>
      </c>
      <c r="L1737">
        <f t="shared" si="108"/>
        <v>3926.7199999999993</v>
      </c>
      <c r="M1737" s="5">
        <f t="shared" si="109"/>
        <v>0.30511830296437309</v>
      </c>
      <c r="N1737" t="str">
        <f t="shared" si="110"/>
        <v>Jul-2025</v>
      </c>
      <c r="O1737" t="str">
        <f t="shared" si="111"/>
        <v>Jul</v>
      </c>
    </row>
    <row r="1738" spans="1:15" x14ac:dyDescent="0.45">
      <c r="A1738">
        <v>100247</v>
      </c>
      <c r="B1738" s="3">
        <v>45846</v>
      </c>
      <c r="C1738" t="s">
        <v>26</v>
      </c>
      <c r="D1738" t="s">
        <v>29</v>
      </c>
      <c r="E1738" t="s">
        <v>31</v>
      </c>
      <c r="F1738" t="s">
        <v>39</v>
      </c>
      <c r="G1738">
        <v>5</v>
      </c>
      <c r="H1738">
        <v>336.32</v>
      </c>
      <c r="I1738">
        <v>233.91</v>
      </c>
      <c r="J1738">
        <v>1681.6</v>
      </c>
      <c r="K1738">
        <v>1169.55</v>
      </c>
      <c r="L1738">
        <f t="shared" si="108"/>
        <v>512.04999999999995</v>
      </c>
      <c r="M1738" s="5">
        <f t="shared" si="109"/>
        <v>0.30450166508087534</v>
      </c>
      <c r="N1738" t="str">
        <f t="shared" si="110"/>
        <v>Jul-2025</v>
      </c>
      <c r="O1738" t="str">
        <f t="shared" si="111"/>
        <v>Jul</v>
      </c>
    </row>
    <row r="1739" spans="1:15" x14ac:dyDescent="0.45">
      <c r="A1739">
        <v>104694</v>
      </c>
      <c r="B1739" s="3">
        <v>45846</v>
      </c>
      <c r="C1739" t="s">
        <v>21</v>
      </c>
      <c r="D1739" t="s">
        <v>29</v>
      </c>
      <c r="E1739" t="s">
        <v>33</v>
      </c>
      <c r="F1739" t="s">
        <v>40</v>
      </c>
      <c r="G1739">
        <v>9</v>
      </c>
      <c r="H1739">
        <v>230.46</v>
      </c>
      <c r="I1739">
        <v>139.37</v>
      </c>
      <c r="J1739">
        <v>2074.14</v>
      </c>
      <c r="K1739">
        <v>1254.33</v>
      </c>
      <c r="L1739">
        <f t="shared" si="108"/>
        <v>819.81</v>
      </c>
      <c r="M1739" s="5">
        <f t="shared" si="109"/>
        <v>0.39525297231623707</v>
      </c>
      <c r="N1739" t="str">
        <f t="shared" si="110"/>
        <v>Jul-2025</v>
      </c>
      <c r="O1739" t="str">
        <f t="shared" si="111"/>
        <v>Jul</v>
      </c>
    </row>
    <row r="1740" spans="1:15" x14ac:dyDescent="0.45">
      <c r="A1740">
        <v>103914</v>
      </c>
      <c r="B1740" s="3">
        <v>45846</v>
      </c>
      <c r="C1740" t="s">
        <v>24</v>
      </c>
      <c r="D1740" t="s">
        <v>30</v>
      </c>
      <c r="E1740" t="s">
        <v>36</v>
      </c>
      <c r="F1740" t="s">
        <v>39</v>
      </c>
      <c r="G1740">
        <v>12</v>
      </c>
      <c r="H1740">
        <v>915.94</v>
      </c>
      <c r="I1740">
        <v>647.64</v>
      </c>
      <c r="J1740">
        <v>10991.28</v>
      </c>
      <c r="K1740">
        <v>7771.68</v>
      </c>
      <c r="L1740">
        <f t="shared" si="108"/>
        <v>3219.6000000000004</v>
      </c>
      <c r="M1740" s="5">
        <f t="shared" si="109"/>
        <v>0.29292311723475339</v>
      </c>
      <c r="N1740" t="str">
        <f t="shared" si="110"/>
        <v>Jul-2025</v>
      </c>
      <c r="O1740" t="str">
        <f t="shared" si="111"/>
        <v>Jul</v>
      </c>
    </row>
    <row r="1741" spans="1:15" x14ac:dyDescent="0.45">
      <c r="A1741">
        <v>102172</v>
      </c>
      <c r="B1741" s="3">
        <v>45846</v>
      </c>
      <c r="C1741" t="s">
        <v>22</v>
      </c>
      <c r="D1741" t="s">
        <v>27</v>
      </c>
      <c r="E1741" t="s">
        <v>33</v>
      </c>
      <c r="F1741" t="s">
        <v>40</v>
      </c>
      <c r="G1741">
        <v>4</v>
      </c>
      <c r="H1741">
        <v>212.77</v>
      </c>
      <c r="I1741">
        <v>134.63999999999999</v>
      </c>
      <c r="J1741">
        <v>851.08</v>
      </c>
      <c r="K1741">
        <v>538.55999999999995</v>
      </c>
      <c r="L1741">
        <f t="shared" si="108"/>
        <v>312.5200000000001</v>
      </c>
      <c r="M1741" s="5">
        <f t="shared" si="109"/>
        <v>0.36720402312356076</v>
      </c>
      <c r="N1741" t="str">
        <f t="shared" si="110"/>
        <v>Jul-2025</v>
      </c>
      <c r="O1741" t="str">
        <f t="shared" si="111"/>
        <v>Jul</v>
      </c>
    </row>
    <row r="1742" spans="1:15" x14ac:dyDescent="0.45">
      <c r="A1742">
        <v>100390</v>
      </c>
      <c r="B1742" s="3">
        <v>45846</v>
      </c>
      <c r="C1742" t="s">
        <v>13</v>
      </c>
      <c r="D1742" t="s">
        <v>28</v>
      </c>
      <c r="E1742" t="s">
        <v>33</v>
      </c>
      <c r="F1742" t="s">
        <v>40</v>
      </c>
      <c r="G1742">
        <v>8</v>
      </c>
      <c r="H1742">
        <v>224.76</v>
      </c>
      <c r="I1742">
        <v>133.35</v>
      </c>
      <c r="J1742">
        <v>1798.08</v>
      </c>
      <c r="K1742">
        <v>1066.8</v>
      </c>
      <c r="L1742">
        <f t="shared" si="108"/>
        <v>731.28</v>
      </c>
      <c r="M1742" s="5">
        <f t="shared" si="109"/>
        <v>0.4067004805125467</v>
      </c>
      <c r="N1742" t="str">
        <f t="shared" si="110"/>
        <v>Jul-2025</v>
      </c>
      <c r="O1742" t="str">
        <f t="shared" si="111"/>
        <v>Jul</v>
      </c>
    </row>
    <row r="1743" spans="1:15" x14ac:dyDescent="0.45">
      <c r="A1743">
        <v>102812</v>
      </c>
      <c r="B1743" s="3">
        <v>45846</v>
      </c>
      <c r="C1743" t="s">
        <v>12</v>
      </c>
      <c r="D1743" t="s">
        <v>28</v>
      </c>
      <c r="E1743" t="s">
        <v>38</v>
      </c>
      <c r="F1743" t="s">
        <v>41</v>
      </c>
      <c r="G1743">
        <v>8</v>
      </c>
      <c r="H1743">
        <v>69.62</v>
      </c>
      <c r="I1743">
        <v>36.67</v>
      </c>
      <c r="J1743">
        <v>556.96</v>
      </c>
      <c r="K1743">
        <v>293.36</v>
      </c>
      <c r="L1743">
        <f t="shared" si="108"/>
        <v>263.60000000000002</v>
      </c>
      <c r="M1743" s="5">
        <f t="shared" si="109"/>
        <v>0.47328353921286986</v>
      </c>
      <c r="N1743" t="str">
        <f t="shared" si="110"/>
        <v>Jul-2025</v>
      </c>
      <c r="O1743" t="str">
        <f t="shared" si="111"/>
        <v>Jul</v>
      </c>
    </row>
    <row r="1744" spans="1:15" x14ac:dyDescent="0.45">
      <c r="A1744">
        <v>102490</v>
      </c>
      <c r="B1744" s="3">
        <v>45846</v>
      </c>
      <c r="C1744" t="s">
        <v>14</v>
      </c>
      <c r="D1744" t="s">
        <v>29</v>
      </c>
      <c r="E1744" t="s">
        <v>38</v>
      </c>
      <c r="F1744" t="s">
        <v>41</v>
      </c>
      <c r="G1744">
        <v>13</v>
      </c>
      <c r="H1744">
        <v>77.44</v>
      </c>
      <c r="I1744">
        <v>37.869999999999997</v>
      </c>
      <c r="J1744">
        <v>1006.72</v>
      </c>
      <c r="K1744">
        <v>492.31</v>
      </c>
      <c r="L1744">
        <f t="shared" si="108"/>
        <v>514.41000000000008</v>
      </c>
      <c r="M1744" s="5">
        <f t="shared" si="109"/>
        <v>0.51097623966942152</v>
      </c>
      <c r="N1744" t="str">
        <f t="shared" si="110"/>
        <v>Jul-2025</v>
      </c>
      <c r="O1744" t="str">
        <f t="shared" si="111"/>
        <v>Jul</v>
      </c>
    </row>
    <row r="1745" spans="1:15" x14ac:dyDescent="0.45">
      <c r="A1745">
        <v>101358</v>
      </c>
      <c r="B1745" s="3">
        <v>45847</v>
      </c>
      <c r="C1745" t="s">
        <v>21</v>
      </c>
      <c r="D1745" t="s">
        <v>29</v>
      </c>
      <c r="E1745" t="s">
        <v>38</v>
      </c>
      <c r="F1745" t="s">
        <v>41</v>
      </c>
      <c r="G1745">
        <v>12</v>
      </c>
      <c r="H1745">
        <v>64.900000000000006</v>
      </c>
      <c r="I1745">
        <v>36.549999999999997</v>
      </c>
      <c r="J1745">
        <v>778.8</v>
      </c>
      <c r="K1745">
        <v>438.6</v>
      </c>
      <c r="L1745">
        <f t="shared" si="108"/>
        <v>340.19999999999993</v>
      </c>
      <c r="M1745" s="5">
        <f t="shared" si="109"/>
        <v>0.43682588597842831</v>
      </c>
      <c r="N1745" t="str">
        <f t="shared" si="110"/>
        <v>Jul-2025</v>
      </c>
      <c r="O1745" t="str">
        <f t="shared" si="111"/>
        <v>Jul</v>
      </c>
    </row>
    <row r="1746" spans="1:15" x14ac:dyDescent="0.45">
      <c r="A1746">
        <v>104559</v>
      </c>
      <c r="B1746" s="3">
        <v>45847</v>
      </c>
      <c r="C1746" t="s">
        <v>25</v>
      </c>
      <c r="D1746" t="s">
        <v>30</v>
      </c>
      <c r="E1746" t="s">
        <v>33</v>
      </c>
      <c r="F1746" t="s">
        <v>40</v>
      </c>
      <c r="G1746">
        <v>12</v>
      </c>
      <c r="H1746">
        <v>246.3</v>
      </c>
      <c r="I1746">
        <v>139.74</v>
      </c>
      <c r="J1746">
        <v>2955.6</v>
      </c>
      <c r="K1746">
        <v>1676.88</v>
      </c>
      <c r="L1746">
        <f t="shared" si="108"/>
        <v>1278.7199999999998</v>
      </c>
      <c r="M1746" s="5">
        <f t="shared" si="109"/>
        <v>0.43264311814859924</v>
      </c>
      <c r="N1746" t="str">
        <f t="shared" si="110"/>
        <v>Jul-2025</v>
      </c>
      <c r="O1746" t="str">
        <f t="shared" si="111"/>
        <v>Jul</v>
      </c>
    </row>
    <row r="1747" spans="1:15" x14ac:dyDescent="0.45">
      <c r="A1747">
        <v>104977</v>
      </c>
      <c r="B1747" s="3">
        <v>45847</v>
      </c>
      <c r="C1747" t="s">
        <v>23</v>
      </c>
      <c r="D1747" t="s">
        <v>27</v>
      </c>
      <c r="E1747" t="s">
        <v>38</v>
      </c>
      <c r="F1747" t="s">
        <v>41</v>
      </c>
      <c r="G1747">
        <v>15</v>
      </c>
      <c r="H1747">
        <v>78.260000000000005</v>
      </c>
      <c r="I1747">
        <v>38.58</v>
      </c>
      <c r="J1747">
        <v>1173.9000000000001</v>
      </c>
      <c r="K1747">
        <v>578.70000000000005</v>
      </c>
      <c r="L1747">
        <f t="shared" si="108"/>
        <v>595.20000000000005</v>
      </c>
      <c r="M1747" s="5">
        <f t="shared" si="109"/>
        <v>0.50702785586506516</v>
      </c>
      <c r="N1747" t="str">
        <f t="shared" si="110"/>
        <v>Jul-2025</v>
      </c>
      <c r="O1747" t="str">
        <f t="shared" si="111"/>
        <v>Jul</v>
      </c>
    </row>
    <row r="1748" spans="1:15" x14ac:dyDescent="0.45">
      <c r="A1748">
        <v>103565</v>
      </c>
      <c r="B1748" s="3">
        <v>45847</v>
      </c>
      <c r="C1748" t="s">
        <v>21</v>
      </c>
      <c r="D1748" t="s">
        <v>29</v>
      </c>
      <c r="E1748" t="s">
        <v>33</v>
      </c>
      <c r="F1748" t="s">
        <v>40</v>
      </c>
      <c r="G1748">
        <v>14</v>
      </c>
      <c r="H1748">
        <v>239.15</v>
      </c>
      <c r="I1748">
        <v>130.63999999999999</v>
      </c>
      <c r="J1748">
        <v>3348.1</v>
      </c>
      <c r="K1748">
        <v>1828.96</v>
      </c>
      <c r="L1748">
        <f t="shared" si="108"/>
        <v>1519.1399999999999</v>
      </c>
      <c r="M1748" s="5">
        <f t="shared" si="109"/>
        <v>0.45373196738448668</v>
      </c>
      <c r="N1748" t="str">
        <f t="shared" si="110"/>
        <v>Jul-2025</v>
      </c>
      <c r="O1748" t="str">
        <f t="shared" si="111"/>
        <v>Jul</v>
      </c>
    </row>
    <row r="1749" spans="1:15" x14ac:dyDescent="0.45">
      <c r="A1749">
        <v>104407</v>
      </c>
      <c r="B1749" s="3">
        <v>45848</v>
      </c>
      <c r="C1749" t="s">
        <v>25</v>
      </c>
      <c r="D1749" t="s">
        <v>30</v>
      </c>
      <c r="E1749" t="s">
        <v>38</v>
      </c>
      <c r="F1749" t="s">
        <v>41</v>
      </c>
      <c r="G1749">
        <v>14</v>
      </c>
      <c r="H1749">
        <v>63.29</v>
      </c>
      <c r="I1749">
        <v>37.24</v>
      </c>
      <c r="J1749">
        <v>886.06</v>
      </c>
      <c r="K1749">
        <v>521.36</v>
      </c>
      <c r="L1749">
        <f t="shared" si="108"/>
        <v>364.69999999999993</v>
      </c>
      <c r="M1749" s="5">
        <f t="shared" si="109"/>
        <v>0.41159740875335749</v>
      </c>
      <c r="N1749" t="str">
        <f t="shared" si="110"/>
        <v>Jul-2025</v>
      </c>
      <c r="O1749" t="str">
        <f t="shared" si="111"/>
        <v>Jul</v>
      </c>
    </row>
    <row r="1750" spans="1:15" x14ac:dyDescent="0.45">
      <c r="A1750">
        <v>101847</v>
      </c>
      <c r="B1750" s="3">
        <v>45848</v>
      </c>
      <c r="C1750" t="s">
        <v>11</v>
      </c>
      <c r="D1750" t="s">
        <v>27</v>
      </c>
      <c r="E1750" t="s">
        <v>35</v>
      </c>
      <c r="F1750" t="s">
        <v>41</v>
      </c>
      <c r="G1750">
        <v>10</v>
      </c>
      <c r="H1750">
        <v>45.34</v>
      </c>
      <c r="I1750">
        <v>22.68</v>
      </c>
      <c r="J1750">
        <v>453.4</v>
      </c>
      <c r="K1750">
        <v>226.8</v>
      </c>
      <c r="L1750">
        <f t="shared" si="108"/>
        <v>226.59999999999997</v>
      </c>
      <c r="M1750" s="5">
        <f t="shared" si="109"/>
        <v>0.49977944419938242</v>
      </c>
      <c r="N1750" t="str">
        <f t="shared" si="110"/>
        <v>Jul-2025</v>
      </c>
      <c r="O1750" t="str">
        <f t="shared" si="111"/>
        <v>Jul</v>
      </c>
    </row>
    <row r="1751" spans="1:15" x14ac:dyDescent="0.45">
      <c r="A1751">
        <v>104135</v>
      </c>
      <c r="B1751" s="3">
        <v>45848</v>
      </c>
      <c r="C1751" t="s">
        <v>26</v>
      </c>
      <c r="D1751" t="s">
        <v>29</v>
      </c>
      <c r="E1751" t="s">
        <v>34</v>
      </c>
      <c r="F1751" t="s">
        <v>39</v>
      </c>
      <c r="G1751">
        <v>15</v>
      </c>
      <c r="H1751">
        <v>702.64</v>
      </c>
      <c r="I1751">
        <v>413.98</v>
      </c>
      <c r="J1751">
        <v>10539.6</v>
      </c>
      <c r="K1751">
        <v>6209.7</v>
      </c>
      <c r="L1751">
        <f t="shared" si="108"/>
        <v>4329.9000000000005</v>
      </c>
      <c r="M1751" s="5">
        <f t="shared" si="109"/>
        <v>0.41082204258226124</v>
      </c>
      <c r="N1751" t="str">
        <f t="shared" si="110"/>
        <v>Jul-2025</v>
      </c>
      <c r="O1751" t="str">
        <f t="shared" si="111"/>
        <v>Jul</v>
      </c>
    </row>
    <row r="1752" spans="1:15" x14ac:dyDescent="0.45">
      <c r="A1752">
        <v>101935</v>
      </c>
      <c r="B1752" s="3">
        <v>45848</v>
      </c>
      <c r="C1752" t="s">
        <v>16</v>
      </c>
      <c r="D1752" t="s">
        <v>28</v>
      </c>
      <c r="E1752" t="s">
        <v>33</v>
      </c>
      <c r="F1752" t="s">
        <v>40</v>
      </c>
      <c r="G1752">
        <v>13</v>
      </c>
      <c r="H1752">
        <v>199.11</v>
      </c>
      <c r="I1752">
        <v>128.54</v>
      </c>
      <c r="J1752">
        <v>2588.4299999999998</v>
      </c>
      <c r="K1752">
        <v>1671.02</v>
      </c>
      <c r="L1752">
        <f t="shared" si="108"/>
        <v>917.40999999999985</v>
      </c>
      <c r="M1752" s="5">
        <f t="shared" si="109"/>
        <v>0.35442720104464864</v>
      </c>
      <c r="N1752" t="str">
        <f t="shared" si="110"/>
        <v>Jul-2025</v>
      </c>
      <c r="O1752" t="str">
        <f t="shared" si="111"/>
        <v>Jul</v>
      </c>
    </row>
    <row r="1753" spans="1:15" x14ac:dyDescent="0.45">
      <c r="A1753">
        <v>100756</v>
      </c>
      <c r="B1753" s="3">
        <v>45848</v>
      </c>
      <c r="C1753" t="s">
        <v>13</v>
      </c>
      <c r="D1753" t="s">
        <v>28</v>
      </c>
      <c r="E1753" t="s">
        <v>36</v>
      </c>
      <c r="F1753" t="s">
        <v>39</v>
      </c>
      <c r="G1753">
        <v>7</v>
      </c>
      <c r="H1753">
        <v>895.46</v>
      </c>
      <c r="I1753">
        <v>632.73</v>
      </c>
      <c r="J1753">
        <v>6268.22</v>
      </c>
      <c r="K1753">
        <v>4429.1099999999997</v>
      </c>
      <c r="L1753">
        <f t="shared" si="108"/>
        <v>1839.1100000000006</v>
      </c>
      <c r="M1753" s="5">
        <f t="shared" si="109"/>
        <v>0.29340227369173394</v>
      </c>
      <c r="N1753" t="str">
        <f t="shared" si="110"/>
        <v>Jul-2025</v>
      </c>
      <c r="O1753" t="str">
        <f t="shared" si="111"/>
        <v>Jul</v>
      </c>
    </row>
    <row r="1754" spans="1:15" x14ac:dyDescent="0.45">
      <c r="A1754">
        <v>100412</v>
      </c>
      <c r="B1754" s="3">
        <v>45848</v>
      </c>
      <c r="C1754" t="s">
        <v>25</v>
      </c>
      <c r="D1754" t="s">
        <v>30</v>
      </c>
      <c r="E1754" t="s">
        <v>34</v>
      </c>
      <c r="F1754" t="s">
        <v>39</v>
      </c>
      <c r="G1754">
        <v>2</v>
      </c>
      <c r="H1754">
        <v>700.07</v>
      </c>
      <c r="I1754">
        <v>428.58</v>
      </c>
      <c r="J1754">
        <v>1400.14</v>
      </c>
      <c r="K1754">
        <v>857.16</v>
      </c>
      <c r="L1754">
        <f t="shared" si="108"/>
        <v>542.98000000000013</v>
      </c>
      <c r="M1754" s="5">
        <f t="shared" si="109"/>
        <v>0.38780407673518369</v>
      </c>
      <c r="N1754" t="str">
        <f t="shared" si="110"/>
        <v>Jul-2025</v>
      </c>
      <c r="O1754" t="str">
        <f t="shared" si="111"/>
        <v>Jul</v>
      </c>
    </row>
    <row r="1755" spans="1:15" x14ac:dyDescent="0.45">
      <c r="A1755">
        <v>102328</v>
      </c>
      <c r="B1755" s="3">
        <v>45848</v>
      </c>
      <c r="C1755" t="s">
        <v>23</v>
      </c>
      <c r="D1755" t="s">
        <v>27</v>
      </c>
      <c r="E1755" t="s">
        <v>34</v>
      </c>
      <c r="F1755" t="s">
        <v>39</v>
      </c>
      <c r="G1755">
        <v>6</v>
      </c>
      <c r="H1755">
        <v>649.69000000000005</v>
      </c>
      <c r="I1755">
        <v>467.92</v>
      </c>
      <c r="J1755">
        <v>3898.14</v>
      </c>
      <c r="K1755">
        <v>2807.52</v>
      </c>
      <c r="L1755">
        <f t="shared" si="108"/>
        <v>1090.6199999999999</v>
      </c>
      <c r="M1755" s="5">
        <f t="shared" si="109"/>
        <v>0.27977958718773566</v>
      </c>
      <c r="N1755" t="str">
        <f t="shared" si="110"/>
        <v>Jul-2025</v>
      </c>
      <c r="O1755" t="str">
        <f t="shared" si="111"/>
        <v>Jul</v>
      </c>
    </row>
    <row r="1756" spans="1:15" x14ac:dyDescent="0.45">
      <c r="A1756">
        <v>100296</v>
      </c>
      <c r="B1756" s="3">
        <v>45848</v>
      </c>
      <c r="C1756" t="s">
        <v>18</v>
      </c>
      <c r="D1756" t="s">
        <v>29</v>
      </c>
      <c r="E1756" t="s">
        <v>33</v>
      </c>
      <c r="F1756" t="s">
        <v>40</v>
      </c>
      <c r="G1756">
        <v>3</v>
      </c>
      <c r="H1756">
        <v>241.3</v>
      </c>
      <c r="I1756">
        <v>137.44999999999999</v>
      </c>
      <c r="J1756">
        <v>723.9</v>
      </c>
      <c r="K1756">
        <v>412.35</v>
      </c>
      <c r="L1756">
        <f t="shared" si="108"/>
        <v>311.54999999999995</v>
      </c>
      <c r="M1756" s="5">
        <f t="shared" si="109"/>
        <v>0.4303771239121425</v>
      </c>
      <c r="N1756" t="str">
        <f t="shared" si="110"/>
        <v>Jul-2025</v>
      </c>
      <c r="O1756" t="str">
        <f t="shared" si="111"/>
        <v>Jul</v>
      </c>
    </row>
    <row r="1757" spans="1:15" x14ac:dyDescent="0.45">
      <c r="A1757">
        <v>101054</v>
      </c>
      <c r="B1757" s="3">
        <v>45848</v>
      </c>
      <c r="C1757" t="s">
        <v>12</v>
      </c>
      <c r="D1757" t="s">
        <v>28</v>
      </c>
      <c r="E1757" t="s">
        <v>32</v>
      </c>
      <c r="F1757" t="s">
        <v>39</v>
      </c>
      <c r="G1757">
        <v>8</v>
      </c>
      <c r="H1757">
        <v>470.29</v>
      </c>
      <c r="I1757">
        <v>322.66000000000003</v>
      </c>
      <c r="J1757">
        <v>3762.32</v>
      </c>
      <c r="K1757">
        <v>2581.2800000000002</v>
      </c>
      <c r="L1757">
        <f t="shared" si="108"/>
        <v>1181.04</v>
      </c>
      <c r="M1757" s="5">
        <f t="shared" si="109"/>
        <v>0.31391269216866186</v>
      </c>
      <c r="N1757" t="str">
        <f t="shared" si="110"/>
        <v>Jul-2025</v>
      </c>
      <c r="O1757" t="str">
        <f t="shared" si="111"/>
        <v>Jul</v>
      </c>
    </row>
    <row r="1758" spans="1:15" x14ac:dyDescent="0.45">
      <c r="A1758">
        <v>100224</v>
      </c>
      <c r="B1758" s="3">
        <v>45849</v>
      </c>
      <c r="C1758" t="s">
        <v>14</v>
      </c>
      <c r="D1758" t="s">
        <v>29</v>
      </c>
      <c r="E1758" t="s">
        <v>37</v>
      </c>
      <c r="F1758" t="s">
        <v>41</v>
      </c>
      <c r="G1758">
        <v>6</v>
      </c>
      <c r="H1758">
        <v>112.97</v>
      </c>
      <c r="I1758">
        <v>66.16</v>
      </c>
      <c r="J1758">
        <v>677.82</v>
      </c>
      <c r="K1758">
        <v>396.96</v>
      </c>
      <c r="L1758">
        <f t="shared" si="108"/>
        <v>280.86000000000007</v>
      </c>
      <c r="M1758" s="5">
        <f t="shared" si="109"/>
        <v>0.41435779410462964</v>
      </c>
      <c r="N1758" t="str">
        <f t="shared" si="110"/>
        <v>Jul-2025</v>
      </c>
      <c r="O1758" t="str">
        <f t="shared" si="111"/>
        <v>Jul</v>
      </c>
    </row>
    <row r="1759" spans="1:15" x14ac:dyDescent="0.45">
      <c r="A1759">
        <v>101454</v>
      </c>
      <c r="B1759" s="3">
        <v>45849</v>
      </c>
      <c r="C1759" t="s">
        <v>21</v>
      </c>
      <c r="D1759" t="s">
        <v>29</v>
      </c>
      <c r="E1759" t="s">
        <v>34</v>
      </c>
      <c r="F1759" t="s">
        <v>39</v>
      </c>
      <c r="G1759">
        <v>14</v>
      </c>
      <c r="H1759">
        <v>671.99</v>
      </c>
      <c r="I1759">
        <v>432.28</v>
      </c>
      <c r="J1759">
        <v>9407.86</v>
      </c>
      <c r="K1759">
        <v>6051.92</v>
      </c>
      <c r="L1759">
        <f t="shared" si="108"/>
        <v>3355.9400000000005</v>
      </c>
      <c r="M1759" s="5">
        <f t="shared" si="109"/>
        <v>0.35671661780681263</v>
      </c>
      <c r="N1759" t="str">
        <f t="shared" si="110"/>
        <v>Jul-2025</v>
      </c>
      <c r="O1759" t="str">
        <f t="shared" si="111"/>
        <v>Jul</v>
      </c>
    </row>
    <row r="1760" spans="1:15" x14ac:dyDescent="0.45">
      <c r="A1760">
        <v>103518</v>
      </c>
      <c r="B1760" s="3">
        <v>45849</v>
      </c>
      <c r="C1760" t="s">
        <v>21</v>
      </c>
      <c r="D1760" t="s">
        <v>29</v>
      </c>
      <c r="E1760" t="s">
        <v>32</v>
      </c>
      <c r="F1760" t="s">
        <v>39</v>
      </c>
      <c r="G1760">
        <v>9</v>
      </c>
      <c r="H1760">
        <v>451.42</v>
      </c>
      <c r="I1760">
        <v>311.23</v>
      </c>
      <c r="J1760">
        <v>4062.78</v>
      </c>
      <c r="K1760">
        <v>2801.07</v>
      </c>
      <c r="L1760">
        <f t="shared" si="108"/>
        <v>1261.71</v>
      </c>
      <c r="M1760" s="5">
        <f t="shared" si="109"/>
        <v>0.31055336493730895</v>
      </c>
      <c r="N1760" t="str">
        <f t="shared" si="110"/>
        <v>Jul-2025</v>
      </c>
      <c r="O1760" t="str">
        <f t="shared" si="111"/>
        <v>Jul</v>
      </c>
    </row>
    <row r="1761" spans="1:15" x14ac:dyDescent="0.45">
      <c r="A1761">
        <v>102240</v>
      </c>
      <c r="B1761" s="3">
        <v>45849</v>
      </c>
      <c r="C1761" t="s">
        <v>17</v>
      </c>
      <c r="D1761" t="s">
        <v>27</v>
      </c>
      <c r="E1761" t="s">
        <v>37</v>
      </c>
      <c r="F1761" t="s">
        <v>41</v>
      </c>
      <c r="G1761">
        <v>4</v>
      </c>
      <c r="H1761">
        <v>120.45</v>
      </c>
      <c r="I1761">
        <v>70.31</v>
      </c>
      <c r="J1761">
        <v>481.8</v>
      </c>
      <c r="K1761">
        <v>281.24</v>
      </c>
      <c r="L1761">
        <f t="shared" si="108"/>
        <v>200.56</v>
      </c>
      <c r="M1761" s="5">
        <f t="shared" si="109"/>
        <v>0.41627231216272309</v>
      </c>
      <c r="N1761" t="str">
        <f t="shared" si="110"/>
        <v>Jul-2025</v>
      </c>
      <c r="O1761" t="str">
        <f t="shared" si="111"/>
        <v>Jul</v>
      </c>
    </row>
    <row r="1762" spans="1:15" x14ac:dyDescent="0.45">
      <c r="A1762">
        <v>102940</v>
      </c>
      <c r="B1762" s="3">
        <v>45849</v>
      </c>
      <c r="C1762" t="s">
        <v>22</v>
      </c>
      <c r="D1762" t="s">
        <v>27</v>
      </c>
      <c r="E1762" t="s">
        <v>34</v>
      </c>
      <c r="F1762" t="s">
        <v>39</v>
      </c>
      <c r="G1762">
        <v>12</v>
      </c>
      <c r="H1762">
        <v>598.33000000000004</v>
      </c>
      <c r="I1762">
        <v>437.36</v>
      </c>
      <c r="J1762">
        <v>7179.96</v>
      </c>
      <c r="K1762">
        <v>5248.32</v>
      </c>
      <c r="L1762">
        <f t="shared" si="108"/>
        <v>1931.6400000000003</v>
      </c>
      <c r="M1762" s="5">
        <f t="shared" si="109"/>
        <v>0.26903213945481597</v>
      </c>
      <c r="N1762" t="str">
        <f t="shared" si="110"/>
        <v>Jul-2025</v>
      </c>
      <c r="O1762" t="str">
        <f t="shared" si="111"/>
        <v>Jul</v>
      </c>
    </row>
    <row r="1763" spans="1:15" x14ac:dyDescent="0.45">
      <c r="A1763">
        <v>100710</v>
      </c>
      <c r="B1763" s="3">
        <v>45849</v>
      </c>
      <c r="C1763" t="s">
        <v>12</v>
      </c>
      <c r="D1763" t="s">
        <v>28</v>
      </c>
      <c r="E1763" t="s">
        <v>36</v>
      </c>
      <c r="F1763" t="s">
        <v>39</v>
      </c>
      <c r="G1763">
        <v>15</v>
      </c>
      <c r="H1763">
        <v>886.98</v>
      </c>
      <c r="I1763">
        <v>642.17999999999995</v>
      </c>
      <c r="J1763">
        <v>13304.7</v>
      </c>
      <c r="K1763">
        <v>9632.7000000000007</v>
      </c>
      <c r="L1763">
        <f t="shared" si="108"/>
        <v>3672</v>
      </c>
      <c r="M1763" s="5">
        <f t="shared" si="109"/>
        <v>0.2759926943110329</v>
      </c>
      <c r="N1763" t="str">
        <f t="shared" si="110"/>
        <v>Jul-2025</v>
      </c>
      <c r="O1763" t="str">
        <f t="shared" si="111"/>
        <v>Jul</v>
      </c>
    </row>
    <row r="1764" spans="1:15" x14ac:dyDescent="0.45">
      <c r="A1764">
        <v>102341</v>
      </c>
      <c r="B1764" s="3">
        <v>45850</v>
      </c>
      <c r="C1764" t="s">
        <v>16</v>
      </c>
      <c r="D1764" t="s">
        <v>28</v>
      </c>
      <c r="E1764" t="s">
        <v>38</v>
      </c>
      <c r="F1764" t="s">
        <v>41</v>
      </c>
      <c r="G1764">
        <v>10</v>
      </c>
      <c r="H1764">
        <v>72.069999999999993</v>
      </c>
      <c r="I1764">
        <v>40.49</v>
      </c>
      <c r="J1764">
        <v>720.7</v>
      </c>
      <c r="K1764">
        <v>404.9</v>
      </c>
      <c r="L1764">
        <f t="shared" si="108"/>
        <v>315.80000000000007</v>
      </c>
      <c r="M1764" s="5">
        <f t="shared" si="109"/>
        <v>0.43818509782156245</v>
      </c>
      <c r="N1764" t="str">
        <f t="shared" si="110"/>
        <v>Jul-2025</v>
      </c>
      <c r="O1764" t="str">
        <f t="shared" si="111"/>
        <v>Jul</v>
      </c>
    </row>
    <row r="1765" spans="1:15" x14ac:dyDescent="0.45">
      <c r="A1765">
        <v>102092</v>
      </c>
      <c r="B1765" s="3">
        <v>45850</v>
      </c>
      <c r="C1765" t="s">
        <v>25</v>
      </c>
      <c r="D1765" t="s">
        <v>30</v>
      </c>
      <c r="E1765" t="s">
        <v>35</v>
      </c>
      <c r="F1765" t="s">
        <v>41</v>
      </c>
      <c r="G1765">
        <v>12</v>
      </c>
      <c r="H1765">
        <v>41.78</v>
      </c>
      <c r="I1765">
        <v>22.85</v>
      </c>
      <c r="J1765">
        <v>501.36</v>
      </c>
      <c r="K1765">
        <v>274.2</v>
      </c>
      <c r="L1765">
        <f t="shared" si="108"/>
        <v>227.16000000000003</v>
      </c>
      <c r="M1765" s="5">
        <f t="shared" si="109"/>
        <v>0.45308760172331264</v>
      </c>
      <c r="N1765" t="str">
        <f t="shared" si="110"/>
        <v>Jul-2025</v>
      </c>
      <c r="O1765" t="str">
        <f t="shared" si="111"/>
        <v>Jul</v>
      </c>
    </row>
    <row r="1766" spans="1:15" x14ac:dyDescent="0.45">
      <c r="A1766">
        <v>104445</v>
      </c>
      <c r="B1766" s="3">
        <v>45850</v>
      </c>
      <c r="C1766" t="s">
        <v>18</v>
      </c>
      <c r="D1766" t="s">
        <v>29</v>
      </c>
      <c r="E1766" t="s">
        <v>38</v>
      </c>
      <c r="F1766" t="s">
        <v>41</v>
      </c>
      <c r="G1766">
        <v>14</v>
      </c>
      <c r="H1766">
        <v>67.06</v>
      </c>
      <c r="I1766">
        <v>39.99</v>
      </c>
      <c r="J1766">
        <v>938.84</v>
      </c>
      <c r="K1766">
        <v>559.86</v>
      </c>
      <c r="L1766">
        <f t="shared" si="108"/>
        <v>378.98</v>
      </c>
      <c r="M1766" s="5">
        <f t="shared" si="109"/>
        <v>0.40366835669549656</v>
      </c>
      <c r="N1766" t="str">
        <f t="shared" si="110"/>
        <v>Jul-2025</v>
      </c>
      <c r="O1766" t="str">
        <f t="shared" si="111"/>
        <v>Jul</v>
      </c>
    </row>
    <row r="1767" spans="1:15" x14ac:dyDescent="0.45">
      <c r="A1767">
        <v>102494</v>
      </c>
      <c r="B1767" s="3">
        <v>45850</v>
      </c>
      <c r="C1767" t="s">
        <v>20</v>
      </c>
      <c r="D1767" t="s">
        <v>29</v>
      </c>
      <c r="E1767" t="s">
        <v>38</v>
      </c>
      <c r="F1767" t="s">
        <v>41</v>
      </c>
      <c r="G1767">
        <v>15</v>
      </c>
      <c r="H1767">
        <v>74.47</v>
      </c>
      <c r="I1767">
        <v>37.869999999999997</v>
      </c>
      <c r="J1767">
        <v>1117.05</v>
      </c>
      <c r="K1767">
        <v>568.04999999999995</v>
      </c>
      <c r="L1767">
        <f t="shared" si="108"/>
        <v>549</v>
      </c>
      <c r="M1767" s="5">
        <f t="shared" si="109"/>
        <v>0.4914730764066067</v>
      </c>
      <c r="N1767" t="str">
        <f t="shared" si="110"/>
        <v>Jul-2025</v>
      </c>
      <c r="O1767" t="str">
        <f t="shared" si="111"/>
        <v>Jul</v>
      </c>
    </row>
    <row r="1768" spans="1:15" x14ac:dyDescent="0.45">
      <c r="A1768">
        <v>100442</v>
      </c>
      <c r="B1768" s="3">
        <v>45851</v>
      </c>
      <c r="C1768" t="s">
        <v>25</v>
      </c>
      <c r="D1768" t="s">
        <v>30</v>
      </c>
      <c r="E1768" t="s">
        <v>31</v>
      </c>
      <c r="F1768" t="s">
        <v>39</v>
      </c>
      <c r="G1768">
        <v>7</v>
      </c>
      <c r="H1768">
        <v>321.01</v>
      </c>
      <c r="I1768">
        <v>217.61</v>
      </c>
      <c r="J1768">
        <v>2247.0700000000002</v>
      </c>
      <c r="K1768">
        <v>1523.27</v>
      </c>
      <c r="L1768">
        <f t="shared" si="108"/>
        <v>723.80000000000018</v>
      </c>
      <c r="M1768" s="5">
        <f t="shared" si="109"/>
        <v>0.32210834553440709</v>
      </c>
      <c r="N1768" t="str">
        <f t="shared" si="110"/>
        <v>Jul-2025</v>
      </c>
      <c r="O1768" t="str">
        <f t="shared" si="111"/>
        <v>Jul</v>
      </c>
    </row>
    <row r="1769" spans="1:15" x14ac:dyDescent="0.45">
      <c r="A1769">
        <v>104153</v>
      </c>
      <c r="B1769" s="3">
        <v>45851</v>
      </c>
      <c r="C1769" t="s">
        <v>12</v>
      </c>
      <c r="D1769" t="s">
        <v>28</v>
      </c>
      <c r="E1769" t="s">
        <v>38</v>
      </c>
      <c r="F1769" t="s">
        <v>41</v>
      </c>
      <c r="G1769">
        <v>3</v>
      </c>
      <c r="H1769">
        <v>77.150000000000006</v>
      </c>
      <c r="I1769">
        <v>37.1</v>
      </c>
      <c r="J1769">
        <v>231.45</v>
      </c>
      <c r="K1769">
        <v>111.3</v>
      </c>
      <c r="L1769">
        <f t="shared" si="108"/>
        <v>120.14999999999999</v>
      </c>
      <c r="M1769" s="5">
        <f t="shared" si="109"/>
        <v>0.51911860012961764</v>
      </c>
      <c r="N1769" t="str">
        <f t="shared" si="110"/>
        <v>Jul-2025</v>
      </c>
      <c r="O1769" t="str">
        <f t="shared" si="111"/>
        <v>Jul</v>
      </c>
    </row>
    <row r="1770" spans="1:15" x14ac:dyDescent="0.45">
      <c r="A1770">
        <v>104705</v>
      </c>
      <c r="B1770" s="3">
        <v>45851</v>
      </c>
      <c r="C1770" t="s">
        <v>14</v>
      </c>
      <c r="D1770" t="s">
        <v>29</v>
      </c>
      <c r="E1770" t="s">
        <v>34</v>
      </c>
      <c r="F1770" t="s">
        <v>39</v>
      </c>
      <c r="G1770">
        <v>3</v>
      </c>
      <c r="H1770">
        <v>697.42</v>
      </c>
      <c r="I1770">
        <v>448.65</v>
      </c>
      <c r="J1770">
        <v>2092.2600000000002</v>
      </c>
      <c r="K1770">
        <v>1345.95</v>
      </c>
      <c r="L1770">
        <f t="shared" si="108"/>
        <v>746.31000000000017</v>
      </c>
      <c r="M1770" s="5">
        <f t="shared" si="109"/>
        <v>0.35670041008287695</v>
      </c>
      <c r="N1770" t="str">
        <f t="shared" si="110"/>
        <v>Jul-2025</v>
      </c>
      <c r="O1770" t="str">
        <f t="shared" si="111"/>
        <v>Jul</v>
      </c>
    </row>
    <row r="1771" spans="1:15" x14ac:dyDescent="0.45">
      <c r="A1771">
        <v>101251</v>
      </c>
      <c r="B1771" s="3">
        <v>45851</v>
      </c>
      <c r="C1771" t="s">
        <v>12</v>
      </c>
      <c r="D1771" t="s">
        <v>28</v>
      </c>
      <c r="E1771" t="s">
        <v>31</v>
      </c>
      <c r="F1771" t="s">
        <v>39</v>
      </c>
      <c r="G1771">
        <v>7</v>
      </c>
      <c r="H1771">
        <v>374.44</v>
      </c>
      <c r="I1771">
        <v>229.45</v>
      </c>
      <c r="J1771">
        <v>2621.08</v>
      </c>
      <c r="K1771">
        <v>1606.15</v>
      </c>
      <c r="L1771">
        <f t="shared" si="108"/>
        <v>1014.9299999999998</v>
      </c>
      <c r="M1771" s="5">
        <f t="shared" si="109"/>
        <v>0.38721824591389803</v>
      </c>
      <c r="N1771" t="str">
        <f t="shared" si="110"/>
        <v>Jul-2025</v>
      </c>
      <c r="O1771" t="str">
        <f t="shared" si="111"/>
        <v>Jul</v>
      </c>
    </row>
    <row r="1772" spans="1:15" x14ac:dyDescent="0.45">
      <c r="A1772">
        <v>102181</v>
      </c>
      <c r="B1772" s="3">
        <v>45851</v>
      </c>
      <c r="C1772" t="s">
        <v>22</v>
      </c>
      <c r="D1772" t="s">
        <v>27</v>
      </c>
      <c r="E1772" t="s">
        <v>33</v>
      </c>
      <c r="F1772" t="s">
        <v>40</v>
      </c>
      <c r="G1772">
        <v>15</v>
      </c>
      <c r="H1772">
        <v>236.19</v>
      </c>
      <c r="I1772">
        <v>137.66</v>
      </c>
      <c r="J1772">
        <v>3542.85</v>
      </c>
      <c r="K1772">
        <v>2064.9</v>
      </c>
      <c r="L1772">
        <f t="shared" si="108"/>
        <v>1477.9499999999998</v>
      </c>
      <c r="M1772" s="5">
        <f t="shared" si="109"/>
        <v>0.41716414750836189</v>
      </c>
      <c r="N1772" t="str">
        <f t="shared" si="110"/>
        <v>Jul-2025</v>
      </c>
      <c r="O1772" t="str">
        <f t="shared" si="111"/>
        <v>Jul</v>
      </c>
    </row>
    <row r="1773" spans="1:15" x14ac:dyDescent="0.45">
      <c r="A1773">
        <v>102444</v>
      </c>
      <c r="B1773" s="3">
        <v>45851</v>
      </c>
      <c r="C1773" t="s">
        <v>13</v>
      </c>
      <c r="D1773" t="s">
        <v>28</v>
      </c>
      <c r="E1773" t="s">
        <v>36</v>
      </c>
      <c r="F1773" t="s">
        <v>39</v>
      </c>
      <c r="G1773">
        <v>8</v>
      </c>
      <c r="H1773">
        <v>907.32</v>
      </c>
      <c r="I1773">
        <v>615.62</v>
      </c>
      <c r="J1773">
        <v>7258.56</v>
      </c>
      <c r="K1773">
        <v>4924.96</v>
      </c>
      <c r="L1773">
        <f t="shared" si="108"/>
        <v>2333.6000000000004</v>
      </c>
      <c r="M1773" s="5">
        <f t="shared" si="109"/>
        <v>0.32149627474319981</v>
      </c>
      <c r="N1773" t="str">
        <f t="shared" si="110"/>
        <v>Jul-2025</v>
      </c>
      <c r="O1773" t="str">
        <f t="shared" si="111"/>
        <v>Jul</v>
      </c>
    </row>
    <row r="1774" spans="1:15" x14ac:dyDescent="0.45">
      <c r="A1774">
        <v>100497</v>
      </c>
      <c r="B1774" s="3">
        <v>45852</v>
      </c>
      <c r="C1774" t="s">
        <v>18</v>
      </c>
      <c r="D1774" t="s">
        <v>29</v>
      </c>
      <c r="E1774" t="s">
        <v>36</v>
      </c>
      <c r="F1774" t="s">
        <v>39</v>
      </c>
      <c r="G1774">
        <v>5</v>
      </c>
      <c r="H1774">
        <v>827.72</v>
      </c>
      <c r="I1774">
        <v>614.73</v>
      </c>
      <c r="J1774">
        <v>4138.6000000000004</v>
      </c>
      <c r="K1774">
        <v>3073.65</v>
      </c>
      <c r="L1774">
        <f t="shared" si="108"/>
        <v>1064.9500000000003</v>
      </c>
      <c r="M1774" s="5">
        <f t="shared" si="109"/>
        <v>0.25732131638718414</v>
      </c>
      <c r="N1774" t="str">
        <f t="shared" si="110"/>
        <v>Jul-2025</v>
      </c>
      <c r="O1774" t="str">
        <f t="shared" si="111"/>
        <v>Jul</v>
      </c>
    </row>
    <row r="1775" spans="1:15" x14ac:dyDescent="0.45">
      <c r="A1775">
        <v>103529</v>
      </c>
      <c r="B1775" s="3">
        <v>45852</v>
      </c>
      <c r="C1775" t="s">
        <v>24</v>
      </c>
      <c r="D1775" t="s">
        <v>30</v>
      </c>
      <c r="E1775" t="s">
        <v>32</v>
      </c>
      <c r="F1775" t="s">
        <v>39</v>
      </c>
      <c r="G1775">
        <v>3</v>
      </c>
      <c r="H1775">
        <v>488.97</v>
      </c>
      <c r="I1775">
        <v>333.27</v>
      </c>
      <c r="J1775">
        <v>1466.91</v>
      </c>
      <c r="K1775">
        <v>999.81</v>
      </c>
      <c r="L1775">
        <f t="shared" si="108"/>
        <v>467.10000000000014</v>
      </c>
      <c r="M1775" s="5">
        <f t="shared" si="109"/>
        <v>0.3184244432173754</v>
      </c>
      <c r="N1775" t="str">
        <f t="shared" si="110"/>
        <v>Jul-2025</v>
      </c>
      <c r="O1775" t="str">
        <f t="shared" si="111"/>
        <v>Jul</v>
      </c>
    </row>
    <row r="1776" spans="1:15" x14ac:dyDescent="0.45">
      <c r="A1776">
        <v>100306</v>
      </c>
      <c r="B1776" s="3">
        <v>45852</v>
      </c>
      <c r="C1776" t="s">
        <v>25</v>
      </c>
      <c r="D1776" t="s">
        <v>30</v>
      </c>
      <c r="E1776" t="s">
        <v>35</v>
      </c>
      <c r="F1776" t="s">
        <v>41</v>
      </c>
      <c r="G1776">
        <v>2</v>
      </c>
      <c r="H1776">
        <v>48.48</v>
      </c>
      <c r="I1776">
        <v>23.56</v>
      </c>
      <c r="J1776">
        <v>96.96</v>
      </c>
      <c r="K1776">
        <v>47.12</v>
      </c>
      <c r="L1776">
        <f t="shared" si="108"/>
        <v>49.839999999999996</v>
      </c>
      <c r="M1776" s="5">
        <f t="shared" si="109"/>
        <v>0.514026402640264</v>
      </c>
      <c r="N1776" t="str">
        <f t="shared" si="110"/>
        <v>Jul-2025</v>
      </c>
      <c r="O1776" t="str">
        <f t="shared" si="111"/>
        <v>Jul</v>
      </c>
    </row>
    <row r="1777" spans="1:15" x14ac:dyDescent="0.45">
      <c r="A1777">
        <v>100597</v>
      </c>
      <c r="B1777" s="3">
        <v>45852</v>
      </c>
      <c r="C1777" t="s">
        <v>16</v>
      </c>
      <c r="D1777" t="s">
        <v>28</v>
      </c>
      <c r="E1777" t="s">
        <v>35</v>
      </c>
      <c r="F1777" t="s">
        <v>41</v>
      </c>
      <c r="G1777">
        <v>10</v>
      </c>
      <c r="H1777">
        <v>47.78</v>
      </c>
      <c r="I1777">
        <v>22.06</v>
      </c>
      <c r="J1777">
        <v>477.8</v>
      </c>
      <c r="K1777">
        <v>220.6</v>
      </c>
      <c r="L1777">
        <f t="shared" si="108"/>
        <v>257.20000000000005</v>
      </c>
      <c r="M1777" s="5">
        <f t="shared" si="109"/>
        <v>0.5383005441607368</v>
      </c>
      <c r="N1777" t="str">
        <f t="shared" si="110"/>
        <v>Jul-2025</v>
      </c>
      <c r="O1777" t="str">
        <f t="shared" si="111"/>
        <v>Jul</v>
      </c>
    </row>
    <row r="1778" spans="1:15" x14ac:dyDescent="0.45">
      <c r="A1778">
        <v>103974</v>
      </c>
      <c r="B1778" s="3">
        <v>45852</v>
      </c>
      <c r="C1778" t="s">
        <v>13</v>
      </c>
      <c r="D1778" t="s">
        <v>28</v>
      </c>
      <c r="E1778" t="s">
        <v>36</v>
      </c>
      <c r="F1778" t="s">
        <v>39</v>
      </c>
      <c r="G1778">
        <v>8</v>
      </c>
      <c r="H1778">
        <v>946.7</v>
      </c>
      <c r="I1778">
        <v>657.64</v>
      </c>
      <c r="J1778">
        <v>7573.6</v>
      </c>
      <c r="K1778">
        <v>5261.12</v>
      </c>
      <c r="L1778">
        <f t="shared" si="108"/>
        <v>2312.4800000000005</v>
      </c>
      <c r="M1778" s="5">
        <f t="shared" si="109"/>
        <v>0.30533431921411225</v>
      </c>
      <c r="N1778" t="str">
        <f t="shared" si="110"/>
        <v>Jul-2025</v>
      </c>
      <c r="O1778" t="str">
        <f t="shared" si="111"/>
        <v>Jul</v>
      </c>
    </row>
    <row r="1779" spans="1:15" x14ac:dyDescent="0.45">
      <c r="A1779">
        <v>100613</v>
      </c>
      <c r="B1779" s="3">
        <v>45852</v>
      </c>
      <c r="C1779" t="s">
        <v>16</v>
      </c>
      <c r="D1779" t="s">
        <v>28</v>
      </c>
      <c r="E1779" t="s">
        <v>37</v>
      </c>
      <c r="F1779" t="s">
        <v>41</v>
      </c>
      <c r="G1779">
        <v>13</v>
      </c>
      <c r="H1779">
        <v>109.67</v>
      </c>
      <c r="I1779">
        <v>65.790000000000006</v>
      </c>
      <c r="J1779">
        <v>1425.71</v>
      </c>
      <c r="K1779">
        <v>855.27</v>
      </c>
      <c r="L1779">
        <f t="shared" si="108"/>
        <v>570.44000000000005</v>
      </c>
      <c r="M1779" s="5">
        <f t="shared" si="109"/>
        <v>0.40010941916659071</v>
      </c>
      <c r="N1779" t="str">
        <f t="shared" si="110"/>
        <v>Jul-2025</v>
      </c>
      <c r="O1779" t="str">
        <f t="shared" si="111"/>
        <v>Jul</v>
      </c>
    </row>
    <row r="1780" spans="1:15" x14ac:dyDescent="0.45">
      <c r="A1780">
        <v>100050</v>
      </c>
      <c r="B1780" s="3">
        <v>45852</v>
      </c>
      <c r="C1780" t="s">
        <v>22</v>
      </c>
      <c r="D1780" t="s">
        <v>27</v>
      </c>
      <c r="E1780" t="s">
        <v>34</v>
      </c>
      <c r="F1780" t="s">
        <v>39</v>
      </c>
      <c r="G1780">
        <v>13</v>
      </c>
      <c r="H1780">
        <v>699.82</v>
      </c>
      <c r="I1780">
        <v>429.03</v>
      </c>
      <c r="J1780">
        <v>9097.66</v>
      </c>
      <c r="K1780">
        <v>5577.39</v>
      </c>
      <c r="L1780">
        <f t="shared" si="108"/>
        <v>3520.2699999999995</v>
      </c>
      <c r="M1780" s="5">
        <f t="shared" si="109"/>
        <v>0.38694235660598436</v>
      </c>
      <c r="N1780" t="str">
        <f t="shared" si="110"/>
        <v>Jul-2025</v>
      </c>
      <c r="O1780" t="str">
        <f t="shared" si="111"/>
        <v>Jul</v>
      </c>
    </row>
    <row r="1781" spans="1:15" x14ac:dyDescent="0.45">
      <c r="A1781">
        <v>104800</v>
      </c>
      <c r="B1781" s="3">
        <v>45853</v>
      </c>
      <c r="C1781" t="s">
        <v>13</v>
      </c>
      <c r="D1781" t="s">
        <v>28</v>
      </c>
      <c r="E1781" t="s">
        <v>37</v>
      </c>
      <c r="F1781" t="s">
        <v>41</v>
      </c>
      <c r="G1781">
        <v>10</v>
      </c>
      <c r="H1781">
        <v>119.08</v>
      </c>
      <c r="I1781">
        <v>70.55</v>
      </c>
      <c r="J1781">
        <v>1190.8</v>
      </c>
      <c r="K1781">
        <v>705.5</v>
      </c>
      <c r="L1781">
        <f t="shared" si="108"/>
        <v>485.29999999999995</v>
      </c>
      <c r="M1781" s="5">
        <f t="shared" si="109"/>
        <v>0.40754114880752434</v>
      </c>
      <c r="N1781" t="str">
        <f t="shared" si="110"/>
        <v>Jul-2025</v>
      </c>
      <c r="O1781" t="str">
        <f t="shared" si="111"/>
        <v>Jul</v>
      </c>
    </row>
    <row r="1782" spans="1:15" x14ac:dyDescent="0.45">
      <c r="A1782">
        <v>104241</v>
      </c>
      <c r="B1782" s="3">
        <v>45853</v>
      </c>
      <c r="C1782" t="s">
        <v>12</v>
      </c>
      <c r="D1782" t="s">
        <v>28</v>
      </c>
      <c r="E1782" t="s">
        <v>34</v>
      </c>
      <c r="F1782" t="s">
        <v>39</v>
      </c>
      <c r="G1782">
        <v>2</v>
      </c>
      <c r="H1782">
        <v>591.58000000000004</v>
      </c>
      <c r="I1782">
        <v>432.58</v>
      </c>
      <c r="J1782">
        <v>1183.1600000000001</v>
      </c>
      <c r="K1782">
        <v>865.16</v>
      </c>
      <c r="L1782">
        <f t="shared" si="108"/>
        <v>318.00000000000011</v>
      </c>
      <c r="M1782" s="5">
        <f t="shared" si="109"/>
        <v>0.26877176375131012</v>
      </c>
      <c r="N1782" t="str">
        <f t="shared" si="110"/>
        <v>Jul-2025</v>
      </c>
      <c r="O1782" t="str">
        <f t="shared" si="111"/>
        <v>Jul</v>
      </c>
    </row>
    <row r="1783" spans="1:15" x14ac:dyDescent="0.45">
      <c r="A1783">
        <v>102499</v>
      </c>
      <c r="B1783" s="3">
        <v>45853</v>
      </c>
      <c r="C1783" t="s">
        <v>24</v>
      </c>
      <c r="D1783" t="s">
        <v>30</v>
      </c>
      <c r="E1783" t="s">
        <v>33</v>
      </c>
      <c r="F1783" t="s">
        <v>40</v>
      </c>
      <c r="G1783">
        <v>15</v>
      </c>
      <c r="H1783">
        <v>199.42</v>
      </c>
      <c r="I1783">
        <v>128.94</v>
      </c>
      <c r="J1783">
        <v>2991.3</v>
      </c>
      <c r="K1783">
        <v>1934.1</v>
      </c>
      <c r="L1783">
        <f t="shared" si="108"/>
        <v>1057.2000000000003</v>
      </c>
      <c r="M1783" s="5">
        <f t="shared" si="109"/>
        <v>0.35342493230368072</v>
      </c>
      <c r="N1783" t="str">
        <f t="shared" si="110"/>
        <v>Jul-2025</v>
      </c>
      <c r="O1783" t="str">
        <f t="shared" si="111"/>
        <v>Jul</v>
      </c>
    </row>
    <row r="1784" spans="1:15" x14ac:dyDescent="0.45">
      <c r="A1784">
        <v>104004</v>
      </c>
      <c r="B1784" s="3">
        <v>45853</v>
      </c>
      <c r="C1784" t="s">
        <v>19</v>
      </c>
      <c r="D1784" t="s">
        <v>27</v>
      </c>
      <c r="E1784" t="s">
        <v>36</v>
      </c>
      <c r="F1784" t="s">
        <v>39</v>
      </c>
      <c r="G1784">
        <v>12</v>
      </c>
      <c r="H1784">
        <v>844.21</v>
      </c>
      <c r="I1784">
        <v>612.74</v>
      </c>
      <c r="J1784">
        <v>10130.52</v>
      </c>
      <c r="K1784">
        <v>7352.88</v>
      </c>
      <c r="L1784">
        <f t="shared" si="108"/>
        <v>2777.6400000000003</v>
      </c>
      <c r="M1784" s="5">
        <f t="shared" si="109"/>
        <v>0.27418533303325004</v>
      </c>
      <c r="N1784" t="str">
        <f t="shared" si="110"/>
        <v>Jul-2025</v>
      </c>
      <c r="O1784" t="str">
        <f t="shared" si="111"/>
        <v>Jul</v>
      </c>
    </row>
    <row r="1785" spans="1:15" x14ac:dyDescent="0.45">
      <c r="A1785">
        <v>101154</v>
      </c>
      <c r="B1785" s="3">
        <v>45853</v>
      </c>
      <c r="C1785" t="s">
        <v>16</v>
      </c>
      <c r="D1785" t="s">
        <v>28</v>
      </c>
      <c r="E1785" t="s">
        <v>34</v>
      </c>
      <c r="F1785" t="s">
        <v>39</v>
      </c>
      <c r="G1785">
        <v>5</v>
      </c>
      <c r="H1785">
        <v>616.04999999999995</v>
      </c>
      <c r="I1785">
        <v>460.44</v>
      </c>
      <c r="J1785">
        <v>3080.25</v>
      </c>
      <c r="K1785">
        <v>2302.1999999999998</v>
      </c>
      <c r="L1785">
        <f t="shared" si="108"/>
        <v>778.05000000000018</v>
      </c>
      <c r="M1785" s="5">
        <f t="shared" si="109"/>
        <v>0.25259313367421482</v>
      </c>
      <c r="N1785" t="str">
        <f t="shared" si="110"/>
        <v>Jul-2025</v>
      </c>
      <c r="O1785" t="str">
        <f t="shared" si="111"/>
        <v>Jul</v>
      </c>
    </row>
    <row r="1786" spans="1:15" x14ac:dyDescent="0.45">
      <c r="A1786">
        <v>103496</v>
      </c>
      <c r="B1786" s="3">
        <v>45853</v>
      </c>
      <c r="C1786" t="s">
        <v>11</v>
      </c>
      <c r="D1786" t="s">
        <v>27</v>
      </c>
      <c r="E1786" t="s">
        <v>35</v>
      </c>
      <c r="F1786" t="s">
        <v>41</v>
      </c>
      <c r="G1786">
        <v>11</v>
      </c>
      <c r="H1786">
        <v>48.55</v>
      </c>
      <c r="I1786">
        <v>24.03</v>
      </c>
      <c r="J1786">
        <v>534.04999999999995</v>
      </c>
      <c r="K1786">
        <v>264.33</v>
      </c>
      <c r="L1786">
        <f t="shared" si="108"/>
        <v>269.71999999999997</v>
      </c>
      <c r="M1786" s="5">
        <f t="shared" si="109"/>
        <v>0.50504634397528325</v>
      </c>
      <c r="N1786" t="str">
        <f t="shared" si="110"/>
        <v>Jul-2025</v>
      </c>
      <c r="O1786" t="str">
        <f t="shared" si="111"/>
        <v>Jul</v>
      </c>
    </row>
    <row r="1787" spans="1:15" x14ac:dyDescent="0.45">
      <c r="A1787">
        <v>101564</v>
      </c>
      <c r="B1787" s="3">
        <v>45854</v>
      </c>
      <c r="C1787" t="s">
        <v>15</v>
      </c>
      <c r="D1787" t="s">
        <v>27</v>
      </c>
      <c r="E1787" t="s">
        <v>31</v>
      </c>
      <c r="F1787" t="s">
        <v>39</v>
      </c>
      <c r="G1787">
        <v>4</v>
      </c>
      <c r="H1787">
        <v>325.83</v>
      </c>
      <c r="I1787">
        <v>229.39</v>
      </c>
      <c r="J1787">
        <v>1303.32</v>
      </c>
      <c r="K1787">
        <v>917.56</v>
      </c>
      <c r="L1787">
        <f t="shared" si="108"/>
        <v>385.76</v>
      </c>
      <c r="M1787" s="5">
        <f t="shared" si="109"/>
        <v>0.29598256759659947</v>
      </c>
      <c r="N1787" t="str">
        <f t="shared" si="110"/>
        <v>Jul-2025</v>
      </c>
      <c r="O1787" t="str">
        <f t="shared" si="111"/>
        <v>Jul</v>
      </c>
    </row>
    <row r="1788" spans="1:15" x14ac:dyDescent="0.45">
      <c r="A1788">
        <v>103540</v>
      </c>
      <c r="B1788" s="3">
        <v>45854</v>
      </c>
      <c r="C1788" t="s">
        <v>15</v>
      </c>
      <c r="D1788" t="s">
        <v>27</v>
      </c>
      <c r="E1788" t="s">
        <v>37</v>
      </c>
      <c r="F1788" t="s">
        <v>41</v>
      </c>
      <c r="G1788">
        <v>7</v>
      </c>
      <c r="H1788">
        <v>110.24</v>
      </c>
      <c r="I1788">
        <v>71.12</v>
      </c>
      <c r="J1788">
        <v>771.68</v>
      </c>
      <c r="K1788">
        <v>497.84</v>
      </c>
      <c r="L1788">
        <f t="shared" si="108"/>
        <v>273.83999999999997</v>
      </c>
      <c r="M1788" s="5">
        <f t="shared" si="109"/>
        <v>0.35486211901306242</v>
      </c>
      <c r="N1788" t="str">
        <f t="shared" si="110"/>
        <v>Jul-2025</v>
      </c>
      <c r="O1788" t="str">
        <f t="shared" si="111"/>
        <v>Jul</v>
      </c>
    </row>
    <row r="1789" spans="1:15" x14ac:dyDescent="0.45">
      <c r="A1789">
        <v>103022</v>
      </c>
      <c r="B1789" s="3">
        <v>45854</v>
      </c>
      <c r="C1789" t="s">
        <v>14</v>
      </c>
      <c r="D1789" t="s">
        <v>29</v>
      </c>
      <c r="E1789" t="s">
        <v>37</v>
      </c>
      <c r="F1789" t="s">
        <v>41</v>
      </c>
      <c r="G1789">
        <v>14</v>
      </c>
      <c r="H1789">
        <v>119.59</v>
      </c>
      <c r="I1789">
        <v>69.900000000000006</v>
      </c>
      <c r="J1789">
        <v>1674.26</v>
      </c>
      <c r="K1789">
        <v>978.6</v>
      </c>
      <c r="L1789">
        <f t="shared" si="108"/>
        <v>695.66</v>
      </c>
      <c r="M1789" s="5">
        <f t="shared" si="109"/>
        <v>0.41550296847562501</v>
      </c>
      <c r="N1789" t="str">
        <f t="shared" si="110"/>
        <v>Jul-2025</v>
      </c>
      <c r="O1789" t="str">
        <f t="shared" si="111"/>
        <v>Jul</v>
      </c>
    </row>
    <row r="1790" spans="1:15" x14ac:dyDescent="0.45">
      <c r="A1790">
        <v>103641</v>
      </c>
      <c r="B1790" s="3">
        <v>45854</v>
      </c>
      <c r="C1790" t="s">
        <v>11</v>
      </c>
      <c r="D1790" t="s">
        <v>27</v>
      </c>
      <c r="E1790" t="s">
        <v>38</v>
      </c>
      <c r="F1790" t="s">
        <v>41</v>
      </c>
      <c r="G1790">
        <v>4</v>
      </c>
      <c r="H1790">
        <v>73.319999999999993</v>
      </c>
      <c r="I1790">
        <v>37.299999999999997</v>
      </c>
      <c r="J1790">
        <v>293.27999999999997</v>
      </c>
      <c r="K1790">
        <v>149.19999999999999</v>
      </c>
      <c r="L1790">
        <f t="shared" si="108"/>
        <v>144.07999999999998</v>
      </c>
      <c r="M1790" s="5">
        <f t="shared" si="109"/>
        <v>0.49127114020731039</v>
      </c>
      <c r="N1790" t="str">
        <f t="shared" si="110"/>
        <v>Jul-2025</v>
      </c>
      <c r="O1790" t="str">
        <f t="shared" si="111"/>
        <v>Jul</v>
      </c>
    </row>
    <row r="1791" spans="1:15" x14ac:dyDescent="0.45">
      <c r="A1791">
        <v>103028</v>
      </c>
      <c r="B1791" s="3">
        <v>45854</v>
      </c>
      <c r="C1791" t="s">
        <v>13</v>
      </c>
      <c r="D1791" t="s">
        <v>28</v>
      </c>
      <c r="E1791" t="s">
        <v>38</v>
      </c>
      <c r="F1791" t="s">
        <v>41</v>
      </c>
      <c r="G1791">
        <v>11</v>
      </c>
      <c r="H1791">
        <v>67.87</v>
      </c>
      <c r="I1791">
        <v>36.369999999999997</v>
      </c>
      <c r="J1791">
        <v>746.57</v>
      </c>
      <c r="K1791">
        <v>400.07</v>
      </c>
      <c r="L1791">
        <f t="shared" si="108"/>
        <v>346.50000000000006</v>
      </c>
      <c r="M1791" s="5">
        <f t="shared" si="109"/>
        <v>0.4641225872992486</v>
      </c>
      <c r="N1791" t="str">
        <f t="shared" si="110"/>
        <v>Jul-2025</v>
      </c>
      <c r="O1791" t="str">
        <f t="shared" si="111"/>
        <v>Jul</v>
      </c>
    </row>
    <row r="1792" spans="1:15" x14ac:dyDescent="0.45">
      <c r="A1792">
        <v>104613</v>
      </c>
      <c r="B1792" s="3">
        <v>45854</v>
      </c>
      <c r="C1792" t="s">
        <v>20</v>
      </c>
      <c r="D1792" t="s">
        <v>29</v>
      </c>
      <c r="E1792" t="s">
        <v>31</v>
      </c>
      <c r="F1792" t="s">
        <v>39</v>
      </c>
      <c r="G1792">
        <v>7</v>
      </c>
      <c r="H1792">
        <v>385.47</v>
      </c>
      <c r="I1792">
        <v>237.04</v>
      </c>
      <c r="J1792">
        <v>2698.29</v>
      </c>
      <c r="K1792">
        <v>1659.28</v>
      </c>
      <c r="L1792">
        <f t="shared" si="108"/>
        <v>1039.01</v>
      </c>
      <c r="M1792" s="5">
        <f t="shared" si="109"/>
        <v>0.38506239136638387</v>
      </c>
      <c r="N1792" t="str">
        <f t="shared" si="110"/>
        <v>Jul-2025</v>
      </c>
      <c r="O1792" t="str">
        <f t="shared" si="111"/>
        <v>Jul</v>
      </c>
    </row>
    <row r="1793" spans="1:15" x14ac:dyDescent="0.45">
      <c r="A1793">
        <v>104640</v>
      </c>
      <c r="B1793" s="3">
        <v>45854</v>
      </c>
      <c r="C1793" t="s">
        <v>16</v>
      </c>
      <c r="D1793" t="s">
        <v>28</v>
      </c>
      <c r="E1793" t="s">
        <v>38</v>
      </c>
      <c r="F1793" t="s">
        <v>41</v>
      </c>
      <c r="G1793">
        <v>5</v>
      </c>
      <c r="H1793">
        <v>63.82</v>
      </c>
      <c r="I1793">
        <v>40.1</v>
      </c>
      <c r="J1793">
        <v>319.10000000000002</v>
      </c>
      <c r="K1793">
        <v>200.5</v>
      </c>
      <c r="L1793">
        <f t="shared" si="108"/>
        <v>118.60000000000002</v>
      </c>
      <c r="M1793" s="5">
        <f t="shared" si="109"/>
        <v>0.37167032278282675</v>
      </c>
      <c r="N1793" t="str">
        <f t="shared" si="110"/>
        <v>Jul-2025</v>
      </c>
      <c r="O1793" t="str">
        <f t="shared" si="111"/>
        <v>Jul</v>
      </c>
    </row>
    <row r="1794" spans="1:15" x14ac:dyDescent="0.45">
      <c r="A1794">
        <v>100015</v>
      </c>
      <c r="B1794" s="3">
        <v>45854</v>
      </c>
      <c r="C1794" t="s">
        <v>15</v>
      </c>
      <c r="D1794" t="s">
        <v>27</v>
      </c>
      <c r="E1794" t="s">
        <v>32</v>
      </c>
      <c r="F1794" t="s">
        <v>39</v>
      </c>
      <c r="G1794">
        <v>6</v>
      </c>
      <c r="H1794">
        <v>431.71</v>
      </c>
      <c r="I1794">
        <v>304.92</v>
      </c>
      <c r="J1794">
        <v>2590.2600000000002</v>
      </c>
      <c r="K1794">
        <v>1829.52</v>
      </c>
      <c r="L1794">
        <f t="shared" si="108"/>
        <v>760.74000000000024</v>
      </c>
      <c r="M1794" s="5">
        <f t="shared" si="109"/>
        <v>0.293692525074703</v>
      </c>
      <c r="N1794" t="str">
        <f t="shared" si="110"/>
        <v>Jul-2025</v>
      </c>
      <c r="O1794" t="str">
        <f t="shared" si="111"/>
        <v>Jul</v>
      </c>
    </row>
    <row r="1795" spans="1:15" x14ac:dyDescent="0.45">
      <c r="A1795">
        <v>101390</v>
      </c>
      <c r="B1795" s="3">
        <v>45854</v>
      </c>
      <c r="C1795" t="s">
        <v>18</v>
      </c>
      <c r="D1795" t="s">
        <v>29</v>
      </c>
      <c r="E1795" t="s">
        <v>33</v>
      </c>
      <c r="F1795" t="s">
        <v>40</v>
      </c>
      <c r="G1795">
        <v>8</v>
      </c>
      <c r="H1795">
        <v>201.65</v>
      </c>
      <c r="I1795">
        <v>129.75</v>
      </c>
      <c r="J1795">
        <v>1613.2</v>
      </c>
      <c r="K1795">
        <v>1038</v>
      </c>
      <c r="L1795">
        <f t="shared" ref="L1795:L1858" si="112">J1795-K1795</f>
        <v>575.20000000000005</v>
      </c>
      <c r="M1795" s="5">
        <f t="shared" ref="M1795:M1858" si="113">L1795/J1795</f>
        <v>0.35655839325564098</v>
      </c>
      <c r="N1795" t="str">
        <f t="shared" ref="N1795:N1858" si="114">TEXT(B1795,"mmm-yyy")</f>
        <v>Jul-2025</v>
      </c>
      <c r="O1795" t="str">
        <f t="shared" ref="O1795:O1858" si="115">TEXT(B1795,"mmm")</f>
        <v>Jul</v>
      </c>
    </row>
    <row r="1796" spans="1:15" x14ac:dyDescent="0.45">
      <c r="A1796">
        <v>101175</v>
      </c>
      <c r="B1796" s="3">
        <v>45854</v>
      </c>
      <c r="C1796" t="s">
        <v>16</v>
      </c>
      <c r="D1796" t="s">
        <v>28</v>
      </c>
      <c r="E1796" t="s">
        <v>33</v>
      </c>
      <c r="F1796" t="s">
        <v>40</v>
      </c>
      <c r="G1796">
        <v>7</v>
      </c>
      <c r="H1796">
        <v>240.23</v>
      </c>
      <c r="I1796">
        <v>146.01</v>
      </c>
      <c r="J1796">
        <v>1681.61</v>
      </c>
      <c r="K1796">
        <v>1022.07</v>
      </c>
      <c r="L1796">
        <f t="shared" si="112"/>
        <v>659.53999999999985</v>
      </c>
      <c r="M1796" s="5">
        <f t="shared" si="113"/>
        <v>0.39220746784331678</v>
      </c>
      <c r="N1796" t="str">
        <f t="shared" si="114"/>
        <v>Jul-2025</v>
      </c>
      <c r="O1796" t="str">
        <f t="shared" si="115"/>
        <v>Jul</v>
      </c>
    </row>
    <row r="1797" spans="1:15" x14ac:dyDescent="0.45">
      <c r="A1797">
        <v>101576</v>
      </c>
      <c r="B1797" s="3">
        <v>45854</v>
      </c>
      <c r="C1797" t="s">
        <v>11</v>
      </c>
      <c r="D1797" t="s">
        <v>27</v>
      </c>
      <c r="E1797" t="s">
        <v>35</v>
      </c>
      <c r="F1797" t="s">
        <v>41</v>
      </c>
      <c r="G1797">
        <v>12</v>
      </c>
      <c r="H1797">
        <v>47.13</v>
      </c>
      <c r="I1797">
        <v>23.81</v>
      </c>
      <c r="J1797">
        <v>565.55999999999995</v>
      </c>
      <c r="K1797">
        <v>285.72000000000003</v>
      </c>
      <c r="L1797">
        <f t="shared" si="112"/>
        <v>279.83999999999992</v>
      </c>
      <c r="M1797" s="5">
        <f t="shared" si="113"/>
        <v>0.49480161256100141</v>
      </c>
      <c r="N1797" t="str">
        <f t="shared" si="114"/>
        <v>Jul-2025</v>
      </c>
      <c r="O1797" t="str">
        <f t="shared" si="115"/>
        <v>Jul</v>
      </c>
    </row>
    <row r="1798" spans="1:15" x14ac:dyDescent="0.45">
      <c r="A1798">
        <v>100647</v>
      </c>
      <c r="B1798" s="3">
        <v>45854</v>
      </c>
      <c r="C1798" t="s">
        <v>20</v>
      </c>
      <c r="D1798" t="s">
        <v>29</v>
      </c>
      <c r="E1798" t="s">
        <v>31</v>
      </c>
      <c r="F1798" t="s">
        <v>39</v>
      </c>
      <c r="G1798">
        <v>4</v>
      </c>
      <c r="H1798">
        <v>382.21</v>
      </c>
      <c r="I1798">
        <v>239.23</v>
      </c>
      <c r="J1798">
        <v>1528.84</v>
      </c>
      <c r="K1798">
        <v>956.92</v>
      </c>
      <c r="L1798">
        <f t="shared" si="112"/>
        <v>571.91999999999996</v>
      </c>
      <c r="M1798" s="5">
        <f t="shared" si="113"/>
        <v>0.37408754349703044</v>
      </c>
      <c r="N1798" t="str">
        <f t="shared" si="114"/>
        <v>Jul-2025</v>
      </c>
      <c r="O1798" t="str">
        <f t="shared" si="115"/>
        <v>Jul</v>
      </c>
    </row>
    <row r="1799" spans="1:15" x14ac:dyDescent="0.45">
      <c r="A1799">
        <v>101757</v>
      </c>
      <c r="B1799" s="3">
        <v>45854</v>
      </c>
      <c r="C1799" t="s">
        <v>24</v>
      </c>
      <c r="D1799" t="s">
        <v>30</v>
      </c>
      <c r="E1799" t="s">
        <v>38</v>
      </c>
      <c r="F1799" t="s">
        <v>41</v>
      </c>
      <c r="G1799">
        <v>8</v>
      </c>
      <c r="H1799">
        <v>75.819999999999993</v>
      </c>
      <c r="I1799">
        <v>40.090000000000003</v>
      </c>
      <c r="J1799">
        <v>606.55999999999995</v>
      </c>
      <c r="K1799">
        <v>320.72000000000003</v>
      </c>
      <c r="L1799">
        <f t="shared" si="112"/>
        <v>285.83999999999992</v>
      </c>
      <c r="M1799" s="5">
        <f t="shared" si="113"/>
        <v>0.47124769190187277</v>
      </c>
      <c r="N1799" t="str">
        <f t="shared" si="114"/>
        <v>Jul-2025</v>
      </c>
      <c r="O1799" t="str">
        <f t="shared" si="115"/>
        <v>Jul</v>
      </c>
    </row>
    <row r="1800" spans="1:15" x14ac:dyDescent="0.45">
      <c r="A1800">
        <v>100666</v>
      </c>
      <c r="B1800" s="3">
        <v>45855</v>
      </c>
      <c r="C1800" t="s">
        <v>11</v>
      </c>
      <c r="D1800" t="s">
        <v>27</v>
      </c>
      <c r="E1800" t="s">
        <v>32</v>
      </c>
      <c r="F1800" t="s">
        <v>39</v>
      </c>
      <c r="G1800">
        <v>6</v>
      </c>
      <c r="H1800">
        <v>481.64</v>
      </c>
      <c r="I1800">
        <v>322.31</v>
      </c>
      <c r="J1800">
        <v>2889.84</v>
      </c>
      <c r="K1800">
        <v>1933.86</v>
      </c>
      <c r="L1800">
        <f t="shared" si="112"/>
        <v>955.98000000000025</v>
      </c>
      <c r="M1800" s="5">
        <f t="shared" si="113"/>
        <v>0.33080724192342836</v>
      </c>
      <c r="N1800" t="str">
        <f t="shared" si="114"/>
        <v>Jul-2025</v>
      </c>
      <c r="O1800" t="str">
        <f t="shared" si="115"/>
        <v>Jul</v>
      </c>
    </row>
    <row r="1801" spans="1:15" x14ac:dyDescent="0.45">
      <c r="A1801">
        <v>103166</v>
      </c>
      <c r="B1801" s="3">
        <v>45855</v>
      </c>
      <c r="C1801" t="s">
        <v>18</v>
      </c>
      <c r="D1801" t="s">
        <v>29</v>
      </c>
      <c r="E1801" t="s">
        <v>35</v>
      </c>
      <c r="F1801" t="s">
        <v>41</v>
      </c>
      <c r="G1801">
        <v>11</v>
      </c>
      <c r="H1801">
        <v>46.32</v>
      </c>
      <c r="I1801">
        <v>23.09</v>
      </c>
      <c r="J1801">
        <v>509.52</v>
      </c>
      <c r="K1801">
        <v>253.99</v>
      </c>
      <c r="L1801">
        <f t="shared" si="112"/>
        <v>255.52999999999997</v>
      </c>
      <c r="M1801" s="5">
        <f t="shared" si="113"/>
        <v>0.50151122625215883</v>
      </c>
      <c r="N1801" t="str">
        <f t="shared" si="114"/>
        <v>Jul-2025</v>
      </c>
      <c r="O1801" t="str">
        <f t="shared" si="115"/>
        <v>Jul</v>
      </c>
    </row>
    <row r="1802" spans="1:15" x14ac:dyDescent="0.45">
      <c r="A1802">
        <v>102755</v>
      </c>
      <c r="B1802" s="3">
        <v>45855</v>
      </c>
      <c r="C1802" t="s">
        <v>24</v>
      </c>
      <c r="D1802" t="s">
        <v>30</v>
      </c>
      <c r="E1802" t="s">
        <v>33</v>
      </c>
      <c r="F1802" t="s">
        <v>40</v>
      </c>
      <c r="G1802">
        <v>15</v>
      </c>
      <c r="H1802">
        <v>232.81</v>
      </c>
      <c r="I1802">
        <v>146.51</v>
      </c>
      <c r="J1802">
        <v>3492.15</v>
      </c>
      <c r="K1802">
        <v>2197.65</v>
      </c>
      <c r="L1802">
        <f t="shared" si="112"/>
        <v>1294.5</v>
      </c>
      <c r="M1802" s="5">
        <f t="shared" si="113"/>
        <v>0.37068854430651604</v>
      </c>
      <c r="N1802" t="str">
        <f t="shared" si="114"/>
        <v>Jul-2025</v>
      </c>
      <c r="O1802" t="str">
        <f t="shared" si="115"/>
        <v>Jul</v>
      </c>
    </row>
    <row r="1803" spans="1:15" x14ac:dyDescent="0.45">
      <c r="A1803">
        <v>103516</v>
      </c>
      <c r="B1803" s="3">
        <v>45855</v>
      </c>
      <c r="C1803" t="s">
        <v>24</v>
      </c>
      <c r="D1803" t="s">
        <v>30</v>
      </c>
      <c r="E1803" t="s">
        <v>35</v>
      </c>
      <c r="F1803" t="s">
        <v>41</v>
      </c>
      <c r="G1803">
        <v>10</v>
      </c>
      <c r="H1803">
        <v>43.33</v>
      </c>
      <c r="I1803">
        <v>23.97</v>
      </c>
      <c r="J1803">
        <v>433.3</v>
      </c>
      <c r="K1803">
        <v>239.7</v>
      </c>
      <c r="L1803">
        <f t="shared" si="112"/>
        <v>193.60000000000002</v>
      </c>
      <c r="M1803" s="5">
        <f t="shared" si="113"/>
        <v>0.44680360027694443</v>
      </c>
      <c r="N1803" t="str">
        <f t="shared" si="114"/>
        <v>Jul-2025</v>
      </c>
      <c r="O1803" t="str">
        <f t="shared" si="115"/>
        <v>Jul</v>
      </c>
    </row>
    <row r="1804" spans="1:15" x14ac:dyDescent="0.45">
      <c r="A1804">
        <v>102960</v>
      </c>
      <c r="B1804" s="3">
        <v>45855</v>
      </c>
      <c r="C1804" t="s">
        <v>13</v>
      </c>
      <c r="D1804" t="s">
        <v>28</v>
      </c>
      <c r="E1804" t="s">
        <v>36</v>
      </c>
      <c r="F1804" t="s">
        <v>39</v>
      </c>
      <c r="G1804">
        <v>1</v>
      </c>
      <c r="H1804">
        <v>854.45</v>
      </c>
      <c r="I1804">
        <v>619.82000000000005</v>
      </c>
      <c r="J1804">
        <v>854.45</v>
      </c>
      <c r="K1804">
        <v>619.82000000000005</v>
      </c>
      <c r="L1804">
        <f t="shared" si="112"/>
        <v>234.63</v>
      </c>
      <c r="M1804" s="5">
        <f t="shared" si="113"/>
        <v>0.27459769442331322</v>
      </c>
      <c r="N1804" t="str">
        <f t="shared" si="114"/>
        <v>Jul-2025</v>
      </c>
      <c r="O1804" t="str">
        <f t="shared" si="115"/>
        <v>Jul</v>
      </c>
    </row>
    <row r="1805" spans="1:15" x14ac:dyDescent="0.45">
      <c r="A1805">
        <v>102575</v>
      </c>
      <c r="B1805" s="3">
        <v>45856</v>
      </c>
      <c r="C1805" t="s">
        <v>23</v>
      </c>
      <c r="D1805" t="s">
        <v>27</v>
      </c>
      <c r="E1805" t="s">
        <v>32</v>
      </c>
      <c r="F1805" t="s">
        <v>39</v>
      </c>
      <c r="G1805">
        <v>9</v>
      </c>
      <c r="H1805">
        <v>411.91</v>
      </c>
      <c r="I1805">
        <v>309.06</v>
      </c>
      <c r="J1805">
        <v>3707.19</v>
      </c>
      <c r="K1805">
        <v>2781.54</v>
      </c>
      <c r="L1805">
        <f t="shared" si="112"/>
        <v>925.65000000000009</v>
      </c>
      <c r="M1805" s="5">
        <f t="shared" si="113"/>
        <v>0.24969046636401157</v>
      </c>
      <c r="N1805" t="str">
        <f t="shared" si="114"/>
        <v>Jul-2025</v>
      </c>
      <c r="O1805" t="str">
        <f t="shared" si="115"/>
        <v>Jul</v>
      </c>
    </row>
    <row r="1806" spans="1:15" x14ac:dyDescent="0.45">
      <c r="A1806">
        <v>103126</v>
      </c>
      <c r="B1806" s="3">
        <v>45856</v>
      </c>
      <c r="C1806" t="s">
        <v>16</v>
      </c>
      <c r="D1806" t="s">
        <v>28</v>
      </c>
      <c r="E1806" t="s">
        <v>33</v>
      </c>
      <c r="F1806" t="s">
        <v>40</v>
      </c>
      <c r="G1806">
        <v>9</v>
      </c>
      <c r="H1806">
        <v>205.04</v>
      </c>
      <c r="I1806">
        <v>143.91</v>
      </c>
      <c r="J1806">
        <v>1845.36</v>
      </c>
      <c r="K1806">
        <v>1295.19</v>
      </c>
      <c r="L1806">
        <f t="shared" si="112"/>
        <v>550.16999999999985</v>
      </c>
      <c r="M1806" s="5">
        <f t="shared" si="113"/>
        <v>0.29813694888802178</v>
      </c>
      <c r="N1806" t="str">
        <f t="shared" si="114"/>
        <v>Jul-2025</v>
      </c>
      <c r="O1806" t="str">
        <f t="shared" si="115"/>
        <v>Jul</v>
      </c>
    </row>
    <row r="1807" spans="1:15" x14ac:dyDescent="0.45">
      <c r="A1807">
        <v>100261</v>
      </c>
      <c r="B1807" s="3">
        <v>45856</v>
      </c>
      <c r="C1807" t="s">
        <v>12</v>
      </c>
      <c r="D1807" t="s">
        <v>28</v>
      </c>
      <c r="E1807" t="s">
        <v>35</v>
      </c>
      <c r="F1807" t="s">
        <v>41</v>
      </c>
      <c r="G1807">
        <v>5</v>
      </c>
      <c r="H1807">
        <v>45.35</v>
      </c>
      <c r="I1807">
        <v>24.11</v>
      </c>
      <c r="J1807">
        <v>226.75</v>
      </c>
      <c r="K1807">
        <v>120.55</v>
      </c>
      <c r="L1807">
        <f t="shared" si="112"/>
        <v>106.2</v>
      </c>
      <c r="M1807" s="5">
        <f t="shared" si="113"/>
        <v>0.46835722160970233</v>
      </c>
      <c r="N1807" t="str">
        <f t="shared" si="114"/>
        <v>Jul-2025</v>
      </c>
      <c r="O1807" t="str">
        <f t="shared" si="115"/>
        <v>Jul</v>
      </c>
    </row>
    <row r="1808" spans="1:15" x14ac:dyDescent="0.45">
      <c r="A1808">
        <v>100309</v>
      </c>
      <c r="B1808" s="3">
        <v>45857</v>
      </c>
      <c r="C1808" t="s">
        <v>16</v>
      </c>
      <c r="D1808" t="s">
        <v>28</v>
      </c>
      <c r="E1808" t="s">
        <v>34</v>
      </c>
      <c r="F1808" t="s">
        <v>39</v>
      </c>
      <c r="G1808">
        <v>7</v>
      </c>
      <c r="H1808">
        <v>609.94000000000005</v>
      </c>
      <c r="I1808">
        <v>411.04</v>
      </c>
      <c r="J1808">
        <v>4269.58</v>
      </c>
      <c r="K1808">
        <v>2877.28</v>
      </c>
      <c r="L1808">
        <f t="shared" si="112"/>
        <v>1392.2999999999997</v>
      </c>
      <c r="M1808" s="5">
        <f t="shared" si="113"/>
        <v>0.32609764894907689</v>
      </c>
      <c r="N1808" t="str">
        <f t="shared" si="114"/>
        <v>Jul-2025</v>
      </c>
      <c r="O1808" t="str">
        <f t="shared" si="115"/>
        <v>Jul</v>
      </c>
    </row>
    <row r="1809" spans="1:15" x14ac:dyDescent="0.45">
      <c r="A1809">
        <v>102929</v>
      </c>
      <c r="B1809" s="3">
        <v>45857</v>
      </c>
      <c r="C1809" t="s">
        <v>12</v>
      </c>
      <c r="D1809" t="s">
        <v>28</v>
      </c>
      <c r="E1809" t="s">
        <v>32</v>
      </c>
      <c r="F1809" t="s">
        <v>39</v>
      </c>
      <c r="G1809">
        <v>11</v>
      </c>
      <c r="H1809">
        <v>430.73</v>
      </c>
      <c r="I1809">
        <v>305.64</v>
      </c>
      <c r="J1809">
        <v>4738.03</v>
      </c>
      <c r="K1809">
        <v>3362.04</v>
      </c>
      <c r="L1809">
        <f t="shared" si="112"/>
        <v>1375.9899999999998</v>
      </c>
      <c r="M1809" s="5">
        <f t="shared" si="113"/>
        <v>0.29041394841315904</v>
      </c>
      <c r="N1809" t="str">
        <f t="shared" si="114"/>
        <v>Jul-2025</v>
      </c>
      <c r="O1809" t="str">
        <f t="shared" si="115"/>
        <v>Jul</v>
      </c>
    </row>
    <row r="1810" spans="1:15" x14ac:dyDescent="0.45">
      <c r="A1810">
        <v>100975</v>
      </c>
      <c r="B1810" s="3">
        <v>45857</v>
      </c>
      <c r="C1810" t="s">
        <v>15</v>
      </c>
      <c r="D1810" t="s">
        <v>27</v>
      </c>
      <c r="E1810" t="s">
        <v>35</v>
      </c>
      <c r="F1810" t="s">
        <v>41</v>
      </c>
      <c r="G1810">
        <v>5</v>
      </c>
      <c r="H1810">
        <v>42.61</v>
      </c>
      <c r="I1810">
        <v>24.37</v>
      </c>
      <c r="J1810">
        <v>213.05</v>
      </c>
      <c r="K1810">
        <v>121.85</v>
      </c>
      <c r="L1810">
        <f t="shared" si="112"/>
        <v>91.200000000000017</v>
      </c>
      <c r="M1810" s="5">
        <f t="shared" si="113"/>
        <v>0.42806852851443328</v>
      </c>
      <c r="N1810" t="str">
        <f t="shared" si="114"/>
        <v>Jul-2025</v>
      </c>
      <c r="O1810" t="str">
        <f t="shared" si="115"/>
        <v>Jul</v>
      </c>
    </row>
    <row r="1811" spans="1:15" x14ac:dyDescent="0.45">
      <c r="A1811">
        <v>100863</v>
      </c>
      <c r="B1811" s="3">
        <v>45857</v>
      </c>
      <c r="C1811" t="s">
        <v>20</v>
      </c>
      <c r="D1811" t="s">
        <v>29</v>
      </c>
      <c r="E1811" t="s">
        <v>34</v>
      </c>
      <c r="F1811" t="s">
        <v>39</v>
      </c>
      <c r="G1811">
        <v>10</v>
      </c>
      <c r="H1811">
        <v>695.05</v>
      </c>
      <c r="I1811">
        <v>410.59</v>
      </c>
      <c r="J1811">
        <v>6950.5</v>
      </c>
      <c r="K1811">
        <v>4105.8999999999996</v>
      </c>
      <c r="L1811">
        <f t="shared" si="112"/>
        <v>2844.6000000000004</v>
      </c>
      <c r="M1811" s="5">
        <f t="shared" si="113"/>
        <v>0.40926552046615355</v>
      </c>
      <c r="N1811" t="str">
        <f t="shared" si="114"/>
        <v>Jul-2025</v>
      </c>
      <c r="O1811" t="str">
        <f t="shared" si="115"/>
        <v>Jul</v>
      </c>
    </row>
    <row r="1812" spans="1:15" x14ac:dyDescent="0.45">
      <c r="A1812">
        <v>100081</v>
      </c>
      <c r="B1812" s="3">
        <v>45857</v>
      </c>
      <c r="C1812" t="s">
        <v>25</v>
      </c>
      <c r="D1812" t="s">
        <v>30</v>
      </c>
      <c r="E1812" t="s">
        <v>32</v>
      </c>
      <c r="F1812" t="s">
        <v>39</v>
      </c>
      <c r="G1812">
        <v>3</v>
      </c>
      <c r="H1812">
        <v>407.12</v>
      </c>
      <c r="I1812">
        <v>298.02</v>
      </c>
      <c r="J1812">
        <v>1221.3599999999999</v>
      </c>
      <c r="K1812">
        <v>894.06</v>
      </c>
      <c r="L1812">
        <f t="shared" si="112"/>
        <v>327.29999999999995</v>
      </c>
      <c r="M1812" s="5">
        <f t="shared" si="113"/>
        <v>0.26797995676950281</v>
      </c>
      <c r="N1812" t="str">
        <f t="shared" si="114"/>
        <v>Jul-2025</v>
      </c>
      <c r="O1812" t="str">
        <f t="shared" si="115"/>
        <v>Jul</v>
      </c>
    </row>
    <row r="1813" spans="1:15" x14ac:dyDescent="0.45">
      <c r="A1813">
        <v>103662</v>
      </c>
      <c r="B1813" s="3">
        <v>45857</v>
      </c>
      <c r="C1813" t="s">
        <v>20</v>
      </c>
      <c r="D1813" t="s">
        <v>29</v>
      </c>
      <c r="E1813" t="s">
        <v>34</v>
      </c>
      <c r="F1813" t="s">
        <v>39</v>
      </c>
      <c r="G1813">
        <v>7</v>
      </c>
      <c r="H1813">
        <v>680.44</v>
      </c>
      <c r="I1813">
        <v>420.72</v>
      </c>
      <c r="J1813">
        <v>4763.08</v>
      </c>
      <c r="K1813">
        <v>2945.04</v>
      </c>
      <c r="L1813">
        <f t="shared" si="112"/>
        <v>1818.04</v>
      </c>
      <c r="M1813" s="5">
        <f t="shared" si="113"/>
        <v>0.38169419787196518</v>
      </c>
      <c r="N1813" t="str">
        <f t="shared" si="114"/>
        <v>Jul-2025</v>
      </c>
      <c r="O1813" t="str">
        <f t="shared" si="115"/>
        <v>Jul</v>
      </c>
    </row>
    <row r="1814" spans="1:15" x14ac:dyDescent="0.45">
      <c r="A1814">
        <v>102737</v>
      </c>
      <c r="B1814" s="3">
        <v>45857</v>
      </c>
      <c r="C1814" t="s">
        <v>25</v>
      </c>
      <c r="D1814" t="s">
        <v>30</v>
      </c>
      <c r="E1814" t="s">
        <v>31</v>
      </c>
      <c r="F1814" t="s">
        <v>39</v>
      </c>
      <c r="G1814">
        <v>12</v>
      </c>
      <c r="H1814">
        <v>361.54</v>
      </c>
      <c r="I1814">
        <v>228.56</v>
      </c>
      <c r="J1814">
        <v>4338.4799999999996</v>
      </c>
      <c r="K1814">
        <v>2742.72</v>
      </c>
      <c r="L1814">
        <f t="shared" si="112"/>
        <v>1595.7599999999998</v>
      </c>
      <c r="M1814" s="5">
        <f t="shared" si="113"/>
        <v>0.36781545610444211</v>
      </c>
      <c r="N1814" t="str">
        <f t="shared" si="114"/>
        <v>Jul-2025</v>
      </c>
      <c r="O1814" t="str">
        <f t="shared" si="115"/>
        <v>Jul</v>
      </c>
    </row>
    <row r="1815" spans="1:15" x14ac:dyDescent="0.45">
      <c r="A1815">
        <v>100369</v>
      </c>
      <c r="B1815" s="3">
        <v>45857</v>
      </c>
      <c r="C1815" t="s">
        <v>11</v>
      </c>
      <c r="D1815" t="s">
        <v>27</v>
      </c>
      <c r="E1815" t="s">
        <v>36</v>
      </c>
      <c r="F1815" t="s">
        <v>39</v>
      </c>
      <c r="G1815">
        <v>9</v>
      </c>
      <c r="H1815">
        <v>984.68</v>
      </c>
      <c r="I1815">
        <v>604.33000000000004</v>
      </c>
      <c r="J1815">
        <v>8862.1200000000008</v>
      </c>
      <c r="K1815">
        <v>5438.97</v>
      </c>
      <c r="L1815">
        <f t="shared" si="112"/>
        <v>3423.1500000000005</v>
      </c>
      <c r="M1815" s="5">
        <f t="shared" si="113"/>
        <v>0.38626761993744163</v>
      </c>
      <c r="N1815" t="str">
        <f t="shared" si="114"/>
        <v>Jul-2025</v>
      </c>
      <c r="O1815" t="str">
        <f t="shared" si="115"/>
        <v>Jul</v>
      </c>
    </row>
    <row r="1816" spans="1:15" x14ac:dyDescent="0.45">
      <c r="A1816">
        <v>100146</v>
      </c>
      <c r="B1816" s="3">
        <v>45857</v>
      </c>
      <c r="C1816" t="s">
        <v>23</v>
      </c>
      <c r="D1816" t="s">
        <v>27</v>
      </c>
      <c r="E1816" t="s">
        <v>31</v>
      </c>
      <c r="F1816" t="s">
        <v>39</v>
      </c>
      <c r="G1816">
        <v>10</v>
      </c>
      <c r="H1816">
        <v>349.61</v>
      </c>
      <c r="I1816">
        <v>226.77</v>
      </c>
      <c r="J1816">
        <v>3496.1</v>
      </c>
      <c r="K1816">
        <v>2267.6999999999998</v>
      </c>
      <c r="L1816">
        <f t="shared" si="112"/>
        <v>1228.4000000000001</v>
      </c>
      <c r="M1816" s="5">
        <f t="shared" si="113"/>
        <v>0.3513629472841166</v>
      </c>
      <c r="N1816" t="str">
        <f t="shared" si="114"/>
        <v>Jul-2025</v>
      </c>
      <c r="O1816" t="str">
        <f t="shared" si="115"/>
        <v>Jul</v>
      </c>
    </row>
    <row r="1817" spans="1:15" x14ac:dyDescent="0.45">
      <c r="A1817">
        <v>103743</v>
      </c>
      <c r="B1817" s="3">
        <v>45857</v>
      </c>
      <c r="C1817" t="s">
        <v>13</v>
      </c>
      <c r="D1817" t="s">
        <v>28</v>
      </c>
      <c r="E1817" t="s">
        <v>35</v>
      </c>
      <c r="F1817" t="s">
        <v>41</v>
      </c>
      <c r="G1817">
        <v>12</v>
      </c>
      <c r="H1817">
        <v>48.22</v>
      </c>
      <c r="I1817">
        <v>24.22</v>
      </c>
      <c r="J1817">
        <v>578.64</v>
      </c>
      <c r="K1817">
        <v>290.64</v>
      </c>
      <c r="L1817">
        <f t="shared" si="112"/>
        <v>288</v>
      </c>
      <c r="M1817" s="5">
        <f t="shared" si="113"/>
        <v>0.49771878888428039</v>
      </c>
      <c r="N1817" t="str">
        <f t="shared" si="114"/>
        <v>Jul-2025</v>
      </c>
      <c r="O1817" t="str">
        <f t="shared" si="115"/>
        <v>Jul</v>
      </c>
    </row>
    <row r="1818" spans="1:15" x14ac:dyDescent="0.45">
      <c r="A1818">
        <v>103954</v>
      </c>
      <c r="B1818" s="3">
        <v>45858</v>
      </c>
      <c r="C1818" t="s">
        <v>15</v>
      </c>
      <c r="D1818" t="s">
        <v>27</v>
      </c>
      <c r="E1818" t="s">
        <v>34</v>
      </c>
      <c r="F1818" t="s">
        <v>39</v>
      </c>
      <c r="G1818">
        <v>3</v>
      </c>
      <c r="H1818">
        <v>594.28</v>
      </c>
      <c r="I1818">
        <v>447.07</v>
      </c>
      <c r="J1818">
        <v>1782.84</v>
      </c>
      <c r="K1818">
        <v>1341.21</v>
      </c>
      <c r="L1818">
        <f t="shared" si="112"/>
        <v>441.62999999999988</v>
      </c>
      <c r="M1818" s="5">
        <f t="shared" si="113"/>
        <v>0.24771151645688896</v>
      </c>
      <c r="N1818" t="str">
        <f t="shared" si="114"/>
        <v>Jul-2025</v>
      </c>
      <c r="O1818" t="str">
        <f t="shared" si="115"/>
        <v>Jul</v>
      </c>
    </row>
    <row r="1819" spans="1:15" x14ac:dyDescent="0.45">
      <c r="A1819">
        <v>104745</v>
      </c>
      <c r="B1819" s="3">
        <v>45858</v>
      </c>
      <c r="C1819" t="s">
        <v>17</v>
      </c>
      <c r="D1819" t="s">
        <v>27</v>
      </c>
      <c r="E1819" t="s">
        <v>36</v>
      </c>
      <c r="F1819" t="s">
        <v>39</v>
      </c>
      <c r="G1819">
        <v>13</v>
      </c>
      <c r="H1819">
        <v>851.9</v>
      </c>
      <c r="I1819">
        <v>625.42999999999995</v>
      </c>
      <c r="J1819">
        <v>11074.7</v>
      </c>
      <c r="K1819">
        <v>8130.59</v>
      </c>
      <c r="L1819">
        <f t="shared" si="112"/>
        <v>2944.1100000000006</v>
      </c>
      <c r="M1819" s="5">
        <f t="shared" si="113"/>
        <v>0.26584106115741285</v>
      </c>
      <c r="N1819" t="str">
        <f t="shared" si="114"/>
        <v>Jul-2025</v>
      </c>
      <c r="O1819" t="str">
        <f t="shared" si="115"/>
        <v>Jul</v>
      </c>
    </row>
    <row r="1820" spans="1:15" x14ac:dyDescent="0.45">
      <c r="A1820">
        <v>101848</v>
      </c>
      <c r="B1820" s="3">
        <v>45858</v>
      </c>
      <c r="C1820" t="s">
        <v>23</v>
      </c>
      <c r="D1820" t="s">
        <v>27</v>
      </c>
      <c r="E1820" t="s">
        <v>33</v>
      </c>
      <c r="F1820" t="s">
        <v>40</v>
      </c>
      <c r="G1820">
        <v>7</v>
      </c>
      <c r="H1820">
        <v>229.18</v>
      </c>
      <c r="I1820">
        <v>132.76</v>
      </c>
      <c r="J1820">
        <v>1604.26</v>
      </c>
      <c r="K1820">
        <v>929.32</v>
      </c>
      <c r="L1820">
        <f t="shared" si="112"/>
        <v>674.93999999999994</v>
      </c>
      <c r="M1820" s="5">
        <f t="shared" si="113"/>
        <v>0.42071734008203154</v>
      </c>
      <c r="N1820" t="str">
        <f t="shared" si="114"/>
        <v>Jul-2025</v>
      </c>
      <c r="O1820" t="str">
        <f t="shared" si="115"/>
        <v>Jul</v>
      </c>
    </row>
    <row r="1821" spans="1:15" x14ac:dyDescent="0.45">
      <c r="A1821">
        <v>102297</v>
      </c>
      <c r="B1821" s="3">
        <v>45858</v>
      </c>
      <c r="C1821" t="s">
        <v>11</v>
      </c>
      <c r="D1821" t="s">
        <v>27</v>
      </c>
      <c r="E1821" t="s">
        <v>34</v>
      </c>
      <c r="F1821" t="s">
        <v>39</v>
      </c>
      <c r="G1821">
        <v>12</v>
      </c>
      <c r="H1821">
        <v>624.53</v>
      </c>
      <c r="I1821">
        <v>461.74</v>
      </c>
      <c r="J1821">
        <v>7494.36</v>
      </c>
      <c r="K1821">
        <v>5540.88</v>
      </c>
      <c r="L1821">
        <f t="shared" si="112"/>
        <v>1953.4799999999996</v>
      </c>
      <c r="M1821" s="5">
        <f t="shared" si="113"/>
        <v>0.26066001633228181</v>
      </c>
      <c r="N1821" t="str">
        <f t="shared" si="114"/>
        <v>Jul-2025</v>
      </c>
      <c r="O1821" t="str">
        <f t="shared" si="115"/>
        <v>Jul</v>
      </c>
    </row>
    <row r="1822" spans="1:15" x14ac:dyDescent="0.45">
      <c r="A1822">
        <v>100901</v>
      </c>
      <c r="B1822" s="3">
        <v>45858</v>
      </c>
      <c r="C1822" t="s">
        <v>22</v>
      </c>
      <c r="D1822" t="s">
        <v>27</v>
      </c>
      <c r="E1822" t="s">
        <v>37</v>
      </c>
      <c r="F1822" t="s">
        <v>41</v>
      </c>
      <c r="G1822">
        <v>13</v>
      </c>
      <c r="H1822">
        <v>108.77</v>
      </c>
      <c r="I1822">
        <v>66.680000000000007</v>
      </c>
      <c r="J1822">
        <v>1414.01</v>
      </c>
      <c r="K1822">
        <v>866.84</v>
      </c>
      <c r="L1822">
        <f t="shared" si="112"/>
        <v>547.16999999999996</v>
      </c>
      <c r="M1822" s="5">
        <f t="shared" si="113"/>
        <v>0.38696331709110965</v>
      </c>
      <c r="N1822" t="str">
        <f t="shared" si="114"/>
        <v>Jul-2025</v>
      </c>
      <c r="O1822" t="str">
        <f t="shared" si="115"/>
        <v>Jul</v>
      </c>
    </row>
    <row r="1823" spans="1:15" x14ac:dyDescent="0.45">
      <c r="A1823">
        <v>102925</v>
      </c>
      <c r="B1823" s="3">
        <v>45859</v>
      </c>
      <c r="C1823" t="s">
        <v>21</v>
      </c>
      <c r="D1823" t="s">
        <v>29</v>
      </c>
      <c r="E1823" t="s">
        <v>38</v>
      </c>
      <c r="F1823" t="s">
        <v>41</v>
      </c>
      <c r="G1823">
        <v>3</v>
      </c>
      <c r="H1823">
        <v>72.19</v>
      </c>
      <c r="I1823">
        <v>37.630000000000003</v>
      </c>
      <c r="J1823">
        <v>216.57</v>
      </c>
      <c r="K1823">
        <v>112.89</v>
      </c>
      <c r="L1823">
        <f t="shared" si="112"/>
        <v>103.67999999999999</v>
      </c>
      <c r="M1823" s="5">
        <f t="shared" si="113"/>
        <v>0.47873666712841112</v>
      </c>
      <c r="N1823" t="str">
        <f t="shared" si="114"/>
        <v>Jul-2025</v>
      </c>
      <c r="O1823" t="str">
        <f t="shared" si="115"/>
        <v>Jul</v>
      </c>
    </row>
    <row r="1824" spans="1:15" x14ac:dyDescent="0.45">
      <c r="A1824">
        <v>104465</v>
      </c>
      <c r="B1824" s="3">
        <v>45859</v>
      </c>
      <c r="C1824" t="s">
        <v>16</v>
      </c>
      <c r="D1824" t="s">
        <v>28</v>
      </c>
      <c r="E1824" t="s">
        <v>35</v>
      </c>
      <c r="F1824" t="s">
        <v>41</v>
      </c>
      <c r="G1824">
        <v>1</v>
      </c>
      <c r="H1824">
        <v>41.97</v>
      </c>
      <c r="I1824">
        <v>22.85</v>
      </c>
      <c r="J1824">
        <v>41.97</v>
      </c>
      <c r="K1824">
        <v>22.85</v>
      </c>
      <c r="L1824">
        <f t="shared" si="112"/>
        <v>19.119999999999997</v>
      </c>
      <c r="M1824" s="5">
        <f t="shared" si="113"/>
        <v>0.45556349773647836</v>
      </c>
      <c r="N1824" t="str">
        <f t="shared" si="114"/>
        <v>Jul-2025</v>
      </c>
      <c r="O1824" t="str">
        <f t="shared" si="115"/>
        <v>Jul</v>
      </c>
    </row>
    <row r="1825" spans="1:15" x14ac:dyDescent="0.45">
      <c r="A1825">
        <v>103517</v>
      </c>
      <c r="B1825" s="3">
        <v>45859</v>
      </c>
      <c r="C1825" t="s">
        <v>22</v>
      </c>
      <c r="D1825" t="s">
        <v>27</v>
      </c>
      <c r="E1825" t="s">
        <v>36</v>
      </c>
      <c r="F1825" t="s">
        <v>39</v>
      </c>
      <c r="G1825">
        <v>12</v>
      </c>
      <c r="H1825">
        <v>868.94</v>
      </c>
      <c r="I1825">
        <v>634.16999999999996</v>
      </c>
      <c r="J1825">
        <v>10427.280000000001</v>
      </c>
      <c r="K1825">
        <v>7610.04</v>
      </c>
      <c r="L1825">
        <f t="shared" si="112"/>
        <v>2817.2400000000007</v>
      </c>
      <c r="M1825" s="5">
        <f t="shared" si="113"/>
        <v>0.27017975924689858</v>
      </c>
      <c r="N1825" t="str">
        <f t="shared" si="114"/>
        <v>Jul-2025</v>
      </c>
      <c r="O1825" t="str">
        <f t="shared" si="115"/>
        <v>Jul</v>
      </c>
    </row>
    <row r="1826" spans="1:15" x14ac:dyDescent="0.45">
      <c r="A1826">
        <v>101668</v>
      </c>
      <c r="B1826" s="3">
        <v>45859</v>
      </c>
      <c r="C1826" t="s">
        <v>24</v>
      </c>
      <c r="D1826" t="s">
        <v>30</v>
      </c>
      <c r="E1826" t="s">
        <v>34</v>
      </c>
      <c r="F1826" t="s">
        <v>39</v>
      </c>
      <c r="G1826">
        <v>2</v>
      </c>
      <c r="H1826">
        <v>692.15</v>
      </c>
      <c r="I1826">
        <v>409.45</v>
      </c>
      <c r="J1826">
        <v>1384.3</v>
      </c>
      <c r="K1826">
        <v>818.9</v>
      </c>
      <c r="L1826">
        <f t="shared" si="112"/>
        <v>565.4</v>
      </c>
      <c r="M1826" s="5">
        <f t="shared" si="113"/>
        <v>0.40843747742541359</v>
      </c>
      <c r="N1826" t="str">
        <f t="shared" si="114"/>
        <v>Jul-2025</v>
      </c>
      <c r="O1826" t="str">
        <f t="shared" si="115"/>
        <v>Jul</v>
      </c>
    </row>
    <row r="1827" spans="1:15" x14ac:dyDescent="0.45">
      <c r="A1827">
        <v>100564</v>
      </c>
      <c r="B1827" s="3">
        <v>45859</v>
      </c>
      <c r="C1827" t="s">
        <v>17</v>
      </c>
      <c r="D1827" t="s">
        <v>27</v>
      </c>
      <c r="E1827" t="s">
        <v>34</v>
      </c>
      <c r="F1827" t="s">
        <v>39</v>
      </c>
      <c r="G1827">
        <v>9</v>
      </c>
      <c r="H1827">
        <v>699.21</v>
      </c>
      <c r="I1827">
        <v>432.04</v>
      </c>
      <c r="J1827">
        <v>6292.89</v>
      </c>
      <c r="K1827">
        <v>3888.36</v>
      </c>
      <c r="L1827">
        <f t="shared" si="112"/>
        <v>2404.5300000000002</v>
      </c>
      <c r="M1827" s="5">
        <f t="shared" si="113"/>
        <v>0.38210265871483534</v>
      </c>
      <c r="N1827" t="str">
        <f t="shared" si="114"/>
        <v>Jul-2025</v>
      </c>
      <c r="O1827" t="str">
        <f t="shared" si="115"/>
        <v>Jul</v>
      </c>
    </row>
    <row r="1828" spans="1:15" x14ac:dyDescent="0.45">
      <c r="A1828">
        <v>101587</v>
      </c>
      <c r="B1828" s="3">
        <v>45859</v>
      </c>
      <c r="C1828" t="s">
        <v>16</v>
      </c>
      <c r="D1828" t="s">
        <v>28</v>
      </c>
      <c r="E1828" t="s">
        <v>37</v>
      </c>
      <c r="F1828" t="s">
        <v>41</v>
      </c>
      <c r="G1828">
        <v>7</v>
      </c>
      <c r="H1828">
        <v>124.88</v>
      </c>
      <c r="I1828">
        <v>71.290000000000006</v>
      </c>
      <c r="J1828">
        <v>874.16</v>
      </c>
      <c r="K1828">
        <v>499.03</v>
      </c>
      <c r="L1828">
        <f t="shared" si="112"/>
        <v>375.13</v>
      </c>
      <c r="M1828" s="5">
        <f t="shared" si="113"/>
        <v>0.42913196668802051</v>
      </c>
      <c r="N1828" t="str">
        <f t="shared" si="114"/>
        <v>Jul-2025</v>
      </c>
      <c r="O1828" t="str">
        <f t="shared" si="115"/>
        <v>Jul</v>
      </c>
    </row>
    <row r="1829" spans="1:15" x14ac:dyDescent="0.45">
      <c r="A1829">
        <v>103237</v>
      </c>
      <c r="B1829" s="3">
        <v>45859</v>
      </c>
      <c r="C1829" t="s">
        <v>15</v>
      </c>
      <c r="D1829" t="s">
        <v>27</v>
      </c>
      <c r="E1829" t="s">
        <v>35</v>
      </c>
      <c r="F1829" t="s">
        <v>41</v>
      </c>
      <c r="G1829">
        <v>14</v>
      </c>
      <c r="H1829">
        <v>49.46</v>
      </c>
      <c r="I1829">
        <v>22.49</v>
      </c>
      <c r="J1829">
        <v>692.44</v>
      </c>
      <c r="K1829">
        <v>314.86</v>
      </c>
      <c r="L1829">
        <f t="shared" si="112"/>
        <v>377.58000000000004</v>
      </c>
      <c r="M1829" s="5">
        <f t="shared" si="113"/>
        <v>0.54528912252325112</v>
      </c>
      <c r="N1829" t="str">
        <f t="shared" si="114"/>
        <v>Jul-2025</v>
      </c>
      <c r="O1829" t="str">
        <f t="shared" si="115"/>
        <v>Jul</v>
      </c>
    </row>
    <row r="1830" spans="1:15" x14ac:dyDescent="0.45">
      <c r="A1830">
        <v>104476</v>
      </c>
      <c r="B1830" s="3">
        <v>45859</v>
      </c>
      <c r="C1830" t="s">
        <v>20</v>
      </c>
      <c r="D1830" t="s">
        <v>29</v>
      </c>
      <c r="E1830" t="s">
        <v>37</v>
      </c>
      <c r="F1830" t="s">
        <v>41</v>
      </c>
      <c r="G1830">
        <v>3</v>
      </c>
      <c r="H1830">
        <v>120.19</v>
      </c>
      <c r="I1830">
        <v>71.14</v>
      </c>
      <c r="J1830">
        <v>360.57</v>
      </c>
      <c r="K1830">
        <v>213.42</v>
      </c>
      <c r="L1830">
        <f t="shared" si="112"/>
        <v>147.15</v>
      </c>
      <c r="M1830" s="5">
        <f t="shared" si="113"/>
        <v>0.40810383559364344</v>
      </c>
      <c r="N1830" t="str">
        <f t="shared" si="114"/>
        <v>Jul-2025</v>
      </c>
      <c r="O1830" t="str">
        <f t="shared" si="115"/>
        <v>Jul</v>
      </c>
    </row>
    <row r="1831" spans="1:15" x14ac:dyDescent="0.45">
      <c r="A1831">
        <v>101590</v>
      </c>
      <c r="B1831" s="3">
        <v>45859</v>
      </c>
      <c r="C1831" t="s">
        <v>13</v>
      </c>
      <c r="D1831" t="s">
        <v>28</v>
      </c>
      <c r="E1831" t="s">
        <v>37</v>
      </c>
      <c r="F1831" t="s">
        <v>41</v>
      </c>
      <c r="G1831">
        <v>3</v>
      </c>
      <c r="H1831">
        <v>123.65</v>
      </c>
      <c r="I1831">
        <v>70.19</v>
      </c>
      <c r="J1831">
        <v>370.95</v>
      </c>
      <c r="K1831">
        <v>210.57</v>
      </c>
      <c r="L1831">
        <f t="shared" si="112"/>
        <v>160.38</v>
      </c>
      <c r="M1831" s="5">
        <f t="shared" si="113"/>
        <v>0.43234937323089367</v>
      </c>
      <c r="N1831" t="str">
        <f t="shared" si="114"/>
        <v>Jul-2025</v>
      </c>
      <c r="O1831" t="str">
        <f t="shared" si="115"/>
        <v>Jul</v>
      </c>
    </row>
    <row r="1832" spans="1:15" x14ac:dyDescent="0.45">
      <c r="A1832">
        <v>104955</v>
      </c>
      <c r="B1832" s="3">
        <v>45859</v>
      </c>
      <c r="C1832" t="s">
        <v>21</v>
      </c>
      <c r="D1832" t="s">
        <v>29</v>
      </c>
      <c r="E1832" t="s">
        <v>31</v>
      </c>
      <c r="F1832" t="s">
        <v>39</v>
      </c>
      <c r="G1832">
        <v>14</v>
      </c>
      <c r="H1832">
        <v>353.45</v>
      </c>
      <c r="I1832">
        <v>241.05</v>
      </c>
      <c r="J1832">
        <v>4948.3</v>
      </c>
      <c r="K1832">
        <v>3374.7</v>
      </c>
      <c r="L1832">
        <f t="shared" si="112"/>
        <v>1573.6000000000004</v>
      </c>
      <c r="M1832" s="5">
        <f t="shared" si="113"/>
        <v>0.31800820483802522</v>
      </c>
      <c r="N1832" t="str">
        <f t="shared" si="114"/>
        <v>Jul-2025</v>
      </c>
      <c r="O1832" t="str">
        <f t="shared" si="115"/>
        <v>Jul</v>
      </c>
    </row>
    <row r="1833" spans="1:15" x14ac:dyDescent="0.45">
      <c r="A1833">
        <v>104680</v>
      </c>
      <c r="B1833" s="3">
        <v>45860</v>
      </c>
      <c r="C1833" t="s">
        <v>13</v>
      </c>
      <c r="D1833" t="s">
        <v>28</v>
      </c>
      <c r="E1833" t="s">
        <v>33</v>
      </c>
      <c r="F1833" t="s">
        <v>40</v>
      </c>
      <c r="G1833">
        <v>1</v>
      </c>
      <c r="H1833">
        <v>211.85</v>
      </c>
      <c r="I1833">
        <v>129.02000000000001</v>
      </c>
      <c r="J1833">
        <v>211.85</v>
      </c>
      <c r="K1833">
        <v>129.02000000000001</v>
      </c>
      <c r="L1833">
        <f t="shared" si="112"/>
        <v>82.829999999999984</v>
      </c>
      <c r="M1833" s="5">
        <f t="shared" si="113"/>
        <v>0.39098418692471082</v>
      </c>
      <c r="N1833" t="str">
        <f t="shared" si="114"/>
        <v>Jul-2025</v>
      </c>
      <c r="O1833" t="str">
        <f t="shared" si="115"/>
        <v>Jul</v>
      </c>
    </row>
    <row r="1834" spans="1:15" x14ac:dyDescent="0.45">
      <c r="A1834">
        <v>102041</v>
      </c>
      <c r="B1834" s="3">
        <v>45860</v>
      </c>
      <c r="C1834" t="s">
        <v>24</v>
      </c>
      <c r="D1834" t="s">
        <v>30</v>
      </c>
      <c r="E1834" t="s">
        <v>33</v>
      </c>
      <c r="F1834" t="s">
        <v>40</v>
      </c>
      <c r="G1834">
        <v>13</v>
      </c>
      <c r="H1834">
        <v>230.46</v>
      </c>
      <c r="I1834">
        <v>142.58000000000001</v>
      </c>
      <c r="J1834">
        <v>2995.98</v>
      </c>
      <c r="K1834">
        <v>1853.54</v>
      </c>
      <c r="L1834">
        <f t="shared" si="112"/>
        <v>1142.44</v>
      </c>
      <c r="M1834" s="5">
        <f t="shared" si="113"/>
        <v>0.38132430790592731</v>
      </c>
      <c r="N1834" t="str">
        <f t="shared" si="114"/>
        <v>Jul-2025</v>
      </c>
      <c r="O1834" t="str">
        <f t="shared" si="115"/>
        <v>Jul</v>
      </c>
    </row>
    <row r="1835" spans="1:15" x14ac:dyDescent="0.45">
      <c r="A1835">
        <v>100333</v>
      </c>
      <c r="B1835" s="3">
        <v>45860</v>
      </c>
      <c r="C1835" t="s">
        <v>15</v>
      </c>
      <c r="D1835" t="s">
        <v>27</v>
      </c>
      <c r="E1835" t="s">
        <v>33</v>
      </c>
      <c r="F1835" t="s">
        <v>40</v>
      </c>
      <c r="G1835">
        <v>15</v>
      </c>
      <c r="H1835">
        <v>238.25</v>
      </c>
      <c r="I1835">
        <v>135.22999999999999</v>
      </c>
      <c r="J1835">
        <v>3573.75</v>
      </c>
      <c r="K1835">
        <v>2028.45</v>
      </c>
      <c r="L1835">
        <f t="shared" si="112"/>
        <v>1545.3</v>
      </c>
      <c r="M1835" s="5">
        <f t="shared" si="113"/>
        <v>0.43240293809024133</v>
      </c>
      <c r="N1835" t="str">
        <f t="shared" si="114"/>
        <v>Jul-2025</v>
      </c>
      <c r="O1835" t="str">
        <f t="shared" si="115"/>
        <v>Jul</v>
      </c>
    </row>
    <row r="1836" spans="1:15" x14ac:dyDescent="0.45">
      <c r="A1836">
        <v>100563</v>
      </c>
      <c r="B1836" s="3">
        <v>45860</v>
      </c>
      <c r="C1836" t="s">
        <v>11</v>
      </c>
      <c r="D1836" t="s">
        <v>27</v>
      </c>
      <c r="E1836" t="s">
        <v>35</v>
      </c>
      <c r="F1836" t="s">
        <v>41</v>
      </c>
      <c r="G1836">
        <v>7</v>
      </c>
      <c r="H1836">
        <v>43.71</v>
      </c>
      <c r="I1836">
        <v>22.15</v>
      </c>
      <c r="J1836">
        <v>305.97000000000003</v>
      </c>
      <c r="K1836">
        <v>155.05000000000001</v>
      </c>
      <c r="L1836">
        <f t="shared" si="112"/>
        <v>150.92000000000002</v>
      </c>
      <c r="M1836" s="5">
        <f t="shared" si="113"/>
        <v>0.4932509723175475</v>
      </c>
      <c r="N1836" t="str">
        <f t="shared" si="114"/>
        <v>Jul-2025</v>
      </c>
      <c r="O1836" t="str">
        <f t="shared" si="115"/>
        <v>Jul</v>
      </c>
    </row>
    <row r="1837" spans="1:15" x14ac:dyDescent="0.45">
      <c r="A1837">
        <v>100606</v>
      </c>
      <c r="B1837" s="3">
        <v>45860</v>
      </c>
      <c r="C1837" t="s">
        <v>14</v>
      </c>
      <c r="D1837" t="s">
        <v>29</v>
      </c>
      <c r="E1837" t="s">
        <v>34</v>
      </c>
      <c r="F1837" t="s">
        <v>39</v>
      </c>
      <c r="G1837">
        <v>10</v>
      </c>
      <c r="H1837">
        <v>703.61</v>
      </c>
      <c r="I1837">
        <v>437.62</v>
      </c>
      <c r="J1837">
        <v>7036.1</v>
      </c>
      <c r="K1837">
        <v>4376.2</v>
      </c>
      <c r="L1837">
        <f t="shared" si="112"/>
        <v>2659.9000000000005</v>
      </c>
      <c r="M1837" s="5">
        <f t="shared" si="113"/>
        <v>0.37803612796861902</v>
      </c>
      <c r="N1837" t="str">
        <f t="shared" si="114"/>
        <v>Jul-2025</v>
      </c>
      <c r="O1837" t="str">
        <f t="shared" si="115"/>
        <v>Jul</v>
      </c>
    </row>
    <row r="1838" spans="1:15" x14ac:dyDescent="0.45">
      <c r="A1838">
        <v>103575</v>
      </c>
      <c r="B1838" s="3">
        <v>45860</v>
      </c>
      <c r="C1838" t="s">
        <v>25</v>
      </c>
      <c r="D1838" t="s">
        <v>30</v>
      </c>
      <c r="E1838" t="s">
        <v>38</v>
      </c>
      <c r="F1838" t="s">
        <v>41</v>
      </c>
      <c r="G1838">
        <v>15</v>
      </c>
      <c r="H1838">
        <v>77.11</v>
      </c>
      <c r="I1838">
        <v>37.24</v>
      </c>
      <c r="J1838">
        <v>1156.6500000000001</v>
      </c>
      <c r="K1838">
        <v>558.6</v>
      </c>
      <c r="L1838">
        <f t="shared" si="112"/>
        <v>598.05000000000007</v>
      </c>
      <c r="M1838" s="5">
        <f t="shared" si="113"/>
        <v>0.51705355984956558</v>
      </c>
      <c r="N1838" t="str">
        <f t="shared" si="114"/>
        <v>Jul-2025</v>
      </c>
      <c r="O1838" t="str">
        <f t="shared" si="115"/>
        <v>Jul</v>
      </c>
    </row>
    <row r="1839" spans="1:15" x14ac:dyDescent="0.45">
      <c r="A1839">
        <v>104113</v>
      </c>
      <c r="B1839" s="3">
        <v>45860</v>
      </c>
      <c r="C1839" t="s">
        <v>17</v>
      </c>
      <c r="D1839" t="s">
        <v>27</v>
      </c>
      <c r="E1839" t="s">
        <v>35</v>
      </c>
      <c r="F1839" t="s">
        <v>41</v>
      </c>
      <c r="G1839">
        <v>7</v>
      </c>
      <c r="H1839">
        <v>46.08</v>
      </c>
      <c r="I1839">
        <v>22.03</v>
      </c>
      <c r="J1839">
        <v>322.56</v>
      </c>
      <c r="K1839">
        <v>154.21</v>
      </c>
      <c r="L1839">
        <f t="shared" si="112"/>
        <v>168.35</v>
      </c>
      <c r="M1839" s="5">
        <f t="shared" si="113"/>
        <v>0.52191840277777779</v>
      </c>
      <c r="N1839" t="str">
        <f t="shared" si="114"/>
        <v>Jul-2025</v>
      </c>
      <c r="O1839" t="str">
        <f t="shared" si="115"/>
        <v>Jul</v>
      </c>
    </row>
    <row r="1840" spans="1:15" x14ac:dyDescent="0.45">
      <c r="A1840">
        <v>101585</v>
      </c>
      <c r="B1840" s="3">
        <v>45861</v>
      </c>
      <c r="C1840" t="s">
        <v>25</v>
      </c>
      <c r="D1840" t="s">
        <v>30</v>
      </c>
      <c r="E1840" t="s">
        <v>34</v>
      </c>
      <c r="F1840" t="s">
        <v>39</v>
      </c>
      <c r="G1840">
        <v>9</v>
      </c>
      <c r="H1840">
        <v>634.01</v>
      </c>
      <c r="I1840">
        <v>437.55</v>
      </c>
      <c r="J1840">
        <v>5706.09</v>
      </c>
      <c r="K1840">
        <v>3937.95</v>
      </c>
      <c r="L1840">
        <f t="shared" si="112"/>
        <v>1768.1400000000003</v>
      </c>
      <c r="M1840" s="5">
        <f t="shared" si="113"/>
        <v>0.30986892951215284</v>
      </c>
      <c r="N1840" t="str">
        <f t="shared" si="114"/>
        <v>Jul-2025</v>
      </c>
      <c r="O1840" t="str">
        <f t="shared" si="115"/>
        <v>Jul</v>
      </c>
    </row>
    <row r="1841" spans="1:15" x14ac:dyDescent="0.45">
      <c r="A1841">
        <v>102859</v>
      </c>
      <c r="B1841" s="3">
        <v>45861</v>
      </c>
      <c r="C1841" t="s">
        <v>19</v>
      </c>
      <c r="D1841" t="s">
        <v>27</v>
      </c>
      <c r="E1841" t="s">
        <v>37</v>
      </c>
      <c r="F1841" t="s">
        <v>41</v>
      </c>
      <c r="G1841">
        <v>5</v>
      </c>
      <c r="H1841">
        <v>117.89</v>
      </c>
      <c r="I1841">
        <v>66.86</v>
      </c>
      <c r="J1841">
        <v>589.45000000000005</v>
      </c>
      <c r="K1841">
        <v>334.3</v>
      </c>
      <c r="L1841">
        <f t="shared" si="112"/>
        <v>255.15000000000003</v>
      </c>
      <c r="M1841" s="5">
        <f t="shared" si="113"/>
        <v>0.43286114174230217</v>
      </c>
      <c r="N1841" t="str">
        <f t="shared" si="114"/>
        <v>Jul-2025</v>
      </c>
      <c r="O1841" t="str">
        <f t="shared" si="115"/>
        <v>Jul</v>
      </c>
    </row>
    <row r="1842" spans="1:15" x14ac:dyDescent="0.45">
      <c r="A1842">
        <v>102324</v>
      </c>
      <c r="B1842" s="3">
        <v>45861</v>
      </c>
      <c r="C1842" t="s">
        <v>17</v>
      </c>
      <c r="D1842" t="s">
        <v>27</v>
      </c>
      <c r="E1842" t="s">
        <v>32</v>
      </c>
      <c r="F1842" t="s">
        <v>39</v>
      </c>
      <c r="G1842">
        <v>5</v>
      </c>
      <c r="H1842">
        <v>430.55</v>
      </c>
      <c r="I1842">
        <v>315.77</v>
      </c>
      <c r="J1842">
        <v>2152.75</v>
      </c>
      <c r="K1842">
        <v>1578.85</v>
      </c>
      <c r="L1842">
        <f t="shared" si="112"/>
        <v>573.90000000000009</v>
      </c>
      <c r="M1842" s="5">
        <f t="shared" si="113"/>
        <v>0.26658924631285569</v>
      </c>
      <c r="N1842" t="str">
        <f t="shared" si="114"/>
        <v>Jul-2025</v>
      </c>
      <c r="O1842" t="str">
        <f t="shared" si="115"/>
        <v>Jul</v>
      </c>
    </row>
    <row r="1843" spans="1:15" x14ac:dyDescent="0.45">
      <c r="A1843">
        <v>104781</v>
      </c>
      <c r="B1843" s="3">
        <v>45862</v>
      </c>
      <c r="C1843" t="s">
        <v>23</v>
      </c>
      <c r="D1843" t="s">
        <v>27</v>
      </c>
      <c r="E1843" t="s">
        <v>37</v>
      </c>
      <c r="F1843" t="s">
        <v>41</v>
      </c>
      <c r="G1843">
        <v>5</v>
      </c>
      <c r="H1843">
        <v>122.57</v>
      </c>
      <c r="I1843">
        <v>69.69</v>
      </c>
      <c r="J1843">
        <v>612.85</v>
      </c>
      <c r="K1843">
        <v>348.45</v>
      </c>
      <c r="L1843">
        <f t="shared" si="112"/>
        <v>264.40000000000003</v>
      </c>
      <c r="M1843" s="5">
        <f t="shared" si="113"/>
        <v>0.43142693970792206</v>
      </c>
      <c r="N1843" t="str">
        <f t="shared" si="114"/>
        <v>Jul-2025</v>
      </c>
      <c r="O1843" t="str">
        <f t="shared" si="115"/>
        <v>Jul</v>
      </c>
    </row>
    <row r="1844" spans="1:15" x14ac:dyDescent="0.45">
      <c r="A1844">
        <v>100608</v>
      </c>
      <c r="B1844" s="3">
        <v>45862</v>
      </c>
      <c r="C1844" t="s">
        <v>14</v>
      </c>
      <c r="D1844" t="s">
        <v>29</v>
      </c>
      <c r="E1844" t="s">
        <v>31</v>
      </c>
      <c r="F1844" t="s">
        <v>39</v>
      </c>
      <c r="G1844">
        <v>4</v>
      </c>
      <c r="H1844">
        <v>329.39</v>
      </c>
      <c r="I1844">
        <v>233.45</v>
      </c>
      <c r="J1844">
        <v>1317.56</v>
      </c>
      <c r="K1844">
        <v>933.8</v>
      </c>
      <c r="L1844">
        <f t="shared" si="112"/>
        <v>383.76</v>
      </c>
      <c r="M1844" s="5">
        <f t="shared" si="113"/>
        <v>0.29126567291053157</v>
      </c>
      <c r="N1844" t="str">
        <f t="shared" si="114"/>
        <v>Jul-2025</v>
      </c>
      <c r="O1844" t="str">
        <f t="shared" si="115"/>
        <v>Jul</v>
      </c>
    </row>
    <row r="1845" spans="1:15" x14ac:dyDescent="0.45">
      <c r="A1845">
        <v>104971</v>
      </c>
      <c r="B1845" s="3">
        <v>45862</v>
      </c>
      <c r="C1845" t="s">
        <v>26</v>
      </c>
      <c r="D1845" t="s">
        <v>29</v>
      </c>
      <c r="E1845" t="s">
        <v>38</v>
      </c>
      <c r="F1845" t="s">
        <v>41</v>
      </c>
      <c r="G1845">
        <v>3</v>
      </c>
      <c r="H1845">
        <v>71.87</v>
      </c>
      <c r="I1845">
        <v>40.090000000000003</v>
      </c>
      <c r="J1845">
        <v>215.61</v>
      </c>
      <c r="K1845">
        <v>120.27</v>
      </c>
      <c r="L1845">
        <f t="shared" si="112"/>
        <v>95.340000000000018</v>
      </c>
      <c r="M1845" s="5">
        <f t="shared" si="113"/>
        <v>0.44218728259357176</v>
      </c>
      <c r="N1845" t="str">
        <f t="shared" si="114"/>
        <v>Jul-2025</v>
      </c>
      <c r="O1845" t="str">
        <f t="shared" si="115"/>
        <v>Jul</v>
      </c>
    </row>
    <row r="1846" spans="1:15" x14ac:dyDescent="0.45">
      <c r="A1846">
        <v>103430</v>
      </c>
      <c r="B1846" s="3">
        <v>45862</v>
      </c>
      <c r="C1846" t="s">
        <v>18</v>
      </c>
      <c r="D1846" t="s">
        <v>29</v>
      </c>
      <c r="E1846" t="s">
        <v>32</v>
      </c>
      <c r="F1846" t="s">
        <v>39</v>
      </c>
      <c r="G1846">
        <v>4</v>
      </c>
      <c r="H1846">
        <v>421.51</v>
      </c>
      <c r="I1846">
        <v>323.63</v>
      </c>
      <c r="J1846">
        <v>1686.04</v>
      </c>
      <c r="K1846">
        <v>1294.52</v>
      </c>
      <c r="L1846">
        <f t="shared" si="112"/>
        <v>391.52</v>
      </c>
      <c r="M1846" s="5">
        <f t="shared" si="113"/>
        <v>0.23221275889065501</v>
      </c>
      <c r="N1846" t="str">
        <f t="shared" si="114"/>
        <v>Jul-2025</v>
      </c>
      <c r="O1846" t="str">
        <f t="shared" si="115"/>
        <v>Jul</v>
      </c>
    </row>
    <row r="1847" spans="1:15" x14ac:dyDescent="0.45">
      <c r="A1847">
        <v>100499</v>
      </c>
      <c r="B1847" s="3">
        <v>45862</v>
      </c>
      <c r="C1847" t="s">
        <v>24</v>
      </c>
      <c r="D1847" t="s">
        <v>30</v>
      </c>
      <c r="E1847" t="s">
        <v>38</v>
      </c>
      <c r="F1847" t="s">
        <v>41</v>
      </c>
      <c r="G1847">
        <v>9</v>
      </c>
      <c r="H1847">
        <v>70.5</v>
      </c>
      <c r="I1847">
        <v>35.85</v>
      </c>
      <c r="J1847">
        <v>634.5</v>
      </c>
      <c r="K1847">
        <v>322.64999999999998</v>
      </c>
      <c r="L1847">
        <f t="shared" si="112"/>
        <v>311.85000000000002</v>
      </c>
      <c r="M1847" s="5">
        <f t="shared" si="113"/>
        <v>0.4914893617021277</v>
      </c>
      <c r="N1847" t="str">
        <f t="shared" si="114"/>
        <v>Jul-2025</v>
      </c>
      <c r="O1847" t="str">
        <f t="shared" si="115"/>
        <v>Jul</v>
      </c>
    </row>
    <row r="1848" spans="1:15" x14ac:dyDescent="0.45">
      <c r="A1848">
        <v>102817</v>
      </c>
      <c r="B1848" s="3">
        <v>45862</v>
      </c>
      <c r="C1848" t="s">
        <v>18</v>
      </c>
      <c r="D1848" t="s">
        <v>29</v>
      </c>
      <c r="E1848" t="s">
        <v>36</v>
      </c>
      <c r="F1848" t="s">
        <v>39</v>
      </c>
      <c r="G1848">
        <v>9</v>
      </c>
      <c r="H1848">
        <v>990.31</v>
      </c>
      <c r="I1848">
        <v>624.73</v>
      </c>
      <c r="J1848">
        <v>8912.7900000000009</v>
      </c>
      <c r="K1848">
        <v>5622.57</v>
      </c>
      <c r="L1848">
        <f t="shared" si="112"/>
        <v>3290.2200000000012</v>
      </c>
      <c r="M1848" s="5">
        <f t="shared" si="113"/>
        <v>0.36915713261503985</v>
      </c>
      <c r="N1848" t="str">
        <f t="shared" si="114"/>
        <v>Jul-2025</v>
      </c>
      <c r="O1848" t="str">
        <f t="shared" si="115"/>
        <v>Jul</v>
      </c>
    </row>
    <row r="1849" spans="1:15" x14ac:dyDescent="0.45">
      <c r="A1849">
        <v>101015</v>
      </c>
      <c r="B1849" s="3">
        <v>45862</v>
      </c>
      <c r="C1849" t="s">
        <v>12</v>
      </c>
      <c r="D1849" t="s">
        <v>28</v>
      </c>
      <c r="E1849" t="s">
        <v>35</v>
      </c>
      <c r="F1849" t="s">
        <v>41</v>
      </c>
      <c r="G1849">
        <v>13</v>
      </c>
      <c r="H1849">
        <v>44.79</v>
      </c>
      <c r="I1849">
        <v>23.71</v>
      </c>
      <c r="J1849">
        <v>582.27</v>
      </c>
      <c r="K1849">
        <v>308.23</v>
      </c>
      <c r="L1849">
        <f t="shared" si="112"/>
        <v>274.03999999999996</v>
      </c>
      <c r="M1849" s="5">
        <f t="shared" si="113"/>
        <v>0.47064076802857774</v>
      </c>
      <c r="N1849" t="str">
        <f t="shared" si="114"/>
        <v>Jul-2025</v>
      </c>
      <c r="O1849" t="str">
        <f t="shared" si="115"/>
        <v>Jul</v>
      </c>
    </row>
    <row r="1850" spans="1:15" x14ac:dyDescent="0.45">
      <c r="A1850">
        <v>100792</v>
      </c>
      <c r="B1850" s="3">
        <v>45862</v>
      </c>
      <c r="C1850" t="s">
        <v>21</v>
      </c>
      <c r="D1850" t="s">
        <v>29</v>
      </c>
      <c r="E1850" t="s">
        <v>31</v>
      </c>
      <c r="F1850" t="s">
        <v>39</v>
      </c>
      <c r="G1850">
        <v>7</v>
      </c>
      <c r="H1850">
        <v>377.65</v>
      </c>
      <c r="I1850">
        <v>232.08</v>
      </c>
      <c r="J1850">
        <v>2643.55</v>
      </c>
      <c r="K1850">
        <v>1624.56</v>
      </c>
      <c r="L1850">
        <f t="shared" si="112"/>
        <v>1018.9900000000002</v>
      </c>
      <c r="M1850" s="5">
        <f t="shared" si="113"/>
        <v>0.38546273004104337</v>
      </c>
      <c r="N1850" t="str">
        <f t="shared" si="114"/>
        <v>Jul-2025</v>
      </c>
      <c r="O1850" t="str">
        <f t="shared" si="115"/>
        <v>Jul</v>
      </c>
    </row>
    <row r="1851" spans="1:15" x14ac:dyDescent="0.45">
      <c r="A1851">
        <v>100817</v>
      </c>
      <c r="B1851" s="3">
        <v>45863</v>
      </c>
      <c r="C1851" t="s">
        <v>26</v>
      </c>
      <c r="D1851" t="s">
        <v>29</v>
      </c>
      <c r="E1851" t="s">
        <v>33</v>
      </c>
      <c r="F1851" t="s">
        <v>40</v>
      </c>
      <c r="G1851">
        <v>2</v>
      </c>
      <c r="H1851">
        <v>199.07</v>
      </c>
      <c r="I1851">
        <v>146.21</v>
      </c>
      <c r="J1851">
        <v>398.14</v>
      </c>
      <c r="K1851">
        <v>292.42</v>
      </c>
      <c r="L1851">
        <f t="shared" si="112"/>
        <v>105.71999999999997</v>
      </c>
      <c r="M1851" s="5">
        <f t="shared" si="113"/>
        <v>0.26553473652484044</v>
      </c>
      <c r="N1851" t="str">
        <f t="shared" si="114"/>
        <v>Jul-2025</v>
      </c>
      <c r="O1851" t="str">
        <f t="shared" si="115"/>
        <v>Jul</v>
      </c>
    </row>
    <row r="1852" spans="1:15" x14ac:dyDescent="0.45">
      <c r="A1852">
        <v>101085</v>
      </c>
      <c r="B1852" s="3">
        <v>45863</v>
      </c>
      <c r="C1852" t="s">
        <v>25</v>
      </c>
      <c r="D1852" t="s">
        <v>30</v>
      </c>
      <c r="E1852" t="s">
        <v>34</v>
      </c>
      <c r="F1852" t="s">
        <v>39</v>
      </c>
      <c r="G1852">
        <v>11</v>
      </c>
      <c r="H1852">
        <v>597.83000000000004</v>
      </c>
      <c r="I1852">
        <v>453.27</v>
      </c>
      <c r="J1852">
        <v>6576.13</v>
      </c>
      <c r="K1852">
        <v>4985.97</v>
      </c>
      <c r="L1852">
        <f t="shared" si="112"/>
        <v>1590.1599999999999</v>
      </c>
      <c r="M1852" s="5">
        <f t="shared" si="113"/>
        <v>0.24180787180302091</v>
      </c>
      <c r="N1852" t="str">
        <f t="shared" si="114"/>
        <v>Jul-2025</v>
      </c>
      <c r="O1852" t="str">
        <f t="shared" si="115"/>
        <v>Jul</v>
      </c>
    </row>
    <row r="1853" spans="1:15" x14ac:dyDescent="0.45">
      <c r="A1853">
        <v>103067</v>
      </c>
      <c r="B1853" s="3">
        <v>45863</v>
      </c>
      <c r="C1853" t="s">
        <v>23</v>
      </c>
      <c r="D1853" t="s">
        <v>27</v>
      </c>
      <c r="E1853" t="s">
        <v>35</v>
      </c>
      <c r="F1853" t="s">
        <v>41</v>
      </c>
      <c r="G1853">
        <v>7</v>
      </c>
      <c r="H1853">
        <v>42.31</v>
      </c>
      <c r="I1853">
        <v>21.59</v>
      </c>
      <c r="J1853">
        <v>296.17</v>
      </c>
      <c r="K1853">
        <v>151.13</v>
      </c>
      <c r="L1853">
        <f t="shared" si="112"/>
        <v>145.04000000000002</v>
      </c>
      <c r="M1853" s="5">
        <f t="shared" si="113"/>
        <v>0.4897187426140393</v>
      </c>
      <c r="N1853" t="str">
        <f t="shared" si="114"/>
        <v>Jul-2025</v>
      </c>
      <c r="O1853" t="str">
        <f t="shared" si="115"/>
        <v>Jul</v>
      </c>
    </row>
    <row r="1854" spans="1:15" x14ac:dyDescent="0.45">
      <c r="A1854">
        <v>101762</v>
      </c>
      <c r="B1854" s="3">
        <v>45863</v>
      </c>
      <c r="C1854" t="s">
        <v>16</v>
      </c>
      <c r="D1854" t="s">
        <v>28</v>
      </c>
      <c r="E1854" t="s">
        <v>36</v>
      </c>
      <c r="F1854" t="s">
        <v>39</v>
      </c>
      <c r="G1854">
        <v>14</v>
      </c>
      <c r="H1854">
        <v>846.15</v>
      </c>
      <c r="I1854">
        <v>650.29999999999995</v>
      </c>
      <c r="J1854">
        <v>11846.1</v>
      </c>
      <c r="K1854">
        <v>9104.2000000000007</v>
      </c>
      <c r="L1854">
        <f t="shared" si="112"/>
        <v>2741.8999999999996</v>
      </c>
      <c r="M1854" s="5">
        <f t="shared" si="113"/>
        <v>0.23146014300064996</v>
      </c>
      <c r="N1854" t="str">
        <f t="shared" si="114"/>
        <v>Jul-2025</v>
      </c>
      <c r="O1854" t="str">
        <f t="shared" si="115"/>
        <v>Jul</v>
      </c>
    </row>
    <row r="1855" spans="1:15" x14ac:dyDescent="0.45">
      <c r="A1855">
        <v>100768</v>
      </c>
      <c r="B1855" s="3">
        <v>45863</v>
      </c>
      <c r="C1855" t="s">
        <v>24</v>
      </c>
      <c r="D1855" t="s">
        <v>30</v>
      </c>
      <c r="E1855" t="s">
        <v>33</v>
      </c>
      <c r="F1855" t="s">
        <v>40</v>
      </c>
      <c r="G1855">
        <v>8</v>
      </c>
      <c r="H1855">
        <v>206.32</v>
      </c>
      <c r="I1855">
        <v>128.36000000000001</v>
      </c>
      <c r="J1855">
        <v>1650.56</v>
      </c>
      <c r="K1855">
        <v>1026.8800000000001</v>
      </c>
      <c r="L1855">
        <f t="shared" si="112"/>
        <v>623.67999999999984</v>
      </c>
      <c r="M1855" s="5">
        <f t="shared" si="113"/>
        <v>0.3778596355176424</v>
      </c>
      <c r="N1855" t="str">
        <f t="shared" si="114"/>
        <v>Jul-2025</v>
      </c>
      <c r="O1855" t="str">
        <f t="shared" si="115"/>
        <v>Jul</v>
      </c>
    </row>
    <row r="1856" spans="1:15" x14ac:dyDescent="0.45">
      <c r="A1856">
        <v>101112</v>
      </c>
      <c r="B1856" s="3">
        <v>45863</v>
      </c>
      <c r="C1856" t="s">
        <v>23</v>
      </c>
      <c r="D1856" t="s">
        <v>27</v>
      </c>
      <c r="E1856" t="s">
        <v>33</v>
      </c>
      <c r="F1856" t="s">
        <v>40</v>
      </c>
      <c r="G1856">
        <v>7</v>
      </c>
      <c r="H1856">
        <v>210.2</v>
      </c>
      <c r="I1856">
        <v>139.27000000000001</v>
      </c>
      <c r="J1856">
        <v>1471.4</v>
      </c>
      <c r="K1856">
        <v>974.89</v>
      </c>
      <c r="L1856">
        <f t="shared" si="112"/>
        <v>496.5100000000001</v>
      </c>
      <c r="M1856" s="5">
        <f t="shared" si="113"/>
        <v>0.33744053282588016</v>
      </c>
      <c r="N1856" t="str">
        <f t="shared" si="114"/>
        <v>Jul-2025</v>
      </c>
      <c r="O1856" t="str">
        <f t="shared" si="115"/>
        <v>Jul</v>
      </c>
    </row>
    <row r="1857" spans="1:15" x14ac:dyDescent="0.45">
      <c r="A1857">
        <v>102774</v>
      </c>
      <c r="B1857" s="3">
        <v>45864</v>
      </c>
      <c r="C1857" t="s">
        <v>20</v>
      </c>
      <c r="D1857" t="s">
        <v>29</v>
      </c>
      <c r="E1857" t="s">
        <v>33</v>
      </c>
      <c r="F1857" t="s">
        <v>40</v>
      </c>
      <c r="G1857">
        <v>4</v>
      </c>
      <c r="H1857">
        <v>206.55</v>
      </c>
      <c r="I1857">
        <v>131.54</v>
      </c>
      <c r="J1857">
        <v>826.2</v>
      </c>
      <c r="K1857">
        <v>526.16</v>
      </c>
      <c r="L1857">
        <f t="shared" si="112"/>
        <v>300.04000000000008</v>
      </c>
      <c r="M1857" s="5">
        <f t="shared" si="113"/>
        <v>0.36315662067296062</v>
      </c>
      <c r="N1857" t="str">
        <f t="shared" si="114"/>
        <v>Jul-2025</v>
      </c>
      <c r="O1857" t="str">
        <f t="shared" si="115"/>
        <v>Jul</v>
      </c>
    </row>
    <row r="1858" spans="1:15" x14ac:dyDescent="0.45">
      <c r="A1858">
        <v>101089</v>
      </c>
      <c r="B1858" s="3">
        <v>45864</v>
      </c>
      <c r="C1858" t="s">
        <v>25</v>
      </c>
      <c r="D1858" t="s">
        <v>30</v>
      </c>
      <c r="E1858" t="s">
        <v>33</v>
      </c>
      <c r="F1858" t="s">
        <v>40</v>
      </c>
      <c r="G1858">
        <v>14</v>
      </c>
      <c r="H1858">
        <v>224.9</v>
      </c>
      <c r="I1858">
        <v>128.88999999999999</v>
      </c>
      <c r="J1858">
        <v>3148.6</v>
      </c>
      <c r="K1858">
        <v>1804.46</v>
      </c>
      <c r="L1858">
        <f t="shared" si="112"/>
        <v>1344.1399999999999</v>
      </c>
      <c r="M1858" s="5">
        <f t="shared" si="113"/>
        <v>0.42690084481991991</v>
      </c>
      <c r="N1858" t="str">
        <f t="shared" si="114"/>
        <v>Jul-2025</v>
      </c>
      <c r="O1858" t="str">
        <f t="shared" si="115"/>
        <v>Jul</v>
      </c>
    </row>
    <row r="1859" spans="1:15" x14ac:dyDescent="0.45">
      <c r="A1859">
        <v>100195</v>
      </c>
      <c r="B1859" s="3">
        <v>45864</v>
      </c>
      <c r="C1859" t="s">
        <v>26</v>
      </c>
      <c r="D1859" t="s">
        <v>29</v>
      </c>
      <c r="E1859" t="s">
        <v>38</v>
      </c>
      <c r="F1859" t="s">
        <v>41</v>
      </c>
      <c r="G1859">
        <v>11</v>
      </c>
      <c r="H1859">
        <v>64.989999999999995</v>
      </c>
      <c r="I1859">
        <v>39.43</v>
      </c>
      <c r="J1859">
        <v>714.89</v>
      </c>
      <c r="K1859">
        <v>433.73</v>
      </c>
      <c r="L1859">
        <f t="shared" ref="L1859:L1922" si="116">J1859-K1859</f>
        <v>281.15999999999997</v>
      </c>
      <c r="M1859" s="5">
        <f t="shared" ref="M1859:M1922" si="117">L1859/J1859</f>
        <v>0.39329127558085858</v>
      </c>
      <c r="N1859" t="str">
        <f t="shared" ref="N1859:N1922" si="118">TEXT(B1859,"mmm-yyy")</f>
        <v>Jul-2025</v>
      </c>
      <c r="O1859" t="str">
        <f t="shared" ref="O1859:O1922" si="119">TEXT(B1859,"mmm")</f>
        <v>Jul</v>
      </c>
    </row>
    <row r="1860" spans="1:15" x14ac:dyDescent="0.45">
      <c r="A1860">
        <v>103032</v>
      </c>
      <c r="B1860" s="3">
        <v>45864</v>
      </c>
      <c r="C1860" t="s">
        <v>26</v>
      </c>
      <c r="D1860" t="s">
        <v>29</v>
      </c>
      <c r="E1860" t="s">
        <v>35</v>
      </c>
      <c r="F1860" t="s">
        <v>41</v>
      </c>
      <c r="G1860">
        <v>15</v>
      </c>
      <c r="H1860">
        <v>46.77</v>
      </c>
      <c r="I1860">
        <v>23.31</v>
      </c>
      <c r="J1860">
        <v>701.55</v>
      </c>
      <c r="K1860">
        <v>349.65</v>
      </c>
      <c r="L1860">
        <f t="shared" si="116"/>
        <v>351.9</v>
      </c>
      <c r="M1860" s="5">
        <f t="shared" si="117"/>
        <v>0.50160359204618343</v>
      </c>
      <c r="N1860" t="str">
        <f t="shared" si="118"/>
        <v>Jul-2025</v>
      </c>
      <c r="O1860" t="str">
        <f t="shared" si="119"/>
        <v>Jul</v>
      </c>
    </row>
    <row r="1861" spans="1:15" x14ac:dyDescent="0.45">
      <c r="A1861">
        <v>102227</v>
      </c>
      <c r="B1861" s="3">
        <v>45864</v>
      </c>
      <c r="C1861" t="s">
        <v>15</v>
      </c>
      <c r="D1861" t="s">
        <v>27</v>
      </c>
      <c r="E1861" t="s">
        <v>36</v>
      </c>
      <c r="F1861" t="s">
        <v>39</v>
      </c>
      <c r="G1861">
        <v>14</v>
      </c>
      <c r="H1861">
        <v>965.29</v>
      </c>
      <c r="I1861">
        <v>641.98</v>
      </c>
      <c r="J1861">
        <v>13514.06</v>
      </c>
      <c r="K1861">
        <v>8987.7199999999993</v>
      </c>
      <c r="L1861">
        <f t="shared" si="116"/>
        <v>4526.34</v>
      </c>
      <c r="M1861" s="5">
        <f t="shared" si="117"/>
        <v>0.33493561520372117</v>
      </c>
      <c r="N1861" t="str">
        <f t="shared" si="118"/>
        <v>Jul-2025</v>
      </c>
      <c r="O1861" t="str">
        <f t="shared" si="119"/>
        <v>Jul</v>
      </c>
    </row>
    <row r="1862" spans="1:15" x14ac:dyDescent="0.45">
      <c r="A1862">
        <v>104822</v>
      </c>
      <c r="B1862" s="3">
        <v>45864</v>
      </c>
      <c r="C1862" t="s">
        <v>11</v>
      </c>
      <c r="D1862" t="s">
        <v>27</v>
      </c>
      <c r="E1862" t="s">
        <v>38</v>
      </c>
      <c r="F1862" t="s">
        <v>41</v>
      </c>
      <c r="G1862">
        <v>5</v>
      </c>
      <c r="H1862">
        <v>72.209999999999994</v>
      </c>
      <c r="I1862">
        <v>39.83</v>
      </c>
      <c r="J1862">
        <v>361.05</v>
      </c>
      <c r="K1862">
        <v>199.15</v>
      </c>
      <c r="L1862">
        <f t="shared" si="116"/>
        <v>161.9</v>
      </c>
      <c r="M1862" s="5">
        <f t="shared" si="117"/>
        <v>0.44841434704334582</v>
      </c>
      <c r="N1862" t="str">
        <f t="shared" si="118"/>
        <v>Jul-2025</v>
      </c>
      <c r="O1862" t="str">
        <f t="shared" si="119"/>
        <v>Jul</v>
      </c>
    </row>
    <row r="1863" spans="1:15" x14ac:dyDescent="0.45">
      <c r="A1863">
        <v>102965</v>
      </c>
      <c r="B1863" s="3">
        <v>45864</v>
      </c>
      <c r="C1863" t="s">
        <v>24</v>
      </c>
      <c r="D1863" t="s">
        <v>30</v>
      </c>
      <c r="E1863" t="s">
        <v>35</v>
      </c>
      <c r="F1863" t="s">
        <v>41</v>
      </c>
      <c r="G1863">
        <v>7</v>
      </c>
      <c r="H1863">
        <v>42.85</v>
      </c>
      <c r="I1863">
        <v>22.93</v>
      </c>
      <c r="J1863">
        <v>299.95</v>
      </c>
      <c r="K1863">
        <v>160.51</v>
      </c>
      <c r="L1863">
        <f t="shared" si="116"/>
        <v>139.44</v>
      </c>
      <c r="M1863" s="5">
        <f t="shared" si="117"/>
        <v>0.46487747957992998</v>
      </c>
      <c r="N1863" t="str">
        <f t="shared" si="118"/>
        <v>Jul-2025</v>
      </c>
      <c r="O1863" t="str">
        <f t="shared" si="119"/>
        <v>Jul</v>
      </c>
    </row>
    <row r="1864" spans="1:15" x14ac:dyDescent="0.45">
      <c r="A1864">
        <v>102536</v>
      </c>
      <c r="B1864" s="3">
        <v>45864</v>
      </c>
      <c r="C1864" t="s">
        <v>16</v>
      </c>
      <c r="D1864" t="s">
        <v>28</v>
      </c>
      <c r="E1864" t="s">
        <v>38</v>
      </c>
      <c r="F1864" t="s">
        <v>41</v>
      </c>
      <c r="G1864">
        <v>10</v>
      </c>
      <c r="H1864">
        <v>64.69</v>
      </c>
      <c r="I1864">
        <v>39.229999999999997</v>
      </c>
      <c r="J1864">
        <v>646.9</v>
      </c>
      <c r="K1864">
        <v>392.3</v>
      </c>
      <c r="L1864">
        <f t="shared" si="116"/>
        <v>254.59999999999997</v>
      </c>
      <c r="M1864" s="5">
        <f t="shared" si="117"/>
        <v>0.39356933065388772</v>
      </c>
      <c r="N1864" t="str">
        <f t="shared" si="118"/>
        <v>Jul-2025</v>
      </c>
      <c r="O1864" t="str">
        <f t="shared" si="119"/>
        <v>Jul</v>
      </c>
    </row>
    <row r="1865" spans="1:15" x14ac:dyDescent="0.45">
      <c r="A1865">
        <v>102816</v>
      </c>
      <c r="B1865" s="3">
        <v>45864</v>
      </c>
      <c r="C1865" t="s">
        <v>13</v>
      </c>
      <c r="D1865" t="s">
        <v>28</v>
      </c>
      <c r="E1865" t="s">
        <v>38</v>
      </c>
      <c r="F1865" t="s">
        <v>41</v>
      </c>
      <c r="G1865">
        <v>5</v>
      </c>
      <c r="H1865">
        <v>76.61</v>
      </c>
      <c r="I1865">
        <v>36.15</v>
      </c>
      <c r="J1865">
        <v>383.05</v>
      </c>
      <c r="K1865">
        <v>180.75</v>
      </c>
      <c r="L1865">
        <f t="shared" si="116"/>
        <v>202.3</v>
      </c>
      <c r="M1865" s="5">
        <f t="shared" si="117"/>
        <v>0.52812948701213946</v>
      </c>
      <c r="N1865" t="str">
        <f t="shared" si="118"/>
        <v>Jul-2025</v>
      </c>
      <c r="O1865" t="str">
        <f t="shared" si="119"/>
        <v>Jul</v>
      </c>
    </row>
    <row r="1866" spans="1:15" x14ac:dyDescent="0.45">
      <c r="A1866">
        <v>102796</v>
      </c>
      <c r="B1866" s="3">
        <v>45864</v>
      </c>
      <c r="C1866" t="s">
        <v>21</v>
      </c>
      <c r="D1866" t="s">
        <v>29</v>
      </c>
      <c r="E1866" t="s">
        <v>38</v>
      </c>
      <c r="F1866" t="s">
        <v>41</v>
      </c>
      <c r="G1866">
        <v>7</v>
      </c>
      <c r="H1866">
        <v>69.400000000000006</v>
      </c>
      <c r="I1866">
        <v>38.14</v>
      </c>
      <c r="J1866">
        <v>485.8</v>
      </c>
      <c r="K1866">
        <v>266.98</v>
      </c>
      <c r="L1866">
        <f t="shared" si="116"/>
        <v>218.82</v>
      </c>
      <c r="M1866" s="5">
        <f t="shared" si="117"/>
        <v>0.45043227665706048</v>
      </c>
      <c r="N1866" t="str">
        <f t="shared" si="118"/>
        <v>Jul-2025</v>
      </c>
      <c r="O1866" t="str">
        <f t="shared" si="119"/>
        <v>Jul</v>
      </c>
    </row>
    <row r="1867" spans="1:15" x14ac:dyDescent="0.45">
      <c r="A1867">
        <v>100936</v>
      </c>
      <c r="B1867" s="3">
        <v>45864</v>
      </c>
      <c r="C1867" t="s">
        <v>17</v>
      </c>
      <c r="D1867" t="s">
        <v>27</v>
      </c>
      <c r="E1867" t="s">
        <v>35</v>
      </c>
      <c r="F1867" t="s">
        <v>41</v>
      </c>
      <c r="G1867">
        <v>4</v>
      </c>
      <c r="H1867">
        <v>43.69</v>
      </c>
      <c r="I1867">
        <v>23.21</v>
      </c>
      <c r="J1867">
        <v>174.76</v>
      </c>
      <c r="K1867">
        <v>92.84</v>
      </c>
      <c r="L1867">
        <f t="shared" si="116"/>
        <v>81.919999999999987</v>
      </c>
      <c r="M1867" s="5">
        <f t="shared" si="117"/>
        <v>0.46875715266651402</v>
      </c>
      <c r="N1867" t="str">
        <f t="shared" si="118"/>
        <v>Jul-2025</v>
      </c>
      <c r="O1867" t="str">
        <f t="shared" si="119"/>
        <v>Jul</v>
      </c>
    </row>
    <row r="1868" spans="1:15" x14ac:dyDescent="0.45">
      <c r="A1868">
        <v>103219</v>
      </c>
      <c r="B1868" s="3">
        <v>45864</v>
      </c>
      <c r="C1868" t="s">
        <v>13</v>
      </c>
      <c r="D1868" t="s">
        <v>28</v>
      </c>
      <c r="E1868" t="s">
        <v>37</v>
      </c>
      <c r="F1868" t="s">
        <v>41</v>
      </c>
      <c r="G1868">
        <v>2</v>
      </c>
      <c r="H1868">
        <v>128.13</v>
      </c>
      <c r="I1868">
        <v>71.52</v>
      </c>
      <c r="J1868">
        <v>256.26</v>
      </c>
      <c r="K1868">
        <v>143.04</v>
      </c>
      <c r="L1868">
        <f t="shared" si="116"/>
        <v>113.22</v>
      </c>
      <c r="M1868" s="5">
        <f t="shared" si="117"/>
        <v>0.44181690470615781</v>
      </c>
      <c r="N1868" t="str">
        <f t="shared" si="118"/>
        <v>Jul-2025</v>
      </c>
      <c r="O1868" t="str">
        <f t="shared" si="119"/>
        <v>Jul</v>
      </c>
    </row>
    <row r="1869" spans="1:15" x14ac:dyDescent="0.45">
      <c r="A1869">
        <v>102918</v>
      </c>
      <c r="B1869" s="3">
        <v>45864</v>
      </c>
      <c r="C1869" t="s">
        <v>12</v>
      </c>
      <c r="D1869" t="s">
        <v>28</v>
      </c>
      <c r="E1869" t="s">
        <v>37</v>
      </c>
      <c r="F1869" t="s">
        <v>41</v>
      </c>
      <c r="G1869">
        <v>11</v>
      </c>
      <c r="H1869">
        <v>114.47</v>
      </c>
      <c r="I1869">
        <v>68.760000000000005</v>
      </c>
      <c r="J1869">
        <v>1259.17</v>
      </c>
      <c r="K1869">
        <v>756.36</v>
      </c>
      <c r="L1869">
        <f t="shared" si="116"/>
        <v>502.81000000000006</v>
      </c>
      <c r="M1869" s="5">
        <f t="shared" si="117"/>
        <v>0.39931859875950032</v>
      </c>
      <c r="N1869" t="str">
        <f t="shared" si="118"/>
        <v>Jul-2025</v>
      </c>
      <c r="O1869" t="str">
        <f t="shared" si="119"/>
        <v>Jul</v>
      </c>
    </row>
    <row r="1870" spans="1:15" x14ac:dyDescent="0.45">
      <c r="A1870">
        <v>104204</v>
      </c>
      <c r="B1870" s="3">
        <v>45865</v>
      </c>
      <c r="C1870" t="s">
        <v>25</v>
      </c>
      <c r="D1870" t="s">
        <v>30</v>
      </c>
      <c r="E1870" t="s">
        <v>31</v>
      </c>
      <c r="F1870" t="s">
        <v>39</v>
      </c>
      <c r="G1870">
        <v>3</v>
      </c>
      <c r="H1870">
        <v>382.76</v>
      </c>
      <c r="I1870">
        <v>222.18</v>
      </c>
      <c r="J1870">
        <v>1148.28</v>
      </c>
      <c r="K1870">
        <v>666.54</v>
      </c>
      <c r="L1870">
        <f t="shared" si="116"/>
        <v>481.74</v>
      </c>
      <c r="M1870" s="5">
        <f t="shared" si="117"/>
        <v>0.41953182150694956</v>
      </c>
      <c r="N1870" t="str">
        <f t="shared" si="118"/>
        <v>Jul-2025</v>
      </c>
      <c r="O1870" t="str">
        <f t="shared" si="119"/>
        <v>Jul</v>
      </c>
    </row>
    <row r="1871" spans="1:15" x14ac:dyDescent="0.45">
      <c r="A1871">
        <v>102701</v>
      </c>
      <c r="B1871" s="3">
        <v>45865</v>
      </c>
      <c r="C1871" t="s">
        <v>18</v>
      </c>
      <c r="D1871" t="s">
        <v>29</v>
      </c>
      <c r="E1871" t="s">
        <v>33</v>
      </c>
      <c r="F1871" t="s">
        <v>40</v>
      </c>
      <c r="G1871">
        <v>4</v>
      </c>
      <c r="H1871">
        <v>201.66</v>
      </c>
      <c r="I1871">
        <v>129.27000000000001</v>
      </c>
      <c r="J1871">
        <v>806.64</v>
      </c>
      <c r="K1871">
        <v>517.08000000000004</v>
      </c>
      <c r="L1871">
        <f t="shared" si="116"/>
        <v>289.55999999999995</v>
      </c>
      <c r="M1871" s="5">
        <f t="shared" si="117"/>
        <v>0.35897054448080923</v>
      </c>
      <c r="N1871" t="str">
        <f t="shared" si="118"/>
        <v>Jul-2025</v>
      </c>
      <c r="O1871" t="str">
        <f t="shared" si="119"/>
        <v>Jul</v>
      </c>
    </row>
    <row r="1872" spans="1:15" x14ac:dyDescent="0.45">
      <c r="A1872">
        <v>102671</v>
      </c>
      <c r="B1872" s="3">
        <v>45865</v>
      </c>
      <c r="C1872" t="s">
        <v>16</v>
      </c>
      <c r="D1872" t="s">
        <v>28</v>
      </c>
      <c r="E1872" t="s">
        <v>37</v>
      </c>
      <c r="F1872" t="s">
        <v>41</v>
      </c>
      <c r="G1872">
        <v>6</v>
      </c>
      <c r="H1872">
        <v>115.45</v>
      </c>
      <c r="I1872">
        <v>71.099999999999994</v>
      </c>
      <c r="J1872">
        <v>692.7</v>
      </c>
      <c r="K1872">
        <v>426.6</v>
      </c>
      <c r="L1872">
        <f t="shared" si="116"/>
        <v>266.10000000000002</v>
      </c>
      <c r="M1872" s="5">
        <f t="shared" si="117"/>
        <v>0.38414898224339544</v>
      </c>
      <c r="N1872" t="str">
        <f t="shared" si="118"/>
        <v>Jul-2025</v>
      </c>
      <c r="O1872" t="str">
        <f t="shared" si="119"/>
        <v>Jul</v>
      </c>
    </row>
    <row r="1873" spans="1:15" x14ac:dyDescent="0.45">
      <c r="A1873">
        <v>104433</v>
      </c>
      <c r="B1873" s="3">
        <v>45865</v>
      </c>
      <c r="C1873" t="s">
        <v>21</v>
      </c>
      <c r="D1873" t="s">
        <v>29</v>
      </c>
      <c r="E1873" t="s">
        <v>36</v>
      </c>
      <c r="F1873" t="s">
        <v>39</v>
      </c>
      <c r="G1873">
        <v>15</v>
      </c>
      <c r="H1873">
        <v>902.31</v>
      </c>
      <c r="I1873">
        <v>668.5</v>
      </c>
      <c r="J1873">
        <v>13534.65</v>
      </c>
      <c r="K1873">
        <v>10027.5</v>
      </c>
      <c r="L1873">
        <f t="shared" si="116"/>
        <v>3507.1499999999996</v>
      </c>
      <c r="M1873" s="5">
        <f t="shared" si="117"/>
        <v>0.25912380445744809</v>
      </c>
      <c r="N1873" t="str">
        <f t="shared" si="118"/>
        <v>Jul-2025</v>
      </c>
      <c r="O1873" t="str">
        <f t="shared" si="119"/>
        <v>Jul</v>
      </c>
    </row>
    <row r="1874" spans="1:15" x14ac:dyDescent="0.45">
      <c r="A1874">
        <v>102105</v>
      </c>
      <c r="B1874" s="3">
        <v>45865</v>
      </c>
      <c r="C1874" t="s">
        <v>12</v>
      </c>
      <c r="D1874" t="s">
        <v>28</v>
      </c>
      <c r="E1874" t="s">
        <v>32</v>
      </c>
      <c r="F1874" t="s">
        <v>39</v>
      </c>
      <c r="G1874">
        <v>9</v>
      </c>
      <c r="H1874">
        <v>459.71</v>
      </c>
      <c r="I1874">
        <v>318.27</v>
      </c>
      <c r="J1874">
        <v>4137.3900000000003</v>
      </c>
      <c r="K1874">
        <v>2864.43</v>
      </c>
      <c r="L1874">
        <f t="shared" si="116"/>
        <v>1272.9600000000005</v>
      </c>
      <c r="M1874" s="5">
        <f t="shared" si="117"/>
        <v>0.30767222814382988</v>
      </c>
      <c r="N1874" t="str">
        <f t="shared" si="118"/>
        <v>Jul-2025</v>
      </c>
      <c r="O1874" t="str">
        <f t="shared" si="119"/>
        <v>Jul</v>
      </c>
    </row>
    <row r="1875" spans="1:15" x14ac:dyDescent="0.45">
      <c r="A1875">
        <v>104242</v>
      </c>
      <c r="B1875" s="3">
        <v>45865</v>
      </c>
      <c r="C1875" t="s">
        <v>21</v>
      </c>
      <c r="D1875" t="s">
        <v>29</v>
      </c>
      <c r="E1875" t="s">
        <v>38</v>
      </c>
      <c r="F1875" t="s">
        <v>41</v>
      </c>
      <c r="G1875">
        <v>2</v>
      </c>
      <c r="H1875">
        <v>78.2</v>
      </c>
      <c r="I1875">
        <v>40.200000000000003</v>
      </c>
      <c r="J1875">
        <v>156.4</v>
      </c>
      <c r="K1875">
        <v>80.400000000000006</v>
      </c>
      <c r="L1875">
        <f t="shared" si="116"/>
        <v>76</v>
      </c>
      <c r="M1875" s="5">
        <f t="shared" si="117"/>
        <v>0.48593350383631712</v>
      </c>
      <c r="N1875" t="str">
        <f t="shared" si="118"/>
        <v>Jul-2025</v>
      </c>
      <c r="O1875" t="str">
        <f t="shared" si="119"/>
        <v>Jul</v>
      </c>
    </row>
    <row r="1876" spans="1:15" x14ac:dyDescent="0.45">
      <c r="A1876">
        <v>104961</v>
      </c>
      <c r="B1876" s="3">
        <v>45865</v>
      </c>
      <c r="C1876" t="s">
        <v>21</v>
      </c>
      <c r="D1876" t="s">
        <v>29</v>
      </c>
      <c r="E1876" t="s">
        <v>37</v>
      </c>
      <c r="F1876" t="s">
        <v>41</v>
      </c>
      <c r="G1876">
        <v>14</v>
      </c>
      <c r="H1876">
        <v>129.38999999999999</v>
      </c>
      <c r="I1876">
        <v>64.67</v>
      </c>
      <c r="J1876">
        <v>1811.46</v>
      </c>
      <c r="K1876">
        <v>905.38</v>
      </c>
      <c r="L1876">
        <f t="shared" si="116"/>
        <v>906.08</v>
      </c>
      <c r="M1876" s="5">
        <f t="shared" si="117"/>
        <v>0.50019321431331631</v>
      </c>
      <c r="N1876" t="str">
        <f t="shared" si="118"/>
        <v>Jul-2025</v>
      </c>
      <c r="O1876" t="str">
        <f t="shared" si="119"/>
        <v>Jul</v>
      </c>
    </row>
    <row r="1877" spans="1:15" x14ac:dyDescent="0.45">
      <c r="A1877">
        <v>101144</v>
      </c>
      <c r="B1877" s="3">
        <v>45865</v>
      </c>
      <c r="C1877" t="s">
        <v>18</v>
      </c>
      <c r="D1877" t="s">
        <v>29</v>
      </c>
      <c r="E1877" t="s">
        <v>36</v>
      </c>
      <c r="F1877" t="s">
        <v>39</v>
      </c>
      <c r="G1877">
        <v>1</v>
      </c>
      <c r="H1877">
        <v>972.83</v>
      </c>
      <c r="I1877">
        <v>649.14</v>
      </c>
      <c r="J1877">
        <v>972.83</v>
      </c>
      <c r="K1877">
        <v>649.14</v>
      </c>
      <c r="L1877">
        <f t="shared" si="116"/>
        <v>323.69000000000005</v>
      </c>
      <c r="M1877" s="5">
        <f t="shared" si="117"/>
        <v>0.33273028175529129</v>
      </c>
      <c r="N1877" t="str">
        <f t="shared" si="118"/>
        <v>Jul-2025</v>
      </c>
      <c r="O1877" t="str">
        <f t="shared" si="119"/>
        <v>Jul</v>
      </c>
    </row>
    <row r="1878" spans="1:15" x14ac:dyDescent="0.45">
      <c r="A1878">
        <v>101972</v>
      </c>
      <c r="B1878" s="3">
        <v>45865</v>
      </c>
      <c r="C1878" t="s">
        <v>16</v>
      </c>
      <c r="D1878" t="s">
        <v>28</v>
      </c>
      <c r="E1878" t="s">
        <v>37</v>
      </c>
      <c r="F1878" t="s">
        <v>41</v>
      </c>
      <c r="G1878">
        <v>10</v>
      </c>
      <c r="H1878">
        <v>127.43</v>
      </c>
      <c r="I1878">
        <v>69.739999999999995</v>
      </c>
      <c r="J1878">
        <v>1274.3</v>
      </c>
      <c r="K1878">
        <v>697.4</v>
      </c>
      <c r="L1878">
        <f t="shared" si="116"/>
        <v>576.9</v>
      </c>
      <c r="M1878" s="5">
        <f t="shared" si="117"/>
        <v>0.45271913991995605</v>
      </c>
      <c r="N1878" t="str">
        <f t="shared" si="118"/>
        <v>Jul-2025</v>
      </c>
      <c r="O1878" t="str">
        <f t="shared" si="119"/>
        <v>Jul</v>
      </c>
    </row>
    <row r="1879" spans="1:15" x14ac:dyDescent="0.45">
      <c r="A1879">
        <v>104895</v>
      </c>
      <c r="B1879" s="3">
        <v>45865</v>
      </c>
      <c r="C1879" t="s">
        <v>20</v>
      </c>
      <c r="D1879" t="s">
        <v>29</v>
      </c>
      <c r="E1879" t="s">
        <v>38</v>
      </c>
      <c r="F1879" t="s">
        <v>41</v>
      </c>
      <c r="G1879">
        <v>14</v>
      </c>
      <c r="H1879">
        <v>63.15</v>
      </c>
      <c r="I1879">
        <v>36.32</v>
      </c>
      <c r="J1879">
        <v>884.1</v>
      </c>
      <c r="K1879">
        <v>508.48</v>
      </c>
      <c r="L1879">
        <f t="shared" si="116"/>
        <v>375.62</v>
      </c>
      <c r="M1879" s="5">
        <f t="shared" si="117"/>
        <v>0.42486144101346002</v>
      </c>
      <c r="N1879" t="str">
        <f t="shared" si="118"/>
        <v>Jul-2025</v>
      </c>
      <c r="O1879" t="str">
        <f t="shared" si="119"/>
        <v>Jul</v>
      </c>
    </row>
    <row r="1880" spans="1:15" x14ac:dyDescent="0.45">
      <c r="A1880">
        <v>100800</v>
      </c>
      <c r="B1880" s="3">
        <v>45866</v>
      </c>
      <c r="C1880" t="s">
        <v>24</v>
      </c>
      <c r="D1880" t="s">
        <v>30</v>
      </c>
      <c r="E1880" t="s">
        <v>36</v>
      </c>
      <c r="F1880" t="s">
        <v>39</v>
      </c>
      <c r="G1880">
        <v>3</v>
      </c>
      <c r="H1880">
        <v>904.21</v>
      </c>
      <c r="I1880">
        <v>662.88</v>
      </c>
      <c r="J1880">
        <v>2712.63</v>
      </c>
      <c r="K1880">
        <v>1988.64</v>
      </c>
      <c r="L1880">
        <f t="shared" si="116"/>
        <v>723.99</v>
      </c>
      <c r="M1880" s="5">
        <f t="shared" si="117"/>
        <v>0.26689596443304098</v>
      </c>
      <c r="N1880" t="str">
        <f t="shared" si="118"/>
        <v>Jul-2025</v>
      </c>
      <c r="O1880" t="str">
        <f t="shared" si="119"/>
        <v>Jul</v>
      </c>
    </row>
    <row r="1881" spans="1:15" x14ac:dyDescent="0.45">
      <c r="A1881">
        <v>100900</v>
      </c>
      <c r="B1881" s="3">
        <v>45866</v>
      </c>
      <c r="C1881" t="s">
        <v>19</v>
      </c>
      <c r="D1881" t="s">
        <v>27</v>
      </c>
      <c r="E1881" t="s">
        <v>34</v>
      </c>
      <c r="F1881" t="s">
        <v>39</v>
      </c>
      <c r="G1881">
        <v>4</v>
      </c>
      <c r="H1881">
        <v>660.73</v>
      </c>
      <c r="I1881">
        <v>454.76</v>
      </c>
      <c r="J1881">
        <v>2642.92</v>
      </c>
      <c r="K1881">
        <v>1819.04</v>
      </c>
      <c r="L1881">
        <f t="shared" si="116"/>
        <v>823.88000000000011</v>
      </c>
      <c r="M1881" s="5">
        <f t="shared" si="117"/>
        <v>0.3117309642365263</v>
      </c>
      <c r="N1881" t="str">
        <f t="shared" si="118"/>
        <v>Jul-2025</v>
      </c>
      <c r="O1881" t="str">
        <f t="shared" si="119"/>
        <v>Jul</v>
      </c>
    </row>
    <row r="1882" spans="1:15" x14ac:dyDescent="0.45">
      <c r="A1882">
        <v>102020</v>
      </c>
      <c r="B1882" s="3">
        <v>45866</v>
      </c>
      <c r="C1882" t="s">
        <v>16</v>
      </c>
      <c r="D1882" t="s">
        <v>28</v>
      </c>
      <c r="E1882" t="s">
        <v>34</v>
      </c>
      <c r="F1882" t="s">
        <v>39</v>
      </c>
      <c r="G1882">
        <v>1</v>
      </c>
      <c r="H1882">
        <v>661.5</v>
      </c>
      <c r="I1882">
        <v>457.32</v>
      </c>
      <c r="J1882">
        <v>661.5</v>
      </c>
      <c r="K1882">
        <v>457.32</v>
      </c>
      <c r="L1882">
        <f t="shared" si="116"/>
        <v>204.18</v>
      </c>
      <c r="M1882" s="5">
        <f t="shared" si="117"/>
        <v>0.30866213151927441</v>
      </c>
      <c r="N1882" t="str">
        <f t="shared" si="118"/>
        <v>Jul-2025</v>
      </c>
      <c r="O1882" t="str">
        <f t="shared" si="119"/>
        <v>Jul</v>
      </c>
    </row>
    <row r="1883" spans="1:15" x14ac:dyDescent="0.45">
      <c r="A1883">
        <v>100400</v>
      </c>
      <c r="B1883" s="3">
        <v>45866</v>
      </c>
      <c r="C1883" t="s">
        <v>12</v>
      </c>
      <c r="D1883" t="s">
        <v>28</v>
      </c>
      <c r="E1883" t="s">
        <v>37</v>
      </c>
      <c r="F1883" t="s">
        <v>41</v>
      </c>
      <c r="G1883">
        <v>13</v>
      </c>
      <c r="H1883">
        <v>121.62</v>
      </c>
      <c r="I1883">
        <v>64.17</v>
      </c>
      <c r="J1883">
        <v>1581.06</v>
      </c>
      <c r="K1883">
        <v>834.21</v>
      </c>
      <c r="L1883">
        <f t="shared" si="116"/>
        <v>746.84999999999991</v>
      </c>
      <c r="M1883" s="5">
        <f t="shared" si="117"/>
        <v>0.47237296497286624</v>
      </c>
      <c r="N1883" t="str">
        <f t="shared" si="118"/>
        <v>Jul-2025</v>
      </c>
      <c r="O1883" t="str">
        <f t="shared" si="119"/>
        <v>Jul</v>
      </c>
    </row>
    <row r="1884" spans="1:15" x14ac:dyDescent="0.45">
      <c r="A1884">
        <v>100590</v>
      </c>
      <c r="B1884" s="3">
        <v>45866</v>
      </c>
      <c r="C1884" t="s">
        <v>23</v>
      </c>
      <c r="D1884" t="s">
        <v>27</v>
      </c>
      <c r="E1884" t="s">
        <v>36</v>
      </c>
      <c r="F1884" t="s">
        <v>39</v>
      </c>
      <c r="G1884">
        <v>6</v>
      </c>
      <c r="H1884">
        <v>947.53</v>
      </c>
      <c r="I1884">
        <v>648.52</v>
      </c>
      <c r="J1884">
        <v>5685.18</v>
      </c>
      <c r="K1884">
        <v>3891.12</v>
      </c>
      <c r="L1884">
        <f t="shared" si="116"/>
        <v>1794.0600000000004</v>
      </c>
      <c r="M1884" s="5">
        <f t="shared" si="117"/>
        <v>0.31556784481757838</v>
      </c>
      <c r="N1884" t="str">
        <f t="shared" si="118"/>
        <v>Jul-2025</v>
      </c>
      <c r="O1884" t="str">
        <f t="shared" si="119"/>
        <v>Jul</v>
      </c>
    </row>
    <row r="1885" spans="1:15" x14ac:dyDescent="0.45">
      <c r="A1885">
        <v>102578</v>
      </c>
      <c r="B1885" s="3">
        <v>45866</v>
      </c>
      <c r="C1885" t="s">
        <v>16</v>
      </c>
      <c r="D1885" t="s">
        <v>28</v>
      </c>
      <c r="E1885" t="s">
        <v>34</v>
      </c>
      <c r="F1885" t="s">
        <v>39</v>
      </c>
      <c r="G1885">
        <v>15</v>
      </c>
      <c r="H1885">
        <v>619.80999999999995</v>
      </c>
      <c r="I1885">
        <v>425.54</v>
      </c>
      <c r="J1885">
        <v>9297.15</v>
      </c>
      <c r="K1885">
        <v>6383.1</v>
      </c>
      <c r="L1885">
        <f t="shared" si="116"/>
        <v>2914.0499999999993</v>
      </c>
      <c r="M1885" s="5">
        <f t="shared" si="117"/>
        <v>0.31343476226585559</v>
      </c>
      <c r="N1885" t="str">
        <f t="shared" si="118"/>
        <v>Jul-2025</v>
      </c>
      <c r="O1885" t="str">
        <f t="shared" si="119"/>
        <v>Jul</v>
      </c>
    </row>
    <row r="1886" spans="1:15" x14ac:dyDescent="0.45">
      <c r="A1886">
        <v>102597</v>
      </c>
      <c r="B1886" s="3">
        <v>45866</v>
      </c>
      <c r="C1886" t="s">
        <v>22</v>
      </c>
      <c r="D1886" t="s">
        <v>27</v>
      </c>
      <c r="E1886" t="s">
        <v>36</v>
      </c>
      <c r="F1886" t="s">
        <v>39</v>
      </c>
      <c r="G1886">
        <v>13</v>
      </c>
      <c r="H1886">
        <v>818.86</v>
      </c>
      <c r="I1886">
        <v>601.47</v>
      </c>
      <c r="J1886">
        <v>10645.18</v>
      </c>
      <c r="K1886">
        <v>7819.11</v>
      </c>
      <c r="L1886">
        <f t="shared" si="116"/>
        <v>2826.0700000000006</v>
      </c>
      <c r="M1886" s="5">
        <f t="shared" si="117"/>
        <v>0.26547883643113601</v>
      </c>
      <c r="N1886" t="str">
        <f t="shared" si="118"/>
        <v>Jul-2025</v>
      </c>
      <c r="O1886" t="str">
        <f t="shared" si="119"/>
        <v>Jul</v>
      </c>
    </row>
    <row r="1887" spans="1:15" x14ac:dyDescent="0.45">
      <c r="A1887">
        <v>102880</v>
      </c>
      <c r="B1887" s="3">
        <v>45866</v>
      </c>
      <c r="C1887" t="s">
        <v>15</v>
      </c>
      <c r="D1887" t="s">
        <v>27</v>
      </c>
      <c r="E1887" t="s">
        <v>36</v>
      </c>
      <c r="F1887" t="s">
        <v>39</v>
      </c>
      <c r="G1887">
        <v>12</v>
      </c>
      <c r="H1887">
        <v>982.89</v>
      </c>
      <c r="I1887">
        <v>646.23</v>
      </c>
      <c r="J1887">
        <v>11794.68</v>
      </c>
      <c r="K1887">
        <v>7754.76</v>
      </c>
      <c r="L1887">
        <f t="shared" si="116"/>
        <v>4039.92</v>
      </c>
      <c r="M1887" s="5">
        <f t="shared" si="117"/>
        <v>0.34252052620333912</v>
      </c>
      <c r="N1887" t="str">
        <f t="shared" si="118"/>
        <v>Jul-2025</v>
      </c>
      <c r="O1887" t="str">
        <f t="shared" si="119"/>
        <v>Jul</v>
      </c>
    </row>
    <row r="1888" spans="1:15" x14ac:dyDescent="0.45">
      <c r="A1888">
        <v>103968</v>
      </c>
      <c r="B1888" s="3">
        <v>45866</v>
      </c>
      <c r="C1888" t="s">
        <v>11</v>
      </c>
      <c r="D1888" t="s">
        <v>27</v>
      </c>
      <c r="E1888" t="s">
        <v>38</v>
      </c>
      <c r="F1888" t="s">
        <v>41</v>
      </c>
      <c r="G1888">
        <v>12</v>
      </c>
      <c r="H1888">
        <v>70.319999999999993</v>
      </c>
      <c r="I1888">
        <v>40.090000000000003</v>
      </c>
      <c r="J1888">
        <v>843.84</v>
      </c>
      <c r="K1888">
        <v>481.08</v>
      </c>
      <c r="L1888">
        <f t="shared" si="116"/>
        <v>362.76000000000005</v>
      </c>
      <c r="M1888" s="5">
        <f t="shared" si="117"/>
        <v>0.42989192263936293</v>
      </c>
      <c r="N1888" t="str">
        <f t="shared" si="118"/>
        <v>Jul-2025</v>
      </c>
      <c r="O1888" t="str">
        <f t="shared" si="119"/>
        <v>Jul</v>
      </c>
    </row>
    <row r="1889" spans="1:15" x14ac:dyDescent="0.45">
      <c r="A1889">
        <v>104704</v>
      </c>
      <c r="B1889" s="3">
        <v>45866</v>
      </c>
      <c r="C1889" t="s">
        <v>21</v>
      </c>
      <c r="D1889" t="s">
        <v>29</v>
      </c>
      <c r="E1889" t="s">
        <v>31</v>
      </c>
      <c r="F1889" t="s">
        <v>39</v>
      </c>
      <c r="G1889">
        <v>13</v>
      </c>
      <c r="H1889">
        <v>357.38</v>
      </c>
      <c r="I1889">
        <v>231.87</v>
      </c>
      <c r="J1889">
        <v>4645.9399999999996</v>
      </c>
      <c r="K1889">
        <v>3014.31</v>
      </c>
      <c r="L1889">
        <f t="shared" si="116"/>
        <v>1631.6299999999997</v>
      </c>
      <c r="M1889" s="5">
        <f t="shared" si="117"/>
        <v>0.35119480664838543</v>
      </c>
      <c r="N1889" t="str">
        <f t="shared" si="118"/>
        <v>Jul-2025</v>
      </c>
      <c r="O1889" t="str">
        <f t="shared" si="119"/>
        <v>Jul</v>
      </c>
    </row>
    <row r="1890" spans="1:15" x14ac:dyDescent="0.45">
      <c r="A1890">
        <v>103926</v>
      </c>
      <c r="B1890" s="3">
        <v>45866</v>
      </c>
      <c r="C1890" t="s">
        <v>17</v>
      </c>
      <c r="D1890" t="s">
        <v>27</v>
      </c>
      <c r="E1890" t="s">
        <v>36</v>
      </c>
      <c r="F1890" t="s">
        <v>39</v>
      </c>
      <c r="G1890">
        <v>14</v>
      </c>
      <c r="H1890">
        <v>992.86</v>
      </c>
      <c r="I1890">
        <v>644.4</v>
      </c>
      <c r="J1890">
        <v>13900.04</v>
      </c>
      <c r="K1890">
        <v>9021.6</v>
      </c>
      <c r="L1890">
        <f t="shared" si="116"/>
        <v>4878.4400000000005</v>
      </c>
      <c r="M1890" s="5">
        <f t="shared" si="117"/>
        <v>0.35096589650101728</v>
      </c>
      <c r="N1890" t="str">
        <f t="shared" si="118"/>
        <v>Jul-2025</v>
      </c>
      <c r="O1890" t="str">
        <f t="shared" si="119"/>
        <v>Jul</v>
      </c>
    </row>
    <row r="1891" spans="1:15" x14ac:dyDescent="0.45">
      <c r="A1891">
        <v>104349</v>
      </c>
      <c r="B1891" s="3">
        <v>45866</v>
      </c>
      <c r="C1891" t="s">
        <v>13</v>
      </c>
      <c r="D1891" t="s">
        <v>28</v>
      </c>
      <c r="E1891" t="s">
        <v>32</v>
      </c>
      <c r="F1891" t="s">
        <v>39</v>
      </c>
      <c r="G1891">
        <v>15</v>
      </c>
      <c r="H1891">
        <v>450.86</v>
      </c>
      <c r="I1891">
        <v>316.64</v>
      </c>
      <c r="J1891">
        <v>6762.9</v>
      </c>
      <c r="K1891">
        <v>4749.6000000000004</v>
      </c>
      <c r="L1891">
        <f t="shared" si="116"/>
        <v>2013.2999999999993</v>
      </c>
      <c r="M1891" s="5">
        <f t="shared" si="117"/>
        <v>0.29769773322095544</v>
      </c>
      <c r="N1891" t="str">
        <f t="shared" si="118"/>
        <v>Jul-2025</v>
      </c>
      <c r="O1891" t="str">
        <f t="shared" si="119"/>
        <v>Jul</v>
      </c>
    </row>
    <row r="1892" spans="1:15" x14ac:dyDescent="0.45">
      <c r="A1892">
        <v>102663</v>
      </c>
      <c r="B1892" s="3">
        <v>45867</v>
      </c>
      <c r="C1892" t="s">
        <v>11</v>
      </c>
      <c r="D1892" t="s">
        <v>27</v>
      </c>
      <c r="E1892" t="s">
        <v>35</v>
      </c>
      <c r="F1892" t="s">
        <v>41</v>
      </c>
      <c r="G1892">
        <v>1</v>
      </c>
      <c r="H1892">
        <v>50.28</v>
      </c>
      <c r="I1892">
        <v>22.23</v>
      </c>
      <c r="J1892">
        <v>50.28</v>
      </c>
      <c r="K1892">
        <v>22.23</v>
      </c>
      <c r="L1892">
        <f t="shared" si="116"/>
        <v>28.05</v>
      </c>
      <c r="M1892" s="5">
        <f t="shared" si="117"/>
        <v>0.55787589498806678</v>
      </c>
      <c r="N1892" t="str">
        <f t="shared" si="118"/>
        <v>Jul-2025</v>
      </c>
      <c r="O1892" t="str">
        <f t="shared" si="119"/>
        <v>Jul</v>
      </c>
    </row>
    <row r="1893" spans="1:15" x14ac:dyDescent="0.45">
      <c r="A1893">
        <v>103845</v>
      </c>
      <c r="B1893" s="3">
        <v>45867</v>
      </c>
      <c r="C1893" t="s">
        <v>22</v>
      </c>
      <c r="D1893" t="s">
        <v>27</v>
      </c>
      <c r="E1893" t="s">
        <v>34</v>
      </c>
      <c r="F1893" t="s">
        <v>39</v>
      </c>
      <c r="G1893">
        <v>8</v>
      </c>
      <c r="H1893">
        <v>601.39</v>
      </c>
      <c r="I1893">
        <v>453.95</v>
      </c>
      <c r="J1893">
        <v>4811.12</v>
      </c>
      <c r="K1893">
        <v>3631.6</v>
      </c>
      <c r="L1893">
        <f t="shared" si="116"/>
        <v>1179.52</v>
      </c>
      <c r="M1893" s="5">
        <f t="shared" si="117"/>
        <v>0.24516536690001497</v>
      </c>
      <c r="N1893" t="str">
        <f t="shared" si="118"/>
        <v>Jul-2025</v>
      </c>
      <c r="O1893" t="str">
        <f t="shared" si="119"/>
        <v>Jul</v>
      </c>
    </row>
    <row r="1894" spans="1:15" x14ac:dyDescent="0.45">
      <c r="A1894">
        <v>104824</v>
      </c>
      <c r="B1894" s="3">
        <v>45867</v>
      </c>
      <c r="C1894" t="s">
        <v>26</v>
      </c>
      <c r="D1894" t="s">
        <v>29</v>
      </c>
      <c r="E1894" t="s">
        <v>37</v>
      </c>
      <c r="F1894" t="s">
        <v>41</v>
      </c>
      <c r="G1894">
        <v>14</v>
      </c>
      <c r="H1894">
        <v>110.75</v>
      </c>
      <c r="I1894">
        <v>70.180000000000007</v>
      </c>
      <c r="J1894">
        <v>1550.5</v>
      </c>
      <c r="K1894">
        <v>982.52</v>
      </c>
      <c r="L1894">
        <f t="shared" si="116"/>
        <v>567.98</v>
      </c>
      <c r="M1894" s="5">
        <f t="shared" si="117"/>
        <v>0.36632054176072237</v>
      </c>
      <c r="N1894" t="str">
        <f t="shared" si="118"/>
        <v>Jul-2025</v>
      </c>
      <c r="O1894" t="str">
        <f t="shared" si="119"/>
        <v>Jul</v>
      </c>
    </row>
    <row r="1895" spans="1:15" x14ac:dyDescent="0.45">
      <c r="A1895">
        <v>101044</v>
      </c>
      <c r="B1895" s="3">
        <v>45867</v>
      </c>
      <c r="C1895" t="s">
        <v>16</v>
      </c>
      <c r="D1895" t="s">
        <v>28</v>
      </c>
      <c r="E1895" t="s">
        <v>35</v>
      </c>
      <c r="F1895" t="s">
        <v>41</v>
      </c>
      <c r="G1895">
        <v>14</v>
      </c>
      <c r="H1895">
        <v>46.11</v>
      </c>
      <c r="I1895">
        <v>24.43</v>
      </c>
      <c r="J1895">
        <v>645.54</v>
      </c>
      <c r="K1895">
        <v>342.02</v>
      </c>
      <c r="L1895">
        <f t="shared" si="116"/>
        <v>303.52</v>
      </c>
      <c r="M1895" s="5">
        <f t="shared" si="117"/>
        <v>0.47018000433745394</v>
      </c>
      <c r="N1895" t="str">
        <f t="shared" si="118"/>
        <v>Jul-2025</v>
      </c>
      <c r="O1895" t="str">
        <f t="shared" si="119"/>
        <v>Jul</v>
      </c>
    </row>
    <row r="1896" spans="1:15" x14ac:dyDescent="0.45">
      <c r="A1896">
        <v>104918</v>
      </c>
      <c r="B1896" s="3">
        <v>45867</v>
      </c>
      <c r="C1896" t="s">
        <v>26</v>
      </c>
      <c r="D1896" t="s">
        <v>29</v>
      </c>
      <c r="E1896" t="s">
        <v>33</v>
      </c>
      <c r="F1896" t="s">
        <v>40</v>
      </c>
      <c r="G1896">
        <v>3</v>
      </c>
      <c r="H1896">
        <v>226.91</v>
      </c>
      <c r="I1896">
        <v>135.72</v>
      </c>
      <c r="J1896">
        <v>680.73</v>
      </c>
      <c r="K1896">
        <v>407.16</v>
      </c>
      <c r="L1896">
        <f t="shared" si="116"/>
        <v>273.57</v>
      </c>
      <c r="M1896" s="5">
        <f t="shared" si="117"/>
        <v>0.40187739632453395</v>
      </c>
      <c r="N1896" t="str">
        <f t="shared" si="118"/>
        <v>Jul-2025</v>
      </c>
      <c r="O1896" t="str">
        <f t="shared" si="119"/>
        <v>Jul</v>
      </c>
    </row>
    <row r="1897" spans="1:15" x14ac:dyDescent="0.45">
      <c r="A1897">
        <v>101189</v>
      </c>
      <c r="B1897" s="3">
        <v>45867</v>
      </c>
      <c r="C1897" t="s">
        <v>11</v>
      </c>
      <c r="D1897" t="s">
        <v>27</v>
      </c>
      <c r="E1897" t="s">
        <v>38</v>
      </c>
      <c r="F1897" t="s">
        <v>41</v>
      </c>
      <c r="G1897">
        <v>15</v>
      </c>
      <c r="H1897">
        <v>73.13</v>
      </c>
      <c r="I1897">
        <v>37.630000000000003</v>
      </c>
      <c r="J1897">
        <v>1096.95</v>
      </c>
      <c r="K1897">
        <v>564.45000000000005</v>
      </c>
      <c r="L1897">
        <f t="shared" si="116"/>
        <v>532.5</v>
      </c>
      <c r="M1897" s="5">
        <f t="shared" si="117"/>
        <v>0.4854368932038835</v>
      </c>
      <c r="N1897" t="str">
        <f t="shared" si="118"/>
        <v>Jul-2025</v>
      </c>
      <c r="O1897" t="str">
        <f t="shared" si="119"/>
        <v>Jul</v>
      </c>
    </row>
    <row r="1898" spans="1:15" x14ac:dyDescent="0.45">
      <c r="A1898">
        <v>102750</v>
      </c>
      <c r="B1898" s="3">
        <v>45867</v>
      </c>
      <c r="C1898" t="s">
        <v>16</v>
      </c>
      <c r="D1898" t="s">
        <v>28</v>
      </c>
      <c r="E1898" t="s">
        <v>33</v>
      </c>
      <c r="F1898" t="s">
        <v>40</v>
      </c>
      <c r="G1898">
        <v>6</v>
      </c>
      <c r="H1898">
        <v>200.5</v>
      </c>
      <c r="I1898">
        <v>132.32</v>
      </c>
      <c r="J1898">
        <v>1203</v>
      </c>
      <c r="K1898">
        <v>793.92</v>
      </c>
      <c r="L1898">
        <f t="shared" si="116"/>
        <v>409.08000000000004</v>
      </c>
      <c r="M1898" s="5">
        <f t="shared" si="117"/>
        <v>0.34004987531172071</v>
      </c>
      <c r="N1898" t="str">
        <f t="shared" si="118"/>
        <v>Jul-2025</v>
      </c>
      <c r="O1898" t="str">
        <f t="shared" si="119"/>
        <v>Jul</v>
      </c>
    </row>
    <row r="1899" spans="1:15" x14ac:dyDescent="0.45">
      <c r="A1899">
        <v>103509</v>
      </c>
      <c r="B1899" s="3">
        <v>45867</v>
      </c>
      <c r="C1899" t="s">
        <v>16</v>
      </c>
      <c r="D1899" t="s">
        <v>28</v>
      </c>
      <c r="E1899" t="s">
        <v>36</v>
      </c>
      <c r="F1899" t="s">
        <v>39</v>
      </c>
      <c r="G1899">
        <v>1</v>
      </c>
      <c r="H1899">
        <v>832.94</v>
      </c>
      <c r="I1899">
        <v>599.55999999999995</v>
      </c>
      <c r="J1899">
        <v>832.94</v>
      </c>
      <c r="K1899">
        <v>599.55999999999995</v>
      </c>
      <c r="L1899">
        <f t="shared" si="116"/>
        <v>233.38000000000011</v>
      </c>
      <c r="M1899" s="5">
        <f t="shared" si="117"/>
        <v>0.28018824885345894</v>
      </c>
      <c r="N1899" t="str">
        <f t="shared" si="118"/>
        <v>Jul-2025</v>
      </c>
      <c r="O1899" t="str">
        <f t="shared" si="119"/>
        <v>Jul</v>
      </c>
    </row>
    <row r="1900" spans="1:15" x14ac:dyDescent="0.45">
      <c r="A1900">
        <v>104658</v>
      </c>
      <c r="B1900" s="3">
        <v>45868</v>
      </c>
      <c r="C1900" t="s">
        <v>18</v>
      </c>
      <c r="D1900" t="s">
        <v>29</v>
      </c>
      <c r="E1900" t="s">
        <v>31</v>
      </c>
      <c r="F1900" t="s">
        <v>39</v>
      </c>
      <c r="G1900">
        <v>9</v>
      </c>
      <c r="H1900">
        <v>377.51</v>
      </c>
      <c r="I1900">
        <v>242.03</v>
      </c>
      <c r="J1900">
        <v>3397.59</v>
      </c>
      <c r="K1900">
        <v>2178.27</v>
      </c>
      <c r="L1900">
        <f t="shared" si="116"/>
        <v>1219.3200000000002</v>
      </c>
      <c r="M1900" s="5">
        <f t="shared" si="117"/>
        <v>0.3588779105189267</v>
      </c>
      <c r="N1900" t="str">
        <f t="shared" si="118"/>
        <v>Jul-2025</v>
      </c>
      <c r="O1900" t="str">
        <f t="shared" si="119"/>
        <v>Jul</v>
      </c>
    </row>
    <row r="1901" spans="1:15" x14ac:dyDescent="0.45">
      <c r="A1901">
        <v>102826</v>
      </c>
      <c r="B1901" s="3">
        <v>45868</v>
      </c>
      <c r="C1901" t="s">
        <v>12</v>
      </c>
      <c r="D1901" t="s">
        <v>28</v>
      </c>
      <c r="E1901" t="s">
        <v>36</v>
      </c>
      <c r="F1901" t="s">
        <v>39</v>
      </c>
      <c r="G1901">
        <v>9</v>
      </c>
      <c r="H1901">
        <v>847.01</v>
      </c>
      <c r="I1901">
        <v>632.84</v>
      </c>
      <c r="J1901">
        <v>7623.09</v>
      </c>
      <c r="K1901">
        <v>5695.56</v>
      </c>
      <c r="L1901">
        <f t="shared" si="116"/>
        <v>1927.5299999999997</v>
      </c>
      <c r="M1901" s="5">
        <f t="shared" si="117"/>
        <v>0.25285415756602636</v>
      </c>
      <c r="N1901" t="str">
        <f t="shared" si="118"/>
        <v>Jul-2025</v>
      </c>
      <c r="O1901" t="str">
        <f t="shared" si="119"/>
        <v>Jul</v>
      </c>
    </row>
    <row r="1902" spans="1:15" x14ac:dyDescent="0.45">
      <c r="A1902">
        <v>104606</v>
      </c>
      <c r="B1902" s="3">
        <v>45868</v>
      </c>
      <c r="C1902" t="s">
        <v>24</v>
      </c>
      <c r="D1902" t="s">
        <v>30</v>
      </c>
      <c r="E1902" t="s">
        <v>34</v>
      </c>
      <c r="F1902" t="s">
        <v>39</v>
      </c>
      <c r="G1902">
        <v>10</v>
      </c>
      <c r="H1902">
        <v>657.37</v>
      </c>
      <c r="I1902">
        <v>414.21</v>
      </c>
      <c r="J1902">
        <v>6573.7</v>
      </c>
      <c r="K1902">
        <v>4142.1000000000004</v>
      </c>
      <c r="L1902">
        <f t="shared" si="116"/>
        <v>2431.5999999999995</v>
      </c>
      <c r="M1902" s="5">
        <f t="shared" si="117"/>
        <v>0.36989823082890905</v>
      </c>
      <c r="N1902" t="str">
        <f t="shared" si="118"/>
        <v>Jul-2025</v>
      </c>
      <c r="O1902" t="str">
        <f t="shared" si="119"/>
        <v>Jul</v>
      </c>
    </row>
    <row r="1903" spans="1:15" x14ac:dyDescent="0.45">
      <c r="A1903">
        <v>103638</v>
      </c>
      <c r="B1903" s="3">
        <v>45868</v>
      </c>
      <c r="C1903" t="s">
        <v>19</v>
      </c>
      <c r="D1903" t="s">
        <v>27</v>
      </c>
      <c r="E1903" t="s">
        <v>34</v>
      </c>
      <c r="F1903" t="s">
        <v>39</v>
      </c>
      <c r="G1903">
        <v>5</v>
      </c>
      <c r="H1903">
        <v>670.29</v>
      </c>
      <c r="I1903">
        <v>416.49</v>
      </c>
      <c r="J1903">
        <v>3351.45</v>
      </c>
      <c r="K1903">
        <v>2082.4499999999998</v>
      </c>
      <c r="L1903">
        <f t="shared" si="116"/>
        <v>1269</v>
      </c>
      <c r="M1903" s="5">
        <f t="shared" si="117"/>
        <v>0.3786420802936043</v>
      </c>
      <c r="N1903" t="str">
        <f t="shared" si="118"/>
        <v>Jul-2025</v>
      </c>
      <c r="O1903" t="str">
        <f t="shared" si="119"/>
        <v>Jul</v>
      </c>
    </row>
    <row r="1904" spans="1:15" x14ac:dyDescent="0.45">
      <c r="A1904">
        <v>104919</v>
      </c>
      <c r="B1904" s="3">
        <v>45868</v>
      </c>
      <c r="C1904" t="s">
        <v>13</v>
      </c>
      <c r="D1904" t="s">
        <v>28</v>
      </c>
      <c r="E1904" t="s">
        <v>38</v>
      </c>
      <c r="F1904" t="s">
        <v>41</v>
      </c>
      <c r="G1904">
        <v>3</v>
      </c>
      <c r="H1904">
        <v>73.569999999999993</v>
      </c>
      <c r="I1904">
        <v>39.68</v>
      </c>
      <c r="J1904">
        <v>220.71</v>
      </c>
      <c r="K1904">
        <v>119.04</v>
      </c>
      <c r="L1904">
        <f t="shared" si="116"/>
        <v>101.67</v>
      </c>
      <c r="M1904" s="5">
        <f t="shared" si="117"/>
        <v>0.46064972135381271</v>
      </c>
      <c r="N1904" t="str">
        <f t="shared" si="118"/>
        <v>Jul-2025</v>
      </c>
      <c r="O1904" t="str">
        <f t="shared" si="119"/>
        <v>Jul</v>
      </c>
    </row>
    <row r="1905" spans="1:15" x14ac:dyDescent="0.45">
      <c r="A1905">
        <v>104900</v>
      </c>
      <c r="B1905" s="3">
        <v>45868</v>
      </c>
      <c r="C1905" t="s">
        <v>25</v>
      </c>
      <c r="D1905" t="s">
        <v>30</v>
      </c>
      <c r="E1905" t="s">
        <v>37</v>
      </c>
      <c r="F1905" t="s">
        <v>41</v>
      </c>
      <c r="G1905">
        <v>12</v>
      </c>
      <c r="H1905">
        <v>109.46</v>
      </c>
      <c r="I1905">
        <v>69.069999999999993</v>
      </c>
      <c r="J1905">
        <v>1313.52</v>
      </c>
      <c r="K1905">
        <v>828.84</v>
      </c>
      <c r="L1905">
        <f t="shared" si="116"/>
        <v>484.67999999999995</v>
      </c>
      <c r="M1905" s="5">
        <f t="shared" si="117"/>
        <v>0.36899323953955782</v>
      </c>
      <c r="N1905" t="str">
        <f t="shared" si="118"/>
        <v>Jul-2025</v>
      </c>
      <c r="O1905" t="str">
        <f t="shared" si="119"/>
        <v>Jul</v>
      </c>
    </row>
    <row r="1906" spans="1:15" x14ac:dyDescent="0.45">
      <c r="A1906">
        <v>102500</v>
      </c>
      <c r="B1906" s="3">
        <v>45868</v>
      </c>
      <c r="C1906" t="s">
        <v>21</v>
      </c>
      <c r="D1906" t="s">
        <v>29</v>
      </c>
      <c r="E1906" t="s">
        <v>32</v>
      </c>
      <c r="F1906" t="s">
        <v>39</v>
      </c>
      <c r="G1906">
        <v>4</v>
      </c>
      <c r="H1906">
        <v>501.48</v>
      </c>
      <c r="I1906">
        <v>298.25</v>
      </c>
      <c r="J1906">
        <v>2005.92</v>
      </c>
      <c r="K1906">
        <v>1193</v>
      </c>
      <c r="L1906">
        <f t="shared" si="116"/>
        <v>812.92000000000007</v>
      </c>
      <c r="M1906" s="5">
        <f t="shared" si="117"/>
        <v>0.40526042912977589</v>
      </c>
      <c r="N1906" t="str">
        <f t="shared" si="118"/>
        <v>Jul-2025</v>
      </c>
      <c r="O1906" t="str">
        <f t="shared" si="119"/>
        <v>Jul</v>
      </c>
    </row>
    <row r="1907" spans="1:15" x14ac:dyDescent="0.45">
      <c r="A1907">
        <v>101428</v>
      </c>
      <c r="B1907" s="3">
        <v>45868</v>
      </c>
      <c r="C1907" t="s">
        <v>25</v>
      </c>
      <c r="D1907" t="s">
        <v>30</v>
      </c>
      <c r="E1907" t="s">
        <v>35</v>
      </c>
      <c r="F1907" t="s">
        <v>41</v>
      </c>
      <c r="G1907">
        <v>3</v>
      </c>
      <c r="H1907">
        <v>46.06</v>
      </c>
      <c r="I1907">
        <v>22.31</v>
      </c>
      <c r="J1907">
        <v>138.18</v>
      </c>
      <c r="K1907">
        <v>66.930000000000007</v>
      </c>
      <c r="L1907">
        <f t="shared" si="116"/>
        <v>71.25</v>
      </c>
      <c r="M1907" s="5">
        <f t="shared" si="117"/>
        <v>0.51563178462874504</v>
      </c>
      <c r="N1907" t="str">
        <f t="shared" si="118"/>
        <v>Jul-2025</v>
      </c>
      <c r="O1907" t="str">
        <f t="shared" si="119"/>
        <v>Jul</v>
      </c>
    </row>
    <row r="1908" spans="1:15" x14ac:dyDescent="0.45">
      <c r="A1908">
        <v>101462</v>
      </c>
      <c r="B1908" s="3">
        <v>45868</v>
      </c>
      <c r="C1908" t="s">
        <v>13</v>
      </c>
      <c r="D1908" t="s">
        <v>28</v>
      </c>
      <c r="E1908" t="s">
        <v>37</v>
      </c>
      <c r="F1908" t="s">
        <v>41</v>
      </c>
      <c r="G1908">
        <v>2</v>
      </c>
      <c r="H1908">
        <v>119.4</v>
      </c>
      <c r="I1908">
        <v>71.23</v>
      </c>
      <c r="J1908">
        <v>238.8</v>
      </c>
      <c r="K1908">
        <v>142.46</v>
      </c>
      <c r="L1908">
        <f t="shared" si="116"/>
        <v>96.34</v>
      </c>
      <c r="M1908" s="5">
        <f t="shared" si="117"/>
        <v>0.40343383584589615</v>
      </c>
      <c r="N1908" t="str">
        <f t="shared" si="118"/>
        <v>Jul-2025</v>
      </c>
      <c r="O1908" t="str">
        <f t="shared" si="119"/>
        <v>Jul</v>
      </c>
    </row>
    <row r="1909" spans="1:15" x14ac:dyDescent="0.45">
      <c r="A1909">
        <v>100110</v>
      </c>
      <c r="B1909" s="3">
        <v>45868</v>
      </c>
      <c r="C1909" t="s">
        <v>11</v>
      </c>
      <c r="D1909" t="s">
        <v>27</v>
      </c>
      <c r="E1909" t="s">
        <v>38</v>
      </c>
      <c r="F1909" t="s">
        <v>41</v>
      </c>
      <c r="G1909">
        <v>5</v>
      </c>
      <c r="H1909">
        <v>70.53</v>
      </c>
      <c r="I1909">
        <v>39.590000000000003</v>
      </c>
      <c r="J1909">
        <v>352.65</v>
      </c>
      <c r="K1909">
        <v>197.95</v>
      </c>
      <c r="L1909">
        <f t="shared" si="116"/>
        <v>154.69999999999999</v>
      </c>
      <c r="M1909" s="5">
        <f t="shared" si="117"/>
        <v>0.43867857649227276</v>
      </c>
      <c r="N1909" t="str">
        <f t="shared" si="118"/>
        <v>Jul-2025</v>
      </c>
      <c r="O1909" t="str">
        <f t="shared" si="119"/>
        <v>Jul</v>
      </c>
    </row>
    <row r="1910" spans="1:15" x14ac:dyDescent="0.45">
      <c r="A1910">
        <v>102544</v>
      </c>
      <c r="B1910" s="3">
        <v>45869</v>
      </c>
      <c r="C1910" t="s">
        <v>13</v>
      </c>
      <c r="D1910" t="s">
        <v>28</v>
      </c>
      <c r="E1910" t="s">
        <v>38</v>
      </c>
      <c r="F1910" t="s">
        <v>41</v>
      </c>
      <c r="G1910">
        <v>12</v>
      </c>
      <c r="H1910">
        <v>71.73</v>
      </c>
      <c r="I1910">
        <v>40.58</v>
      </c>
      <c r="J1910">
        <v>860.76</v>
      </c>
      <c r="K1910">
        <v>486.96</v>
      </c>
      <c r="L1910">
        <f t="shared" si="116"/>
        <v>373.8</v>
      </c>
      <c r="M1910" s="5">
        <f t="shared" si="117"/>
        <v>0.43426739160741673</v>
      </c>
      <c r="N1910" t="str">
        <f t="shared" si="118"/>
        <v>Jul-2025</v>
      </c>
      <c r="O1910" t="str">
        <f t="shared" si="119"/>
        <v>Jul</v>
      </c>
    </row>
    <row r="1911" spans="1:15" x14ac:dyDescent="0.45">
      <c r="A1911">
        <v>102080</v>
      </c>
      <c r="B1911" s="3">
        <v>45869</v>
      </c>
      <c r="C1911" t="s">
        <v>12</v>
      </c>
      <c r="D1911" t="s">
        <v>28</v>
      </c>
      <c r="E1911" t="s">
        <v>34</v>
      </c>
      <c r="F1911" t="s">
        <v>39</v>
      </c>
      <c r="G1911">
        <v>2</v>
      </c>
      <c r="H1911">
        <v>600.84</v>
      </c>
      <c r="I1911">
        <v>434.62</v>
      </c>
      <c r="J1911">
        <v>1201.68</v>
      </c>
      <c r="K1911">
        <v>869.24</v>
      </c>
      <c r="L1911">
        <f t="shared" si="116"/>
        <v>332.44000000000005</v>
      </c>
      <c r="M1911" s="5">
        <f t="shared" si="117"/>
        <v>0.27664602889288331</v>
      </c>
      <c r="N1911" t="str">
        <f t="shared" si="118"/>
        <v>Jul-2025</v>
      </c>
      <c r="O1911" t="str">
        <f t="shared" si="119"/>
        <v>Jul</v>
      </c>
    </row>
    <row r="1912" spans="1:15" x14ac:dyDescent="0.45">
      <c r="A1912">
        <v>103442</v>
      </c>
      <c r="B1912" s="3">
        <v>45869</v>
      </c>
      <c r="C1912" t="s">
        <v>18</v>
      </c>
      <c r="D1912" t="s">
        <v>29</v>
      </c>
      <c r="E1912" t="s">
        <v>35</v>
      </c>
      <c r="F1912" t="s">
        <v>41</v>
      </c>
      <c r="G1912">
        <v>14</v>
      </c>
      <c r="H1912">
        <v>49.12</v>
      </c>
      <c r="I1912">
        <v>24.58</v>
      </c>
      <c r="J1912">
        <v>687.68</v>
      </c>
      <c r="K1912">
        <v>344.12</v>
      </c>
      <c r="L1912">
        <f t="shared" si="116"/>
        <v>343.55999999999995</v>
      </c>
      <c r="M1912" s="5">
        <f t="shared" si="117"/>
        <v>0.49959283387622144</v>
      </c>
      <c r="N1912" t="str">
        <f t="shared" si="118"/>
        <v>Jul-2025</v>
      </c>
      <c r="O1912" t="str">
        <f t="shared" si="119"/>
        <v>Jul</v>
      </c>
    </row>
    <row r="1913" spans="1:15" x14ac:dyDescent="0.45">
      <c r="A1913">
        <v>103087</v>
      </c>
      <c r="B1913" s="3">
        <v>45869</v>
      </c>
      <c r="C1913" t="s">
        <v>26</v>
      </c>
      <c r="D1913" t="s">
        <v>29</v>
      </c>
      <c r="E1913" t="s">
        <v>34</v>
      </c>
      <c r="F1913" t="s">
        <v>39</v>
      </c>
      <c r="G1913">
        <v>14</v>
      </c>
      <c r="H1913">
        <v>700.15</v>
      </c>
      <c r="I1913">
        <v>410.14</v>
      </c>
      <c r="J1913">
        <v>9802.1</v>
      </c>
      <c r="K1913">
        <v>5741.96</v>
      </c>
      <c r="L1913">
        <f t="shared" si="116"/>
        <v>4060.1400000000003</v>
      </c>
      <c r="M1913" s="5">
        <f t="shared" si="117"/>
        <v>0.41421124044847535</v>
      </c>
      <c r="N1913" t="str">
        <f t="shared" si="118"/>
        <v>Jul-2025</v>
      </c>
      <c r="O1913" t="str">
        <f t="shared" si="119"/>
        <v>Jul</v>
      </c>
    </row>
    <row r="1914" spans="1:15" x14ac:dyDescent="0.45">
      <c r="A1914">
        <v>100178</v>
      </c>
      <c r="B1914" s="3">
        <v>45869</v>
      </c>
      <c r="C1914" t="s">
        <v>26</v>
      </c>
      <c r="D1914" t="s">
        <v>29</v>
      </c>
      <c r="E1914" t="s">
        <v>35</v>
      </c>
      <c r="F1914" t="s">
        <v>41</v>
      </c>
      <c r="G1914">
        <v>3</v>
      </c>
      <c r="H1914">
        <v>48.85</v>
      </c>
      <c r="I1914">
        <v>23.55</v>
      </c>
      <c r="J1914">
        <v>146.55000000000001</v>
      </c>
      <c r="K1914">
        <v>70.650000000000006</v>
      </c>
      <c r="L1914">
        <f t="shared" si="116"/>
        <v>75.900000000000006</v>
      </c>
      <c r="M1914" s="5">
        <f t="shared" si="117"/>
        <v>0.51791197543500511</v>
      </c>
      <c r="N1914" t="str">
        <f t="shared" si="118"/>
        <v>Jul-2025</v>
      </c>
      <c r="O1914" t="str">
        <f t="shared" si="119"/>
        <v>Jul</v>
      </c>
    </row>
    <row r="1915" spans="1:15" x14ac:dyDescent="0.45">
      <c r="A1915">
        <v>102898</v>
      </c>
      <c r="B1915" s="3">
        <v>45869</v>
      </c>
      <c r="C1915" t="s">
        <v>23</v>
      </c>
      <c r="D1915" t="s">
        <v>27</v>
      </c>
      <c r="E1915" t="s">
        <v>37</v>
      </c>
      <c r="F1915" t="s">
        <v>41</v>
      </c>
      <c r="G1915">
        <v>1</v>
      </c>
      <c r="H1915">
        <v>119.36</v>
      </c>
      <c r="I1915">
        <v>64.95</v>
      </c>
      <c r="J1915">
        <v>119.36</v>
      </c>
      <c r="K1915">
        <v>64.95</v>
      </c>
      <c r="L1915">
        <f t="shared" si="116"/>
        <v>54.41</v>
      </c>
      <c r="M1915" s="5">
        <f t="shared" si="117"/>
        <v>0.45584785522788202</v>
      </c>
      <c r="N1915" t="str">
        <f t="shared" si="118"/>
        <v>Jul-2025</v>
      </c>
      <c r="O1915" t="str">
        <f t="shared" si="119"/>
        <v>Jul</v>
      </c>
    </row>
    <row r="1916" spans="1:15" x14ac:dyDescent="0.45">
      <c r="A1916">
        <v>102939</v>
      </c>
      <c r="B1916" s="3">
        <v>45869</v>
      </c>
      <c r="C1916" t="s">
        <v>25</v>
      </c>
      <c r="D1916" t="s">
        <v>30</v>
      </c>
      <c r="E1916" t="s">
        <v>31</v>
      </c>
      <c r="F1916" t="s">
        <v>39</v>
      </c>
      <c r="G1916">
        <v>15</v>
      </c>
      <c r="H1916">
        <v>368.33</v>
      </c>
      <c r="I1916">
        <v>232.76</v>
      </c>
      <c r="J1916">
        <v>5524.95</v>
      </c>
      <c r="K1916">
        <v>3491.4</v>
      </c>
      <c r="L1916">
        <f t="shared" si="116"/>
        <v>2033.5499999999997</v>
      </c>
      <c r="M1916" s="5">
        <f t="shared" si="117"/>
        <v>0.36806667933646453</v>
      </c>
      <c r="N1916" t="str">
        <f t="shared" si="118"/>
        <v>Jul-2025</v>
      </c>
      <c r="O1916" t="str">
        <f t="shared" si="119"/>
        <v>Jul</v>
      </c>
    </row>
    <row r="1917" spans="1:15" x14ac:dyDescent="0.45">
      <c r="A1917">
        <v>102934</v>
      </c>
      <c r="B1917" s="3">
        <v>45869</v>
      </c>
      <c r="C1917" t="s">
        <v>14</v>
      </c>
      <c r="D1917" t="s">
        <v>29</v>
      </c>
      <c r="E1917" t="s">
        <v>35</v>
      </c>
      <c r="F1917" t="s">
        <v>41</v>
      </c>
      <c r="G1917">
        <v>3</v>
      </c>
      <c r="H1917">
        <v>47.26</v>
      </c>
      <c r="I1917">
        <v>22.55</v>
      </c>
      <c r="J1917">
        <v>141.78</v>
      </c>
      <c r="K1917">
        <v>67.650000000000006</v>
      </c>
      <c r="L1917">
        <f t="shared" si="116"/>
        <v>74.13</v>
      </c>
      <c r="M1917" s="5">
        <f t="shared" si="117"/>
        <v>0.52285230639018199</v>
      </c>
      <c r="N1917" t="str">
        <f t="shared" si="118"/>
        <v>Jul-2025</v>
      </c>
      <c r="O1917" t="str">
        <f t="shared" si="119"/>
        <v>Jul</v>
      </c>
    </row>
    <row r="1918" spans="1:15" x14ac:dyDescent="0.45">
      <c r="A1918">
        <v>103661</v>
      </c>
      <c r="B1918" s="3">
        <v>45869</v>
      </c>
      <c r="C1918" t="s">
        <v>26</v>
      </c>
      <c r="D1918" t="s">
        <v>29</v>
      </c>
      <c r="E1918" t="s">
        <v>33</v>
      </c>
      <c r="F1918" t="s">
        <v>40</v>
      </c>
      <c r="G1918">
        <v>5</v>
      </c>
      <c r="H1918">
        <v>245</v>
      </c>
      <c r="I1918">
        <v>145.66999999999999</v>
      </c>
      <c r="J1918">
        <v>1225</v>
      </c>
      <c r="K1918">
        <v>728.35</v>
      </c>
      <c r="L1918">
        <f t="shared" si="116"/>
        <v>496.65</v>
      </c>
      <c r="M1918" s="5">
        <f t="shared" si="117"/>
        <v>0.40542857142857142</v>
      </c>
      <c r="N1918" t="str">
        <f t="shared" si="118"/>
        <v>Jul-2025</v>
      </c>
      <c r="O1918" t="str">
        <f t="shared" si="119"/>
        <v>Jul</v>
      </c>
    </row>
    <row r="1919" spans="1:15" x14ac:dyDescent="0.45">
      <c r="A1919">
        <v>103305</v>
      </c>
      <c r="B1919" s="3">
        <v>45869</v>
      </c>
      <c r="C1919" t="s">
        <v>22</v>
      </c>
      <c r="D1919" t="s">
        <v>27</v>
      </c>
      <c r="E1919" t="s">
        <v>31</v>
      </c>
      <c r="F1919" t="s">
        <v>39</v>
      </c>
      <c r="G1919">
        <v>4</v>
      </c>
      <c r="H1919">
        <v>320.44</v>
      </c>
      <c r="I1919">
        <v>222.96</v>
      </c>
      <c r="J1919">
        <v>1281.76</v>
      </c>
      <c r="K1919">
        <v>891.84</v>
      </c>
      <c r="L1919">
        <f t="shared" si="116"/>
        <v>389.91999999999996</v>
      </c>
      <c r="M1919" s="5">
        <f t="shared" si="117"/>
        <v>0.30420671576582198</v>
      </c>
      <c r="N1919" t="str">
        <f t="shared" si="118"/>
        <v>Jul-2025</v>
      </c>
      <c r="O1919" t="str">
        <f t="shared" si="119"/>
        <v>Jul</v>
      </c>
    </row>
    <row r="1920" spans="1:15" x14ac:dyDescent="0.45">
      <c r="A1920">
        <v>103095</v>
      </c>
      <c r="B1920" s="3">
        <v>45870</v>
      </c>
      <c r="C1920" t="s">
        <v>15</v>
      </c>
      <c r="D1920" t="s">
        <v>27</v>
      </c>
      <c r="E1920" t="s">
        <v>34</v>
      </c>
      <c r="F1920" t="s">
        <v>39</v>
      </c>
      <c r="G1920">
        <v>9</v>
      </c>
      <c r="H1920">
        <v>695.7</v>
      </c>
      <c r="I1920">
        <v>454.43</v>
      </c>
      <c r="J1920">
        <v>6261.3</v>
      </c>
      <c r="K1920">
        <v>4089.87</v>
      </c>
      <c r="L1920">
        <f t="shared" si="116"/>
        <v>2171.4300000000003</v>
      </c>
      <c r="M1920" s="5">
        <f t="shared" si="117"/>
        <v>0.34680178237746156</v>
      </c>
      <c r="N1920" t="str">
        <f t="shared" si="118"/>
        <v>Aug-2025</v>
      </c>
      <c r="O1920" t="str">
        <f t="shared" si="119"/>
        <v>Aug</v>
      </c>
    </row>
    <row r="1921" spans="1:15" x14ac:dyDescent="0.45">
      <c r="A1921">
        <v>103118</v>
      </c>
      <c r="B1921" s="3">
        <v>45870</v>
      </c>
      <c r="C1921" t="s">
        <v>17</v>
      </c>
      <c r="D1921" t="s">
        <v>27</v>
      </c>
      <c r="E1921" t="s">
        <v>31</v>
      </c>
      <c r="F1921" t="s">
        <v>39</v>
      </c>
      <c r="G1921">
        <v>13</v>
      </c>
      <c r="H1921">
        <v>347.58</v>
      </c>
      <c r="I1921">
        <v>243.54</v>
      </c>
      <c r="J1921">
        <v>4518.54</v>
      </c>
      <c r="K1921">
        <v>3166.02</v>
      </c>
      <c r="L1921">
        <f t="shared" si="116"/>
        <v>1352.52</v>
      </c>
      <c r="M1921" s="5">
        <f t="shared" si="117"/>
        <v>0.29932677369238736</v>
      </c>
      <c r="N1921" t="str">
        <f t="shared" si="118"/>
        <v>Aug-2025</v>
      </c>
      <c r="O1921" t="str">
        <f t="shared" si="119"/>
        <v>Aug</v>
      </c>
    </row>
    <row r="1922" spans="1:15" x14ac:dyDescent="0.45">
      <c r="A1922">
        <v>100978</v>
      </c>
      <c r="B1922" s="3">
        <v>45870</v>
      </c>
      <c r="C1922" t="s">
        <v>11</v>
      </c>
      <c r="D1922" t="s">
        <v>27</v>
      </c>
      <c r="E1922" t="s">
        <v>33</v>
      </c>
      <c r="F1922" t="s">
        <v>40</v>
      </c>
      <c r="G1922">
        <v>12</v>
      </c>
      <c r="H1922">
        <v>198.66</v>
      </c>
      <c r="I1922">
        <v>140.04</v>
      </c>
      <c r="J1922">
        <v>2383.92</v>
      </c>
      <c r="K1922">
        <v>1680.48</v>
      </c>
      <c r="L1922">
        <f t="shared" si="116"/>
        <v>703.44</v>
      </c>
      <c r="M1922" s="5">
        <f t="shared" si="117"/>
        <v>0.29507701600724856</v>
      </c>
      <c r="N1922" t="str">
        <f t="shared" si="118"/>
        <v>Aug-2025</v>
      </c>
      <c r="O1922" t="str">
        <f t="shared" si="119"/>
        <v>Aug</v>
      </c>
    </row>
    <row r="1923" spans="1:15" x14ac:dyDescent="0.45">
      <c r="A1923">
        <v>100875</v>
      </c>
      <c r="B1923" s="3">
        <v>45870</v>
      </c>
      <c r="C1923" t="s">
        <v>15</v>
      </c>
      <c r="D1923" t="s">
        <v>27</v>
      </c>
      <c r="E1923" t="s">
        <v>37</v>
      </c>
      <c r="F1923" t="s">
        <v>41</v>
      </c>
      <c r="G1923">
        <v>1</v>
      </c>
      <c r="H1923">
        <v>108.94</v>
      </c>
      <c r="I1923">
        <v>71.19</v>
      </c>
      <c r="J1923">
        <v>108.94</v>
      </c>
      <c r="K1923">
        <v>71.19</v>
      </c>
      <c r="L1923">
        <f t="shared" ref="L1923:L1986" si="120">J1923-K1923</f>
        <v>37.75</v>
      </c>
      <c r="M1923" s="5">
        <f t="shared" ref="M1923:M1986" si="121">L1923/J1923</f>
        <v>0.34652102074536445</v>
      </c>
      <c r="N1923" t="str">
        <f t="shared" ref="N1923:N1986" si="122">TEXT(B1923,"mmm-yyy")</f>
        <v>Aug-2025</v>
      </c>
      <c r="O1923" t="str">
        <f t="shared" ref="O1923:O1986" si="123">TEXT(B1923,"mmm")</f>
        <v>Aug</v>
      </c>
    </row>
    <row r="1924" spans="1:15" x14ac:dyDescent="0.45">
      <c r="A1924">
        <v>101792</v>
      </c>
      <c r="B1924" s="3">
        <v>45870</v>
      </c>
      <c r="C1924" t="s">
        <v>16</v>
      </c>
      <c r="D1924" t="s">
        <v>28</v>
      </c>
      <c r="E1924" t="s">
        <v>38</v>
      </c>
      <c r="F1924" t="s">
        <v>41</v>
      </c>
      <c r="G1924">
        <v>4</v>
      </c>
      <c r="H1924">
        <v>76.87</v>
      </c>
      <c r="I1924">
        <v>39.24</v>
      </c>
      <c r="J1924">
        <v>307.48</v>
      </c>
      <c r="K1924">
        <v>156.96</v>
      </c>
      <c r="L1924">
        <f t="shared" si="120"/>
        <v>150.52000000000001</v>
      </c>
      <c r="M1924" s="5">
        <f t="shared" si="121"/>
        <v>0.48952777416417326</v>
      </c>
      <c r="N1924" t="str">
        <f t="shared" si="122"/>
        <v>Aug-2025</v>
      </c>
      <c r="O1924" t="str">
        <f t="shared" si="123"/>
        <v>Aug</v>
      </c>
    </row>
    <row r="1925" spans="1:15" x14ac:dyDescent="0.45">
      <c r="A1925">
        <v>102125</v>
      </c>
      <c r="B1925" s="3">
        <v>45870</v>
      </c>
      <c r="C1925" t="s">
        <v>25</v>
      </c>
      <c r="D1925" t="s">
        <v>30</v>
      </c>
      <c r="E1925" t="s">
        <v>36</v>
      </c>
      <c r="F1925" t="s">
        <v>39</v>
      </c>
      <c r="G1925">
        <v>11</v>
      </c>
      <c r="H1925">
        <v>831.48</v>
      </c>
      <c r="I1925">
        <v>681.77</v>
      </c>
      <c r="J1925">
        <v>9146.2800000000007</v>
      </c>
      <c r="K1925">
        <v>7499.47</v>
      </c>
      <c r="L1925">
        <f t="shared" si="120"/>
        <v>1646.8100000000004</v>
      </c>
      <c r="M1925" s="5">
        <f t="shared" si="121"/>
        <v>0.18005243661904077</v>
      </c>
      <c r="N1925" t="str">
        <f t="shared" si="122"/>
        <v>Aug-2025</v>
      </c>
      <c r="O1925" t="str">
        <f t="shared" si="123"/>
        <v>Aug</v>
      </c>
    </row>
    <row r="1926" spans="1:15" x14ac:dyDescent="0.45">
      <c r="A1926">
        <v>101871</v>
      </c>
      <c r="B1926" s="3">
        <v>45870</v>
      </c>
      <c r="C1926" t="s">
        <v>13</v>
      </c>
      <c r="D1926" t="s">
        <v>28</v>
      </c>
      <c r="E1926" t="s">
        <v>34</v>
      </c>
      <c r="F1926" t="s">
        <v>39</v>
      </c>
      <c r="G1926">
        <v>15</v>
      </c>
      <c r="H1926">
        <v>678.83</v>
      </c>
      <c r="I1926">
        <v>441.09</v>
      </c>
      <c r="J1926">
        <v>10182.450000000001</v>
      </c>
      <c r="K1926">
        <v>6616.35</v>
      </c>
      <c r="L1926">
        <f t="shared" si="120"/>
        <v>3566.1000000000004</v>
      </c>
      <c r="M1926" s="5">
        <f t="shared" si="121"/>
        <v>0.35022023186954027</v>
      </c>
      <c r="N1926" t="str">
        <f t="shared" si="122"/>
        <v>Aug-2025</v>
      </c>
      <c r="O1926" t="str">
        <f t="shared" si="123"/>
        <v>Aug</v>
      </c>
    </row>
    <row r="1927" spans="1:15" x14ac:dyDescent="0.45">
      <c r="A1927">
        <v>101606</v>
      </c>
      <c r="B1927" s="3">
        <v>45870</v>
      </c>
      <c r="C1927" t="s">
        <v>20</v>
      </c>
      <c r="D1927" t="s">
        <v>29</v>
      </c>
      <c r="E1927" t="s">
        <v>34</v>
      </c>
      <c r="F1927" t="s">
        <v>39</v>
      </c>
      <c r="G1927">
        <v>14</v>
      </c>
      <c r="H1927">
        <v>694.46</v>
      </c>
      <c r="I1927">
        <v>464.37</v>
      </c>
      <c r="J1927">
        <v>9722.44</v>
      </c>
      <c r="K1927">
        <v>6501.18</v>
      </c>
      <c r="L1927">
        <f t="shared" si="120"/>
        <v>3221.26</v>
      </c>
      <c r="M1927" s="5">
        <f t="shared" si="121"/>
        <v>0.33132217838320421</v>
      </c>
      <c r="N1927" t="str">
        <f t="shared" si="122"/>
        <v>Aug-2025</v>
      </c>
      <c r="O1927" t="str">
        <f t="shared" si="123"/>
        <v>Aug</v>
      </c>
    </row>
    <row r="1928" spans="1:15" x14ac:dyDescent="0.45">
      <c r="A1928">
        <v>100574</v>
      </c>
      <c r="B1928" s="3">
        <v>45870</v>
      </c>
      <c r="C1928" t="s">
        <v>16</v>
      </c>
      <c r="D1928" t="s">
        <v>28</v>
      </c>
      <c r="E1928" t="s">
        <v>33</v>
      </c>
      <c r="F1928" t="s">
        <v>40</v>
      </c>
      <c r="G1928">
        <v>11</v>
      </c>
      <c r="H1928">
        <v>213.78</v>
      </c>
      <c r="I1928">
        <v>129.44</v>
      </c>
      <c r="J1928">
        <v>2351.58</v>
      </c>
      <c r="K1928">
        <v>1423.84</v>
      </c>
      <c r="L1928">
        <f t="shared" si="120"/>
        <v>927.74</v>
      </c>
      <c r="M1928" s="5">
        <f t="shared" si="121"/>
        <v>0.39451772850594069</v>
      </c>
      <c r="N1928" t="str">
        <f t="shared" si="122"/>
        <v>Aug-2025</v>
      </c>
      <c r="O1928" t="str">
        <f t="shared" si="123"/>
        <v>Aug</v>
      </c>
    </row>
    <row r="1929" spans="1:15" x14ac:dyDescent="0.45">
      <c r="A1929">
        <v>103721</v>
      </c>
      <c r="B1929" s="3">
        <v>45870</v>
      </c>
      <c r="C1929" t="s">
        <v>26</v>
      </c>
      <c r="D1929" t="s">
        <v>29</v>
      </c>
      <c r="E1929" t="s">
        <v>37</v>
      </c>
      <c r="F1929" t="s">
        <v>41</v>
      </c>
      <c r="G1929">
        <v>9</v>
      </c>
      <c r="H1929">
        <v>111.6</v>
      </c>
      <c r="I1929">
        <v>71.52</v>
      </c>
      <c r="J1929">
        <v>1004.4</v>
      </c>
      <c r="K1929">
        <v>643.67999999999995</v>
      </c>
      <c r="L1929">
        <f t="shared" si="120"/>
        <v>360.72</v>
      </c>
      <c r="M1929" s="5">
        <f t="shared" si="121"/>
        <v>0.35913978494623661</v>
      </c>
      <c r="N1929" t="str">
        <f t="shared" si="122"/>
        <v>Aug-2025</v>
      </c>
      <c r="O1929" t="str">
        <f t="shared" si="123"/>
        <v>Aug</v>
      </c>
    </row>
    <row r="1930" spans="1:15" x14ac:dyDescent="0.45">
      <c r="A1930">
        <v>103015</v>
      </c>
      <c r="B1930" s="3">
        <v>45870</v>
      </c>
      <c r="C1930" t="s">
        <v>16</v>
      </c>
      <c r="D1930" t="s">
        <v>28</v>
      </c>
      <c r="E1930" t="s">
        <v>38</v>
      </c>
      <c r="F1930" t="s">
        <v>41</v>
      </c>
      <c r="G1930">
        <v>2</v>
      </c>
      <c r="H1930">
        <v>64.72</v>
      </c>
      <c r="I1930">
        <v>40.07</v>
      </c>
      <c r="J1930">
        <v>129.44</v>
      </c>
      <c r="K1930">
        <v>80.14</v>
      </c>
      <c r="L1930">
        <f t="shared" si="120"/>
        <v>49.3</v>
      </c>
      <c r="M1930" s="5">
        <f t="shared" si="121"/>
        <v>0.38087144622991348</v>
      </c>
      <c r="N1930" t="str">
        <f t="shared" si="122"/>
        <v>Aug-2025</v>
      </c>
      <c r="O1930" t="str">
        <f t="shared" si="123"/>
        <v>Aug</v>
      </c>
    </row>
    <row r="1931" spans="1:15" x14ac:dyDescent="0.45">
      <c r="A1931">
        <v>102964</v>
      </c>
      <c r="B1931" s="3">
        <v>45870</v>
      </c>
      <c r="C1931" t="s">
        <v>24</v>
      </c>
      <c r="D1931" t="s">
        <v>30</v>
      </c>
      <c r="E1931" t="s">
        <v>35</v>
      </c>
      <c r="F1931" t="s">
        <v>41</v>
      </c>
      <c r="G1931">
        <v>1</v>
      </c>
      <c r="H1931">
        <v>47.72</v>
      </c>
      <c r="I1931">
        <v>23.92</v>
      </c>
      <c r="J1931">
        <v>47.72</v>
      </c>
      <c r="K1931">
        <v>23.92</v>
      </c>
      <c r="L1931">
        <f t="shared" si="120"/>
        <v>23.799999999999997</v>
      </c>
      <c r="M1931" s="5">
        <f t="shared" si="121"/>
        <v>0.49874266554903601</v>
      </c>
      <c r="N1931" t="str">
        <f t="shared" si="122"/>
        <v>Aug-2025</v>
      </c>
      <c r="O1931" t="str">
        <f t="shared" si="123"/>
        <v>Aug</v>
      </c>
    </row>
    <row r="1932" spans="1:15" x14ac:dyDescent="0.45">
      <c r="A1932">
        <v>102731</v>
      </c>
      <c r="B1932" s="3">
        <v>45870</v>
      </c>
      <c r="C1932" t="s">
        <v>13</v>
      </c>
      <c r="D1932" t="s">
        <v>28</v>
      </c>
      <c r="E1932" t="s">
        <v>37</v>
      </c>
      <c r="F1932" t="s">
        <v>41</v>
      </c>
      <c r="G1932">
        <v>14</v>
      </c>
      <c r="H1932">
        <v>122.65</v>
      </c>
      <c r="I1932">
        <v>66</v>
      </c>
      <c r="J1932">
        <v>1717.1</v>
      </c>
      <c r="K1932">
        <v>924</v>
      </c>
      <c r="L1932">
        <f t="shared" si="120"/>
        <v>793.09999999999991</v>
      </c>
      <c r="M1932" s="5">
        <f t="shared" si="121"/>
        <v>0.46188340807174882</v>
      </c>
      <c r="N1932" t="str">
        <f t="shared" si="122"/>
        <v>Aug-2025</v>
      </c>
      <c r="O1932" t="str">
        <f t="shared" si="123"/>
        <v>Aug</v>
      </c>
    </row>
    <row r="1933" spans="1:15" x14ac:dyDescent="0.45">
      <c r="A1933">
        <v>100862</v>
      </c>
      <c r="B1933" s="3">
        <v>45871</v>
      </c>
      <c r="C1933" t="s">
        <v>21</v>
      </c>
      <c r="D1933" t="s">
        <v>29</v>
      </c>
      <c r="E1933" t="s">
        <v>35</v>
      </c>
      <c r="F1933" t="s">
        <v>41</v>
      </c>
      <c r="G1933">
        <v>8</v>
      </c>
      <c r="H1933">
        <v>50.29</v>
      </c>
      <c r="I1933">
        <v>24.67</v>
      </c>
      <c r="J1933">
        <v>402.32</v>
      </c>
      <c r="K1933">
        <v>197.36</v>
      </c>
      <c r="L1933">
        <f t="shared" si="120"/>
        <v>204.95999999999998</v>
      </c>
      <c r="M1933" s="5">
        <f t="shared" si="121"/>
        <v>0.50944521773712459</v>
      </c>
      <c r="N1933" t="str">
        <f t="shared" si="122"/>
        <v>Aug-2025</v>
      </c>
      <c r="O1933" t="str">
        <f t="shared" si="123"/>
        <v>Aug</v>
      </c>
    </row>
    <row r="1934" spans="1:15" x14ac:dyDescent="0.45">
      <c r="A1934">
        <v>102426</v>
      </c>
      <c r="B1934" s="3">
        <v>45871</v>
      </c>
      <c r="C1934" t="s">
        <v>25</v>
      </c>
      <c r="D1934" t="s">
        <v>30</v>
      </c>
      <c r="E1934" t="s">
        <v>36</v>
      </c>
      <c r="F1934" t="s">
        <v>39</v>
      </c>
      <c r="G1934">
        <v>10</v>
      </c>
      <c r="H1934">
        <v>817.75</v>
      </c>
      <c r="I1934">
        <v>653.23</v>
      </c>
      <c r="J1934">
        <v>8177.5</v>
      </c>
      <c r="K1934">
        <v>6532.3</v>
      </c>
      <c r="L1934">
        <f t="shared" si="120"/>
        <v>1645.1999999999998</v>
      </c>
      <c r="M1934" s="5">
        <f t="shared" si="121"/>
        <v>0.20118618159584223</v>
      </c>
      <c r="N1934" t="str">
        <f t="shared" si="122"/>
        <v>Aug-2025</v>
      </c>
      <c r="O1934" t="str">
        <f t="shared" si="123"/>
        <v>Aug</v>
      </c>
    </row>
    <row r="1935" spans="1:15" x14ac:dyDescent="0.45">
      <c r="A1935">
        <v>104661</v>
      </c>
      <c r="B1935" s="3">
        <v>45871</v>
      </c>
      <c r="C1935" t="s">
        <v>26</v>
      </c>
      <c r="D1935" t="s">
        <v>29</v>
      </c>
      <c r="E1935" t="s">
        <v>35</v>
      </c>
      <c r="F1935" t="s">
        <v>41</v>
      </c>
      <c r="G1935">
        <v>10</v>
      </c>
      <c r="H1935">
        <v>44.85</v>
      </c>
      <c r="I1935">
        <v>24.6</v>
      </c>
      <c r="J1935">
        <v>448.5</v>
      </c>
      <c r="K1935">
        <v>246</v>
      </c>
      <c r="L1935">
        <f t="shared" si="120"/>
        <v>202.5</v>
      </c>
      <c r="M1935" s="5">
        <f t="shared" si="121"/>
        <v>0.451505016722408</v>
      </c>
      <c r="N1935" t="str">
        <f t="shared" si="122"/>
        <v>Aug-2025</v>
      </c>
      <c r="O1935" t="str">
        <f t="shared" si="123"/>
        <v>Aug</v>
      </c>
    </row>
    <row r="1936" spans="1:15" x14ac:dyDescent="0.45">
      <c r="A1936">
        <v>100803</v>
      </c>
      <c r="B1936" s="3">
        <v>45871</v>
      </c>
      <c r="C1936" t="s">
        <v>14</v>
      </c>
      <c r="D1936" t="s">
        <v>29</v>
      </c>
      <c r="E1936" t="s">
        <v>34</v>
      </c>
      <c r="F1936" t="s">
        <v>39</v>
      </c>
      <c r="G1936">
        <v>2</v>
      </c>
      <c r="H1936">
        <v>611.49</v>
      </c>
      <c r="I1936">
        <v>416.58</v>
      </c>
      <c r="J1936">
        <v>1222.98</v>
      </c>
      <c r="K1936">
        <v>833.16</v>
      </c>
      <c r="L1936">
        <f t="shared" si="120"/>
        <v>389.82000000000005</v>
      </c>
      <c r="M1936" s="5">
        <f t="shared" si="121"/>
        <v>0.31874601383505868</v>
      </c>
      <c r="N1936" t="str">
        <f t="shared" si="122"/>
        <v>Aug-2025</v>
      </c>
      <c r="O1936" t="str">
        <f t="shared" si="123"/>
        <v>Aug</v>
      </c>
    </row>
    <row r="1937" spans="1:15" x14ac:dyDescent="0.45">
      <c r="A1937">
        <v>100136</v>
      </c>
      <c r="B1937" s="3">
        <v>45871</v>
      </c>
      <c r="C1937" t="s">
        <v>18</v>
      </c>
      <c r="D1937" t="s">
        <v>29</v>
      </c>
      <c r="E1937" t="s">
        <v>33</v>
      </c>
      <c r="F1937" t="s">
        <v>40</v>
      </c>
      <c r="G1937">
        <v>14</v>
      </c>
      <c r="H1937">
        <v>222.82</v>
      </c>
      <c r="I1937">
        <v>144.02000000000001</v>
      </c>
      <c r="J1937">
        <v>3119.48</v>
      </c>
      <c r="K1937">
        <v>2016.28</v>
      </c>
      <c r="L1937">
        <f t="shared" si="120"/>
        <v>1103.2</v>
      </c>
      <c r="M1937" s="5">
        <f t="shared" si="121"/>
        <v>0.35364868503724983</v>
      </c>
      <c r="N1937" t="str">
        <f t="shared" si="122"/>
        <v>Aug-2025</v>
      </c>
      <c r="O1937" t="str">
        <f t="shared" si="123"/>
        <v>Aug</v>
      </c>
    </row>
    <row r="1938" spans="1:15" x14ac:dyDescent="0.45">
      <c r="A1938">
        <v>103468</v>
      </c>
      <c r="B1938" s="3">
        <v>45871</v>
      </c>
      <c r="C1938" t="s">
        <v>12</v>
      </c>
      <c r="D1938" t="s">
        <v>28</v>
      </c>
      <c r="E1938" t="s">
        <v>33</v>
      </c>
      <c r="F1938" t="s">
        <v>40</v>
      </c>
      <c r="G1938">
        <v>9</v>
      </c>
      <c r="H1938">
        <v>231.72</v>
      </c>
      <c r="I1938">
        <v>146.33000000000001</v>
      </c>
      <c r="J1938">
        <v>2085.48</v>
      </c>
      <c r="K1938">
        <v>1316.97</v>
      </c>
      <c r="L1938">
        <f t="shared" si="120"/>
        <v>768.51</v>
      </c>
      <c r="M1938" s="5">
        <f t="shared" si="121"/>
        <v>0.36850509235283962</v>
      </c>
      <c r="N1938" t="str">
        <f t="shared" si="122"/>
        <v>Aug-2025</v>
      </c>
      <c r="O1938" t="str">
        <f t="shared" si="123"/>
        <v>Aug</v>
      </c>
    </row>
    <row r="1939" spans="1:15" x14ac:dyDescent="0.45">
      <c r="A1939">
        <v>103283</v>
      </c>
      <c r="B1939" s="3">
        <v>45871</v>
      </c>
      <c r="C1939" t="s">
        <v>25</v>
      </c>
      <c r="D1939" t="s">
        <v>30</v>
      </c>
      <c r="E1939" t="s">
        <v>36</v>
      </c>
      <c r="F1939" t="s">
        <v>39</v>
      </c>
      <c r="G1939">
        <v>2</v>
      </c>
      <c r="H1939">
        <v>931.4</v>
      </c>
      <c r="I1939">
        <v>645.05999999999995</v>
      </c>
      <c r="J1939">
        <v>1862.8</v>
      </c>
      <c r="K1939">
        <v>1290.1199999999999</v>
      </c>
      <c r="L1939">
        <f t="shared" si="120"/>
        <v>572.68000000000006</v>
      </c>
      <c r="M1939" s="5">
        <f t="shared" si="121"/>
        <v>0.30742967575692509</v>
      </c>
      <c r="N1939" t="str">
        <f t="shared" si="122"/>
        <v>Aug-2025</v>
      </c>
      <c r="O1939" t="str">
        <f t="shared" si="123"/>
        <v>Aug</v>
      </c>
    </row>
    <row r="1940" spans="1:15" x14ac:dyDescent="0.45">
      <c r="A1940">
        <v>100433</v>
      </c>
      <c r="B1940" s="3">
        <v>45871</v>
      </c>
      <c r="C1940" t="s">
        <v>13</v>
      </c>
      <c r="D1940" t="s">
        <v>28</v>
      </c>
      <c r="E1940" t="s">
        <v>35</v>
      </c>
      <c r="F1940" t="s">
        <v>41</v>
      </c>
      <c r="G1940">
        <v>15</v>
      </c>
      <c r="H1940">
        <v>48.06</v>
      </c>
      <c r="I1940">
        <v>24.49</v>
      </c>
      <c r="J1940">
        <v>720.9</v>
      </c>
      <c r="K1940">
        <v>367.35</v>
      </c>
      <c r="L1940">
        <f t="shared" si="120"/>
        <v>353.54999999999995</v>
      </c>
      <c r="M1940" s="5">
        <f t="shared" si="121"/>
        <v>0.49042863087806904</v>
      </c>
      <c r="N1940" t="str">
        <f t="shared" si="122"/>
        <v>Aug-2025</v>
      </c>
      <c r="O1940" t="str">
        <f t="shared" si="123"/>
        <v>Aug</v>
      </c>
    </row>
    <row r="1941" spans="1:15" x14ac:dyDescent="0.45">
      <c r="A1941">
        <v>102205</v>
      </c>
      <c r="B1941" s="3">
        <v>45871</v>
      </c>
      <c r="C1941" t="s">
        <v>12</v>
      </c>
      <c r="D1941" t="s">
        <v>28</v>
      </c>
      <c r="E1941" t="s">
        <v>33</v>
      </c>
      <c r="F1941" t="s">
        <v>40</v>
      </c>
      <c r="G1941">
        <v>14</v>
      </c>
      <c r="H1941">
        <v>224.6</v>
      </c>
      <c r="I1941">
        <v>144.99</v>
      </c>
      <c r="J1941">
        <v>3144.4</v>
      </c>
      <c r="K1941">
        <v>2029.86</v>
      </c>
      <c r="L1941">
        <f t="shared" si="120"/>
        <v>1114.5400000000002</v>
      </c>
      <c r="M1941" s="5">
        <f t="shared" si="121"/>
        <v>0.35445235975066791</v>
      </c>
      <c r="N1941" t="str">
        <f t="shared" si="122"/>
        <v>Aug-2025</v>
      </c>
      <c r="O1941" t="str">
        <f t="shared" si="123"/>
        <v>Aug</v>
      </c>
    </row>
    <row r="1942" spans="1:15" x14ac:dyDescent="0.45">
      <c r="A1942">
        <v>102165</v>
      </c>
      <c r="B1942" s="3">
        <v>45871</v>
      </c>
      <c r="C1942" t="s">
        <v>18</v>
      </c>
      <c r="D1942" t="s">
        <v>29</v>
      </c>
      <c r="E1942" t="s">
        <v>35</v>
      </c>
      <c r="F1942" t="s">
        <v>41</v>
      </c>
      <c r="G1942">
        <v>3</v>
      </c>
      <c r="H1942">
        <v>41.05</v>
      </c>
      <c r="I1942">
        <v>22.76</v>
      </c>
      <c r="J1942">
        <v>123.15</v>
      </c>
      <c r="K1942">
        <v>68.28</v>
      </c>
      <c r="L1942">
        <f t="shared" si="120"/>
        <v>54.870000000000005</v>
      </c>
      <c r="M1942" s="5">
        <f t="shared" si="121"/>
        <v>0.44555420219244823</v>
      </c>
      <c r="N1942" t="str">
        <f t="shared" si="122"/>
        <v>Aug-2025</v>
      </c>
      <c r="O1942" t="str">
        <f t="shared" si="123"/>
        <v>Aug</v>
      </c>
    </row>
    <row r="1943" spans="1:15" x14ac:dyDescent="0.45">
      <c r="A1943">
        <v>102662</v>
      </c>
      <c r="B1943" s="3">
        <v>45871</v>
      </c>
      <c r="C1943" t="s">
        <v>25</v>
      </c>
      <c r="D1943" t="s">
        <v>30</v>
      </c>
      <c r="E1943" t="s">
        <v>35</v>
      </c>
      <c r="F1943" t="s">
        <v>41</v>
      </c>
      <c r="G1943">
        <v>12</v>
      </c>
      <c r="H1943">
        <v>45.21</v>
      </c>
      <c r="I1943">
        <v>23.03</v>
      </c>
      <c r="J1943">
        <v>542.52</v>
      </c>
      <c r="K1943">
        <v>276.36</v>
      </c>
      <c r="L1943">
        <f t="shared" si="120"/>
        <v>266.15999999999997</v>
      </c>
      <c r="M1943" s="5">
        <f t="shared" si="121"/>
        <v>0.49059942490599423</v>
      </c>
      <c r="N1943" t="str">
        <f t="shared" si="122"/>
        <v>Aug-2025</v>
      </c>
      <c r="O1943" t="str">
        <f t="shared" si="123"/>
        <v>Aug</v>
      </c>
    </row>
    <row r="1944" spans="1:15" x14ac:dyDescent="0.45">
      <c r="A1944">
        <v>102733</v>
      </c>
      <c r="B1944" s="3">
        <v>45871</v>
      </c>
      <c r="C1944" t="s">
        <v>17</v>
      </c>
      <c r="D1944" t="s">
        <v>27</v>
      </c>
      <c r="E1944" t="s">
        <v>37</v>
      </c>
      <c r="F1944" t="s">
        <v>41</v>
      </c>
      <c r="G1944">
        <v>15</v>
      </c>
      <c r="H1944">
        <v>132.61000000000001</v>
      </c>
      <c r="I1944">
        <v>64.14</v>
      </c>
      <c r="J1944">
        <v>1989.15</v>
      </c>
      <c r="K1944">
        <v>962.1</v>
      </c>
      <c r="L1944">
        <f t="shared" si="120"/>
        <v>1027.0500000000002</v>
      </c>
      <c r="M1944" s="5">
        <f t="shared" si="121"/>
        <v>0.51632606892391231</v>
      </c>
      <c r="N1944" t="str">
        <f t="shared" si="122"/>
        <v>Aug-2025</v>
      </c>
      <c r="O1944" t="str">
        <f t="shared" si="123"/>
        <v>Aug</v>
      </c>
    </row>
    <row r="1945" spans="1:15" x14ac:dyDescent="0.45">
      <c r="A1945">
        <v>100065</v>
      </c>
      <c r="B1945" s="3">
        <v>45872</v>
      </c>
      <c r="C1945" t="s">
        <v>15</v>
      </c>
      <c r="D1945" t="s">
        <v>27</v>
      </c>
      <c r="E1945" t="s">
        <v>37</v>
      </c>
      <c r="F1945" t="s">
        <v>41</v>
      </c>
      <c r="G1945">
        <v>3</v>
      </c>
      <c r="H1945">
        <v>130.44999999999999</v>
      </c>
      <c r="I1945">
        <v>68.97</v>
      </c>
      <c r="J1945">
        <v>391.35</v>
      </c>
      <c r="K1945">
        <v>206.91</v>
      </c>
      <c r="L1945">
        <f t="shared" si="120"/>
        <v>184.44000000000003</v>
      </c>
      <c r="M1945" s="5">
        <f t="shared" si="121"/>
        <v>0.4712916826370257</v>
      </c>
      <c r="N1945" t="str">
        <f t="shared" si="122"/>
        <v>Aug-2025</v>
      </c>
      <c r="O1945" t="str">
        <f t="shared" si="123"/>
        <v>Aug</v>
      </c>
    </row>
    <row r="1946" spans="1:15" x14ac:dyDescent="0.45">
      <c r="A1946">
        <v>100905</v>
      </c>
      <c r="B1946" s="3">
        <v>45872</v>
      </c>
      <c r="C1946" t="s">
        <v>20</v>
      </c>
      <c r="D1946" t="s">
        <v>29</v>
      </c>
      <c r="E1946" t="s">
        <v>33</v>
      </c>
      <c r="F1946" t="s">
        <v>40</v>
      </c>
      <c r="G1946">
        <v>2</v>
      </c>
      <c r="H1946">
        <v>219.19</v>
      </c>
      <c r="I1946">
        <v>134.15</v>
      </c>
      <c r="J1946">
        <v>438.38</v>
      </c>
      <c r="K1946">
        <v>268.3</v>
      </c>
      <c r="L1946">
        <f t="shared" si="120"/>
        <v>170.07999999999998</v>
      </c>
      <c r="M1946" s="5">
        <f t="shared" si="121"/>
        <v>0.38797390391897435</v>
      </c>
      <c r="N1946" t="str">
        <f t="shared" si="122"/>
        <v>Aug-2025</v>
      </c>
      <c r="O1946" t="str">
        <f t="shared" si="123"/>
        <v>Aug</v>
      </c>
    </row>
    <row r="1947" spans="1:15" x14ac:dyDescent="0.45">
      <c r="A1947">
        <v>100150</v>
      </c>
      <c r="B1947" s="3">
        <v>45872</v>
      </c>
      <c r="C1947" t="s">
        <v>22</v>
      </c>
      <c r="D1947" t="s">
        <v>27</v>
      </c>
      <c r="E1947" t="s">
        <v>38</v>
      </c>
      <c r="F1947" t="s">
        <v>41</v>
      </c>
      <c r="G1947">
        <v>3</v>
      </c>
      <c r="H1947">
        <v>72.099999999999994</v>
      </c>
      <c r="I1947">
        <v>39.659999999999997</v>
      </c>
      <c r="J1947">
        <v>216.3</v>
      </c>
      <c r="K1947">
        <v>118.98</v>
      </c>
      <c r="L1947">
        <f t="shared" si="120"/>
        <v>97.320000000000007</v>
      </c>
      <c r="M1947" s="5">
        <f t="shared" si="121"/>
        <v>0.44993065187239945</v>
      </c>
      <c r="N1947" t="str">
        <f t="shared" si="122"/>
        <v>Aug-2025</v>
      </c>
      <c r="O1947" t="str">
        <f t="shared" si="123"/>
        <v>Aug</v>
      </c>
    </row>
    <row r="1948" spans="1:15" x14ac:dyDescent="0.45">
      <c r="A1948">
        <v>103841</v>
      </c>
      <c r="B1948" s="3">
        <v>45872</v>
      </c>
      <c r="C1948" t="s">
        <v>18</v>
      </c>
      <c r="D1948" t="s">
        <v>29</v>
      </c>
      <c r="E1948" t="s">
        <v>38</v>
      </c>
      <c r="F1948" t="s">
        <v>41</v>
      </c>
      <c r="G1948">
        <v>10</v>
      </c>
      <c r="H1948">
        <v>73.150000000000006</v>
      </c>
      <c r="I1948">
        <v>35.54</v>
      </c>
      <c r="J1948">
        <v>731.5</v>
      </c>
      <c r="K1948">
        <v>355.4</v>
      </c>
      <c r="L1948">
        <f t="shared" si="120"/>
        <v>376.1</v>
      </c>
      <c r="M1948" s="5">
        <f t="shared" si="121"/>
        <v>0.51414900888585102</v>
      </c>
      <c r="N1948" t="str">
        <f t="shared" si="122"/>
        <v>Aug-2025</v>
      </c>
      <c r="O1948" t="str">
        <f t="shared" si="123"/>
        <v>Aug</v>
      </c>
    </row>
    <row r="1949" spans="1:15" x14ac:dyDescent="0.45">
      <c r="A1949">
        <v>101930</v>
      </c>
      <c r="B1949" s="3">
        <v>45872</v>
      </c>
      <c r="C1949" t="s">
        <v>23</v>
      </c>
      <c r="D1949" t="s">
        <v>27</v>
      </c>
      <c r="E1949" t="s">
        <v>34</v>
      </c>
      <c r="F1949" t="s">
        <v>39</v>
      </c>
      <c r="G1949">
        <v>4</v>
      </c>
      <c r="H1949">
        <v>648.67999999999995</v>
      </c>
      <c r="I1949">
        <v>444.34</v>
      </c>
      <c r="J1949">
        <v>2594.7199999999998</v>
      </c>
      <c r="K1949">
        <v>1777.36</v>
      </c>
      <c r="L1949">
        <f t="shared" si="120"/>
        <v>817.3599999999999</v>
      </c>
      <c r="M1949" s="5">
        <f t="shared" si="121"/>
        <v>0.31500894123450701</v>
      </c>
      <c r="N1949" t="str">
        <f t="shared" si="122"/>
        <v>Aug-2025</v>
      </c>
      <c r="O1949" t="str">
        <f t="shared" si="123"/>
        <v>Aug</v>
      </c>
    </row>
    <row r="1950" spans="1:15" x14ac:dyDescent="0.45">
      <c r="A1950">
        <v>104033</v>
      </c>
      <c r="B1950" s="3">
        <v>45872</v>
      </c>
      <c r="C1950" t="s">
        <v>19</v>
      </c>
      <c r="D1950" t="s">
        <v>27</v>
      </c>
      <c r="E1950" t="s">
        <v>38</v>
      </c>
      <c r="F1950" t="s">
        <v>41</v>
      </c>
      <c r="G1950">
        <v>15</v>
      </c>
      <c r="H1950">
        <v>76.09</v>
      </c>
      <c r="I1950">
        <v>39.200000000000003</v>
      </c>
      <c r="J1950">
        <v>1141.3499999999999</v>
      </c>
      <c r="K1950">
        <v>588</v>
      </c>
      <c r="L1950">
        <f t="shared" si="120"/>
        <v>553.34999999999991</v>
      </c>
      <c r="M1950" s="5">
        <f t="shared" si="121"/>
        <v>0.4848206071757129</v>
      </c>
      <c r="N1950" t="str">
        <f t="shared" si="122"/>
        <v>Aug-2025</v>
      </c>
      <c r="O1950" t="str">
        <f t="shared" si="123"/>
        <v>Aug</v>
      </c>
    </row>
    <row r="1951" spans="1:15" x14ac:dyDescent="0.45">
      <c r="A1951">
        <v>102209</v>
      </c>
      <c r="B1951" s="3">
        <v>45872</v>
      </c>
      <c r="C1951" t="s">
        <v>22</v>
      </c>
      <c r="D1951" t="s">
        <v>27</v>
      </c>
      <c r="E1951" t="s">
        <v>32</v>
      </c>
      <c r="F1951" t="s">
        <v>39</v>
      </c>
      <c r="G1951">
        <v>11</v>
      </c>
      <c r="H1951">
        <v>489.63</v>
      </c>
      <c r="I1951">
        <v>312.57</v>
      </c>
      <c r="J1951">
        <v>5385.93</v>
      </c>
      <c r="K1951">
        <v>3438.27</v>
      </c>
      <c r="L1951">
        <f t="shared" si="120"/>
        <v>1947.6600000000003</v>
      </c>
      <c r="M1951" s="5">
        <f t="shared" si="121"/>
        <v>0.36161999877458495</v>
      </c>
      <c r="N1951" t="str">
        <f t="shared" si="122"/>
        <v>Aug-2025</v>
      </c>
      <c r="O1951" t="str">
        <f t="shared" si="123"/>
        <v>Aug</v>
      </c>
    </row>
    <row r="1952" spans="1:15" x14ac:dyDescent="0.45">
      <c r="A1952">
        <v>102997</v>
      </c>
      <c r="B1952" s="3">
        <v>45872</v>
      </c>
      <c r="C1952" t="s">
        <v>15</v>
      </c>
      <c r="D1952" t="s">
        <v>27</v>
      </c>
      <c r="E1952" t="s">
        <v>33</v>
      </c>
      <c r="F1952" t="s">
        <v>40</v>
      </c>
      <c r="G1952">
        <v>9</v>
      </c>
      <c r="H1952">
        <v>232.56</v>
      </c>
      <c r="I1952">
        <v>130.04</v>
      </c>
      <c r="J1952">
        <v>2093.04</v>
      </c>
      <c r="K1952">
        <v>1170.3599999999999</v>
      </c>
      <c r="L1952">
        <f t="shared" si="120"/>
        <v>922.68000000000006</v>
      </c>
      <c r="M1952" s="5">
        <f t="shared" si="121"/>
        <v>0.4408324733402133</v>
      </c>
      <c r="N1952" t="str">
        <f t="shared" si="122"/>
        <v>Aug-2025</v>
      </c>
      <c r="O1952" t="str">
        <f t="shared" si="123"/>
        <v>Aug</v>
      </c>
    </row>
    <row r="1953" spans="1:15" x14ac:dyDescent="0.45">
      <c r="A1953">
        <v>102224</v>
      </c>
      <c r="B1953" s="3">
        <v>45872</v>
      </c>
      <c r="C1953" t="s">
        <v>17</v>
      </c>
      <c r="D1953" t="s">
        <v>27</v>
      </c>
      <c r="E1953" t="s">
        <v>34</v>
      </c>
      <c r="F1953" t="s">
        <v>39</v>
      </c>
      <c r="G1953">
        <v>12</v>
      </c>
      <c r="H1953">
        <v>641.23</v>
      </c>
      <c r="I1953">
        <v>467.58</v>
      </c>
      <c r="J1953">
        <v>7694.76</v>
      </c>
      <c r="K1953">
        <v>5610.96</v>
      </c>
      <c r="L1953">
        <f t="shared" si="120"/>
        <v>2083.8000000000002</v>
      </c>
      <c r="M1953" s="5">
        <f t="shared" si="121"/>
        <v>0.27080766651591476</v>
      </c>
      <c r="N1953" t="str">
        <f t="shared" si="122"/>
        <v>Aug-2025</v>
      </c>
      <c r="O1953" t="str">
        <f t="shared" si="123"/>
        <v>Aug</v>
      </c>
    </row>
    <row r="1954" spans="1:15" x14ac:dyDescent="0.45">
      <c r="A1954">
        <v>102804</v>
      </c>
      <c r="B1954" s="3">
        <v>45872</v>
      </c>
      <c r="C1954" t="s">
        <v>24</v>
      </c>
      <c r="D1954" t="s">
        <v>30</v>
      </c>
      <c r="E1954" t="s">
        <v>34</v>
      </c>
      <c r="F1954" t="s">
        <v>39</v>
      </c>
      <c r="G1954">
        <v>5</v>
      </c>
      <c r="H1954">
        <v>637.71</v>
      </c>
      <c r="I1954">
        <v>465.29</v>
      </c>
      <c r="J1954">
        <v>3188.55</v>
      </c>
      <c r="K1954">
        <v>2326.4499999999998</v>
      </c>
      <c r="L1954">
        <f t="shared" si="120"/>
        <v>862.10000000000036</v>
      </c>
      <c r="M1954" s="5">
        <f t="shared" si="121"/>
        <v>0.27037368082670815</v>
      </c>
      <c r="N1954" t="str">
        <f t="shared" si="122"/>
        <v>Aug-2025</v>
      </c>
      <c r="O1954" t="str">
        <f t="shared" si="123"/>
        <v>Aug</v>
      </c>
    </row>
    <row r="1955" spans="1:15" x14ac:dyDescent="0.45">
      <c r="A1955">
        <v>102390</v>
      </c>
      <c r="B1955" s="3">
        <v>45873</v>
      </c>
      <c r="C1955" t="s">
        <v>12</v>
      </c>
      <c r="D1955" t="s">
        <v>28</v>
      </c>
      <c r="E1955" t="s">
        <v>38</v>
      </c>
      <c r="F1955" t="s">
        <v>41</v>
      </c>
      <c r="G1955">
        <v>1</v>
      </c>
      <c r="H1955">
        <v>67.260000000000005</v>
      </c>
      <c r="I1955">
        <v>36.74</v>
      </c>
      <c r="J1955">
        <v>67.260000000000005</v>
      </c>
      <c r="K1955">
        <v>36.74</v>
      </c>
      <c r="L1955">
        <f t="shared" si="120"/>
        <v>30.520000000000003</v>
      </c>
      <c r="M1955" s="5">
        <f t="shared" si="121"/>
        <v>0.4537615224501933</v>
      </c>
      <c r="N1955" t="str">
        <f t="shared" si="122"/>
        <v>Aug-2025</v>
      </c>
      <c r="O1955" t="str">
        <f t="shared" si="123"/>
        <v>Aug</v>
      </c>
    </row>
    <row r="1956" spans="1:15" x14ac:dyDescent="0.45">
      <c r="A1956">
        <v>102346</v>
      </c>
      <c r="B1956" s="3">
        <v>45873</v>
      </c>
      <c r="C1956" t="s">
        <v>16</v>
      </c>
      <c r="D1956" t="s">
        <v>28</v>
      </c>
      <c r="E1956" t="s">
        <v>35</v>
      </c>
      <c r="F1956" t="s">
        <v>41</v>
      </c>
      <c r="G1956">
        <v>5</v>
      </c>
      <c r="H1956">
        <v>42.25</v>
      </c>
      <c r="I1956">
        <v>22.38</v>
      </c>
      <c r="J1956">
        <v>211.25</v>
      </c>
      <c r="K1956">
        <v>111.9</v>
      </c>
      <c r="L1956">
        <f t="shared" si="120"/>
        <v>99.35</v>
      </c>
      <c r="M1956" s="5">
        <f t="shared" si="121"/>
        <v>0.47029585798816564</v>
      </c>
      <c r="N1956" t="str">
        <f t="shared" si="122"/>
        <v>Aug-2025</v>
      </c>
      <c r="O1956" t="str">
        <f t="shared" si="123"/>
        <v>Aug</v>
      </c>
    </row>
    <row r="1957" spans="1:15" x14ac:dyDescent="0.45">
      <c r="A1957">
        <v>101686</v>
      </c>
      <c r="B1957" s="3">
        <v>45873</v>
      </c>
      <c r="C1957" t="s">
        <v>25</v>
      </c>
      <c r="D1957" t="s">
        <v>30</v>
      </c>
      <c r="E1957" t="s">
        <v>35</v>
      </c>
      <c r="F1957" t="s">
        <v>41</v>
      </c>
      <c r="G1957">
        <v>1</v>
      </c>
      <c r="H1957">
        <v>50.19</v>
      </c>
      <c r="I1957">
        <v>21.7</v>
      </c>
      <c r="J1957">
        <v>50.19</v>
      </c>
      <c r="K1957">
        <v>21.7</v>
      </c>
      <c r="L1957">
        <f t="shared" si="120"/>
        <v>28.49</v>
      </c>
      <c r="M1957" s="5">
        <f t="shared" si="121"/>
        <v>0.56764295676429566</v>
      </c>
      <c r="N1957" t="str">
        <f t="shared" si="122"/>
        <v>Aug-2025</v>
      </c>
      <c r="O1957" t="str">
        <f t="shared" si="123"/>
        <v>Aug</v>
      </c>
    </row>
    <row r="1958" spans="1:15" x14ac:dyDescent="0.45">
      <c r="A1958">
        <v>104427</v>
      </c>
      <c r="B1958" s="3">
        <v>45873</v>
      </c>
      <c r="C1958" t="s">
        <v>15</v>
      </c>
      <c r="D1958" t="s">
        <v>27</v>
      </c>
      <c r="E1958" t="s">
        <v>34</v>
      </c>
      <c r="F1958" t="s">
        <v>39</v>
      </c>
      <c r="G1958">
        <v>1</v>
      </c>
      <c r="H1958">
        <v>658.95</v>
      </c>
      <c r="I1958">
        <v>410.75</v>
      </c>
      <c r="J1958">
        <v>658.95</v>
      </c>
      <c r="K1958">
        <v>410.75</v>
      </c>
      <c r="L1958">
        <f t="shared" si="120"/>
        <v>248.20000000000005</v>
      </c>
      <c r="M1958" s="5">
        <f t="shared" si="121"/>
        <v>0.37665983762045685</v>
      </c>
      <c r="N1958" t="str">
        <f t="shared" si="122"/>
        <v>Aug-2025</v>
      </c>
      <c r="O1958" t="str">
        <f t="shared" si="123"/>
        <v>Aug</v>
      </c>
    </row>
    <row r="1959" spans="1:15" x14ac:dyDescent="0.45">
      <c r="A1959">
        <v>100421</v>
      </c>
      <c r="B1959" s="3">
        <v>45873</v>
      </c>
      <c r="C1959" t="s">
        <v>16</v>
      </c>
      <c r="D1959" t="s">
        <v>28</v>
      </c>
      <c r="E1959" t="s">
        <v>37</v>
      </c>
      <c r="F1959" t="s">
        <v>41</v>
      </c>
      <c r="G1959">
        <v>2</v>
      </c>
      <c r="H1959">
        <v>112.88</v>
      </c>
      <c r="I1959">
        <v>67.48</v>
      </c>
      <c r="J1959">
        <v>225.76</v>
      </c>
      <c r="K1959">
        <v>134.96</v>
      </c>
      <c r="L1959">
        <f t="shared" si="120"/>
        <v>90.799999999999983</v>
      </c>
      <c r="M1959" s="5">
        <f t="shared" si="121"/>
        <v>0.40219702338766827</v>
      </c>
      <c r="N1959" t="str">
        <f t="shared" si="122"/>
        <v>Aug-2025</v>
      </c>
      <c r="O1959" t="str">
        <f t="shared" si="123"/>
        <v>Aug</v>
      </c>
    </row>
    <row r="1960" spans="1:15" x14ac:dyDescent="0.45">
      <c r="A1960">
        <v>100937</v>
      </c>
      <c r="B1960" s="3">
        <v>45873</v>
      </c>
      <c r="C1960" t="s">
        <v>23</v>
      </c>
      <c r="D1960" t="s">
        <v>27</v>
      </c>
      <c r="E1960" t="s">
        <v>31</v>
      </c>
      <c r="F1960" t="s">
        <v>39</v>
      </c>
      <c r="G1960">
        <v>15</v>
      </c>
      <c r="H1960">
        <v>347.68</v>
      </c>
      <c r="I1960">
        <v>234.82</v>
      </c>
      <c r="J1960">
        <v>5215.2</v>
      </c>
      <c r="K1960">
        <v>3522.3</v>
      </c>
      <c r="L1960">
        <f t="shared" si="120"/>
        <v>1692.8999999999996</v>
      </c>
      <c r="M1960" s="5">
        <f t="shared" si="121"/>
        <v>0.32460883571099858</v>
      </c>
      <c r="N1960" t="str">
        <f t="shared" si="122"/>
        <v>Aug-2025</v>
      </c>
      <c r="O1960" t="str">
        <f t="shared" si="123"/>
        <v>Aug</v>
      </c>
    </row>
    <row r="1961" spans="1:15" x14ac:dyDescent="0.45">
      <c r="A1961">
        <v>103507</v>
      </c>
      <c r="B1961" s="3">
        <v>45873</v>
      </c>
      <c r="C1961" t="s">
        <v>24</v>
      </c>
      <c r="D1961" t="s">
        <v>30</v>
      </c>
      <c r="E1961" t="s">
        <v>37</v>
      </c>
      <c r="F1961" t="s">
        <v>41</v>
      </c>
      <c r="G1961">
        <v>10</v>
      </c>
      <c r="H1961">
        <v>129.04</v>
      </c>
      <c r="I1961">
        <v>70.91</v>
      </c>
      <c r="J1961">
        <v>1290.4000000000001</v>
      </c>
      <c r="K1961">
        <v>709.1</v>
      </c>
      <c r="L1961">
        <f t="shared" si="120"/>
        <v>581.30000000000007</v>
      </c>
      <c r="M1961" s="5">
        <f t="shared" si="121"/>
        <v>0.45048047117172973</v>
      </c>
      <c r="N1961" t="str">
        <f t="shared" si="122"/>
        <v>Aug-2025</v>
      </c>
      <c r="O1961" t="str">
        <f t="shared" si="123"/>
        <v>Aug</v>
      </c>
    </row>
    <row r="1962" spans="1:15" x14ac:dyDescent="0.45">
      <c r="A1962">
        <v>102206</v>
      </c>
      <c r="B1962" s="3">
        <v>45873</v>
      </c>
      <c r="C1962" t="s">
        <v>24</v>
      </c>
      <c r="D1962" t="s">
        <v>30</v>
      </c>
      <c r="E1962" t="s">
        <v>38</v>
      </c>
      <c r="F1962" t="s">
        <v>41</v>
      </c>
      <c r="G1962">
        <v>12</v>
      </c>
      <c r="H1962">
        <v>64.2</v>
      </c>
      <c r="I1962">
        <v>38.39</v>
      </c>
      <c r="J1962">
        <v>770.4</v>
      </c>
      <c r="K1962">
        <v>460.68</v>
      </c>
      <c r="L1962">
        <f t="shared" si="120"/>
        <v>309.71999999999997</v>
      </c>
      <c r="M1962" s="5">
        <f t="shared" si="121"/>
        <v>0.40202492211838003</v>
      </c>
      <c r="N1962" t="str">
        <f t="shared" si="122"/>
        <v>Aug-2025</v>
      </c>
      <c r="O1962" t="str">
        <f t="shared" si="123"/>
        <v>Aug</v>
      </c>
    </row>
    <row r="1963" spans="1:15" x14ac:dyDescent="0.45">
      <c r="A1963">
        <v>100820</v>
      </c>
      <c r="B1963" s="3">
        <v>45873</v>
      </c>
      <c r="C1963" t="s">
        <v>26</v>
      </c>
      <c r="D1963" t="s">
        <v>29</v>
      </c>
      <c r="E1963" t="s">
        <v>38</v>
      </c>
      <c r="F1963" t="s">
        <v>41</v>
      </c>
      <c r="G1963">
        <v>6</v>
      </c>
      <c r="H1963">
        <v>78.2</v>
      </c>
      <c r="I1963">
        <v>36.630000000000003</v>
      </c>
      <c r="J1963">
        <v>469.2</v>
      </c>
      <c r="K1963">
        <v>219.78</v>
      </c>
      <c r="L1963">
        <f t="shared" si="120"/>
        <v>249.42</v>
      </c>
      <c r="M1963" s="5">
        <f t="shared" si="121"/>
        <v>0.53158567774936061</v>
      </c>
      <c r="N1963" t="str">
        <f t="shared" si="122"/>
        <v>Aug-2025</v>
      </c>
      <c r="O1963" t="str">
        <f t="shared" si="123"/>
        <v>Aug</v>
      </c>
    </row>
    <row r="1964" spans="1:15" x14ac:dyDescent="0.45">
      <c r="A1964">
        <v>102989</v>
      </c>
      <c r="B1964" s="3">
        <v>45873</v>
      </c>
      <c r="C1964" t="s">
        <v>12</v>
      </c>
      <c r="D1964" t="s">
        <v>28</v>
      </c>
      <c r="E1964" t="s">
        <v>37</v>
      </c>
      <c r="F1964" t="s">
        <v>41</v>
      </c>
      <c r="G1964">
        <v>2</v>
      </c>
      <c r="H1964">
        <v>116.35</v>
      </c>
      <c r="I1964">
        <v>73.31</v>
      </c>
      <c r="J1964">
        <v>232.7</v>
      </c>
      <c r="K1964">
        <v>146.62</v>
      </c>
      <c r="L1964">
        <f t="shared" si="120"/>
        <v>86.079999999999984</v>
      </c>
      <c r="M1964" s="5">
        <f t="shared" si="121"/>
        <v>0.36991834980661792</v>
      </c>
      <c r="N1964" t="str">
        <f t="shared" si="122"/>
        <v>Aug-2025</v>
      </c>
      <c r="O1964" t="str">
        <f t="shared" si="123"/>
        <v>Aug</v>
      </c>
    </row>
    <row r="1965" spans="1:15" x14ac:dyDescent="0.45">
      <c r="A1965">
        <v>101961</v>
      </c>
      <c r="B1965" s="3">
        <v>45873</v>
      </c>
      <c r="C1965" t="s">
        <v>11</v>
      </c>
      <c r="D1965" t="s">
        <v>27</v>
      </c>
      <c r="E1965" t="s">
        <v>33</v>
      </c>
      <c r="F1965" t="s">
        <v>40</v>
      </c>
      <c r="G1965">
        <v>13</v>
      </c>
      <c r="H1965">
        <v>228.9</v>
      </c>
      <c r="I1965">
        <v>129.81</v>
      </c>
      <c r="J1965">
        <v>2975.7</v>
      </c>
      <c r="K1965">
        <v>1687.53</v>
      </c>
      <c r="L1965">
        <f t="shared" si="120"/>
        <v>1288.1699999999998</v>
      </c>
      <c r="M1965" s="5">
        <f t="shared" si="121"/>
        <v>0.4328964613368283</v>
      </c>
      <c r="N1965" t="str">
        <f t="shared" si="122"/>
        <v>Aug-2025</v>
      </c>
      <c r="O1965" t="str">
        <f t="shared" si="123"/>
        <v>Aug</v>
      </c>
    </row>
    <row r="1966" spans="1:15" x14ac:dyDescent="0.45">
      <c r="A1966">
        <v>101108</v>
      </c>
      <c r="B1966" s="3">
        <v>45873</v>
      </c>
      <c r="C1966" t="s">
        <v>13</v>
      </c>
      <c r="D1966" t="s">
        <v>28</v>
      </c>
      <c r="E1966" t="s">
        <v>31</v>
      </c>
      <c r="F1966" t="s">
        <v>39</v>
      </c>
      <c r="G1966">
        <v>6</v>
      </c>
      <c r="H1966">
        <v>367.14</v>
      </c>
      <c r="I1966">
        <v>216.42</v>
      </c>
      <c r="J1966">
        <v>2202.84</v>
      </c>
      <c r="K1966">
        <v>1298.52</v>
      </c>
      <c r="L1966">
        <f t="shared" si="120"/>
        <v>904.32000000000016</v>
      </c>
      <c r="M1966" s="5">
        <f t="shared" si="121"/>
        <v>0.41052459552214421</v>
      </c>
      <c r="N1966" t="str">
        <f t="shared" si="122"/>
        <v>Aug-2025</v>
      </c>
      <c r="O1966" t="str">
        <f t="shared" si="123"/>
        <v>Aug</v>
      </c>
    </row>
    <row r="1967" spans="1:15" x14ac:dyDescent="0.45">
      <c r="A1967">
        <v>101941</v>
      </c>
      <c r="B1967" s="3">
        <v>45873</v>
      </c>
      <c r="C1967" t="s">
        <v>22</v>
      </c>
      <c r="D1967" t="s">
        <v>27</v>
      </c>
      <c r="E1967" t="s">
        <v>32</v>
      </c>
      <c r="F1967" t="s">
        <v>39</v>
      </c>
      <c r="G1967">
        <v>7</v>
      </c>
      <c r="H1967">
        <v>438.74</v>
      </c>
      <c r="I1967">
        <v>319.64</v>
      </c>
      <c r="J1967">
        <v>3071.18</v>
      </c>
      <c r="K1967">
        <v>2237.48</v>
      </c>
      <c r="L1967">
        <f t="shared" si="120"/>
        <v>833.69999999999982</v>
      </c>
      <c r="M1967" s="5">
        <f t="shared" si="121"/>
        <v>0.2714591785567762</v>
      </c>
      <c r="N1967" t="str">
        <f t="shared" si="122"/>
        <v>Aug-2025</v>
      </c>
      <c r="O1967" t="str">
        <f t="shared" si="123"/>
        <v>Aug</v>
      </c>
    </row>
    <row r="1968" spans="1:15" x14ac:dyDescent="0.45">
      <c r="A1968">
        <v>101032</v>
      </c>
      <c r="B1968" s="3">
        <v>45873</v>
      </c>
      <c r="C1968" t="s">
        <v>21</v>
      </c>
      <c r="D1968" t="s">
        <v>29</v>
      </c>
      <c r="E1968" t="s">
        <v>32</v>
      </c>
      <c r="F1968" t="s">
        <v>39</v>
      </c>
      <c r="G1968">
        <v>8</v>
      </c>
      <c r="H1968">
        <v>465.54</v>
      </c>
      <c r="I1968">
        <v>311.04000000000002</v>
      </c>
      <c r="J1968">
        <v>3724.32</v>
      </c>
      <c r="K1968">
        <v>2488.3200000000002</v>
      </c>
      <c r="L1968">
        <f t="shared" si="120"/>
        <v>1236</v>
      </c>
      <c r="M1968" s="5">
        <f t="shared" si="121"/>
        <v>0.33187266400309318</v>
      </c>
      <c r="N1968" t="str">
        <f t="shared" si="122"/>
        <v>Aug-2025</v>
      </c>
      <c r="O1968" t="str">
        <f t="shared" si="123"/>
        <v>Aug</v>
      </c>
    </row>
    <row r="1969" spans="1:15" x14ac:dyDescent="0.45">
      <c r="A1969">
        <v>101958</v>
      </c>
      <c r="B1969" s="3">
        <v>45873</v>
      </c>
      <c r="C1969" t="s">
        <v>14</v>
      </c>
      <c r="D1969" t="s">
        <v>29</v>
      </c>
      <c r="E1969" t="s">
        <v>34</v>
      </c>
      <c r="F1969" t="s">
        <v>39</v>
      </c>
      <c r="G1969">
        <v>1</v>
      </c>
      <c r="H1969">
        <v>637.75</v>
      </c>
      <c r="I1969">
        <v>428.89</v>
      </c>
      <c r="J1969">
        <v>637.75</v>
      </c>
      <c r="K1969">
        <v>428.89</v>
      </c>
      <c r="L1969">
        <f t="shared" si="120"/>
        <v>208.86</v>
      </c>
      <c r="M1969" s="5">
        <f t="shared" si="121"/>
        <v>0.32749509996079973</v>
      </c>
      <c r="N1969" t="str">
        <f t="shared" si="122"/>
        <v>Aug-2025</v>
      </c>
      <c r="O1969" t="str">
        <f t="shared" si="123"/>
        <v>Aug</v>
      </c>
    </row>
    <row r="1970" spans="1:15" x14ac:dyDescent="0.45">
      <c r="A1970">
        <v>102890</v>
      </c>
      <c r="B1970" s="3">
        <v>45874</v>
      </c>
      <c r="C1970" t="s">
        <v>16</v>
      </c>
      <c r="D1970" t="s">
        <v>28</v>
      </c>
      <c r="E1970" t="s">
        <v>36</v>
      </c>
      <c r="F1970" t="s">
        <v>39</v>
      </c>
      <c r="G1970">
        <v>12</v>
      </c>
      <c r="H1970">
        <v>891.78</v>
      </c>
      <c r="I1970">
        <v>671.72</v>
      </c>
      <c r="J1970">
        <v>10701.36</v>
      </c>
      <c r="K1970">
        <v>8060.64</v>
      </c>
      <c r="L1970">
        <f t="shared" si="120"/>
        <v>2640.7200000000003</v>
      </c>
      <c r="M1970" s="5">
        <f t="shared" si="121"/>
        <v>0.24676489717194824</v>
      </c>
      <c r="N1970" t="str">
        <f t="shared" si="122"/>
        <v>Aug-2025</v>
      </c>
      <c r="O1970" t="str">
        <f t="shared" si="123"/>
        <v>Aug</v>
      </c>
    </row>
    <row r="1971" spans="1:15" x14ac:dyDescent="0.45">
      <c r="A1971">
        <v>101153</v>
      </c>
      <c r="B1971" s="3">
        <v>45874</v>
      </c>
      <c r="C1971" t="s">
        <v>16</v>
      </c>
      <c r="D1971" t="s">
        <v>28</v>
      </c>
      <c r="E1971" t="s">
        <v>36</v>
      </c>
      <c r="F1971" t="s">
        <v>39</v>
      </c>
      <c r="G1971">
        <v>1</v>
      </c>
      <c r="H1971">
        <v>945.54</v>
      </c>
      <c r="I1971">
        <v>674.45</v>
      </c>
      <c r="J1971">
        <v>945.54</v>
      </c>
      <c r="K1971">
        <v>674.45</v>
      </c>
      <c r="L1971">
        <f t="shared" si="120"/>
        <v>271.08999999999992</v>
      </c>
      <c r="M1971" s="5">
        <f t="shared" si="121"/>
        <v>0.28670389407111274</v>
      </c>
      <c r="N1971" t="str">
        <f t="shared" si="122"/>
        <v>Aug-2025</v>
      </c>
      <c r="O1971" t="str">
        <f t="shared" si="123"/>
        <v>Aug</v>
      </c>
    </row>
    <row r="1972" spans="1:15" x14ac:dyDescent="0.45">
      <c r="A1972">
        <v>103585</v>
      </c>
      <c r="B1972" s="3">
        <v>45874</v>
      </c>
      <c r="C1972" t="s">
        <v>14</v>
      </c>
      <c r="D1972" t="s">
        <v>29</v>
      </c>
      <c r="E1972" t="s">
        <v>38</v>
      </c>
      <c r="F1972" t="s">
        <v>41</v>
      </c>
      <c r="G1972">
        <v>4</v>
      </c>
      <c r="H1972">
        <v>77.790000000000006</v>
      </c>
      <c r="I1972">
        <v>38.18</v>
      </c>
      <c r="J1972">
        <v>311.16000000000003</v>
      </c>
      <c r="K1972">
        <v>152.72</v>
      </c>
      <c r="L1972">
        <f t="shared" si="120"/>
        <v>158.44000000000003</v>
      </c>
      <c r="M1972" s="5">
        <f t="shared" si="121"/>
        <v>0.50919141277799207</v>
      </c>
      <c r="N1972" t="str">
        <f t="shared" si="122"/>
        <v>Aug-2025</v>
      </c>
      <c r="O1972" t="str">
        <f t="shared" si="123"/>
        <v>Aug</v>
      </c>
    </row>
    <row r="1973" spans="1:15" x14ac:dyDescent="0.45">
      <c r="A1973">
        <v>100699</v>
      </c>
      <c r="B1973" s="3">
        <v>45874</v>
      </c>
      <c r="C1973" t="s">
        <v>11</v>
      </c>
      <c r="D1973" t="s">
        <v>27</v>
      </c>
      <c r="E1973" t="s">
        <v>31</v>
      </c>
      <c r="F1973" t="s">
        <v>39</v>
      </c>
      <c r="G1973">
        <v>12</v>
      </c>
      <c r="H1973">
        <v>377.52</v>
      </c>
      <c r="I1973">
        <v>217.17</v>
      </c>
      <c r="J1973">
        <v>4530.24</v>
      </c>
      <c r="K1973">
        <v>2606.04</v>
      </c>
      <c r="L1973">
        <f t="shared" si="120"/>
        <v>1924.1999999999998</v>
      </c>
      <c r="M1973" s="5">
        <f t="shared" si="121"/>
        <v>0.42474570883661789</v>
      </c>
      <c r="N1973" t="str">
        <f t="shared" si="122"/>
        <v>Aug-2025</v>
      </c>
      <c r="O1973" t="str">
        <f t="shared" si="123"/>
        <v>Aug</v>
      </c>
    </row>
    <row r="1974" spans="1:15" x14ac:dyDescent="0.45">
      <c r="A1974">
        <v>101216</v>
      </c>
      <c r="B1974" s="3">
        <v>45874</v>
      </c>
      <c r="C1974" t="s">
        <v>23</v>
      </c>
      <c r="D1974" t="s">
        <v>27</v>
      </c>
      <c r="E1974" t="s">
        <v>38</v>
      </c>
      <c r="F1974" t="s">
        <v>41</v>
      </c>
      <c r="G1974">
        <v>14</v>
      </c>
      <c r="H1974">
        <v>72.45</v>
      </c>
      <c r="I1974">
        <v>38.33</v>
      </c>
      <c r="J1974">
        <v>1014.3</v>
      </c>
      <c r="K1974">
        <v>536.62</v>
      </c>
      <c r="L1974">
        <f t="shared" si="120"/>
        <v>477.67999999999995</v>
      </c>
      <c r="M1974" s="5">
        <f t="shared" si="121"/>
        <v>0.47094547964113181</v>
      </c>
      <c r="N1974" t="str">
        <f t="shared" si="122"/>
        <v>Aug-2025</v>
      </c>
      <c r="O1974" t="str">
        <f t="shared" si="123"/>
        <v>Aug</v>
      </c>
    </row>
    <row r="1975" spans="1:15" x14ac:dyDescent="0.45">
      <c r="A1975">
        <v>100358</v>
      </c>
      <c r="B1975" s="3">
        <v>45874</v>
      </c>
      <c r="C1975" t="s">
        <v>14</v>
      </c>
      <c r="D1975" t="s">
        <v>29</v>
      </c>
      <c r="E1975" t="s">
        <v>37</v>
      </c>
      <c r="F1975" t="s">
        <v>41</v>
      </c>
      <c r="G1975">
        <v>6</v>
      </c>
      <c r="H1975">
        <v>116.07</v>
      </c>
      <c r="I1975">
        <v>64.599999999999994</v>
      </c>
      <c r="J1975">
        <v>696.42</v>
      </c>
      <c r="K1975">
        <v>387.6</v>
      </c>
      <c r="L1975">
        <f t="shared" si="120"/>
        <v>308.81999999999994</v>
      </c>
      <c r="M1975" s="5">
        <f t="shared" si="121"/>
        <v>0.44343930386835523</v>
      </c>
      <c r="N1975" t="str">
        <f t="shared" si="122"/>
        <v>Aug-2025</v>
      </c>
      <c r="O1975" t="str">
        <f t="shared" si="123"/>
        <v>Aug</v>
      </c>
    </row>
    <row r="1976" spans="1:15" x14ac:dyDescent="0.45">
      <c r="A1976">
        <v>103018</v>
      </c>
      <c r="B1976" s="3">
        <v>45874</v>
      </c>
      <c r="C1976" t="s">
        <v>26</v>
      </c>
      <c r="D1976" t="s">
        <v>29</v>
      </c>
      <c r="E1976" t="s">
        <v>35</v>
      </c>
      <c r="F1976" t="s">
        <v>41</v>
      </c>
      <c r="G1976">
        <v>4</v>
      </c>
      <c r="H1976">
        <v>48.77</v>
      </c>
      <c r="I1976">
        <v>22.18</v>
      </c>
      <c r="J1976">
        <v>195.08</v>
      </c>
      <c r="K1976">
        <v>88.72</v>
      </c>
      <c r="L1976">
        <f t="shared" si="120"/>
        <v>106.36000000000001</v>
      </c>
      <c r="M1976" s="5">
        <f t="shared" si="121"/>
        <v>0.54521222062743491</v>
      </c>
      <c r="N1976" t="str">
        <f t="shared" si="122"/>
        <v>Aug-2025</v>
      </c>
      <c r="O1976" t="str">
        <f t="shared" si="123"/>
        <v>Aug</v>
      </c>
    </row>
    <row r="1977" spans="1:15" x14ac:dyDescent="0.45">
      <c r="A1977">
        <v>102930</v>
      </c>
      <c r="B1977" s="3">
        <v>45874</v>
      </c>
      <c r="C1977" t="s">
        <v>14</v>
      </c>
      <c r="D1977" t="s">
        <v>29</v>
      </c>
      <c r="E1977" t="s">
        <v>33</v>
      </c>
      <c r="F1977" t="s">
        <v>40</v>
      </c>
      <c r="G1977">
        <v>7</v>
      </c>
      <c r="H1977">
        <v>212.55</v>
      </c>
      <c r="I1977">
        <v>133.83000000000001</v>
      </c>
      <c r="J1977">
        <v>1487.85</v>
      </c>
      <c r="K1977">
        <v>936.81</v>
      </c>
      <c r="L1977">
        <f t="shared" si="120"/>
        <v>551.04</v>
      </c>
      <c r="M1977" s="5">
        <f t="shared" si="121"/>
        <v>0.37035991531404377</v>
      </c>
      <c r="N1977" t="str">
        <f t="shared" si="122"/>
        <v>Aug-2025</v>
      </c>
      <c r="O1977" t="str">
        <f t="shared" si="123"/>
        <v>Aug</v>
      </c>
    </row>
    <row r="1978" spans="1:15" x14ac:dyDescent="0.45">
      <c r="A1978">
        <v>100539</v>
      </c>
      <c r="B1978" s="3">
        <v>45874</v>
      </c>
      <c r="C1978" t="s">
        <v>26</v>
      </c>
      <c r="D1978" t="s">
        <v>29</v>
      </c>
      <c r="E1978" t="s">
        <v>35</v>
      </c>
      <c r="F1978" t="s">
        <v>41</v>
      </c>
      <c r="G1978">
        <v>5</v>
      </c>
      <c r="H1978">
        <v>41.23</v>
      </c>
      <c r="I1978">
        <v>23.2</v>
      </c>
      <c r="J1978">
        <v>206.15</v>
      </c>
      <c r="K1978">
        <v>116</v>
      </c>
      <c r="L1978">
        <f t="shared" si="120"/>
        <v>90.15</v>
      </c>
      <c r="M1978" s="5">
        <f t="shared" si="121"/>
        <v>0.43730293475624549</v>
      </c>
      <c r="N1978" t="str">
        <f t="shared" si="122"/>
        <v>Aug-2025</v>
      </c>
      <c r="O1978" t="str">
        <f t="shared" si="123"/>
        <v>Aug</v>
      </c>
    </row>
    <row r="1979" spans="1:15" x14ac:dyDescent="0.45">
      <c r="A1979">
        <v>100008</v>
      </c>
      <c r="B1979" s="3">
        <v>45874</v>
      </c>
      <c r="C1979" t="s">
        <v>24</v>
      </c>
      <c r="D1979" t="s">
        <v>30</v>
      </c>
      <c r="E1979" t="s">
        <v>34</v>
      </c>
      <c r="F1979" t="s">
        <v>39</v>
      </c>
      <c r="G1979">
        <v>11</v>
      </c>
      <c r="H1979">
        <v>691.9</v>
      </c>
      <c r="I1979">
        <v>462.38</v>
      </c>
      <c r="J1979">
        <v>7610.9</v>
      </c>
      <c r="K1979">
        <v>5086.18</v>
      </c>
      <c r="L1979">
        <f t="shared" si="120"/>
        <v>2524.7199999999993</v>
      </c>
      <c r="M1979" s="5">
        <f t="shared" si="121"/>
        <v>0.33172423760659048</v>
      </c>
      <c r="N1979" t="str">
        <f t="shared" si="122"/>
        <v>Aug-2025</v>
      </c>
      <c r="O1979" t="str">
        <f t="shared" si="123"/>
        <v>Aug</v>
      </c>
    </row>
    <row r="1980" spans="1:15" x14ac:dyDescent="0.45">
      <c r="A1980">
        <v>104827</v>
      </c>
      <c r="B1980" s="3">
        <v>45875</v>
      </c>
      <c r="C1980" t="s">
        <v>16</v>
      </c>
      <c r="D1980" t="s">
        <v>28</v>
      </c>
      <c r="E1980" t="s">
        <v>33</v>
      </c>
      <c r="F1980" t="s">
        <v>40</v>
      </c>
      <c r="G1980">
        <v>1</v>
      </c>
      <c r="H1980">
        <v>222.24</v>
      </c>
      <c r="I1980">
        <v>140.91</v>
      </c>
      <c r="J1980">
        <v>222.24</v>
      </c>
      <c r="K1980">
        <v>140.91</v>
      </c>
      <c r="L1980">
        <f t="shared" si="120"/>
        <v>81.330000000000013</v>
      </c>
      <c r="M1980" s="5">
        <f t="shared" si="121"/>
        <v>0.3659557235421167</v>
      </c>
      <c r="N1980" t="str">
        <f t="shared" si="122"/>
        <v>Aug-2025</v>
      </c>
      <c r="O1980" t="str">
        <f t="shared" si="123"/>
        <v>Aug</v>
      </c>
    </row>
    <row r="1981" spans="1:15" x14ac:dyDescent="0.45">
      <c r="A1981">
        <v>101312</v>
      </c>
      <c r="B1981" s="3">
        <v>45875</v>
      </c>
      <c r="C1981" t="s">
        <v>25</v>
      </c>
      <c r="D1981" t="s">
        <v>30</v>
      </c>
      <c r="E1981" t="s">
        <v>38</v>
      </c>
      <c r="F1981" t="s">
        <v>41</v>
      </c>
      <c r="G1981">
        <v>7</v>
      </c>
      <c r="H1981">
        <v>69.88</v>
      </c>
      <c r="I1981">
        <v>39.6</v>
      </c>
      <c r="J1981">
        <v>489.16</v>
      </c>
      <c r="K1981">
        <v>277.2</v>
      </c>
      <c r="L1981">
        <f t="shared" si="120"/>
        <v>211.96000000000004</v>
      </c>
      <c r="M1981" s="5">
        <f t="shared" si="121"/>
        <v>0.43331425300515175</v>
      </c>
      <c r="N1981" t="str">
        <f t="shared" si="122"/>
        <v>Aug-2025</v>
      </c>
      <c r="O1981" t="str">
        <f t="shared" si="123"/>
        <v>Aug</v>
      </c>
    </row>
    <row r="1982" spans="1:15" x14ac:dyDescent="0.45">
      <c r="A1982">
        <v>101534</v>
      </c>
      <c r="B1982" s="3">
        <v>45875</v>
      </c>
      <c r="C1982" t="s">
        <v>17</v>
      </c>
      <c r="D1982" t="s">
        <v>27</v>
      </c>
      <c r="E1982" t="s">
        <v>33</v>
      </c>
      <c r="F1982" t="s">
        <v>40</v>
      </c>
      <c r="G1982">
        <v>1</v>
      </c>
      <c r="H1982">
        <v>240.05</v>
      </c>
      <c r="I1982">
        <v>144.87</v>
      </c>
      <c r="J1982">
        <v>240.05</v>
      </c>
      <c r="K1982">
        <v>144.87</v>
      </c>
      <c r="L1982">
        <f t="shared" si="120"/>
        <v>95.18</v>
      </c>
      <c r="M1982" s="5">
        <f t="shared" si="121"/>
        <v>0.39650072901478861</v>
      </c>
      <c r="N1982" t="str">
        <f t="shared" si="122"/>
        <v>Aug-2025</v>
      </c>
      <c r="O1982" t="str">
        <f t="shared" si="123"/>
        <v>Aug</v>
      </c>
    </row>
    <row r="1983" spans="1:15" x14ac:dyDescent="0.45">
      <c r="A1983">
        <v>103797</v>
      </c>
      <c r="B1983" s="3">
        <v>45875</v>
      </c>
      <c r="C1983" t="s">
        <v>20</v>
      </c>
      <c r="D1983" t="s">
        <v>29</v>
      </c>
      <c r="E1983" t="s">
        <v>37</v>
      </c>
      <c r="F1983" t="s">
        <v>41</v>
      </c>
      <c r="G1983">
        <v>11</v>
      </c>
      <c r="H1983">
        <v>122.45</v>
      </c>
      <c r="I1983">
        <v>71.760000000000005</v>
      </c>
      <c r="J1983">
        <v>1346.95</v>
      </c>
      <c r="K1983">
        <v>789.36</v>
      </c>
      <c r="L1983">
        <f t="shared" si="120"/>
        <v>557.59</v>
      </c>
      <c r="M1983" s="5">
        <f t="shared" si="121"/>
        <v>0.41396488362596978</v>
      </c>
      <c r="N1983" t="str">
        <f t="shared" si="122"/>
        <v>Aug-2025</v>
      </c>
      <c r="O1983" t="str">
        <f t="shared" si="123"/>
        <v>Aug</v>
      </c>
    </row>
    <row r="1984" spans="1:15" x14ac:dyDescent="0.45">
      <c r="A1984">
        <v>103573</v>
      </c>
      <c r="B1984" s="3">
        <v>45875</v>
      </c>
      <c r="C1984" t="s">
        <v>13</v>
      </c>
      <c r="D1984" t="s">
        <v>28</v>
      </c>
      <c r="E1984" t="s">
        <v>31</v>
      </c>
      <c r="F1984" t="s">
        <v>39</v>
      </c>
      <c r="G1984">
        <v>4</v>
      </c>
      <c r="H1984">
        <v>343.8</v>
      </c>
      <c r="I1984">
        <v>230.39</v>
      </c>
      <c r="J1984">
        <v>1375.2</v>
      </c>
      <c r="K1984">
        <v>921.56</v>
      </c>
      <c r="L1984">
        <f t="shared" si="120"/>
        <v>453.6400000000001</v>
      </c>
      <c r="M1984" s="5">
        <f t="shared" si="121"/>
        <v>0.32987201861547416</v>
      </c>
      <c r="N1984" t="str">
        <f t="shared" si="122"/>
        <v>Aug-2025</v>
      </c>
      <c r="O1984" t="str">
        <f t="shared" si="123"/>
        <v>Aug</v>
      </c>
    </row>
    <row r="1985" spans="1:15" x14ac:dyDescent="0.45">
      <c r="A1985">
        <v>102305</v>
      </c>
      <c r="B1985" s="3">
        <v>45875</v>
      </c>
      <c r="C1985" t="s">
        <v>24</v>
      </c>
      <c r="D1985" t="s">
        <v>30</v>
      </c>
      <c r="E1985" t="s">
        <v>34</v>
      </c>
      <c r="F1985" t="s">
        <v>39</v>
      </c>
      <c r="G1985">
        <v>8</v>
      </c>
      <c r="H1985">
        <v>618.55999999999995</v>
      </c>
      <c r="I1985">
        <v>457.05</v>
      </c>
      <c r="J1985">
        <v>4948.4799999999996</v>
      </c>
      <c r="K1985">
        <v>3656.4</v>
      </c>
      <c r="L1985">
        <f t="shared" si="120"/>
        <v>1292.0799999999995</v>
      </c>
      <c r="M1985" s="5">
        <f t="shared" si="121"/>
        <v>0.26110644076564915</v>
      </c>
      <c r="N1985" t="str">
        <f t="shared" si="122"/>
        <v>Aug-2025</v>
      </c>
      <c r="O1985" t="str">
        <f t="shared" si="123"/>
        <v>Aug</v>
      </c>
    </row>
    <row r="1986" spans="1:15" x14ac:dyDescent="0.45">
      <c r="A1986">
        <v>104767</v>
      </c>
      <c r="B1986" s="3">
        <v>45876</v>
      </c>
      <c r="C1986" t="s">
        <v>25</v>
      </c>
      <c r="D1986" t="s">
        <v>30</v>
      </c>
      <c r="E1986" t="s">
        <v>31</v>
      </c>
      <c r="F1986" t="s">
        <v>39</v>
      </c>
      <c r="G1986">
        <v>2</v>
      </c>
      <c r="H1986">
        <v>346.91</v>
      </c>
      <c r="I1986">
        <v>217.65</v>
      </c>
      <c r="J1986">
        <v>693.82</v>
      </c>
      <c r="K1986">
        <v>435.3</v>
      </c>
      <c r="L1986">
        <f t="shared" si="120"/>
        <v>258.52000000000004</v>
      </c>
      <c r="M1986" s="5">
        <f t="shared" si="121"/>
        <v>0.3726038453777637</v>
      </c>
      <c r="N1986" t="str">
        <f t="shared" si="122"/>
        <v>Aug-2025</v>
      </c>
      <c r="O1986" t="str">
        <f t="shared" si="123"/>
        <v>Aug</v>
      </c>
    </row>
    <row r="1987" spans="1:15" x14ac:dyDescent="0.45">
      <c r="A1987">
        <v>103539</v>
      </c>
      <c r="B1987" s="3">
        <v>45876</v>
      </c>
      <c r="C1987" t="s">
        <v>12</v>
      </c>
      <c r="D1987" t="s">
        <v>28</v>
      </c>
      <c r="E1987" t="s">
        <v>33</v>
      </c>
      <c r="F1987" t="s">
        <v>40</v>
      </c>
      <c r="G1987">
        <v>3</v>
      </c>
      <c r="H1987">
        <v>232.79</v>
      </c>
      <c r="I1987">
        <v>135.84</v>
      </c>
      <c r="J1987">
        <v>698.37</v>
      </c>
      <c r="K1987">
        <v>407.52</v>
      </c>
      <c r="L1987">
        <f t="shared" ref="L1987:L2050" si="124">J1987-K1987</f>
        <v>290.85000000000002</v>
      </c>
      <c r="M1987" s="5">
        <f t="shared" ref="M1987:M2050" si="125">L1987/J1987</f>
        <v>0.41646977962970921</v>
      </c>
      <c r="N1987" t="str">
        <f t="shared" ref="N1987:N2050" si="126">TEXT(B1987,"mmm-yyy")</f>
        <v>Aug-2025</v>
      </c>
      <c r="O1987" t="str">
        <f t="shared" ref="O1987:O2050" si="127">TEXT(B1987,"mmm")</f>
        <v>Aug</v>
      </c>
    </row>
    <row r="1988" spans="1:15" x14ac:dyDescent="0.45">
      <c r="A1988">
        <v>103794</v>
      </c>
      <c r="B1988" s="3">
        <v>45876</v>
      </c>
      <c r="C1988" t="s">
        <v>13</v>
      </c>
      <c r="D1988" t="s">
        <v>28</v>
      </c>
      <c r="E1988" t="s">
        <v>36</v>
      </c>
      <c r="F1988" t="s">
        <v>39</v>
      </c>
      <c r="G1988">
        <v>5</v>
      </c>
      <c r="H1988">
        <v>929.11</v>
      </c>
      <c r="I1988">
        <v>614.65</v>
      </c>
      <c r="J1988">
        <v>4645.55</v>
      </c>
      <c r="K1988">
        <v>3073.25</v>
      </c>
      <c r="L1988">
        <f t="shared" si="124"/>
        <v>1572.3000000000002</v>
      </c>
      <c r="M1988" s="5">
        <f t="shared" si="125"/>
        <v>0.33845292807094962</v>
      </c>
      <c r="N1988" t="str">
        <f t="shared" si="126"/>
        <v>Aug-2025</v>
      </c>
      <c r="O1988" t="str">
        <f t="shared" si="127"/>
        <v>Aug</v>
      </c>
    </row>
    <row r="1989" spans="1:15" x14ac:dyDescent="0.45">
      <c r="A1989">
        <v>102957</v>
      </c>
      <c r="B1989" s="3">
        <v>45876</v>
      </c>
      <c r="C1989" t="s">
        <v>13</v>
      </c>
      <c r="D1989" t="s">
        <v>28</v>
      </c>
      <c r="E1989" t="s">
        <v>31</v>
      </c>
      <c r="F1989" t="s">
        <v>39</v>
      </c>
      <c r="G1989">
        <v>13</v>
      </c>
      <c r="H1989">
        <v>379.51</v>
      </c>
      <c r="I1989">
        <v>237.39</v>
      </c>
      <c r="J1989">
        <v>4933.63</v>
      </c>
      <c r="K1989">
        <v>3086.07</v>
      </c>
      <c r="L1989">
        <f t="shared" si="124"/>
        <v>1847.56</v>
      </c>
      <c r="M1989" s="5">
        <f t="shared" si="125"/>
        <v>0.37448288582646044</v>
      </c>
      <c r="N1989" t="str">
        <f t="shared" si="126"/>
        <v>Aug-2025</v>
      </c>
      <c r="O1989" t="str">
        <f t="shared" si="127"/>
        <v>Aug</v>
      </c>
    </row>
    <row r="1990" spans="1:15" x14ac:dyDescent="0.45">
      <c r="A1990">
        <v>101147</v>
      </c>
      <c r="B1990" s="3">
        <v>45876</v>
      </c>
      <c r="C1990" t="s">
        <v>16</v>
      </c>
      <c r="D1990" t="s">
        <v>28</v>
      </c>
      <c r="E1990" t="s">
        <v>37</v>
      </c>
      <c r="F1990" t="s">
        <v>41</v>
      </c>
      <c r="G1990">
        <v>12</v>
      </c>
      <c r="H1990">
        <v>122.32</v>
      </c>
      <c r="I1990">
        <v>68.73</v>
      </c>
      <c r="J1990">
        <v>1467.84</v>
      </c>
      <c r="K1990">
        <v>824.76</v>
      </c>
      <c r="L1990">
        <f t="shared" si="124"/>
        <v>643.07999999999993</v>
      </c>
      <c r="M1990" s="5">
        <f t="shared" si="125"/>
        <v>0.43811314584695876</v>
      </c>
      <c r="N1990" t="str">
        <f t="shared" si="126"/>
        <v>Aug-2025</v>
      </c>
      <c r="O1990" t="str">
        <f t="shared" si="127"/>
        <v>Aug</v>
      </c>
    </row>
    <row r="1991" spans="1:15" x14ac:dyDescent="0.45">
      <c r="A1991">
        <v>104865</v>
      </c>
      <c r="B1991" s="3">
        <v>45876</v>
      </c>
      <c r="C1991" t="s">
        <v>23</v>
      </c>
      <c r="D1991" t="s">
        <v>27</v>
      </c>
      <c r="E1991" t="s">
        <v>33</v>
      </c>
      <c r="F1991" t="s">
        <v>40</v>
      </c>
      <c r="G1991">
        <v>15</v>
      </c>
      <c r="H1991">
        <v>238.65</v>
      </c>
      <c r="I1991">
        <v>139.38999999999999</v>
      </c>
      <c r="J1991">
        <v>3579.75</v>
      </c>
      <c r="K1991">
        <v>2090.85</v>
      </c>
      <c r="L1991">
        <f t="shared" si="124"/>
        <v>1488.9</v>
      </c>
      <c r="M1991" s="5">
        <f t="shared" si="125"/>
        <v>0.41592289964382989</v>
      </c>
      <c r="N1991" t="str">
        <f t="shared" si="126"/>
        <v>Aug-2025</v>
      </c>
      <c r="O1991" t="str">
        <f t="shared" si="127"/>
        <v>Aug</v>
      </c>
    </row>
    <row r="1992" spans="1:15" x14ac:dyDescent="0.45">
      <c r="A1992">
        <v>102394</v>
      </c>
      <c r="B1992" s="3">
        <v>45876</v>
      </c>
      <c r="C1992" t="s">
        <v>22</v>
      </c>
      <c r="D1992" t="s">
        <v>27</v>
      </c>
      <c r="E1992" t="s">
        <v>37</v>
      </c>
      <c r="F1992" t="s">
        <v>41</v>
      </c>
      <c r="G1992">
        <v>2</v>
      </c>
      <c r="H1992">
        <v>109.08</v>
      </c>
      <c r="I1992">
        <v>66.2</v>
      </c>
      <c r="J1992">
        <v>218.16</v>
      </c>
      <c r="K1992">
        <v>132.4</v>
      </c>
      <c r="L1992">
        <f t="shared" si="124"/>
        <v>85.759999999999991</v>
      </c>
      <c r="M1992" s="5">
        <f t="shared" si="125"/>
        <v>0.39310597726439306</v>
      </c>
      <c r="N1992" t="str">
        <f t="shared" si="126"/>
        <v>Aug-2025</v>
      </c>
      <c r="O1992" t="str">
        <f t="shared" si="127"/>
        <v>Aug</v>
      </c>
    </row>
    <row r="1993" spans="1:15" x14ac:dyDescent="0.45">
      <c r="A1993">
        <v>102179</v>
      </c>
      <c r="B1993" s="3">
        <v>45876</v>
      </c>
      <c r="C1993" t="s">
        <v>12</v>
      </c>
      <c r="D1993" t="s">
        <v>28</v>
      </c>
      <c r="E1993" t="s">
        <v>38</v>
      </c>
      <c r="F1993" t="s">
        <v>41</v>
      </c>
      <c r="G1993">
        <v>6</v>
      </c>
      <c r="H1993">
        <v>74.7</v>
      </c>
      <c r="I1993">
        <v>38.35</v>
      </c>
      <c r="J1993">
        <v>448.2</v>
      </c>
      <c r="K1993">
        <v>230.1</v>
      </c>
      <c r="L1993">
        <f t="shared" si="124"/>
        <v>218.1</v>
      </c>
      <c r="M1993" s="5">
        <f t="shared" si="125"/>
        <v>0.48661311914323963</v>
      </c>
      <c r="N1993" t="str">
        <f t="shared" si="126"/>
        <v>Aug-2025</v>
      </c>
      <c r="O1993" t="str">
        <f t="shared" si="127"/>
        <v>Aug</v>
      </c>
    </row>
    <row r="1994" spans="1:15" x14ac:dyDescent="0.45">
      <c r="A1994">
        <v>100345</v>
      </c>
      <c r="B1994" s="3">
        <v>45876</v>
      </c>
      <c r="C1994" t="s">
        <v>18</v>
      </c>
      <c r="D1994" t="s">
        <v>29</v>
      </c>
      <c r="E1994" t="s">
        <v>38</v>
      </c>
      <c r="F1994" t="s">
        <v>41</v>
      </c>
      <c r="G1994">
        <v>10</v>
      </c>
      <c r="H1994">
        <v>65.25</v>
      </c>
      <c r="I1994">
        <v>39.119999999999997</v>
      </c>
      <c r="J1994">
        <v>652.5</v>
      </c>
      <c r="K1994">
        <v>391.2</v>
      </c>
      <c r="L1994">
        <f t="shared" si="124"/>
        <v>261.3</v>
      </c>
      <c r="M1994" s="5">
        <f t="shared" si="125"/>
        <v>0.40045977011494255</v>
      </c>
      <c r="N1994" t="str">
        <f t="shared" si="126"/>
        <v>Aug-2025</v>
      </c>
      <c r="O1994" t="str">
        <f t="shared" si="127"/>
        <v>Aug</v>
      </c>
    </row>
    <row r="1995" spans="1:15" x14ac:dyDescent="0.45">
      <c r="A1995">
        <v>102053</v>
      </c>
      <c r="B1995" s="3">
        <v>45876</v>
      </c>
      <c r="C1995" t="s">
        <v>11</v>
      </c>
      <c r="D1995" t="s">
        <v>27</v>
      </c>
      <c r="E1995" t="s">
        <v>34</v>
      </c>
      <c r="F1995" t="s">
        <v>39</v>
      </c>
      <c r="G1995">
        <v>4</v>
      </c>
      <c r="H1995">
        <v>713.24</v>
      </c>
      <c r="I1995">
        <v>448.94</v>
      </c>
      <c r="J1995">
        <v>2852.96</v>
      </c>
      <c r="K1995">
        <v>1795.76</v>
      </c>
      <c r="L1995">
        <f t="shared" si="124"/>
        <v>1057.2</v>
      </c>
      <c r="M1995" s="5">
        <f t="shared" si="125"/>
        <v>0.37056250350513154</v>
      </c>
      <c r="N1995" t="str">
        <f t="shared" si="126"/>
        <v>Aug-2025</v>
      </c>
      <c r="O1995" t="str">
        <f t="shared" si="127"/>
        <v>Aug</v>
      </c>
    </row>
    <row r="1996" spans="1:15" x14ac:dyDescent="0.45">
      <c r="A1996">
        <v>101125</v>
      </c>
      <c r="B1996" s="3">
        <v>45876</v>
      </c>
      <c r="C1996" t="s">
        <v>12</v>
      </c>
      <c r="D1996" t="s">
        <v>28</v>
      </c>
      <c r="E1996" t="s">
        <v>33</v>
      </c>
      <c r="F1996" t="s">
        <v>40</v>
      </c>
      <c r="G1996">
        <v>13</v>
      </c>
      <c r="H1996">
        <v>203.8</v>
      </c>
      <c r="I1996">
        <v>140.16999999999999</v>
      </c>
      <c r="J1996">
        <v>2649.4</v>
      </c>
      <c r="K1996">
        <v>1822.21</v>
      </c>
      <c r="L1996">
        <f t="shared" si="124"/>
        <v>827.19</v>
      </c>
      <c r="M1996" s="5">
        <f t="shared" si="125"/>
        <v>0.3122178606476938</v>
      </c>
      <c r="N1996" t="str">
        <f t="shared" si="126"/>
        <v>Aug-2025</v>
      </c>
      <c r="O1996" t="str">
        <f t="shared" si="127"/>
        <v>Aug</v>
      </c>
    </row>
    <row r="1997" spans="1:15" x14ac:dyDescent="0.45">
      <c r="A1997">
        <v>100843</v>
      </c>
      <c r="B1997" s="3">
        <v>45877</v>
      </c>
      <c r="C1997" t="s">
        <v>23</v>
      </c>
      <c r="D1997" t="s">
        <v>27</v>
      </c>
      <c r="E1997" t="s">
        <v>37</v>
      </c>
      <c r="F1997" t="s">
        <v>41</v>
      </c>
      <c r="G1997">
        <v>4</v>
      </c>
      <c r="H1997">
        <v>119.18</v>
      </c>
      <c r="I1997">
        <v>69.72</v>
      </c>
      <c r="J1997">
        <v>476.72</v>
      </c>
      <c r="K1997">
        <v>278.88</v>
      </c>
      <c r="L1997">
        <f t="shared" si="124"/>
        <v>197.84000000000003</v>
      </c>
      <c r="M1997" s="5">
        <f t="shared" si="125"/>
        <v>0.41500251720087267</v>
      </c>
      <c r="N1997" t="str">
        <f t="shared" si="126"/>
        <v>Aug-2025</v>
      </c>
      <c r="O1997" t="str">
        <f t="shared" si="127"/>
        <v>Aug</v>
      </c>
    </row>
    <row r="1998" spans="1:15" x14ac:dyDescent="0.45">
      <c r="A1998">
        <v>102011</v>
      </c>
      <c r="B1998" s="3">
        <v>45877</v>
      </c>
      <c r="C1998" t="s">
        <v>23</v>
      </c>
      <c r="D1998" t="s">
        <v>27</v>
      </c>
      <c r="E1998" t="s">
        <v>31</v>
      </c>
      <c r="F1998" t="s">
        <v>39</v>
      </c>
      <c r="G1998">
        <v>5</v>
      </c>
      <c r="H1998">
        <v>321.66000000000003</v>
      </c>
      <c r="I1998">
        <v>229.2</v>
      </c>
      <c r="J1998">
        <v>1608.3</v>
      </c>
      <c r="K1998">
        <v>1146</v>
      </c>
      <c r="L1998">
        <f t="shared" si="124"/>
        <v>462.29999999999995</v>
      </c>
      <c r="M1998" s="5">
        <f t="shared" si="125"/>
        <v>0.28744637194553252</v>
      </c>
      <c r="N1998" t="str">
        <f t="shared" si="126"/>
        <v>Aug-2025</v>
      </c>
      <c r="O1998" t="str">
        <f t="shared" si="127"/>
        <v>Aug</v>
      </c>
    </row>
    <row r="1999" spans="1:15" x14ac:dyDescent="0.45">
      <c r="A1999">
        <v>101684</v>
      </c>
      <c r="B1999" s="3">
        <v>45877</v>
      </c>
      <c r="C1999" t="s">
        <v>16</v>
      </c>
      <c r="D1999" t="s">
        <v>28</v>
      </c>
      <c r="E1999" t="s">
        <v>31</v>
      </c>
      <c r="F1999" t="s">
        <v>39</v>
      </c>
      <c r="G1999">
        <v>1</v>
      </c>
      <c r="H1999">
        <v>331.49</v>
      </c>
      <c r="I1999">
        <v>239</v>
      </c>
      <c r="J1999">
        <v>331.49</v>
      </c>
      <c r="K1999">
        <v>239</v>
      </c>
      <c r="L1999">
        <f t="shared" si="124"/>
        <v>92.490000000000009</v>
      </c>
      <c r="M1999" s="5">
        <f t="shared" si="125"/>
        <v>0.27901294156686479</v>
      </c>
      <c r="N1999" t="str">
        <f t="shared" si="126"/>
        <v>Aug-2025</v>
      </c>
      <c r="O1999" t="str">
        <f t="shared" si="127"/>
        <v>Aug</v>
      </c>
    </row>
    <row r="2000" spans="1:15" x14ac:dyDescent="0.45">
      <c r="A2000">
        <v>104416</v>
      </c>
      <c r="B2000" s="3">
        <v>45877</v>
      </c>
      <c r="C2000" t="s">
        <v>26</v>
      </c>
      <c r="D2000" t="s">
        <v>29</v>
      </c>
      <c r="E2000" t="s">
        <v>38</v>
      </c>
      <c r="F2000" t="s">
        <v>41</v>
      </c>
      <c r="G2000">
        <v>13</v>
      </c>
      <c r="H2000">
        <v>63.85</v>
      </c>
      <c r="I2000">
        <v>39.89</v>
      </c>
      <c r="J2000">
        <v>830.05</v>
      </c>
      <c r="K2000">
        <v>518.57000000000005</v>
      </c>
      <c r="L2000">
        <f t="shared" si="124"/>
        <v>311.4799999999999</v>
      </c>
      <c r="M2000" s="5">
        <f t="shared" si="125"/>
        <v>0.37525450274079863</v>
      </c>
      <c r="N2000" t="str">
        <f t="shared" si="126"/>
        <v>Aug-2025</v>
      </c>
      <c r="O2000" t="str">
        <f t="shared" si="127"/>
        <v>Aug</v>
      </c>
    </row>
    <row r="2001" spans="1:15" x14ac:dyDescent="0.45">
      <c r="A2001">
        <v>102987</v>
      </c>
      <c r="B2001" s="3">
        <v>45877</v>
      </c>
      <c r="C2001" t="s">
        <v>17</v>
      </c>
      <c r="D2001" t="s">
        <v>27</v>
      </c>
      <c r="E2001" t="s">
        <v>31</v>
      </c>
      <c r="F2001" t="s">
        <v>39</v>
      </c>
      <c r="G2001">
        <v>6</v>
      </c>
      <c r="H2001">
        <v>327.76</v>
      </c>
      <c r="I2001">
        <v>241.33</v>
      </c>
      <c r="J2001">
        <v>1966.56</v>
      </c>
      <c r="K2001">
        <v>1447.98</v>
      </c>
      <c r="L2001">
        <f t="shared" si="124"/>
        <v>518.57999999999993</v>
      </c>
      <c r="M2001" s="5">
        <f t="shared" si="125"/>
        <v>0.26369904808396383</v>
      </c>
      <c r="N2001" t="str">
        <f t="shared" si="126"/>
        <v>Aug-2025</v>
      </c>
      <c r="O2001" t="str">
        <f t="shared" si="127"/>
        <v>Aug</v>
      </c>
    </row>
    <row r="2002" spans="1:15" x14ac:dyDescent="0.45">
      <c r="A2002">
        <v>103216</v>
      </c>
      <c r="B2002" s="3">
        <v>45877</v>
      </c>
      <c r="C2002" t="s">
        <v>22</v>
      </c>
      <c r="D2002" t="s">
        <v>27</v>
      </c>
      <c r="E2002" t="s">
        <v>34</v>
      </c>
      <c r="F2002" t="s">
        <v>39</v>
      </c>
      <c r="G2002">
        <v>11</v>
      </c>
      <c r="H2002">
        <v>629.92999999999995</v>
      </c>
      <c r="I2002">
        <v>440.35</v>
      </c>
      <c r="J2002">
        <v>6929.23</v>
      </c>
      <c r="K2002">
        <v>4843.8500000000004</v>
      </c>
      <c r="L2002">
        <f t="shared" si="124"/>
        <v>2085.3799999999992</v>
      </c>
      <c r="M2002" s="5">
        <f t="shared" si="125"/>
        <v>0.30095407426221954</v>
      </c>
      <c r="N2002" t="str">
        <f t="shared" si="126"/>
        <v>Aug-2025</v>
      </c>
      <c r="O2002" t="str">
        <f t="shared" si="127"/>
        <v>Aug</v>
      </c>
    </row>
    <row r="2003" spans="1:15" x14ac:dyDescent="0.45">
      <c r="A2003">
        <v>101810</v>
      </c>
      <c r="B2003" s="3">
        <v>45877</v>
      </c>
      <c r="C2003" t="s">
        <v>17</v>
      </c>
      <c r="D2003" t="s">
        <v>27</v>
      </c>
      <c r="E2003" t="s">
        <v>37</v>
      </c>
      <c r="F2003" t="s">
        <v>41</v>
      </c>
      <c r="G2003">
        <v>4</v>
      </c>
      <c r="H2003">
        <v>112.52</v>
      </c>
      <c r="I2003">
        <v>67.53</v>
      </c>
      <c r="J2003">
        <v>450.08</v>
      </c>
      <c r="K2003">
        <v>270.12</v>
      </c>
      <c r="L2003">
        <f t="shared" si="124"/>
        <v>179.95999999999998</v>
      </c>
      <c r="M2003" s="5">
        <f t="shared" si="125"/>
        <v>0.39984002843938854</v>
      </c>
      <c r="N2003" t="str">
        <f t="shared" si="126"/>
        <v>Aug-2025</v>
      </c>
      <c r="O2003" t="str">
        <f t="shared" si="127"/>
        <v>Aug</v>
      </c>
    </row>
    <row r="2004" spans="1:15" x14ac:dyDescent="0.45">
      <c r="A2004">
        <v>101583</v>
      </c>
      <c r="B2004" s="3">
        <v>45877</v>
      </c>
      <c r="C2004" t="s">
        <v>26</v>
      </c>
      <c r="D2004" t="s">
        <v>29</v>
      </c>
      <c r="E2004" t="s">
        <v>31</v>
      </c>
      <c r="F2004" t="s">
        <v>39</v>
      </c>
      <c r="G2004">
        <v>10</v>
      </c>
      <c r="H2004">
        <v>325.41000000000003</v>
      </c>
      <c r="I2004">
        <v>217.94</v>
      </c>
      <c r="J2004">
        <v>3254.1</v>
      </c>
      <c r="K2004">
        <v>2179.4</v>
      </c>
      <c r="L2004">
        <f t="shared" si="124"/>
        <v>1074.6999999999998</v>
      </c>
      <c r="M2004" s="5">
        <f t="shared" si="125"/>
        <v>0.33026028702252536</v>
      </c>
      <c r="N2004" t="str">
        <f t="shared" si="126"/>
        <v>Aug-2025</v>
      </c>
      <c r="O2004" t="str">
        <f t="shared" si="127"/>
        <v>Aug</v>
      </c>
    </row>
    <row r="2005" spans="1:15" x14ac:dyDescent="0.45">
      <c r="A2005">
        <v>102686</v>
      </c>
      <c r="B2005" s="3">
        <v>45877</v>
      </c>
      <c r="C2005" t="s">
        <v>22</v>
      </c>
      <c r="D2005" t="s">
        <v>27</v>
      </c>
      <c r="E2005" t="s">
        <v>32</v>
      </c>
      <c r="F2005" t="s">
        <v>39</v>
      </c>
      <c r="G2005">
        <v>8</v>
      </c>
      <c r="H2005">
        <v>460.38</v>
      </c>
      <c r="I2005">
        <v>303.49</v>
      </c>
      <c r="J2005">
        <v>3683.04</v>
      </c>
      <c r="K2005">
        <v>2427.92</v>
      </c>
      <c r="L2005">
        <f t="shared" si="124"/>
        <v>1255.1199999999999</v>
      </c>
      <c r="M2005" s="5">
        <f t="shared" si="125"/>
        <v>0.340783700421391</v>
      </c>
      <c r="N2005" t="str">
        <f t="shared" si="126"/>
        <v>Aug-2025</v>
      </c>
      <c r="O2005" t="str">
        <f t="shared" si="127"/>
        <v>Aug</v>
      </c>
    </row>
    <row r="2006" spans="1:15" x14ac:dyDescent="0.45">
      <c r="A2006">
        <v>103836</v>
      </c>
      <c r="B2006" s="3">
        <v>45877</v>
      </c>
      <c r="C2006" t="s">
        <v>19</v>
      </c>
      <c r="D2006" t="s">
        <v>27</v>
      </c>
      <c r="E2006" t="s">
        <v>37</v>
      </c>
      <c r="F2006" t="s">
        <v>41</v>
      </c>
      <c r="G2006">
        <v>9</v>
      </c>
      <c r="H2006">
        <v>127.33</v>
      </c>
      <c r="I2006">
        <v>67.7</v>
      </c>
      <c r="J2006">
        <v>1145.97</v>
      </c>
      <c r="K2006">
        <v>609.29999999999995</v>
      </c>
      <c r="L2006">
        <f t="shared" si="124"/>
        <v>536.67000000000007</v>
      </c>
      <c r="M2006" s="5">
        <f t="shared" si="125"/>
        <v>0.46831068876148596</v>
      </c>
      <c r="N2006" t="str">
        <f t="shared" si="126"/>
        <v>Aug-2025</v>
      </c>
      <c r="O2006" t="str">
        <f t="shared" si="127"/>
        <v>Aug</v>
      </c>
    </row>
    <row r="2007" spans="1:15" x14ac:dyDescent="0.45">
      <c r="A2007">
        <v>103645</v>
      </c>
      <c r="B2007" s="3">
        <v>45878</v>
      </c>
      <c r="C2007" t="s">
        <v>16</v>
      </c>
      <c r="D2007" t="s">
        <v>28</v>
      </c>
      <c r="E2007" t="s">
        <v>32</v>
      </c>
      <c r="F2007" t="s">
        <v>39</v>
      </c>
      <c r="G2007">
        <v>15</v>
      </c>
      <c r="H2007">
        <v>419.58</v>
      </c>
      <c r="I2007">
        <v>309.88</v>
      </c>
      <c r="J2007">
        <v>6293.7</v>
      </c>
      <c r="K2007">
        <v>4648.2</v>
      </c>
      <c r="L2007">
        <f t="shared" si="124"/>
        <v>1645.5</v>
      </c>
      <c r="M2007" s="5">
        <f t="shared" si="125"/>
        <v>0.2614519281185948</v>
      </c>
      <c r="N2007" t="str">
        <f t="shared" si="126"/>
        <v>Aug-2025</v>
      </c>
      <c r="O2007" t="str">
        <f t="shared" si="127"/>
        <v>Aug</v>
      </c>
    </row>
    <row r="2008" spans="1:15" x14ac:dyDescent="0.45">
      <c r="A2008">
        <v>100885</v>
      </c>
      <c r="B2008" s="3">
        <v>45878</v>
      </c>
      <c r="C2008" t="s">
        <v>16</v>
      </c>
      <c r="D2008" t="s">
        <v>28</v>
      </c>
      <c r="E2008" t="s">
        <v>36</v>
      </c>
      <c r="F2008" t="s">
        <v>39</v>
      </c>
      <c r="G2008">
        <v>2</v>
      </c>
      <c r="H2008">
        <v>870.21</v>
      </c>
      <c r="I2008">
        <v>636.92999999999995</v>
      </c>
      <c r="J2008">
        <v>1740.42</v>
      </c>
      <c r="K2008">
        <v>1273.8599999999999</v>
      </c>
      <c r="L2008">
        <f t="shared" si="124"/>
        <v>466.56000000000017</v>
      </c>
      <c r="M2008" s="5">
        <f t="shared" si="125"/>
        <v>0.26807322370462311</v>
      </c>
      <c r="N2008" t="str">
        <f t="shared" si="126"/>
        <v>Aug-2025</v>
      </c>
      <c r="O2008" t="str">
        <f t="shared" si="127"/>
        <v>Aug</v>
      </c>
    </row>
    <row r="2009" spans="1:15" x14ac:dyDescent="0.45">
      <c r="A2009">
        <v>102044</v>
      </c>
      <c r="B2009" s="3">
        <v>45878</v>
      </c>
      <c r="C2009" t="s">
        <v>22</v>
      </c>
      <c r="D2009" t="s">
        <v>27</v>
      </c>
      <c r="E2009" t="s">
        <v>35</v>
      </c>
      <c r="F2009" t="s">
        <v>41</v>
      </c>
      <c r="G2009">
        <v>14</v>
      </c>
      <c r="H2009">
        <v>40.72</v>
      </c>
      <c r="I2009">
        <v>24.5</v>
      </c>
      <c r="J2009">
        <v>570.08000000000004</v>
      </c>
      <c r="K2009">
        <v>343</v>
      </c>
      <c r="L2009">
        <f t="shared" si="124"/>
        <v>227.08000000000004</v>
      </c>
      <c r="M2009" s="5">
        <f t="shared" si="125"/>
        <v>0.39833005893909629</v>
      </c>
      <c r="N2009" t="str">
        <f t="shared" si="126"/>
        <v>Aug-2025</v>
      </c>
      <c r="O2009" t="str">
        <f t="shared" si="127"/>
        <v>Aug</v>
      </c>
    </row>
    <row r="2010" spans="1:15" x14ac:dyDescent="0.45">
      <c r="A2010">
        <v>101518</v>
      </c>
      <c r="B2010" s="3">
        <v>45878</v>
      </c>
      <c r="C2010" t="s">
        <v>25</v>
      </c>
      <c r="D2010" t="s">
        <v>30</v>
      </c>
      <c r="E2010" t="s">
        <v>38</v>
      </c>
      <c r="F2010" t="s">
        <v>41</v>
      </c>
      <c r="G2010">
        <v>12</v>
      </c>
      <c r="H2010">
        <v>64.290000000000006</v>
      </c>
      <c r="I2010">
        <v>37.18</v>
      </c>
      <c r="J2010">
        <v>771.48</v>
      </c>
      <c r="K2010">
        <v>446.16</v>
      </c>
      <c r="L2010">
        <f t="shared" si="124"/>
        <v>325.32</v>
      </c>
      <c r="M2010" s="5">
        <f t="shared" si="125"/>
        <v>0.42168299891118366</v>
      </c>
      <c r="N2010" t="str">
        <f t="shared" si="126"/>
        <v>Aug-2025</v>
      </c>
      <c r="O2010" t="str">
        <f t="shared" si="127"/>
        <v>Aug</v>
      </c>
    </row>
    <row r="2011" spans="1:15" x14ac:dyDescent="0.45">
      <c r="A2011">
        <v>100225</v>
      </c>
      <c r="B2011" s="3">
        <v>45878</v>
      </c>
      <c r="C2011" t="s">
        <v>17</v>
      </c>
      <c r="D2011" t="s">
        <v>27</v>
      </c>
      <c r="E2011" t="s">
        <v>35</v>
      </c>
      <c r="F2011" t="s">
        <v>41</v>
      </c>
      <c r="G2011">
        <v>7</v>
      </c>
      <c r="H2011">
        <v>42.6</v>
      </c>
      <c r="I2011">
        <v>23.18</v>
      </c>
      <c r="J2011">
        <v>298.2</v>
      </c>
      <c r="K2011">
        <v>162.26</v>
      </c>
      <c r="L2011">
        <f t="shared" si="124"/>
        <v>135.94</v>
      </c>
      <c r="M2011" s="5">
        <f t="shared" si="125"/>
        <v>0.45586854460093895</v>
      </c>
      <c r="N2011" t="str">
        <f t="shared" si="126"/>
        <v>Aug-2025</v>
      </c>
      <c r="O2011" t="str">
        <f t="shared" si="127"/>
        <v>Aug</v>
      </c>
    </row>
    <row r="2012" spans="1:15" x14ac:dyDescent="0.45">
      <c r="A2012">
        <v>104603</v>
      </c>
      <c r="B2012" s="3">
        <v>45878</v>
      </c>
      <c r="C2012" t="s">
        <v>24</v>
      </c>
      <c r="D2012" t="s">
        <v>30</v>
      </c>
      <c r="E2012" t="s">
        <v>34</v>
      </c>
      <c r="F2012" t="s">
        <v>39</v>
      </c>
      <c r="G2012">
        <v>8</v>
      </c>
      <c r="H2012">
        <v>629.80999999999995</v>
      </c>
      <c r="I2012">
        <v>455.62</v>
      </c>
      <c r="J2012">
        <v>5038.4799999999996</v>
      </c>
      <c r="K2012">
        <v>3644.96</v>
      </c>
      <c r="L2012">
        <f t="shared" si="124"/>
        <v>1393.5199999999995</v>
      </c>
      <c r="M2012" s="5">
        <f t="shared" si="125"/>
        <v>0.27657547514329711</v>
      </c>
      <c r="N2012" t="str">
        <f t="shared" si="126"/>
        <v>Aug-2025</v>
      </c>
      <c r="O2012" t="str">
        <f t="shared" si="127"/>
        <v>Aug</v>
      </c>
    </row>
    <row r="2013" spans="1:15" x14ac:dyDescent="0.45">
      <c r="A2013">
        <v>103821</v>
      </c>
      <c r="B2013" s="3">
        <v>45878</v>
      </c>
      <c r="C2013" t="s">
        <v>26</v>
      </c>
      <c r="D2013" t="s">
        <v>29</v>
      </c>
      <c r="E2013" t="s">
        <v>32</v>
      </c>
      <c r="F2013" t="s">
        <v>39</v>
      </c>
      <c r="G2013">
        <v>5</v>
      </c>
      <c r="H2013">
        <v>484.62</v>
      </c>
      <c r="I2013">
        <v>314.72000000000003</v>
      </c>
      <c r="J2013">
        <v>2423.1</v>
      </c>
      <c r="K2013">
        <v>1573.6</v>
      </c>
      <c r="L2013">
        <f t="shared" si="124"/>
        <v>849.5</v>
      </c>
      <c r="M2013" s="5">
        <f t="shared" si="125"/>
        <v>0.35058396269241882</v>
      </c>
      <c r="N2013" t="str">
        <f t="shared" si="126"/>
        <v>Aug-2025</v>
      </c>
      <c r="O2013" t="str">
        <f t="shared" si="127"/>
        <v>Aug</v>
      </c>
    </row>
    <row r="2014" spans="1:15" x14ac:dyDescent="0.45">
      <c r="A2014">
        <v>101124</v>
      </c>
      <c r="B2014" s="3">
        <v>45878</v>
      </c>
      <c r="C2014" t="s">
        <v>12</v>
      </c>
      <c r="D2014" t="s">
        <v>28</v>
      </c>
      <c r="E2014" t="s">
        <v>35</v>
      </c>
      <c r="F2014" t="s">
        <v>41</v>
      </c>
      <c r="G2014">
        <v>15</v>
      </c>
      <c r="H2014">
        <v>46.99</v>
      </c>
      <c r="I2014">
        <v>23.78</v>
      </c>
      <c r="J2014">
        <v>704.85</v>
      </c>
      <c r="K2014">
        <v>356.7</v>
      </c>
      <c r="L2014">
        <f t="shared" si="124"/>
        <v>348.15000000000003</v>
      </c>
      <c r="M2014" s="5">
        <f t="shared" si="125"/>
        <v>0.49393487976165146</v>
      </c>
      <c r="N2014" t="str">
        <f t="shared" si="126"/>
        <v>Aug-2025</v>
      </c>
      <c r="O2014" t="str">
        <f t="shared" si="127"/>
        <v>Aug</v>
      </c>
    </row>
    <row r="2015" spans="1:15" x14ac:dyDescent="0.45">
      <c r="A2015">
        <v>100453</v>
      </c>
      <c r="B2015" s="3">
        <v>45878</v>
      </c>
      <c r="C2015" t="s">
        <v>18</v>
      </c>
      <c r="D2015" t="s">
        <v>29</v>
      </c>
      <c r="E2015" t="s">
        <v>37</v>
      </c>
      <c r="F2015" t="s">
        <v>41</v>
      </c>
      <c r="G2015">
        <v>1</v>
      </c>
      <c r="H2015">
        <v>118.61</v>
      </c>
      <c r="I2015">
        <v>71.97</v>
      </c>
      <c r="J2015">
        <v>118.61</v>
      </c>
      <c r="K2015">
        <v>71.97</v>
      </c>
      <c r="L2015">
        <f t="shared" si="124"/>
        <v>46.64</v>
      </c>
      <c r="M2015" s="5">
        <f t="shared" si="125"/>
        <v>0.39322148216845121</v>
      </c>
      <c r="N2015" t="str">
        <f t="shared" si="126"/>
        <v>Aug-2025</v>
      </c>
      <c r="O2015" t="str">
        <f t="shared" si="127"/>
        <v>Aug</v>
      </c>
    </row>
    <row r="2016" spans="1:15" x14ac:dyDescent="0.45">
      <c r="A2016">
        <v>100604</v>
      </c>
      <c r="B2016" s="3">
        <v>45878</v>
      </c>
      <c r="C2016" t="s">
        <v>19</v>
      </c>
      <c r="D2016" t="s">
        <v>27</v>
      </c>
      <c r="E2016" t="s">
        <v>31</v>
      </c>
      <c r="F2016" t="s">
        <v>39</v>
      </c>
      <c r="G2016">
        <v>10</v>
      </c>
      <c r="H2016">
        <v>377.91</v>
      </c>
      <c r="I2016">
        <v>247.96</v>
      </c>
      <c r="J2016">
        <v>3779.1</v>
      </c>
      <c r="K2016">
        <v>2479.6</v>
      </c>
      <c r="L2016">
        <f t="shared" si="124"/>
        <v>1299.5</v>
      </c>
      <c r="M2016" s="5">
        <f t="shared" si="125"/>
        <v>0.3438649413881612</v>
      </c>
      <c r="N2016" t="str">
        <f t="shared" si="126"/>
        <v>Aug-2025</v>
      </c>
      <c r="O2016" t="str">
        <f t="shared" si="127"/>
        <v>Aug</v>
      </c>
    </row>
    <row r="2017" spans="1:15" x14ac:dyDescent="0.45">
      <c r="A2017">
        <v>102213</v>
      </c>
      <c r="B2017" s="3">
        <v>45878</v>
      </c>
      <c r="C2017" t="s">
        <v>23</v>
      </c>
      <c r="D2017" t="s">
        <v>27</v>
      </c>
      <c r="E2017" t="s">
        <v>31</v>
      </c>
      <c r="F2017" t="s">
        <v>39</v>
      </c>
      <c r="G2017">
        <v>15</v>
      </c>
      <c r="H2017">
        <v>373.35</v>
      </c>
      <c r="I2017">
        <v>229.03</v>
      </c>
      <c r="J2017">
        <v>5600.25</v>
      </c>
      <c r="K2017">
        <v>3435.45</v>
      </c>
      <c r="L2017">
        <f t="shared" si="124"/>
        <v>2164.8000000000002</v>
      </c>
      <c r="M2017" s="5">
        <f t="shared" si="125"/>
        <v>0.38655417168876394</v>
      </c>
      <c r="N2017" t="str">
        <f t="shared" si="126"/>
        <v>Aug-2025</v>
      </c>
      <c r="O2017" t="str">
        <f t="shared" si="127"/>
        <v>Aug</v>
      </c>
    </row>
    <row r="2018" spans="1:15" x14ac:dyDescent="0.45">
      <c r="A2018">
        <v>101201</v>
      </c>
      <c r="B2018" s="3">
        <v>45878</v>
      </c>
      <c r="C2018" t="s">
        <v>13</v>
      </c>
      <c r="D2018" t="s">
        <v>28</v>
      </c>
      <c r="E2018" t="s">
        <v>31</v>
      </c>
      <c r="F2018" t="s">
        <v>39</v>
      </c>
      <c r="G2018">
        <v>5</v>
      </c>
      <c r="H2018">
        <v>353.96</v>
      </c>
      <c r="I2018">
        <v>229.75</v>
      </c>
      <c r="J2018">
        <v>1769.8</v>
      </c>
      <c r="K2018">
        <v>1148.75</v>
      </c>
      <c r="L2018">
        <f t="shared" si="124"/>
        <v>621.04999999999995</v>
      </c>
      <c r="M2018" s="5">
        <f t="shared" si="125"/>
        <v>0.35091535766753301</v>
      </c>
      <c r="N2018" t="str">
        <f t="shared" si="126"/>
        <v>Aug-2025</v>
      </c>
      <c r="O2018" t="str">
        <f t="shared" si="127"/>
        <v>Aug</v>
      </c>
    </row>
    <row r="2019" spans="1:15" x14ac:dyDescent="0.45">
      <c r="A2019">
        <v>103478</v>
      </c>
      <c r="B2019" s="3">
        <v>45878</v>
      </c>
      <c r="C2019" t="s">
        <v>18</v>
      </c>
      <c r="D2019" t="s">
        <v>29</v>
      </c>
      <c r="E2019" t="s">
        <v>31</v>
      </c>
      <c r="F2019" t="s">
        <v>39</v>
      </c>
      <c r="G2019">
        <v>12</v>
      </c>
      <c r="H2019">
        <v>388.47</v>
      </c>
      <c r="I2019">
        <v>235.1</v>
      </c>
      <c r="J2019">
        <v>4661.6400000000003</v>
      </c>
      <c r="K2019">
        <v>2821.2</v>
      </c>
      <c r="L2019">
        <f t="shared" si="124"/>
        <v>1840.4400000000005</v>
      </c>
      <c r="M2019" s="5">
        <f t="shared" si="125"/>
        <v>0.39480526166756774</v>
      </c>
      <c r="N2019" t="str">
        <f t="shared" si="126"/>
        <v>Aug-2025</v>
      </c>
      <c r="O2019" t="str">
        <f t="shared" si="127"/>
        <v>Aug</v>
      </c>
    </row>
    <row r="2020" spans="1:15" x14ac:dyDescent="0.45">
      <c r="A2020">
        <v>102853</v>
      </c>
      <c r="B2020" s="3">
        <v>45878</v>
      </c>
      <c r="C2020" t="s">
        <v>22</v>
      </c>
      <c r="D2020" t="s">
        <v>27</v>
      </c>
      <c r="E2020" t="s">
        <v>35</v>
      </c>
      <c r="F2020" t="s">
        <v>41</v>
      </c>
      <c r="G2020">
        <v>9</v>
      </c>
      <c r="H2020">
        <v>46.28</v>
      </c>
      <c r="I2020">
        <v>22.86</v>
      </c>
      <c r="J2020">
        <v>416.52</v>
      </c>
      <c r="K2020">
        <v>205.74</v>
      </c>
      <c r="L2020">
        <f t="shared" si="124"/>
        <v>210.77999999999997</v>
      </c>
      <c r="M2020" s="5">
        <f t="shared" si="125"/>
        <v>0.50605012964563523</v>
      </c>
      <c r="N2020" t="str">
        <f t="shared" si="126"/>
        <v>Aug-2025</v>
      </c>
      <c r="O2020" t="str">
        <f t="shared" si="127"/>
        <v>Aug</v>
      </c>
    </row>
    <row r="2021" spans="1:15" x14ac:dyDescent="0.45">
      <c r="A2021">
        <v>101061</v>
      </c>
      <c r="B2021" s="3">
        <v>45879</v>
      </c>
      <c r="C2021" t="s">
        <v>24</v>
      </c>
      <c r="D2021" t="s">
        <v>30</v>
      </c>
      <c r="E2021" t="s">
        <v>37</v>
      </c>
      <c r="F2021" t="s">
        <v>41</v>
      </c>
      <c r="G2021">
        <v>11</v>
      </c>
      <c r="H2021">
        <v>111.94</v>
      </c>
      <c r="I2021">
        <v>72.72</v>
      </c>
      <c r="J2021">
        <v>1231.3399999999999</v>
      </c>
      <c r="K2021">
        <v>799.92</v>
      </c>
      <c r="L2021">
        <f t="shared" si="124"/>
        <v>431.41999999999996</v>
      </c>
      <c r="M2021" s="5">
        <f t="shared" si="125"/>
        <v>0.35036626764338036</v>
      </c>
      <c r="N2021" t="str">
        <f t="shared" si="126"/>
        <v>Aug-2025</v>
      </c>
      <c r="O2021" t="str">
        <f t="shared" si="127"/>
        <v>Aug</v>
      </c>
    </row>
    <row r="2022" spans="1:15" x14ac:dyDescent="0.45">
      <c r="A2022">
        <v>101593</v>
      </c>
      <c r="B2022" s="3">
        <v>45879</v>
      </c>
      <c r="C2022" t="s">
        <v>17</v>
      </c>
      <c r="D2022" t="s">
        <v>27</v>
      </c>
      <c r="E2022" t="s">
        <v>32</v>
      </c>
      <c r="F2022" t="s">
        <v>39</v>
      </c>
      <c r="G2022">
        <v>11</v>
      </c>
      <c r="H2022">
        <v>460.35</v>
      </c>
      <c r="I2022">
        <v>316.14</v>
      </c>
      <c r="J2022">
        <v>5063.8500000000004</v>
      </c>
      <c r="K2022">
        <v>3477.54</v>
      </c>
      <c r="L2022">
        <f t="shared" si="124"/>
        <v>1586.3100000000004</v>
      </c>
      <c r="M2022" s="5">
        <f t="shared" si="125"/>
        <v>0.31326164874551976</v>
      </c>
      <c r="N2022" t="str">
        <f t="shared" si="126"/>
        <v>Aug-2025</v>
      </c>
      <c r="O2022" t="str">
        <f t="shared" si="127"/>
        <v>Aug</v>
      </c>
    </row>
    <row r="2023" spans="1:15" x14ac:dyDescent="0.45">
      <c r="A2023">
        <v>100051</v>
      </c>
      <c r="B2023" s="3">
        <v>45879</v>
      </c>
      <c r="C2023" t="s">
        <v>25</v>
      </c>
      <c r="D2023" t="s">
        <v>30</v>
      </c>
      <c r="E2023" t="s">
        <v>32</v>
      </c>
      <c r="F2023" t="s">
        <v>39</v>
      </c>
      <c r="G2023">
        <v>12</v>
      </c>
      <c r="H2023">
        <v>444.56</v>
      </c>
      <c r="I2023">
        <v>333.64</v>
      </c>
      <c r="J2023">
        <v>5334.72</v>
      </c>
      <c r="K2023">
        <v>4003.68</v>
      </c>
      <c r="L2023">
        <f t="shared" si="124"/>
        <v>1331.0400000000004</v>
      </c>
      <c r="M2023" s="5">
        <f t="shared" si="125"/>
        <v>0.24950512866654675</v>
      </c>
      <c r="N2023" t="str">
        <f t="shared" si="126"/>
        <v>Aug-2025</v>
      </c>
      <c r="O2023" t="str">
        <f t="shared" si="127"/>
        <v>Aug</v>
      </c>
    </row>
    <row r="2024" spans="1:15" x14ac:dyDescent="0.45">
      <c r="A2024">
        <v>104912</v>
      </c>
      <c r="B2024" s="3">
        <v>45880</v>
      </c>
      <c r="C2024" t="s">
        <v>14</v>
      </c>
      <c r="D2024" t="s">
        <v>29</v>
      </c>
      <c r="E2024" t="s">
        <v>35</v>
      </c>
      <c r="F2024" t="s">
        <v>41</v>
      </c>
      <c r="G2024">
        <v>11</v>
      </c>
      <c r="H2024">
        <v>42.65</v>
      </c>
      <c r="I2024">
        <v>24.33</v>
      </c>
      <c r="J2024">
        <v>469.15</v>
      </c>
      <c r="K2024">
        <v>267.63</v>
      </c>
      <c r="L2024">
        <f t="shared" si="124"/>
        <v>201.51999999999998</v>
      </c>
      <c r="M2024" s="5">
        <f t="shared" si="125"/>
        <v>0.42954279015240326</v>
      </c>
      <c r="N2024" t="str">
        <f t="shared" si="126"/>
        <v>Aug-2025</v>
      </c>
      <c r="O2024" t="str">
        <f t="shared" si="127"/>
        <v>Aug</v>
      </c>
    </row>
    <row r="2025" spans="1:15" x14ac:dyDescent="0.45">
      <c r="A2025">
        <v>100206</v>
      </c>
      <c r="B2025" s="3">
        <v>45880</v>
      </c>
      <c r="C2025" t="s">
        <v>23</v>
      </c>
      <c r="D2025" t="s">
        <v>27</v>
      </c>
      <c r="E2025" t="s">
        <v>36</v>
      </c>
      <c r="F2025" t="s">
        <v>39</v>
      </c>
      <c r="G2025">
        <v>2</v>
      </c>
      <c r="H2025">
        <v>891.77</v>
      </c>
      <c r="I2025">
        <v>670.99</v>
      </c>
      <c r="J2025">
        <v>1783.54</v>
      </c>
      <c r="K2025">
        <v>1341.98</v>
      </c>
      <c r="L2025">
        <f t="shared" si="124"/>
        <v>441.55999999999995</v>
      </c>
      <c r="M2025" s="5">
        <f t="shared" si="125"/>
        <v>0.24757504737768704</v>
      </c>
      <c r="N2025" t="str">
        <f t="shared" si="126"/>
        <v>Aug-2025</v>
      </c>
      <c r="O2025" t="str">
        <f t="shared" si="127"/>
        <v>Aug</v>
      </c>
    </row>
    <row r="2026" spans="1:15" x14ac:dyDescent="0.45">
      <c r="A2026">
        <v>103482</v>
      </c>
      <c r="B2026" s="3">
        <v>45880</v>
      </c>
      <c r="C2026" t="s">
        <v>26</v>
      </c>
      <c r="D2026" t="s">
        <v>29</v>
      </c>
      <c r="E2026" t="s">
        <v>33</v>
      </c>
      <c r="F2026" t="s">
        <v>40</v>
      </c>
      <c r="G2026">
        <v>11</v>
      </c>
      <c r="H2026">
        <v>212.36</v>
      </c>
      <c r="I2026">
        <v>145.27000000000001</v>
      </c>
      <c r="J2026">
        <v>2335.96</v>
      </c>
      <c r="K2026">
        <v>1597.97</v>
      </c>
      <c r="L2026">
        <f t="shared" si="124"/>
        <v>737.99</v>
      </c>
      <c r="M2026" s="5">
        <f t="shared" si="125"/>
        <v>0.31592578640045205</v>
      </c>
      <c r="N2026" t="str">
        <f t="shared" si="126"/>
        <v>Aug-2025</v>
      </c>
      <c r="O2026" t="str">
        <f t="shared" si="127"/>
        <v>Aug</v>
      </c>
    </row>
    <row r="2027" spans="1:15" x14ac:dyDescent="0.45">
      <c r="A2027">
        <v>100318</v>
      </c>
      <c r="B2027" s="3">
        <v>45880</v>
      </c>
      <c r="C2027" t="s">
        <v>15</v>
      </c>
      <c r="D2027" t="s">
        <v>27</v>
      </c>
      <c r="E2027" t="s">
        <v>31</v>
      </c>
      <c r="F2027" t="s">
        <v>39</v>
      </c>
      <c r="G2027">
        <v>15</v>
      </c>
      <c r="H2027">
        <v>389.98</v>
      </c>
      <c r="I2027">
        <v>230.31</v>
      </c>
      <c r="J2027">
        <v>5849.7</v>
      </c>
      <c r="K2027">
        <v>3454.65</v>
      </c>
      <c r="L2027">
        <f t="shared" si="124"/>
        <v>2395.0499999999997</v>
      </c>
      <c r="M2027" s="5">
        <f t="shared" si="125"/>
        <v>0.40943125288476329</v>
      </c>
      <c r="N2027" t="str">
        <f t="shared" si="126"/>
        <v>Aug-2025</v>
      </c>
      <c r="O2027" t="str">
        <f t="shared" si="127"/>
        <v>Aug</v>
      </c>
    </row>
    <row r="2028" spans="1:15" x14ac:dyDescent="0.45">
      <c r="A2028">
        <v>103083</v>
      </c>
      <c r="B2028" s="3">
        <v>45880</v>
      </c>
      <c r="C2028" t="s">
        <v>19</v>
      </c>
      <c r="D2028" t="s">
        <v>27</v>
      </c>
      <c r="E2028" t="s">
        <v>37</v>
      </c>
      <c r="F2028" t="s">
        <v>41</v>
      </c>
      <c r="G2028">
        <v>2</v>
      </c>
      <c r="H2028">
        <v>115.15</v>
      </c>
      <c r="I2028">
        <v>70.349999999999994</v>
      </c>
      <c r="J2028">
        <v>230.3</v>
      </c>
      <c r="K2028">
        <v>140.69999999999999</v>
      </c>
      <c r="L2028">
        <f t="shared" si="124"/>
        <v>89.600000000000023</v>
      </c>
      <c r="M2028" s="5">
        <f t="shared" si="125"/>
        <v>0.38905775075987847</v>
      </c>
      <c r="N2028" t="str">
        <f t="shared" si="126"/>
        <v>Aug-2025</v>
      </c>
      <c r="O2028" t="str">
        <f t="shared" si="127"/>
        <v>Aug</v>
      </c>
    </row>
    <row r="2029" spans="1:15" x14ac:dyDescent="0.45">
      <c r="A2029">
        <v>100063</v>
      </c>
      <c r="B2029" s="3">
        <v>45880</v>
      </c>
      <c r="C2029" t="s">
        <v>13</v>
      </c>
      <c r="D2029" t="s">
        <v>28</v>
      </c>
      <c r="E2029" t="s">
        <v>34</v>
      </c>
      <c r="F2029" t="s">
        <v>39</v>
      </c>
      <c r="G2029">
        <v>4</v>
      </c>
      <c r="H2029">
        <v>650.19000000000005</v>
      </c>
      <c r="I2029">
        <v>453.52</v>
      </c>
      <c r="J2029">
        <v>2600.7600000000002</v>
      </c>
      <c r="K2029">
        <v>1814.08</v>
      </c>
      <c r="L2029">
        <f t="shared" si="124"/>
        <v>786.68000000000029</v>
      </c>
      <c r="M2029" s="5">
        <f t="shared" si="125"/>
        <v>0.30248081330072757</v>
      </c>
      <c r="N2029" t="str">
        <f t="shared" si="126"/>
        <v>Aug-2025</v>
      </c>
      <c r="O2029" t="str">
        <f t="shared" si="127"/>
        <v>Aug</v>
      </c>
    </row>
    <row r="2030" spans="1:15" x14ac:dyDescent="0.45">
      <c r="A2030">
        <v>104877</v>
      </c>
      <c r="B2030" s="3">
        <v>45880</v>
      </c>
      <c r="C2030" t="s">
        <v>13</v>
      </c>
      <c r="D2030" t="s">
        <v>28</v>
      </c>
      <c r="E2030" t="s">
        <v>31</v>
      </c>
      <c r="F2030" t="s">
        <v>39</v>
      </c>
      <c r="G2030">
        <v>6</v>
      </c>
      <c r="H2030">
        <v>331.79</v>
      </c>
      <c r="I2030">
        <v>233.7</v>
      </c>
      <c r="J2030">
        <v>1990.74</v>
      </c>
      <c r="K2030">
        <v>1402.2</v>
      </c>
      <c r="L2030">
        <f t="shared" si="124"/>
        <v>588.54</v>
      </c>
      <c r="M2030" s="5">
        <f t="shared" si="125"/>
        <v>0.2956388076795563</v>
      </c>
      <c r="N2030" t="str">
        <f t="shared" si="126"/>
        <v>Aug-2025</v>
      </c>
      <c r="O2030" t="str">
        <f t="shared" si="127"/>
        <v>Aug</v>
      </c>
    </row>
    <row r="2031" spans="1:15" x14ac:dyDescent="0.45">
      <c r="A2031">
        <v>104605</v>
      </c>
      <c r="B2031" s="3">
        <v>45880</v>
      </c>
      <c r="C2031" t="s">
        <v>16</v>
      </c>
      <c r="D2031" t="s">
        <v>28</v>
      </c>
      <c r="E2031" t="s">
        <v>32</v>
      </c>
      <c r="F2031" t="s">
        <v>39</v>
      </c>
      <c r="G2031">
        <v>7</v>
      </c>
      <c r="H2031">
        <v>420.79</v>
      </c>
      <c r="I2031">
        <v>305.64</v>
      </c>
      <c r="J2031">
        <v>2945.53</v>
      </c>
      <c r="K2031">
        <v>2139.48</v>
      </c>
      <c r="L2031">
        <f t="shared" si="124"/>
        <v>806.05000000000018</v>
      </c>
      <c r="M2031" s="5">
        <f t="shared" si="125"/>
        <v>0.2736519403978232</v>
      </c>
      <c r="N2031" t="str">
        <f t="shared" si="126"/>
        <v>Aug-2025</v>
      </c>
      <c r="O2031" t="str">
        <f t="shared" si="127"/>
        <v>Aug</v>
      </c>
    </row>
    <row r="2032" spans="1:15" x14ac:dyDescent="0.45">
      <c r="A2032">
        <v>103453</v>
      </c>
      <c r="B2032" s="3">
        <v>45880</v>
      </c>
      <c r="C2032" t="s">
        <v>16</v>
      </c>
      <c r="D2032" t="s">
        <v>28</v>
      </c>
      <c r="E2032" t="s">
        <v>35</v>
      </c>
      <c r="F2032" t="s">
        <v>41</v>
      </c>
      <c r="G2032">
        <v>6</v>
      </c>
      <c r="H2032">
        <v>42.5</v>
      </c>
      <c r="I2032">
        <v>23.76</v>
      </c>
      <c r="J2032">
        <v>255</v>
      </c>
      <c r="K2032">
        <v>142.56</v>
      </c>
      <c r="L2032">
        <f t="shared" si="124"/>
        <v>112.44</v>
      </c>
      <c r="M2032" s="5">
        <f t="shared" si="125"/>
        <v>0.44094117647058823</v>
      </c>
      <c r="N2032" t="str">
        <f t="shared" si="126"/>
        <v>Aug-2025</v>
      </c>
      <c r="O2032" t="str">
        <f t="shared" si="127"/>
        <v>Aug</v>
      </c>
    </row>
    <row r="2033" spans="1:15" x14ac:dyDescent="0.45">
      <c r="A2033">
        <v>104523</v>
      </c>
      <c r="B2033" s="3">
        <v>45880</v>
      </c>
      <c r="C2033" t="s">
        <v>25</v>
      </c>
      <c r="D2033" t="s">
        <v>30</v>
      </c>
      <c r="E2033" t="s">
        <v>37</v>
      </c>
      <c r="F2033" t="s">
        <v>41</v>
      </c>
      <c r="G2033">
        <v>7</v>
      </c>
      <c r="H2033">
        <v>128.37</v>
      </c>
      <c r="I2033">
        <v>70.489999999999995</v>
      </c>
      <c r="J2033">
        <v>898.59</v>
      </c>
      <c r="K2033">
        <v>493.43</v>
      </c>
      <c r="L2033">
        <f t="shared" si="124"/>
        <v>405.16</v>
      </c>
      <c r="M2033" s="5">
        <f t="shared" si="125"/>
        <v>0.45088416296642519</v>
      </c>
      <c r="N2033" t="str">
        <f t="shared" si="126"/>
        <v>Aug-2025</v>
      </c>
      <c r="O2033" t="str">
        <f t="shared" si="127"/>
        <v>Aug</v>
      </c>
    </row>
    <row r="2034" spans="1:15" x14ac:dyDescent="0.45">
      <c r="A2034">
        <v>101347</v>
      </c>
      <c r="B2034" s="3">
        <v>45880</v>
      </c>
      <c r="C2034" t="s">
        <v>18</v>
      </c>
      <c r="D2034" t="s">
        <v>29</v>
      </c>
      <c r="E2034" t="s">
        <v>35</v>
      </c>
      <c r="F2034" t="s">
        <v>41</v>
      </c>
      <c r="G2034">
        <v>15</v>
      </c>
      <c r="H2034">
        <v>47.73</v>
      </c>
      <c r="I2034">
        <v>22.32</v>
      </c>
      <c r="J2034">
        <v>715.95</v>
      </c>
      <c r="K2034">
        <v>334.8</v>
      </c>
      <c r="L2034">
        <f t="shared" si="124"/>
        <v>381.15000000000003</v>
      </c>
      <c r="M2034" s="5">
        <f t="shared" si="125"/>
        <v>0.53236957888120684</v>
      </c>
      <c r="N2034" t="str">
        <f t="shared" si="126"/>
        <v>Aug-2025</v>
      </c>
      <c r="O2034" t="str">
        <f t="shared" si="127"/>
        <v>Aug</v>
      </c>
    </row>
    <row r="2035" spans="1:15" x14ac:dyDescent="0.45">
      <c r="A2035">
        <v>101486</v>
      </c>
      <c r="B2035" s="3">
        <v>45880</v>
      </c>
      <c r="C2035" t="s">
        <v>26</v>
      </c>
      <c r="D2035" t="s">
        <v>29</v>
      </c>
      <c r="E2035" t="s">
        <v>37</v>
      </c>
      <c r="F2035" t="s">
        <v>41</v>
      </c>
      <c r="G2035">
        <v>11</v>
      </c>
      <c r="H2035">
        <v>132.80000000000001</v>
      </c>
      <c r="I2035">
        <v>69.63</v>
      </c>
      <c r="J2035">
        <v>1460.8</v>
      </c>
      <c r="K2035">
        <v>765.93</v>
      </c>
      <c r="L2035">
        <f t="shared" si="124"/>
        <v>694.87</v>
      </c>
      <c r="M2035" s="5">
        <f t="shared" si="125"/>
        <v>0.47567771084337351</v>
      </c>
      <c r="N2035" t="str">
        <f t="shared" si="126"/>
        <v>Aug-2025</v>
      </c>
      <c r="O2035" t="str">
        <f t="shared" si="127"/>
        <v>Aug</v>
      </c>
    </row>
    <row r="2036" spans="1:15" x14ac:dyDescent="0.45">
      <c r="A2036">
        <v>100461</v>
      </c>
      <c r="B2036" s="3">
        <v>45881</v>
      </c>
      <c r="C2036" t="s">
        <v>22</v>
      </c>
      <c r="D2036" t="s">
        <v>27</v>
      </c>
      <c r="E2036" t="s">
        <v>31</v>
      </c>
      <c r="F2036" t="s">
        <v>39</v>
      </c>
      <c r="G2036">
        <v>15</v>
      </c>
      <c r="H2036">
        <v>370.65</v>
      </c>
      <c r="I2036">
        <v>221.33</v>
      </c>
      <c r="J2036">
        <v>5559.75</v>
      </c>
      <c r="K2036">
        <v>3319.95</v>
      </c>
      <c r="L2036">
        <f t="shared" si="124"/>
        <v>2239.8000000000002</v>
      </c>
      <c r="M2036" s="5">
        <f t="shared" si="125"/>
        <v>0.40285984082018078</v>
      </c>
      <c r="N2036" t="str">
        <f t="shared" si="126"/>
        <v>Aug-2025</v>
      </c>
      <c r="O2036" t="str">
        <f t="shared" si="127"/>
        <v>Aug</v>
      </c>
    </row>
    <row r="2037" spans="1:15" x14ac:dyDescent="0.45">
      <c r="A2037">
        <v>103129</v>
      </c>
      <c r="B2037" s="3">
        <v>45881</v>
      </c>
      <c r="C2037" t="s">
        <v>25</v>
      </c>
      <c r="D2037" t="s">
        <v>30</v>
      </c>
      <c r="E2037" t="s">
        <v>32</v>
      </c>
      <c r="F2037" t="s">
        <v>39</v>
      </c>
      <c r="G2037">
        <v>15</v>
      </c>
      <c r="H2037">
        <v>414.5</v>
      </c>
      <c r="I2037">
        <v>294.45</v>
      </c>
      <c r="J2037">
        <v>6217.5</v>
      </c>
      <c r="K2037">
        <v>4416.75</v>
      </c>
      <c r="L2037">
        <f t="shared" si="124"/>
        <v>1800.75</v>
      </c>
      <c r="M2037" s="5">
        <f t="shared" si="125"/>
        <v>0.28962605548854042</v>
      </c>
      <c r="N2037" t="str">
        <f t="shared" si="126"/>
        <v>Aug-2025</v>
      </c>
      <c r="O2037" t="str">
        <f t="shared" si="127"/>
        <v>Aug</v>
      </c>
    </row>
    <row r="2038" spans="1:15" x14ac:dyDescent="0.45">
      <c r="A2038">
        <v>104180</v>
      </c>
      <c r="B2038" s="3">
        <v>45881</v>
      </c>
      <c r="C2038" t="s">
        <v>11</v>
      </c>
      <c r="D2038" t="s">
        <v>27</v>
      </c>
      <c r="E2038" t="s">
        <v>31</v>
      </c>
      <c r="F2038" t="s">
        <v>39</v>
      </c>
      <c r="G2038">
        <v>13</v>
      </c>
      <c r="H2038">
        <v>360.52</v>
      </c>
      <c r="I2038">
        <v>229.77</v>
      </c>
      <c r="J2038">
        <v>4686.76</v>
      </c>
      <c r="K2038">
        <v>2987.01</v>
      </c>
      <c r="L2038">
        <f t="shared" si="124"/>
        <v>1699.75</v>
      </c>
      <c r="M2038" s="5">
        <f t="shared" si="125"/>
        <v>0.36267058692998999</v>
      </c>
      <c r="N2038" t="str">
        <f t="shared" si="126"/>
        <v>Aug-2025</v>
      </c>
      <c r="O2038" t="str">
        <f t="shared" si="127"/>
        <v>Aug</v>
      </c>
    </row>
    <row r="2039" spans="1:15" x14ac:dyDescent="0.45">
      <c r="A2039">
        <v>101637</v>
      </c>
      <c r="B2039" s="3">
        <v>45881</v>
      </c>
      <c r="C2039" t="s">
        <v>21</v>
      </c>
      <c r="D2039" t="s">
        <v>29</v>
      </c>
      <c r="E2039" t="s">
        <v>32</v>
      </c>
      <c r="F2039" t="s">
        <v>39</v>
      </c>
      <c r="G2039">
        <v>10</v>
      </c>
      <c r="H2039">
        <v>502.18</v>
      </c>
      <c r="I2039">
        <v>297.47000000000003</v>
      </c>
      <c r="J2039">
        <v>5021.8</v>
      </c>
      <c r="K2039">
        <v>2974.7</v>
      </c>
      <c r="L2039">
        <f t="shared" si="124"/>
        <v>2047.1000000000004</v>
      </c>
      <c r="M2039" s="5">
        <f t="shared" si="125"/>
        <v>0.40764267792425035</v>
      </c>
      <c r="N2039" t="str">
        <f t="shared" si="126"/>
        <v>Aug-2025</v>
      </c>
      <c r="O2039" t="str">
        <f t="shared" si="127"/>
        <v>Aug</v>
      </c>
    </row>
    <row r="2040" spans="1:15" x14ac:dyDescent="0.45">
      <c r="A2040">
        <v>104073</v>
      </c>
      <c r="B2040" s="3">
        <v>45881</v>
      </c>
      <c r="C2040" t="s">
        <v>14</v>
      </c>
      <c r="D2040" t="s">
        <v>29</v>
      </c>
      <c r="E2040" t="s">
        <v>32</v>
      </c>
      <c r="F2040" t="s">
        <v>39</v>
      </c>
      <c r="G2040">
        <v>15</v>
      </c>
      <c r="H2040">
        <v>410.63</v>
      </c>
      <c r="I2040">
        <v>320.61</v>
      </c>
      <c r="J2040">
        <v>6159.45</v>
      </c>
      <c r="K2040">
        <v>4809.1499999999996</v>
      </c>
      <c r="L2040">
        <f t="shared" si="124"/>
        <v>1350.3000000000002</v>
      </c>
      <c r="M2040" s="5">
        <f t="shared" si="125"/>
        <v>0.21922411903660233</v>
      </c>
      <c r="N2040" t="str">
        <f t="shared" si="126"/>
        <v>Aug-2025</v>
      </c>
      <c r="O2040" t="str">
        <f t="shared" si="127"/>
        <v>Aug</v>
      </c>
    </row>
    <row r="2041" spans="1:15" x14ac:dyDescent="0.45">
      <c r="A2041">
        <v>100538</v>
      </c>
      <c r="B2041" s="3">
        <v>45881</v>
      </c>
      <c r="C2041" t="s">
        <v>23</v>
      </c>
      <c r="D2041" t="s">
        <v>27</v>
      </c>
      <c r="E2041" t="s">
        <v>37</v>
      </c>
      <c r="F2041" t="s">
        <v>41</v>
      </c>
      <c r="G2041">
        <v>4</v>
      </c>
      <c r="H2041">
        <v>124.55</v>
      </c>
      <c r="I2041">
        <v>65.790000000000006</v>
      </c>
      <c r="J2041">
        <v>498.2</v>
      </c>
      <c r="K2041">
        <v>263.16000000000003</v>
      </c>
      <c r="L2041">
        <f t="shared" si="124"/>
        <v>235.03999999999996</v>
      </c>
      <c r="M2041" s="5">
        <f t="shared" si="125"/>
        <v>0.47177840224809309</v>
      </c>
      <c r="N2041" t="str">
        <f t="shared" si="126"/>
        <v>Aug-2025</v>
      </c>
      <c r="O2041" t="str">
        <f t="shared" si="127"/>
        <v>Aug</v>
      </c>
    </row>
    <row r="2042" spans="1:15" x14ac:dyDescent="0.45">
      <c r="A2042">
        <v>101068</v>
      </c>
      <c r="B2042" s="3">
        <v>45882</v>
      </c>
      <c r="C2042" t="s">
        <v>23</v>
      </c>
      <c r="D2042" t="s">
        <v>27</v>
      </c>
      <c r="E2042" t="s">
        <v>36</v>
      </c>
      <c r="F2042" t="s">
        <v>39</v>
      </c>
      <c r="G2042">
        <v>5</v>
      </c>
      <c r="H2042">
        <v>915.41</v>
      </c>
      <c r="I2042">
        <v>672.93</v>
      </c>
      <c r="J2042">
        <v>4577.05</v>
      </c>
      <c r="K2042">
        <v>3364.65</v>
      </c>
      <c r="L2042">
        <f t="shared" si="124"/>
        <v>1212.4000000000001</v>
      </c>
      <c r="M2042" s="5">
        <f t="shared" si="125"/>
        <v>0.26488677204749783</v>
      </c>
      <c r="N2042" t="str">
        <f t="shared" si="126"/>
        <v>Aug-2025</v>
      </c>
      <c r="O2042" t="str">
        <f t="shared" si="127"/>
        <v>Aug</v>
      </c>
    </row>
    <row r="2043" spans="1:15" x14ac:dyDescent="0.45">
      <c r="A2043">
        <v>104582</v>
      </c>
      <c r="B2043" s="3">
        <v>45882</v>
      </c>
      <c r="C2043" t="s">
        <v>15</v>
      </c>
      <c r="D2043" t="s">
        <v>27</v>
      </c>
      <c r="E2043" t="s">
        <v>32</v>
      </c>
      <c r="F2043" t="s">
        <v>39</v>
      </c>
      <c r="G2043">
        <v>11</v>
      </c>
      <c r="H2043">
        <v>443.39</v>
      </c>
      <c r="I2043">
        <v>305.62</v>
      </c>
      <c r="J2043">
        <v>4877.29</v>
      </c>
      <c r="K2043">
        <v>3361.82</v>
      </c>
      <c r="L2043">
        <f t="shared" si="124"/>
        <v>1515.4699999999998</v>
      </c>
      <c r="M2043" s="5">
        <f t="shared" si="125"/>
        <v>0.31071968244660453</v>
      </c>
      <c r="N2043" t="str">
        <f t="shared" si="126"/>
        <v>Aug-2025</v>
      </c>
      <c r="O2043" t="str">
        <f t="shared" si="127"/>
        <v>Aug</v>
      </c>
    </row>
    <row r="2044" spans="1:15" x14ac:dyDescent="0.45">
      <c r="A2044">
        <v>100503</v>
      </c>
      <c r="B2044" s="3">
        <v>45882</v>
      </c>
      <c r="C2044" t="s">
        <v>19</v>
      </c>
      <c r="D2044" t="s">
        <v>27</v>
      </c>
      <c r="E2044" t="s">
        <v>34</v>
      </c>
      <c r="F2044" t="s">
        <v>39</v>
      </c>
      <c r="G2044">
        <v>12</v>
      </c>
      <c r="H2044">
        <v>670.29</v>
      </c>
      <c r="I2044">
        <v>448.86</v>
      </c>
      <c r="J2044">
        <v>8043.48</v>
      </c>
      <c r="K2044">
        <v>5386.32</v>
      </c>
      <c r="L2044">
        <f t="shared" si="124"/>
        <v>2657.16</v>
      </c>
      <c r="M2044" s="5">
        <f t="shared" si="125"/>
        <v>0.33034955019469187</v>
      </c>
      <c r="N2044" t="str">
        <f t="shared" si="126"/>
        <v>Aug-2025</v>
      </c>
      <c r="O2044" t="str">
        <f t="shared" si="127"/>
        <v>Aug</v>
      </c>
    </row>
    <row r="2045" spans="1:15" x14ac:dyDescent="0.45">
      <c r="A2045">
        <v>100123</v>
      </c>
      <c r="B2045" s="3">
        <v>45882</v>
      </c>
      <c r="C2045" t="s">
        <v>15</v>
      </c>
      <c r="D2045" t="s">
        <v>27</v>
      </c>
      <c r="E2045" t="s">
        <v>36</v>
      </c>
      <c r="F2045" t="s">
        <v>39</v>
      </c>
      <c r="G2045">
        <v>3</v>
      </c>
      <c r="H2045">
        <v>818.01</v>
      </c>
      <c r="I2045">
        <v>615.4</v>
      </c>
      <c r="J2045">
        <v>2454.0300000000002</v>
      </c>
      <c r="K2045">
        <v>1846.2</v>
      </c>
      <c r="L2045">
        <f t="shared" si="124"/>
        <v>607.83000000000015</v>
      </c>
      <c r="M2045" s="5">
        <f t="shared" si="125"/>
        <v>0.24768645860075064</v>
      </c>
      <c r="N2045" t="str">
        <f t="shared" si="126"/>
        <v>Aug-2025</v>
      </c>
      <c r="O2045" t="str">
        <f t="shared" si="127"/>
        <v>Aug</v>
      </c>
    </row>
    <row r="2046" spans="1:15" x14ac:dyDescent="0.45">
      <c r="A2046">
        <v>101445</v>
      </c>
      <c r="B2046" s="3">
        <v>45882</v>
      </c>
      <c r="C2046" t="s">
        <v>24</v>
      </c>
      <c r="D2046" t="s">
        <v>30</v>
      </c>
      <c r="E2046" t="s">
        <v>32</v>
      </c>
      <c r="F2046" t="s">
        <v>39</v>
      </c>
      <c r="G2046">
        <v>8</v>
      </c>
      <c r="H2046">
        <v>434.76</v>
      </c>
      <c r="I2046">
        <v>310.24</v>
      </c>
      <c r="J2046">
        <v>3478.08</v>
      </c>
      <c r="K2046">
        <v>2481.92</v>
      </c>
      <c r="L2046">
        <f t="shared" si="124"/>
        <v>996.15999999999985</v>
      </c>
      <c r="M2046" s="5">
        <f t="shared" si="125"/>
        <v>0.28641089336645503</v>
      </c>
      <c r="N2046" t="str">
        <f t="shared" si="126"/>
        <v>Aug-2025</v>
      </c>
      <c r="O2046" t="str">
        <f t="shared" si="127"/>
        <v>Aug</v>
      </c>
    </row>
    <row r="2047" spans="1:15" x14ac:dyDescent="0.45">
      <c r="A2047">
        <v>102531</v>
      </c>
      <c r="B2047" s="3">
        <v>45882</v>
      </c>
      <c r="C2047" t="s">
        <v>12</v>
      </c>
      <c r="D2047" t="s">
        <v>28</v>
      </c>
      <c r="E2047" t="s">
        <v>36</v>
      </c>
      <c r="F2047" t="s">
        <v>39</v>
      </c>
      <c r="G2047">
        <v>8</v>
      </c>
      <c r="H2047">
        <v>918.51</v>
      </c>
      <c r="I2047">
        <v>613.49</v>
      </c>
      <c r="J2047">
        <v>7348.08</v>
      </c>
      <c r="K2047">
        <v>4907.92</v>
      </c>
      <c r="L2047">
        <f t="shared" si="124"/>
        <v>2440.16</v>
      </c>
      <c r="M2047" s="5">
        <f t="shared" si="125"/>
        <v>0.33208130559275345</v>
      </c>
      <c r="N2047" t="str">
        <f t="shared" si="126"/>
        <v>Aug-2025</v>
      </c>
      <c r="O2047" t="str">
        <f t="shared" si="127"/>
        <v>Aug</v>
      </c>
    </row>
    <row r="2048" spans="1:15" x14ac:dyDescent="0.45">
      <c r="A2048">
        <v>104337</v>
      </c>
      <c r="B2048" s="3">
        <v>45882</v>
      </c>
      <c r="C2048" t="s">
        <v>18</v>
      </c>
      <c r="D2048" t="s">
        <v>29</v>
      </c>
      <c r="E2048" t="s">
        <v>31</v>
      </c>
      <c r="F2048" t="s">
        <v>39</v>
      </c>
      <c r="G2048">
        <v>1</v>
      </c>
      <c r="H2048">
        <v>315.74</v>
      </c>
      <c r="I2048">
        <v>244.25</v>
      </c>
      <c r="J2048">
        <v>315.74</v>
      </c>
      <c r="K2048">
        <v>244.25</v>
      </c>
      <c r="L2048">
        <f t="shared" si="124"/>
        <v>71.490000000000009</v>
      </c>
      <c r="M2048" s="5">
        <f t="shared" si="125"/>
        <v>0.22642047254069805</v>
      </c>
      <c r="N2048" t="str">
        <f t="shared" si="126"/>
        <v>Aug-2025</v>
      </c>
      <c r="O2048" t="str">
        <f t="shared" si="127"/>
        <v>Aug</v>
      </c>
    </row>
    <row r="2049" spans="1:15" x14ac:dyDescent="0.45">
      <c r="A2049">
        <v>102134</v>
      </c>
      <c r="B2049" s="3">
        <v>45882</v>
      </c>
      <c r="C2049" t="s">
        <v>26</v>
      </c>
      <c r="D2049" t="s">
        <v>29</v>
      </c>
      <c r="E2049" t="s">
        <v>37</v>
      </c>
      <c r="F2049" t="s">
        <v>41</v>
      </c>
      <c r="G2049">
        <v>5</v>
      </c>
      <c r="H2049">
        <v>130.03</v>
      </c>
      <c r="I2049">
        <v>72.489999999999995</v>
      </c>
      <c r="J2049">
        <v>650.15</v>
      </c>
      <c r="K2049">
        <v>362.45</v>
      </c>
      <c r="L2049">
        <f t="shared" si="124"/>
        <v>287.7</v>
      </c>
      <c r="M2049" s="5">
        <f t="shared" si="125"/>
        <v>0.44251326616934555</v>
      </c>
      <c r="N2049" t="str">
        <f t="shared" si="126"/>
        <v>Aug-2025</v>
      </c>
      <c r="O2049" t="str">
        <f t="shared" si="127"/>
        <v>Aug</v>
      </c>
    </row>
    <row r="2050" spans="1:15" x14ac:dyDescent="0.45">
      <c r="A2050">
        <v>101840</v>
      </c>
      <c r="B2050" s="3">
        <v>45882</v>
      </c>
      <c r="C2050" t="s">
        <v>23</v>
      </c>
      <c r="D2050" t="s">
        <v>27</v>
      </c>
      <c r="E2050" t="s">
        <v>34</v>
      </c>
      <c r="F2050" t="s">
        <v>39</v>
      </c>
      <c r="G2050">
        <v>10</v>
      </c>
      <c r="H2050">
        <v>687.94</v>
      </c>
      <c r="I2050">
        <v>460.68</v>
      </c>
      <c r="J2050">
        <v>6879.4</v>
      </c>
      <c r="K2050">
        <v>4606.8</v>
      </c>
      <c r="L2050">
        <f t="shared" si="124"/>
        <v>2272.5999999999995</v>
      </c>
      <c r="M2050" s="5">
        <f t="shared" si="125"/>
        <v>0.33034857691077701</v>
      </c>
      <c r="N2050" t="str">
        <f t="shared" si="126"/>
        <v>Aug-2025</v>
      </c>
      <c r="O2050" t="str">
        <f t="shared" si="127"/>
        <v>Aug</v>
      </c>
    </row>
    <row r="2051" spans="1:15" x14ac:dyDescent="0.45">
      <c r="A2051">
        <v>100174</v>
      </c>
      <c r="B2051" s="3">
        <v>45882</v>
      </c>
      <c r="C2051" t="s">
        <v>15</v>
      </c>
      <c r="D2051" t="s">
        <v>27</v>
      </c>
      <c r="E2051" t="s">
        <v>37</v>
      </c>
      <c r="F2051" t="s">
        <v>41</v>
      </c>
      <c r="G2051">
        <v>2</v>
      </c>
      <c r="H2051">
        <v>119.96</v>
      </c>
      <c r="I2051">
        <v>70.69</v>
      </c>
      <c r="J2051">
        <v>239.92</v>
      </c>
      <c r="K2051">
        <v>141.38</v>
      </c>
      <c r="L2051">
        <f t="shared" ref="L2051:L2114" si="128">J2051-K2051</f>
        <v>98.539999999999992</v>
      </c>
      <c r="M2051" s="5">
        <f t="shared" ref="M2051:M2114" si="129">L2051/J2051</f>
        <v>0.41072024008002667</v>
      </c>
      <c r="N2051" t="str">
        <f t="shared" ref="N2051:N2114" si="130">TEXT(B2051,"mmm-yyy")</f>
        <v>Aug-2025</v>
      </c>
      <c r="O2051" t="str">
        <f t="shared" ref="O2051:O2114" si="131">TEXT(B2051,"mmm")</f>
        <v>Aug</v>
      </c>
    </row>
    <row r="2052" spans="1:15" x14ac:dyDescent="0.45">
      <c r="A2052">
        <v>100458</v>
      </c>
      <c r="B2052" s="3">
        <v>45882</v>
      </c>
      <c r="C2052" t="s">
        <v>14</v>
      </c>
      <c r="D2052" t="s">
        <v>29</v>
      </c>
      <c r="E2052" t="s">
        <v>31</v>
      </c>
      <c r="F2052" t="s">
        <v>39</v>
      </c>
      <c r="G2052">
        <v>13</v>
      </c>
      <c r="H2052">
        <v>386.88</v>
      </c>
      <c r="I2052">
        <v>237.07</v>
      </c>
      <c r="J2052">
        <v>5029.4399999999996</v>
      </c>
      <c r="K2052">
        <v>3081.91</v>
      </c>
      <c r="L2052">
        <f t="shared" si="128"/>
        <v>1947.5299999999997</v>
      </c>
      <c r="M2052" s="5">
        <f t="shared" si="129"/>
        <v>0.38722601323407774</v>
      </c>
      <c r="N2052" t="str">
        <f t="shared" si="130"/>
        <v>Aug-2025</v>
      </c>
      <c r="O2052" t="str">
        <f t="shared" si="131"/>
        <v>Aug</v>
      </c>
    </row>
    <row r="2053" spans="1:15" x14ac:dyDescent="0.45">
      <c r="A2053">
        <v>102200</v>
      </c>
      <c r="B2053" s="3">
        <v>45882</v>
      </c>
      <c r="C2053" t="s">
        <v>21</v>
      </c>
      <c r="D2053" t="s">
        <v>29</v>
      </c>
      <c r="E2053" t="s">
        <v>38</v>
      </c>
      <c r="F2053" t="s">
        <v>41</v>
      </c>
      <c r="G2053">
        <v>13</v>
      </c>
      <c r="H2053">
        <v>66.25</v>
      </c>
      <c r="I2053">
        <v>39.5</v>
      </c>
      <c r="J2053">
        <v>861.25</v>
      </c>
      <c r="K2053">
        <v>513.5</v>
      </c>
      <c r="L2053">
        <f t="shared" si="128"/>
        <v>347.75</v>
      </c>
      <c r="M2053" s="5">
        <f t="shared" si="129"/>
        <v>0.4037735849056604</v>
      </c>
      <c r="N2053" t="str">
        <f t="shared" si="130"/>
        <v>Aug-2025</v>
      </c>
      <c r="O2053" t="str">
        <f t="shared" si="131"/>
        <v>Aug</v>
      </c>
    </row>
    <row r="2054" spans="1:15" x14ac:dyDescent="0.45">
      <c r="A2054">
        <v>101669</v>
      </c>
      <c r="B2054" s="3">
        <v>45882</v>
      </c>
      <c r="C2054" t="s">
        <v>23</v>
      </c>
      <c r="D2054" t="s">
        <v>27</v>
      </c>
      <c r="E2054" t="s">
        <v>36</v>
      </c>
      <c r="F2054" t="s">
        <v>39</v>
      </c>
      <c r="G2054">
        <v>4</v>
      </c>
      <c r="H2054">
        <v>870.42</v>
      </c>
      <c r="I2054">
        <v>609.73</v>
      </c>
      <c r="J2054">
        <v>3481.68</v>
      </c>
      <c r="K2054">
        <v>2438.92</v>
      </c>
      <c r="L2054">
        <f t="shared" si="128"/>
        <v>1042.7599999999998</v>
      </c>
      <c r="M2054" s="5">
        <f t="shared" si="129"/>
        <v>0.29949909239217842</v>
      </c>
      <c r="N2054" t="str">
        <f t="shared" si="130"/>
        <v>Aug-2025</v>
      </c>
      <c r="O2054" t="str">
        <f t="shared" si="131"/>
        <v>Aug</v>
      </c>
    </row>
    <row r="2055" spans="1:15" x14ac:dyDescent="0.45">
      <c r="A2055">
        <v>101945</v>
      </c>
      <c r="B2055" s="3">
        <v>45882</v>
      </c>
      <c r="C2055" t="s">
        <v>16</v>
      </c>
      <c r="D2055" t="s">
        <v>28</v>
      </c>
      <c r="E2055" t="s">
        <v>38</v>
      </c>
      <c r="F2055" t="s">
        <v>41</v>
      </c>
      <c r="G2055">
        <v>4</v>
      </c>
      <c r="H2055">
        <v>68.53</v>
      </c>
      <c r="I2055">
        <v>40.39</v>
      </c>
      <c r="J2055">
        <v>274.12</v>
      </c>
      <c r="K2055">
        <v>161.56</v>
      </c>
      <c r="L2055">
        <f t="shared" si="128"/>
        <v>112.56</v>
      </c>
      <c r="M2055" s="5">
        <f t="shared" si="129"/>
        <v>0.41062308478038817</v>
      </c>
      <c r="N2055" t="str">
        <f t="shared" si="130"/>
        <v>Aug-2025</v>
      </c>
      <c r="O2055" t="str">
        <f t="shared" si="131"/>
        <v>Aug</v>
      </c>
    </row>
    <row r="2056" spans="1:15" x14ac:dyDescent="0.45">
      <c r="A2056">
        <v>101578</v>
      </c>
      <c r="B2056" s="3">
        <v>45883</v>
      </c>
      <c r="C2056" t="s">
        <v>16</v>
      </c>
      <c r="D2056" t="s">
        <v>28</v>
      </c>
      <c r="E2056" t="s">
        <v>33</v>
      </c>
      <c r="F2056" t="s">
        <v>40</v>
      </c>
      <c r="G2056">
        <v>9</v>
      </c>
      <c r="H2056">
        <v>216.57</v>
      </c>
      <c r="I2056">
        <v>132.19</v>
      </c>
      <c r="J2056">
        <v>1949.13</v>
      </c>
      <c r="K2056">
        <v>1189.71</v>
      </c>
      <c r="L2056">
        <f t="shared" si="128"/>
        <v>759.42000000000007</v>
      </c>
      <c r="M2056" s="5">
        <f t="shared" si="129"/>
        <v>0.389619984300688</v>
      </c>
      <c r="N2056" t="str">
        <f t="shared" si="130"/>
        <v>Aug-2025</v>
      </c>
      <c r="O2056" t="str">
        <f t="shared" si="131"/>
        <v>Aug</v>
      </c>
    </row>
    <row r="2057" spans="1:15" x14ac:dyDescent="0.45">
      <c r="A2057">
        <v>102740</v>
      </c>
      <c r="B2057" s="3">
        <v>45883</v>
      </c>
      <c r="C2057" t="s">
        <v>19</v>
      </c>
      <c r="D2057" t="s">
        <v>27</v>
      </c>
      <c r="E2057" t="s">
        <v>36</v>
      </c>
      <c r="F2057" t="s">
        <v>39</v>
      </c>
      <c r="G2057">
        <v>4</v>
      </c>
      <c r="H2057">
        <v>917.43</v>
      </c>
      <c r="I2057">
        <v>641.41999999999996</v>
      </c>
      <c r="J2057">
        <v>3669.72</v>
      </c>
      <c r="K2057">
        <v>2565.6799999999998</v>
      </c>
      <c r="L2057">
        <f t="shared" si="128"/>
        <v>1104.04</v>
      </c>
      <c r="M2057" s="5">
        <f t="shared" si="129"/>
        <v>0.30085129110667846</v>
      </c>
      <c r="N2057" t="str">
        <f t="shared" si="130"/>
        <v>Aug-2025</v>
      </c>
      <c r="O2057" t="str">
        <f t="shared" si="131"/>
        <v>Aug</v>
      </c>
    </row>
    <row r="2058" spans="1:15" x14ac:dyDescent="0.45">
      <c r="A2058">
        <v>103708</v>
      </c>
      <c r="B2058" s="3">
        <v>45883</v>
      </c>
      <c r="C2058" t="s">
        <v>11</v>
      </c>
      <c r="D2058" t="s">
        <v>27</v>
      </c>
      <c r="E2058" t="s">
        <v>32</v>
      </c>
      <c r="F2058" t="s">
        <v>39</v>
      </c>
      <c r="G2058">
        <v>14</v>
      </c>
      <c r="H2058">
        <v>466.58</v>
      </c>
      <c r="I2058">
        <v>295.88</v>
      </c>
      <c r="J2058">
        <v>6532.12</v>
      </c>
      <c r="K2058">
        <v>4142.32</v>
      </c>
      <c r="L2058">
        <f t="shared" si="128"/>
        <v>2389.8000000000002</v>
      </c>
      <c r="M2058" s="5">
        <f t="shared" si="129"/>
        <v>0.36585365853658541</v>
      </c>
      <c r="N2058" t="str">
        <f t="shared" si="130"/>
        <v>Aug-2025</v>
      </c>
      <c r="O2058" t="str">
        <f t="shared" si="131"/>
        <v>Aug</v>
      </c>
    </row>
    <row r="2059" spans="1:15" x14ac:dyDescent="0.45">
      <c r="A2059">
        <v>102076</v>
      </c>
      <c r="B2059" s="3">
        <v>45883</v>
      </c>
      <c r="C2059" t="s">
        <v>25</v>
      </c>
      <c r="D2059" t="s">
        <v>30</v>
      </c>
      <c r="E2059" t="s">
        <v>33</v>
      </c>
      <c r="F2059" t="s">
        <v>40</v>
      </c>
      <c r="G2059">
        <v>10</v>
      </c>
      <c r="H2059">
        <v>243.61</v>
      </c>
      <c r="I2059">
        <v>143.5</v>
      </c>
      <c r="J2059">
        <v>2436.1</v>
      </c>
      <c r="K2059">
        <v>1435</v>
      </c>
      <c r="L2059">
        <f t="shared" si="128"/>
        <v>1001.0999999999999</v>
      </c>
      <c r="M2059" s="5">
        <f t="shared" si="129"/>
        <v>0.41094372152210495</v>
      </c>
      <c r="N2059" t="str">
        <f t="shared" si="130"/>
        <v>Aug-2025</v>
      </c>
      <c r="O2059" t="str">
        <f t="shared" si="131"/>
        <v>Aug</v>
      </c>
    </row>
    <row r="2060" spans="1:15" x14ac:dyDescent="0.45">
      <c r="A2060">
        <v>100126</v>
      </c>
      <c r="B2060" s="3">
        <v>45883</v>
      </c>
      <c r="C2060" t="s">
        <v>21</v>
      </c>
      <c r="D2060" t="s">
        <v>29</v>
      </c>
      <c r="E2060" t="s">
        <v>31</v>
      </c>
      <c r="F2060" t="s">
        <v>39</v>
      </c>
      <c r="G2060">
        <v>2</v>
      </c>
      <c r="H2060">
        <v>328.97</v>
      </c>
      <c r="I2060">
        <v>245.78</v>
      </c>
      <c r="J2060">
        <v>657.94</v>
      </c>
      <c r="K2060">
        <v>491.56</v>
      </c>
      <c r="L2060">
        <f t="shared" si="128"/>
        <v>166.38000000000005</v>
      </c>
      <c r="M2060" s="5">
        <f t="shared" si="129"/>
        <v>0.25288020184211329</v>
      </c>
      <c r="N2060" t="str">
        <f t="shared" si="130"/>
        <v>Aug-2025</v>
      </c>
      <c r="O2060" t="str">
        <f t="shared" si="131"/>
        <v>Aug</v>
      </c>
    </row>
    <row r="2061" spans="1:15" x14ac:dyDescent="0.45">
      <c r="A2061">
        <v>104142</v>
      </c>
      <c r="B2061" s="3">
        <v>45883</v>
      </c>
      <c r="C2061" t="s">
        <v>17</v>
      </c>
      <c r="D2061" t="s">
        <v>27</v>
      </c>
      <c r="E2061" t="s">
        <v>38</v>
      </c>
      <c r="F2061" t="s">
        <v>41</v>
      </c>
      <c r="G2061">
        <v>14</v>
      </c>
      <c r="H2061">
        <v>64.209999999999994</v>
      </c>
      <c r="I2061">
        <v>40.67</v>
      </c>
      <c r="J2061">
        <v>898.94</v>
      </c>
      <c r="K2061">
        <v>569.38</v>
      </c>
      <c r="L2061">
        <f t="shared" si="128"/>
        <v>329.56000000000006</v>
      </c>
      <c r="M2061" s="5">
        <f t="shared" si="129"/>
        <v>0.36660956237346209</v>
      </c>
      <c r="N2061" t="str">
        <f t="shared" si="130"/>
        <v>Aug-2025</v>
      </c>
      <c r="O2061" t="str">
        <f t="shared" si="131"/>
        <v>Aug</v>
      </c>
    </row>
    <row r="2062" spans="1:15" x14ac:dyDescent="0.45">
      <c r="A2062">
        <v>103456</v>
      </c>
      <c r="B2062" s="3">
        <v>45883</v>
      </c>
      <c r="C2062" t="s">
        <v>23</v>
      </c>
      <c r="D2062" t="s">
        <v>27</v>
      </c>
      <c r="E2062" t="s">
        <v>34</v>
      </c>
      <c r="F2062" t="s">
        <v>39</v>
      </c>
      <c r="G2062">
        <v>11</v>
      </c>
      <c r="H2062">
        <v>671.93</v>
      </c>
      <c r="I2062">
        <v>411.29</v>
      </c>
      <c r="J2062">
        <v>7391.23</v>
      </c>
      <c r="K2062">
        <v>4524.1899999999996</v>
      </c>
      <c r="L2062">
        <f t="shared" si="128"/>
        <v>2867.04</v>
      </c>
      <c r="M2062" s="5">
        <f t="shared" si="129"/>
        <v>0.38789754885181493</v>
      </c>
      <c r="N2062" t="str">
        <f t="shared" si="130"/>
        <v>Aug-2025</v>
      </c>
      <c r="O2062" t="str">
        <f t="shared" si="131"/>
        <v>Aug</v>
      </c>
    </row>
    <row r="2063" spans="1:15" x14ac:dyDescent="0.45">
      <c r="A2063">
        <v>102190</v>
      </c>
      <c r="B2063" s="3">
        <v>45883</v>
      </c>
      <c r="C2063" t="s">
        <v>16</v>
      </c>
      <c r="D2063" t="s">
        <v>28</v>
      </c>
      <c r="E2063" t="s">
        <v>38</v>
      </c>
      <c r="F2063" t="s">
        <v>41</v>
      </c>
      <c r="G2063">
        <v>13</v>
      </c>
      <c r="H2063">
        <v>67.39</v>
      </c>
      <c r="I2063">
        <v>39.15</v>
      </c>
      <c r="J2063">
        <v>876.07</v>
      </c>
      <c r="K2063">
        <v>508.95</v>
      </c>
      <c r="L2063">
        <f t="shared" si="128"/>
        <v>367.12000000000006</v>
      </c>
      <c r="M2063" s="5">
        <f t="shared" si="129"/>
        <v>0.41905327199881293</v>
      </c>
      <c r="N2063" t="str">
        <f t="shared" si="130"/>
        <v>Aug-2025</v>
      </c>
      <c r="O2063" t="str">
        <f t="shared" si="131"/>
        <v>Aug</v>
      </c>
    </row>
    <row r="2064" spans="1:15" x14ac:dyDescent="0.45">
      <c r="A2064">
        <v>100682</v>
      </c>
      <c r="B2064" s="3">
        <v>45884</v>
      </c>
      <c r="C2064" t="s">
        <v>19</v>
      </c>
      <c r="D2064" t="s">
        <v>27</v>
      </c>
      <c r="E2064" t="s">
        <v>36</v>
      </c>
      <c r="F2064" t="s">
        <v>39</v>
      </c>
      <c r="G2064">
        <v>13</v>
      </c>
      <c r="H2064">
        <v>900.87</v>
      </c>
      <c r="I2064">
        <v>669.86</v>
      </c>
      <c r="J2064">
        <v>11711.31</v>
      </c>
      <c r="K2064">
        <v>8708.18</v>
      </c>
      <c r="L2064">
        <f t="shared" si="128"/>
        <v>3003.1299999999992</v>
      </c>
      <c r="M2064" s="5">
        <f t="shared" si="129"/>
        <v>0.25642989554541717</v>
      </c>
      <c r="N2064" t="str">
        <f t="shared" si="130"/>
        <v>Aug-2025</v>
      </c>
      <c r="O2064" t="str">
        <f t="shared" si="131"/>
        <v>Aug</v>
      </c>
    </row>
    <row r="2065" spans="1:15" x14ac:dyDescent="0.45">
      <c r="A2065">
        <v>100745</v>
      </c>
      <c r="B2065" s="3">
        <v>45884</v>
      </c>
      <c r="C2065" t="s">
        <v>15</v>
      </c>
      <c r="D2065" t="s">
        <v>27</v>
      </c>
      <c r="E2065" t="s">
        <v>37</v>
      </c>
      <c r="F2065" t="s">
        <v>41</v>
      </c>
      <c r="G2065">
        <v>14</v>
      </c>
      <c r="H2065">
        <v>134.28</v>
      </c>
      <c r="I2065">
        <v>70</v>
      </c>
      <c r="J2065">
        <v>1879.92</v>
      </c>
      <c r="K2065">
        <v>980</v>
      </c>
      <c r="L2065">
        <f t="shared" si="128"/>
        <v>899.92000000000007</v>
      </c>
      <c r="M2065" s="5">
        <f t="shared" si="129"/>
        <v>0.47870122132856718</v>
      </c>
      <c r="N2065" t="str">
        <f t="shared" si="130"/>
        <v>Aug-2025</v>
      </c>
      <c r="O2065" t="str">
        <f t="shared" si="131"/>
        <v>Aug</v>
      </c>
    </row>
    <row r="2066" spans="1:15" x14ac:dyDescent="0.45">
      <c r="A2066">
        <v>100737</v>
      </c>
      <c r="B2066" s="3">
        <v>45884</v>
      </c>
      <c r="C2066" t="s">
        <v>20</v>
      </c>
      <c r="D2066" t="s">
        <v>29</v>
      </c>
      <c r="E2066" t="s">
        <v>37</v>
      </c>
      <c r="F2066" t="s">
        <v>41</v>
      </c>
      <c r="G2066">
        <v>13</v>
      </c>
      <c r="H2066">
        <v>131.44999999999999</v>
      </c>
      <c r="I2066">
        <v>64.2</v>
      </c>
      <c r="J2066">
        <v>1708.85</v>
      </c>
      <c r="K2066">
        <v>834.6</v>
      </c>
      <c r="L2066">
        <f t="shared" si="128"/>
        <v>874.24999999999989</v>
      </c>
      <c r="M2066" s="5">
        <f t="shared" si="129"/>
        <v>0.5116013693419551</v>
      </c>
      <c r="N2066" t="str">
        <f t="shared" si="130"/>
        <v>Aug-2025</v>
      </c>
      <c r="O2066" t="str">
        <f t="shared" si="131"/>
        <v>Aug</v>
      </c>
    </row>
    <row r="2067" spans="1:15" x14ac:dyDescent="0.45">
      <c r="A2067">
        <v>100067</v>
      </c>
      <c r="B2067" s="3">
        <v>45884</v>
      </c>
      <c r="C2067" t="s">
        <v>19</v>
      </c>
      <c r="D2067" t="s">
        <v>27</v>
      </c>
      <c r="E2067" t="s">
        <v>32</v>
      </c>
      <c r="F2067" t="s">
        <v>39</v>
      </c>
      <c r="G2067">
        <v>3</v>
      </c>
      <c r="H2067">
        <v>407.95</v>
      </c>
      <c r="I2067">
        <v>304.33999999999997</v>
      </c>
      <c r="J2067">
        <v>1223.8499999999999</v>
      </c>
      <c r="K2067">
        <v>913.02</v>
      </c>
      <c r="L2067">
        <f t="shared" si="128"/>
        <v>310.82999999999993</v>
      </c>
      <c r="M2067" s="5">
        <f t="shared" si="129"/>
        <v>0.25397720308861377</v>
      </c>
      <c r="N2067" t="str">
        <f t="shared" si="130"/>
        <v>Aug-2025</v>
      </c>
      <c r="O2067" t="str">
        <f t="shared" si="131"/>
        <v>Aug</v>
      </c>
    </row>
    <row r="2068" spans="1:15" x14ac:dyDescent="0.45">
      <c r="A2068">
        <v>100572</v>
      </c>
      <c r="B2068" s="3">
        <v>45884</v>
      </c>
      <c r="C2068" t="s">
        <v>16</v>
      </c>
      <c r="D2068" t="s">
        <v>28</v>
      </c>
      <c r="E2068" t="s">
        <v>32</v>
      </c>
      <c r="F2068" t="s">
        <v>39</v>
      </c>
      <c r="G2068">
        <v>15</v>
      </c>
      <c r="H2068">
        <v>463.7</v>
      </c>
      <c r="I2068">
        <v>331.13</v>
      </c>
      <c r="J2068">
        <v>6955.5</v>
      </c>
      <c r="K2068">
        <v>4966.95</v>
      </c>
      <c r="L2068">
        <f t="shared" si="128"/>
        <v>1988.5500000000002</v>
      </c>
      <c r="M2068" s="5">
        <f t="shared" si="129"/>
        <v>0.28589605348285529</v>
      </c>
      <c r="N2068" t="str">
        <f t="shared" si="130"/>
        <v>Aug-2025</v>
      </c>
      <c r="O2068" t="str">
        <f t="shared" si="131"/>
        <v>Aug</v>
      </c>
    </row>
    <row r="2069" spans="1:15" x14ac:dyDescent="0.45">
      <c r="A2069">
        <v>101706</v>
      </c>
      <c r="B2069" s="3">
        <v>45884</v>
      </c>
      <c r="C2069" t="s">
        <v>22</v>
      </c>
      <c r="D2069" t="s">
        <v>27</v>
      </c>
      <c r="E2069" t="s">
        <v>31</v>
      </c>
      <c r="F2069" t="s">
        <v>39</v>
      </c>
      <c r="G2069">
        <v>15</v>
      </c>
      <c r="H2069">
        <v>384.93</v>
      </c>
      <c r="I2069">
        <v>222.99</v>
      </c>
      <c r="J2069">
        <v>5773.95</v>
      </c>
      <c r="K2069">
        <v>3344.85</v>
      </c>
      <c r="L2069">
        <f t="shared" si="128"/>
        <v>2429.1</v>
      </c>
      <c r="M2069" s="5">
        <f t="shared" si="129"/>
        <v>0.42069986750837812</v>
      </c>
      <c r="N2069" t="str">
        <f t="shared" si="130"/>
        <v>Aug-2025</v>
      </c>
      <c r="O2069" t="str">
        <f t="shared" si="131"/>
        <v>Aug</v>
      </c>
    </row>
    <row r="2070" spans="1:15" x14ac:dyDescent="0.45">
      <c r="A2070">
        <v>102883</v>
      </c>
      <c r="B2070" s="3">
        <v>45884</v>
      </c>
      <c r="C2070" t="s">
        <v>19</v>
      </c>
      <c r="D2070" t="s">
        <v>27</v>
      </c>
      <c r="E2070" t="s">
        <v>36</v>
      </c>
      <c r="F2070" t="s">
        <v>39</v>
      </c>
      <c r="G2070">
        <v>2</v>
      </c>
      <c r="H2070">
        <v>943.11</v>
      </c>
      <c r="I2070">
        <v>596.55999999999995</v>
      </c>
      <c r="J2070">
        <v>1886.22</v>
      </c>
      <c r="K2070">
        <v>1193.1199999999999</v>
      </c>
      <c r="L2070">
        <f t="shared" si="128"/>
        <v>693.10000000000014</v>
      </c>
      <c r="M2070" s="5">
        <f t="shared" si="129"/>
        <v>0.36745448569095868</v>
      </c>
      <c r="N2070" t="str">
        <f t="shared" si="130"/>
        <v>Aug-2025</v>
      </c>
      <c r="O2070" t="str">
        <f t="shared" si="131"/>
        <v>Aug</v>
      </c>
    </row>
    <row r="2071" spans="1:15" x14ac:dyDescent="0.45">
      <c r="A2071">
        <v>101766</v>
      </c>
      <c r="B2071" s="3">
        <v>45884</v>
      </c>
      <c r="C2071" t="s">
        <v>18</v>
      </c>
      <c r="D2071" t="s">
        <v>29</v>
      </c>
      <c r="E2071" t="s">
        <v>31</v>
      </c>
      <c r="F2071" t="s">
        <v>39</v>
      </c>
      <c r="G2071">
        <v>1</v>
      </c>
      <c r="H2071">
        <v>315.04000000000002</v>
      </c>
      <c r="I2071">
        <v>229.03</v>
      </c>
      <c r="J2071">
        <v>315.04000000000002</v>
      </c>
      <c r="K2071">
        <v>229.03</v>
      </c>
      <c r="L2071">
        <f t="shared" si="128"/>
        <v>86.010000000000019</v>
      </c>
      <c r="M2071" s="5">
        <f t="shared" si="129"/>
        <v>0.27301295073641446</v>
      </c>
      <c r="N2071" t="str">
        <f t="shared" si="130"/>
        <v>Aug-2025</v>
      </c>
      <c r="O2071" t="str">
        <f t="shared" si="131"/>
        <v>Aug</v>
      </c>
    </row>
    <row r="2072" spans="1:15" x14ac:dyDescent="0.45">
      <c r="A2072">
        <v>104082</v>
      </c>
      <c r="B2072" s="3">
        <v>45884</v>
      </c>
      <c r="C2072" t="s">
        <v>19</v>
      </c>
      <c r="D2072" t="s">
        <v>27</v>
      </c>
      <c r="E2072" t="s">
        <v>35</v>
      </c>
      <c r="F2072" t="s">
        <v>41</v>
      </c>
      <c r="G2072">
        <v>9</v>
      </c>
      <c r="H2072">
        <v>46.96</v>
      </c>
      <c r="I2072">
        <v>22.6</v>
      </c>
      <c r="J2072">
        <v>422.64</v>
      </c>
      <c r="K2072">
        <v>203.4</v>
      </c>
      <c r="L2072">
        <f t="shared" si="128"/>
        <v>219.23999999999998</v>
      </c>
      <c r="M2072" s="5">
        <f t="shared" si="129"/>
        <v>0.51873935264054516</v>
      </c>
      <c r="N2072" t="str">
        <f t="shared" si="130"/>
        <v>Aug-2025</v>
      </c>
      <c r="O2072" t="str">
        <f t="shared" si="131"/>
        <v>Aug</v>
      </c>
    </row>
    <row r="2073" spans="1:15" x14ac:dyDescent="0.45">
      <c r="A2073">
        <v>101663</v>
      </c>
      <c r="B2073" s="3">
        <v>45885</v>
      </c>
      <c r="C2073" t="s">
        <v>25</v>
      </c>
      <c r="D2073" t="s">
        <v>30</v>
      </c>
      <c r="E2073" t="s">
        <v>36</v>
      </c>
      <c r="F2073" t="s">
        <v>39</v>
      </c>
      <c r="G2073">
        <v>2</v>
      </c>
      <c r="H2073">
        <v>848.8</v>
      </c>
      <c r="I2073">
        <v>669.38</v>
      </c>
      <c r="J2073">
        <v>1697.6</v>
      </c>
      <c r="K2073">
        <v>1338.76</v>
      </c>
      <c r="L2073">
        <f t="shared" si="128"/>
        <v>358.83999999999992</v>
      </c>
      <c r="M2073" s="5">
        <f t="shared" si="129"/>
        <v>0.21138077285579637</v>
      </c>
      <c r="N2073" t="str">
        <f t="shared" si="130"/>
        <v>Aug-2025</v>
      </c>
      <c r="O2073" t="str">
        <f t="shared" si="131"/>
        <v>Aug</v>
      </c>
    </row>
    <row r="2074" spans="1:15" x14ac:dyDescent="0.45">
      <c r="A2074">
        <v>102217</v>
      </c>
      <c r="B2074" s="3">
        <v>45885</v>
      </c>
      <c r="C2074" t="s">
        <v>13</v>
      </c>
      <c r="D2074" t="s">
        <v>28</v>
      </c>
      <c r="E2074" t="s">
        <v>37</v>
      </c>
      <c r="F2074" t="s">
        <v>41</v>
      </c>
      <c r="G2074">
        <v>1</v>
      </c>
      <c r="H2074">
        <v>109.87</v>
      </c>
      <c r="I2074">
        <v>67.36</v>
      </c>
      <c r="J2074">
        <v>109.87</v>
      </c>
      <c r="K2074">
        <v>67.36</v>
      </c>
      <c r="L2074">
        <f t="shared" si="128"/>
        <v>42.510000000000005</v>
      </c>
      <c r="M2074" s="5">
        <f t="shared" si="129"/>
        <v>0.38691180486028948</v>
      </c>
      <c r="N2074" t="str">
        <f t="shared" si="130"/>
        <v>Aug-2025</v>
      </c>
      <c r="O2074" t="str">
        <f t="shared" si="131"/>
        <v>Aug</v>
      </c>
    </row>
    <row r="2075" spans="1:15" x14ac:dyDescent="0.45">
      <c r="A2075">
        <v>100773</v>
      </c>
      <c r="B2075" s="3">
        <v>45885</v>
      </c>
      <c r="C2075" t="s">
        <v>11</v>
      </c>
      <c r="D2075" t="s">
        <v>27</v>
      </c>
      <c r="E2075" t="s">
        <v>35</v>
      </c>
      <c r="F2075" t="s">
        <v>41</v>
      </c>
      <c r="G2075">
        <v>7</v>
      </c>
      <c r="H2075">
        <v>45.34</v>
      </c>
      <c r="I2075">
        <v>23.36</v>
      </c>
      <c r="J2075">
        <v>317.38</v>
      </c>
      <c r="K2075">
        <v>163.52000000000001</v>
      </c>
      <c r="L2075">
        <f t="shared" si="128"/>
        <v>153.85999999999999</v>
      </c>
      <c r="M2075" s="5">
        <f t="shared" si="129"/>
        <v>0.48478164975738858</v>
      </c>
      <c r="N2075" t="str">
        <f t="shared" si="130"/>
        <v>Aug-2025</v>
      </c>
      <c r="O2075" t="str">
        <f t="shared" si="131"/>
        <v>Aug</v>
      </c>
    </row>
    <row r="2076" spans="1:15" x14ac:dyDescent="0.45">
      <c r="A2076">
        <v>104175</v>
      </c>
      <c r="B2076" s="3">
        <v>45885</v>
      </c>
      <c r="C2076" t="s">
        <v>25</v>
      </c>
      <c r="D2076" t="s">
        <v>30</v>
      </c>
      <c r="E2076" t="s">
        <v>33</v>
      </c>
      <c r="F2076" t="s">
        <v>40</v>
      </c>
      <c r="G2076">
        <v>6</v>
      </c>
      <c r="H2076">
        <v>211.59</v>
      </c>
      <c r="I2076">
        <v>142.62</v>
      </c>
      <c r="J2076">
        <v>1269.54</v>
      </c>
      <c r="K2076">
        <v>855.72</v>
      </c>
      <c r="L2076">
        <f t="shared" si="128"/>
        <v>413.81999999999994</v>
      </c>
      <c r="M2076" s="5">
        <f t="shared" si="129"/>
        <v>0.32596058414858919</v>
      </c>
      <c r="N2076" t="str">
        <f t="shared" si="130"/>
        <v>Aug-2025</v>
      </c>
      <c r="O2076" t="str">
        <f t="shared" si="131"/>
        <v>Aug</v>
      </c>
    </row>
    <row r="2077" spans="1:15" x14ac:dyDescent="0.45">
      <c r="A2077">
        <v>103281</v>
      </c>
      <c r="B2077" s="3">
        <v>45885</v>
      </c>
      <c r="C2077" t="s">
        <v>20</v>
      </c>
      <c r="D2077" t="s">
        <v>29</v>
      </c>
      <c r="E2077" t="s">
        <v>38</v>
      </c>
      <c r="F2077" t="s">
        <v>41</v>
      </c>
      <c r="G2077">
        <v>2</v>
      </c>
      <c r="H2077">
        <v>72.06</v>
      </c>
      <c r="I2077">
        <v>38.43</v>
      </c>
      <c r="J2077">
        <v>144.12</v>
      </c>
      <c r="K2077">
        <v>76.86</v>
      </c>
      <c r="L2077">
        <f t="shared" si="128"/>
        <v>67.260000000000005</v>
      </c>
      <c r="M2077" s="5">
        <f t="shared" si="129"/>
        <v>0.46669442131557037</v>
      </c>
      <c r="N2077" t="str">
        <f t="shared" si="130"/>
        <v>Aug-2025</v>
      </c>
      <c r="O2077" t="str">
        <f t="shared" si="131"/>
        <v>Aug</v>
      </c>
    </row>
    <row r="2078" spans="1:15" x14ac:dyDescent="0.45">
      <c r="A2078">
        <v>100026</v>
      </c>
      <c r="B2078" s="3">
        <v>45885</v>
      </c>
      <c r="C2078" t="s">
        <v>13</v>
      </c>
      <c r="D2078" t="s">
        <v>28</v>
      </c>
      <c r="E2078" t="s">
        <v>33</v>
      </c>
      <c r="F2078" t="s">
        <v>40</v>
      </c>
      <c r="G2078">
        <v>1</v>
      </c>
      <c r="H2078">
        <v>242.3</v>
      </c>
      <c r="I2078">
        <v>128.37</v>
      </c>
      <c r="J2078">
        <v>242.3</v>
      </c>
      <c r="K2078">
        <v>128.37</v>
      </c>
      <c r="L2078">
        <f t="shared" si="128"/>
        <v>113.93</v>
      </c>
      <c r="M2078" s="5">
        <f t="shared" si="129"/>
        <v>0.47020222864217914</v>
      </c>
      <c r="N2078" t="str">
        <f t="shared" si="130"/>
        <v>Aug-2025</v>
      </c>
      <c r="O2078" t="str">
        <f t="shared" si="131"/>
        <v>Aug</v>
      </c>
    </row>
    <row r="2079" spans="1:15" x14ac:dyDescent="0.45">
      <c r="A2079">
        <v>100912</v>
      </c>
      <c r="B2079" s="3">
        <v>45885</v>
      </c>
      <c r="C2079" t="s">
        <v>19</v>
      </c>
      <c r="D2079" t="s">
        <v>27</v>
      </c>
      <c r="E2079" t="s">
        <v>33</v>
      </c>
      <c r="F2079" t="s">
        <v>40</v>
      </c>
      <c r="G2079">
        <v>11</v>
      </c>
      <c r="H2079">
        <v>233.53</v>
      </c>
      <c r="I2079">
        <v>133.03</v>
      </c>
      <c r="J2079">
        <v>2568.83</v>
      </c>
      <c r="K2079">
        <v>1463.33</v>
      </c>
      <c r="L2079">
        <f t="shared" si="128"/>
        <v>1105.5</v>
      </c>
      <c r="M2079" s="5">
        <f t="shared" si="129"/>
        <v>0.43035156082730269</v>
      </c>
      <c r="N2079" t="str">
        <f t="shared" si="130"/>
        <v>Aug-2025</v>
      </c>
      <c r="O2079" t="str">
        <f t="shared" si="131"/>
        <v>Aug</v>
      </c>
    </row>
    <row r="2080" spans="1:15" x14ac:dyDescent="0.45">
      <c r="A2080">
        <v>101517</v>
      </c>
      <c r="B2080" s="3">
        <v>45885</v>
      </c>
      <c r="C2080" t="s">
        <v>13</v>
      </c>
      <c r="D2080" t="s">
        <v>28</v>
      </c>
      <c r="E2080" t="s">
        <v>36</v>
      </c>
      <c r="F2080" t="s">
        <v>39</v>
      </c>
      <c r="G2080">
        <v>15</v>
      </c>
      <c r="H2080">
        <v>974.75</v>
      </c>
      <c r="I2080">
        <v>625.17999999999995</v>
      </c>
      <c r="J2080">
        <v>14621.25</v>
      </c>
      <c r="K2080">
        <v>9377.7000000000007</v>
      </c>
      <c r="L2080">
        <f t="shared" si="128"/>
        <v>5243.5499999999993</v>
      </c>
      <c r="M2080" s="5">
        <f t="shared" si="129"/>
        <v>0.35862528853552189</v>
      </c>
      <c r="N2080" t="str">
        <f t="shared" si="130"/>
        <v>Aug-2025</v>
      </c>
      <c r="O2080" t="str">
        <f t="shared" si="131"/>
        <v>Aug</v>
      </c>
    </row>
    <row r="2081" spans="1:15" x14ac:dyDescent="0.45">
      <c r="A2081">
        <v>104803</v>
      </c>
      <c r="B2081" s="3">
        <v>45885</v>
      </c>
      <c r="C2081" t="s">
        <v>25</v>
      </c>
      <c r="D2081" t="s">
        <v>30</v>
      </c>
      <c r="E2081" t="s">
        <v>38</v>
      </c>
      <c r="F2081" t="s">
        <v>41</v>
      </c>
      <c r="G2081">
        <v>15</v>
      </c>
      <c r="H2081">
        <v>74.2</v>
      </c>
      <c r="I2081">
        <v>36.25</v>
      </c>
      <c r="J2081">
        <v>1113</v>
      </c>
      <c r="K2081">
        <v>543.75</v>
      </c>
      <c r="L2081">
        <f t="shared" si="128"/>
        <v>569.25</v>
      </c>
      <c r="M2081" s="5">
        <f t="shared" si="129"/>
        <v>0.51145552560646901</v>
      </c>
      <c r="N2081" t="str">
        <f t="shared" si="130"/>
        <v>Aug-2025</v>
      </c>
      <c r="O2081" t="str">
        <f t="shared" si="131"/>
        <v>Aug</v>
      </c>
    </row>
    <row r="2082" spans="1:15" x14ac:dyDescent="0.45">
      <c r="A2082">
        <v>102797</v>
      </c>
      <c r="B2082" s="3">
        <v>45886</v>
      </c>
      <c r="C2082" t="s">
        <v>11</v>
      </c>
      <c r="D2082" t="s">
        <v>27</v>
      </c>
      <c r="E2082" t="s">
        <v>35</v>
      </c>
      <c r="F2082" t="s">
        <v>41</v>
      </c>
      <c r="G2082">
        <v>2</v>
      </c>
      <c r="H2082">
        <v>46.75</v>
      </c>
      <c r="I2082">
        <v>24.2</v>
      </c>
      <c r="J2082">
        <v>93.5</v>
      </c>
      <c r="K2082">
        <v>48.4</v>
      </c>
      <c r="L2082">
        <f t="shared" si="128"/>
        <v>45.1</v>
      </c>
      <c r="M2082" s="5">
        <f t="shared" si="129"/>
        <v>0.4823529411764706</v>
      </c>
      <c r="N2082" t="str">
        <f t="shared" si="130"/>
        <v>Aug-2025</v>
      </c>
      <c r="O2082" t="str">
        <f t="shared" si="131"/>
        <v>Aug</v>
      </c>
    </row>
    <row r="2083" spans="1:15" x14ac:dyDescent="0.45">
      <c r="A2083">
        <v>102537</v>
      </c>
      <c r="B2083" s="3">
        <v>45886</v>
      </c>
      <c r="C2083" t="s">
        <v>16</v>
      </c>
      <c r="D2083" t="s">
        <v>28</v>
      </c>
      <c r="E2083" t="s">
        <v>38</v>
      </c>
      <c r="F2083" t="s">
        <v>41</v>
      </c>
      <c r="G2083">
        <v>11</v>
      </c>
      <c r="H2083">
        <v>76.790000000000006</v>
      </c>
      <c r="I2083">
        <v>38.54</v>
      </c>
      <c r="J2083">
        <v>844.69</v>
      </c>
      <c r="K2083">
        <v>423.94</v>
      </c>
      <c r="L2083">
        <f t="shared" si="128"/>
        <v>420.75000000000006</v>
      </c>
      <c r="M2083" s="5">
        <f t="shared" si="129"/>
        <v>0.49811173329860664</v>
      </c>
      <c r="N2083" t="str">
        <f t="shared" si="130"/>
        <v>Aug-2025</v>
      </c>
      <c r="O2083" t="str">
        <f t="shared" si="131"/>
        <v>Aug</v>
      </c>
    </row>
    <row r="2084" spans="1:15" x14ac:dyDescent="0.45">
      <c r="A2084">
        <v>100128</v>
      </c>
      <c r="B2084" s="3">
        <v>45886</v>
      </c>
      <c r="C2084" t="s">
        <v>25</v>
      </c>
      <c r="D2084" t="s">
        <v>30</v>
      </c>
      <c r="E2084" t="s">
        <v>32</v>
      </c>
      <c r="F2084" t="s">
        <v>39</v>
      </c>
      <c r="G2084">
        <v>7</v>
      </c>
      <c r="H2084">
        <v>419.21</v>
      </c>
      <c r="I2084">
        <v>322.52</v>
      </c>
      <c r="J2084">
        <v>2934.47</v>
      </c>
      <c r="K2084">
        <v>2257.64</v>
      </c>
      <c r="L2084">
        <f t="shared" si="128"/>
        <v>676.82999999999993</v>
      </c>
      <c r="M2084" s="5">
        <f t="shared" si="129"/>
        <v>0.23064812385200734</v>
      </c>
      <c r="N2084" t="str">
        <f t="shared" si="130"/>
        <v>Aug-2025</v>
      </c>
      <c r="O2084" t="str">
        <f t="shared" si="131"/>
        <v>Aug</v>
      </c>
    </row>
    <row r="2085" spans="1:15" x14ac:dyDescent="0.45">
      <c r="A2085">
        <v>100148</v>
      </c>
      <c r="B2085" s="3">
        <v>45886</v>
      </c>
      <c r="C2085" t="s">
        <v>26</v>
      </c>
      <c r="D2085" t="s">
        <v>29</v>
      </c>
      <c r="E2085" t="s">
        <v>34</v>
      </c>
      <c r="F2085" t="s">
        <v>39</v>
      </c>
      <c r="G2085">
        <v>6</v>
      </c>
      <c r="H2085">
        <v>585.20000000000005</v>
      </c>
      <c r="I2085">
        <v>465.83</v>
      </c>
      <c r="J2085">
        <v>3511.2</v>
      </c>
      <c r="K2085">
        <v>2794.98</v>
      </c>
      <c r="L2085">
        <f t="shared" si="128"/>
        <v>716.2199999999998</v>
      </c>
      <c r="M2085" s="5">
        <f t="shared" si="129"/>
        <v>0.2039815447710184</v>
      </c>
      <c r="N2085" t="str">
        <f t="shared" si="130"/>
        <v>Aug-2025</v>
      </c>
      <c r="O2085" t="str">
        <f t="shared" si="131"/>
        <v>Aug</v>
      </c>
    </row>
    <row r="2086" spans="1:15" x14ac:dyDescent="0.45">
      <c r="A2086">
        <v>102589</v>
      </c>
      <c r="B2086" s="3">
        <v>45886</v>
      </c>
      <c r="C2086" t="s">
        <v>15</v>
      </c>
      <c r="D2086" t="s">
        <v>27</v>
      </c>
      <c r="E2086" t="s">
        <v>31</v>
      </c>
      <c r="F2086" t="s">
        <v>39</v>
      </c>
      <c r="G2086">
        <v>12</v>
      </c>
      <c r="H2086">
        <v>345.26</v>
      </c>
      <c r="I2086">
        <v>231.16</v>
      </c>
      <c r="J2086">
        <v>4143.12</v>
      </c>
      <c r="K2086">
        <v>2773.92</v>
      </c>
      <c r="L2086">
        <f t="shared" si="128"/>
        <v>1369.1999999999998</v>
      </c>
      <c r="M2086" s="5">
        <f t="shared" si="129"/>
        <v>0.33047558361814283</v>
      </c>
      <c r="N2086" t="str">
        <f t="shared" si="130"/>
        <v>Aug-2025</v>
      </c>
      <c r="O2086" t="str">
        <f t="shared" si="131"/>
        <v>Aug</v>
      </c>
    </row>
    <row r="2087" spans="1:15" x14ac:dyDescent="0.45">
      <c r="A2087">
        <v>100479</v>
      </c>
      <c r="B2087" s="3">
        <v>45886</v>
      </c>
      <c r="C2087" t="s">
        <v>24</v>
      </c>
      <c r="D2087" t="s">
        <v>30</v>
      </c>
      <c r="E2087" t="s">
        <v>37</v>
      </c>
      <c r="F2087" t="s">
        <v>41</v>
      </c>
      <c r="G2087">
        <v>9</v>
      </c>
      <c r="H2087">
        <v>115.52</v>
      </c>
      <c r="I2087">
        <v>67.680000000000007</v>
      </c>
      <c r="J2087">
        <v>1039.68</v>
      </c>
      <c r="K2087">
        <v>609.12</v>
      </c>
      <c r="L2087">
        <f t="shared" si="128"/>
        <v>430.56000000000006</v>
      </c>
      <c r="M2087" s="5">
        <f t="shared" si="129"/>
        <v>0.41412742382271472</v>
      </c>
      <c r="N2087" t="str">
        <f t="shared" si="130"/>
        <v>Aug-2025</v>
      </c>
      <c r="O2087" t="str">
        <f t="shared" si="131"/>
        <v>Aug</v>
      </c>
    </row>
    <row r="2088" spans="1:15" x14ac:dyDescent="0.45">
      <c r="A2088">
        <v>104333</v>
      </c>
      <c r="B2088" s="3">
        <v>45887</v>
      </c>
      <c r="C2088" t="s">
        <v>18</v>
      </c>
      <c r="D2088" t="s">
        <v>29</v>
      </c>
      <c r="E2088" t="s">
        <v>36</v>
      </c>
      <c r="F2088" t="s">
        <v>39</v>
      </c>
      <c r="G2088">
        <v>3</v>
      </c>
      <c r="H2088">
        <v>894.99</v>
      </c>
      <c r="I2088">
        <v>613.45000000000005</v>
      </c>
      <c r="J2088">
        <v>2684.97</v>
      </c>
      <c r="K2088">
        <v>1840.35</v>
      </c>
      <c r="L2088">
        <f t="shared" si="128"/>
        <v>844.61999999999989</v>
      </c>
      <c r="M2088" s="5">
        <f t="shared" si="129"/>
        <v>0.31457334718823671</v>
      </c>
      <c r="N2088" t="str">
        <f t="shared" si="130"/>
        <v>Aug-2025</v>
      </c>
      <c r="O2088" t="str">
        <f t="shared" si="131"/>
        <v>Aug</v>
      </c>
    </row>
    <row r="2089" spans="1:15" x14ac:dyDescent="0.45">
      <c r="A2089">
        <v>101968</v>
      </c>
      <c r="B2089" s="3">
        <v>45887</v>
      </c>
      <c r="C2089" t="s">
        <v>18</v>
      </c>
      <c r="D2089" t="s">
        <v>29</v>
      </c>
      <c r="E2089" t="s">
        <v>32</v>
      </c>
      <c r="F2089" t="s">
        <v>39</v>
      </c>
      <c r="G2089">
        <v>10</v>
      </c>
      <c r="H2089">
        <v>465.76</v>
      </c>
      <c r="I2089">
        <v>298.63</v>
      </c>
      <c r="J2089">
        <v>4657.6000000000004</v>
      </c>
      <c r="K2089">
        <v>2986.3</v>
      </c>
      <c r="L2089">
        <f t="shared" si="128"/>
        <v>1671.3000000000002</v>
      </c>
      <c r="M2089" s="5">
        <f t="shared" si="129"/>
        <v>0.358832875300584</v>
      </c>
      <c r="N2089" t="str">
        <f t="shared" si="130"/>
        <v>Aug-2025</v>
      </c>
      <c r="O2089" t="str">
        <f t="shared" si="131"/>
        <v>Aug</v>
      </c>
    </row>
    <row r="2090" spans="1:15" x14ac:dyDescent="0.45">
      <c r="A2090">
        <v>104398</v>
      </c>
      <c r="B2090" s="3">
        <v>45887</v>
      </c>
      <c r="C2090" t="s">
        <v>22</v>
      </c>
      <c r="D2090" t="s">
        <v>27</v>
      </c>
      <c r="E2090" t="s">
        <v>36</v>
      </c>
      <c r="F2090" t="s">
        <v>39</v>
      </c>
      <c r="G2090">
        <v>13</v>
      </c>
      <c r="H2090">
        <v>988.83</v>
      </c>
      <c r="I2090">
        <v>680.13</v>
      </c>
      <c r="J2090">
        <v>12854.79</v>
      </c>
      <c r="K2090">
        <v>8841.69</v>
      </c>
      <c r="L2090">
        <f t="shared" si="128"/>
        <v>4013.1000000000004</v>
      </c>
      <c r="M2090" s="5">
        <f t="shared" si="129"/>
        <v>0.3121871302448348</v>
      </c>
      <c r="N2090" t="str">
        <f t="shared" si="130"/>
        <v>Aug-2025</v>
      </c>
      <c r="O2090" t="str">
        <f t="shared" si="131"/>
        <v>Aug</v>
      </c>
    </row>
    <row r="2091" spans="1:15" x14ac:dyDescent="0.45">
      <c r="A2091">
        <v>104959</v>
      </c>
      <c r="B2091" s="3">
        <v>45887</v>
      </c>
      <c r="C2091" t="s">
        <v>15</v>
      </c>
      <c r="D2091" t="s">
        <v>27</v>
      </c>
      <c r="E2091" t="s">
        <v>36</v>
      </c>
      <c r="F2091" t="s">
        <v>39</v>
      </c>
      <c r="G2091">
        <v>2</v>
      </c>
      <c r="H2091">
        <v>836.81</v>
      </c>
      <c r="I2091">
        <v>614.67999999999995</v>
      </c>
      <c r="J2091">
        <v>1673.62</v>
      </c>
      <c r="K2091">
        <v>1229.3599999999999</v>
      </c>
      <c r="L2091">
        <f t="shared" si="128"/>
        <v>444.26</v>
      </c>
      <c r="M2091" s="5">
        <f t="shared" si="129"/>
        <v>0.26544854865501133</v>
      </c>
      <c r="N2091" t="str">
        <f t="shared" si="130"/>
        <v>Aug-2025</v>
      </c>
      <c r="O2091" t="str">
        <f t="shared" si="131"/>
        <v>Aug</v>
      </c>
    </row>
    <row r="2092" spans="1:15" x14ac:dyDescent="0.45">
      <c r="A2092">
        <v>102694</v>
      </c>
      <c r="B2092" s="3">
        <v>45887</v>
      </c>
      <c r="C2092" t="s">
        <v>26</v>
      </c>
      <c r="D2092" t="s">
        <v>29</v>
      </c>
      <c r="E2092" t="s">
        <v>32</v>
      </c>
      <c r="F2092" t="s">
        <v>39</v>
      </c>
      <c r="G2092">
        <v>3</v>
      </c>
      <c r="H2092">
        <v>467.54</v>
      </c>
      <c r="I2092">
        <v>321.67</v>
      </c>
      <c r="J2092">
        <v>1402.62</v>
      </c>
      <c r="K2092">
        <v>965.01</v>
      </c>
      <c r="L2092">
        <f t="shared" si="128"/>
        <v>437.6099999999999</v>
      </c>
      <c r="M2092" s="5">
        <f t="shared" si="129"/>
        <v>0.31199469564101462</v>
      </c>
      <c r="N2092" t="str">
        <f t="shared" si="130"/>
        <v>Aug-2025</v>
      </c>
      <c r="O2092" t="str">
        <f t="shared" si="131"/>
        <v>Aug</v>
      </c>
    </row>
    <row r="2093" spans="1:15" x14ac:dyDescent="0.45">
      <c r="A2093">
        <v>103360</v>
      </c>
      <c r="B2093" s="3">
        <v>45887</v>
      </c>
      <c r="C2093" t="s">
        <v>16</v>
      </c>
      <c r="D2093" t="s">
        <v>28</v>
      </c>
      <c r="E2093" t="s">
        <v>35</v>
      </c>
      <c r="F2093" t="s">
        <v>41</v>
      </c>
      <c r="G2093">
        <v>10</v>
      </c>
      <c r="H2093">
        <v>44.25</v>
      </c>
      <c r="I2093">
        <v>23.24</v>
      </c>
      <c r="J2093">
        <v>442.5</v>
      </c>
      <c r="K2093">
        <v>232.4</v>
      </c>
      <c r="L2093">
        <f t="shared" si="128"/>
        <v>210.1</v>
      </c>
      <c r="M2093" s="5">
        <f t="shared" si="129"/>
        <v>0.47480225988700564</v>
      </c>
      <c r="N2093" t="str">
        <f t="shared" si="130"/>
        <v>Aug-2025</v>
      </c>
      <c r="O2093" t="str">
        <f t="shared" si="131"/>
        <v>Aug</v>
      </c>
    </row>
    <row r="2094" spans="1:15" x14ac:dyDescent="0.45">
      <c r="A2094">
        <v>104859</v>
      </c>
      <c r="B2094" s="3">
        <v>45887</v>
      </c>
      <c r="C2094" t="s">
        <v>25</v>
      </c>
      <c r="D2094" t="s">
        <v>30</v>
      </c>
      <c r="E2094" t="s">
        <v>37</v>
      </c>
      <c r="F2094" t="s">
        <v>41</v>
      </c>
      <c r="G2094">
        <v>14</v>
      </c>
      <c r="H2094">
        <v>110.78</v>
      </c>
      <c r="I2094">
        <v>73.5</v>
      </c>
      <c r="J2094">
        <v>1550.92</v>
      </c>
      <c r="K2094">
        <v>1029</v>
      </c>
      <c r="L2094">
        <f t="shared" si="128"/>
        <v>521.92000000000007</v>
      </c>
      <c r="M2094" s="5">
        <f t="shared" si="129"/>
        <v>0.33652283805741112</v>
      </c>
      <c r="N2094" t="str">
        <f t="shared" si="130"/>
        <v>Aug-2025</v>
      </c>
      <c r="O2094" t="str">
        <f t="shared" si="131"/>
        <v>Aug</v>
      </c>
    </row>
    <row r="2095" spans="1:15" x14ac:dyDescent="0.45">
      <c r="A2095">
        <v>104525</v>
      </c>
      <c r="B2095" s="3">
        <v>45887</v>
      </c>
      <c r="C2095" t="s">
        <v>12</v>
      </c>
      <c r="D2095" t="s">
        <v>28</v>
      </c>
      <c r="E2095" t="s">
        <v>35</v>
      </c>
      <c r="F2095" t="s">
        <v>41</v>
      </c>
      <c r="G2095">
        <v>8</v>
      </c>
      <c r="H2095">
        <v>47.54</v>
      </c>
      <c r="I2095">
        <v>21.99</v>
      </c>
      <c r="J2095">
        <v>380.32</v>
      </c>
      <c r="K2095">
        <v>175.92</v>
      </c>
      <c r="L2095">
        <f t="shared" si="128"/>
        <v>204.4</v>
      </c>
      <c r="M2095" s="5">
        <f t="shared" si="129"/>
        <v>0.53744215397559947</v>
      </c>
      <c r="N2095" t="str">
        <f t="shared" si="130"/>
        <v>Aug-2025</v>
      </c>
      <c r="O2095" t="str">
        <f t="shared" si="131"/>
        <v>Aug</v>
      </c>
    </row>
    <row r="2096" spans="1:15" x14ac:dyDescent="0.45">
      <c r="A2096">
        <v>104905</v>
      </c>
      <c r="B2096" s="3">
        <v>45887</v>
      </c>
      <c r="C2096" t="s">
        <v>24</v>
      </c>
      <c r="D2096" t="s">
        <v>30</v>
      </c>
      <c r="E2096" t="s">
        <v>38</v>
      </c>
      <c r="F2096" t="s">
        <v>41</v>
      </c>
      <c r="G2096">
        <v>11</v>
      </c>
      <c r="H2096">
        <v>72.52</v>
      </c>
      <c r="I2096">
        <v>38.9</v>
      </c>
      <c r="J2096">
        <v>797.72</v>
      </c>
      <c r="K2096">
        <v>427.9</v>
      </c>
      <c r="L2096">
        <f t="shared" si="128"/>
        <v>369.82000000000005</v>
      </c>
      <c r="M2096" s="5">
        <f t="shared" si="129"/>
        <v>0.46359624931053506</v>
      </c>
      <c r="N2096" t="str">
        <f t="shared" si="130"/>
        <v>Aug-2025</v>
      </c>
      <c r="O2096" t="str">
        <f t="shared" si="131"/>
        <v>Aug</v>
      </c>
    </row>
    <row r="2097" spans="1:15" x14ac:dyDescent="0.45">
      <c r="A2097">
        <v>103134</v>
      </c>
      <c r="B2097" s="3">
        <v>45887</v>
      </c>
      <c r="C2097" t="s">
        <v>18</v>
      </c>
      <c r="D2097" t="s">
        <v>29</v>
      </c>
      <c r="E2097" t="s">
        <v>38</v>
      </c>
      <c r="F2097" t="s">
        <v>41</v>
      </c>
      <c r="G2097">
        <v>5</v>
      </c>
      <c r="H2097">
        <v>68.37</v>
      </c>
      <c r="I2097">
        <v>40.17</v>
      </c>
      <c r="J2097">
        <v>341.85</v>
      </c>
      <c r="K2097">
        <v>200.85</v>
      </c>
      <c r="L2097">
        <f t="shared" si="128"/>
        <v>141.00000000000003</v>
      </c>
      <c r="M2097" s="5">
        <f t="shared" si="129"/>
        <v>0.41246160596752968</v>
      </c>
      <c r="N2097" t="str">
        <f t="shared" si="130"/>
        <v>Aug-2025</v>
      </c>
      <c r="O2097" t="str">
        <f t="shared" si="131"/>
        <v>Aug</v>
      </c>
    </row>
    <row r="2098" spans="1:15" x14ac:dyDescent="0.45">
      <c r="A2098">
        <v>103551</v>
      </c>
      <c r="B2098" s="3">
        <v>45887</v>
      </c>
      <c r="C2098" t="s">
        <v>13</v>
      </c>
      <c r="D2098" t="s">
        <v>28</v>
      </c>
      <c r="E2098" t="s">
        <v>35</v>
      </c>
      <c r="F2098" t="s">
        <v>41</v>
      </c>
      <c r="G2098">
        <v>5</v>
      </c>
      <c r="H2098">
        <v>41.34</v>
      </c>
      <c r="I2098">
        <v>22.22</v>
      </c>
      <c r="J2098">
        <v>206.7</v>
      </c>
      <c r="K2098">
        <v>111.1</v>
      </c>
      <c r="L2098">
        <f t="shared" si="128"/>
        <v>95.6</v>
      </c>
      <c r="M2098" s="5">
        <f t="shared" si="129"/>
        <v>0.46250604741170781</v>
      </c>
      <c r="N2098" t="str">
        <f t="shared" si="130"/>
        <v>Aug-2025</v>
      </c>
      <c r="O2098" t="str">
        <f t="shared" si="131"/>
        <v>Aug</v>
      </c>
    </row>
    <row r="2099" spans="1:15" x14ac:dyDescent="0.45">
      <c r="A2099">
        <v>101942</v>
      </c>
      <c r="B2099" s="3">
        <v>45887</v>
      </c>
      <c r="C2099" t="s">
        <v>20</v>
      </c>
      <c r="D2099" t="s">
        <v>29</v>
      </c>
      <c r="E2099" t="s">
        <v>31</v>
      </c>
      <c r="F2099" t="s">
        <v>39</v>
      </c>
      <c r="G2099">
        <v>1</v>
      </c>
      <c r="H2099">
        <v>351.02</v>
      </c>
      <c r="I2099">
        <v>218.73</v>
      </c>
      <c r="J2099">
        <v>351.02</v>
      </c>
      <c r="K2099">
        <v>218.73</v>
      </c>
      <c r="L2099">
        <f t="shared" si="128"/>
        <v>132.29</v>
      </c>
      <c r="M2099" s="5">
        <f t="shared" si="129"/>
        <v>0.37687311264315421</v>
      </c>
      <c r="N2099" t="str">
        <f t="shared" si="130"/>
        <v>Aug-2025</v>
      </c>
      <c r="O2099" t="str">
        <f t="shared" si="131"/>
        <v>Aug</v>
      </c>
    </row>
    <row r="2100" spans="1:15" x14ac:dyDescent="0.45">
      <c r="A2100">
        <v>104756</v>
      </c>
      <c r="B2100" s="3">
        <v>45887</v>
      </c>
      <c r="C2100" t="s">
        <v>25</v>
      </c>
      <c r="D2100" t="s">
        <v>30</v>
      </c>
      <c r="E2100" t="s">
        <v>32</v>
      </c>
      <c r="F2100" t="s">
        <v>39</v>
      </c>
      <c r="G2100">
        <v>10</v>
      </c>
      <c r="H2100">
        <v>445.43</v>
      </c>
      <c r="I2100">
        <v>332.92</v>
      </c>
      <c r="J2100">
        <v>4454.3</v>
      </c>
      <c r="K2100">
        <v>3329.2</v>
      </c>
      <c r="L2100">
        <f t="shared" si="128"/>
        <v>1125.1000000000004</v>
      </c>
      <c r="M2100" s="5">
        <f t="shared" si="129"/>
        <v>0.25258738746828913</v>
      </c>
      <c r="N2100" t="str">
        <f t="shared" si="130"/>
        <v>Aug-2025</v>
      </c>
      <c r="O2100" t="str">
        <f t="shared" si="131"/>
        <v>Aug</v>
      </c>
    </row>
    <row r="2101" spans="1:15" x14ac:dyDescent="0.45">
      <c r="A2101">
        <v>102548</v>
      </c>
      <c r="B2101" s="3">
        <v>45888</v>
      </c>
      <c r="C2101" t="s">
        <v>20</v>
      </c>
      <c r="D2101" t="s">
        <v>29</v>
      </c>
      <c r="E2101" t="s">
        <v>36</v>
      </c>
      <c r="F2101" t="s">
        <v>39</v>
      </c>
      <c r="G2101">
        <v>7</v>
      </c>
      <c r="H2101">
        <v>933.7</v>
      </c>
      <c r="I2101">
        <v>646.77</v>
      </c>
      <c r="J2101">
        <v>6535.9</v>
      </c>
      <c r="K2101">
        <v>4527.3900000000003</v>
      </c>
      <c r="L2101">
        <f t="shared" si="128"/>
        <v>2008.5099999999993</v>
      </c>
      <c r="M2101" s="5">
        <f t="shared" si="129"/>
        <v>0.30730427332119514</v>
      </c>
      <c r="N2101" t="str">
        <f t="shared" si="130"/>
        <v>Aug-2025</v>
      </c>
      <c r="O2101" t="str">
        <f t="shared" si="131"/>
        <v>Aug</v>
      </c>
    </row>
    <row r="2102" spans="1:15" x14ac:dyDescent="0.45">
      <c r="A2102">
        <v>101813</v>
      </c>
      <c r="B2102" s="3">
        <v>45888</v>
      </c>
      <c r="C2102" t="s">
        <v>15</v>
      </c>
      <c r="D2102" t="s">
        <v>27</v>
      </c>
      <c r="E2102" t="s">
        <v>32</v>
      </c>
      <c r="F2102" t="s">
        <v>39</v>
      </c>
      <c r="G2102">
        <v>2</v>
      </c>
      <c r="H2102">
        <v>428.08</v>
      </c>
      <c r="I2102">
        <v>320.64</v>
      </c>
      <c r="J2102">
        <v>856.16</v>
      </c>
      <c r="K2102">
        <v>641.28</v>
      </c>
      <c r="L2102">
        <f t="shared" si="128"/>
        <v>214.88</v>
      </c>
      <c r="M2102" s="5">
        <f t="shared" si="129"/>
        <v>0.25098112502336012</v>
      </c>
      <c r="N2102" t="str">
        <f t="shared" si="130"/>
        <v>Aug-2025</v>
      </c>
      <c r="O2102" t="str">
        <f t="shared" si="131"/>
        <v>Aug</v>
      </c>
    </row>
    <row r="2103" spans="1:15" x14ac:dyDescent="0.45">
      <c r="A2103">
        <v>100714</v>
      </c>
      <c r="B2103" s="3">
        <v>45888</v>
      </c>
      <c r="C2103" t="s">
        <v>20</v>
      </c>
      <c r="D2103" t="s">
        <v>29</v>
      </c>
      <c r="E2103" t="s">
        <v>37</v>
      </c>
      <c r="F2103" t="s">
        <v>41</v>
      </c>
      <c r="G2103">
        <v>1</v>
      </c>
      <c r="H2103">
        <v>114.6</v>
      </c>
      <c r="I2103">
        <v>70.13</v>
      </c>
      <c r="J2103">
        <v>114.6</v>
      </c>
      <c r="K2103">
        <v>70.13</v>
      </c>
      <c r="L2103">
        <f t="shared" si="128"/>
        <v>44.47</v>
      </c>
      <c r="M2103" s="5">
        <f t="shared" si="129"/>
        <v>0.38804537521815008</v>
      </c>
      <c r="N2103" t="str">
        <f t="shared" si="130"/>
        <v>Aug-2025</v>
      </c>
      <c r="O2103" t="str">
        <f t="shared" si="131"/>
        <v>Aug</v>
      </c>
    </row>
    <row r="2104" spans="1:15" x14ac:dyDescent="0.45">
      <c r="A2104">
        <v>102302</v>
      </c>
      <c r="B2104" s="3">
        <v>45888</v>
      </c>
      <c r="C2104" t="s">
        <v>14</v>
      </c>
      <c r="D2104" t="s">
        <v>29</v>
      </c>
      <c r="E2104" t="s">
        <v>33</v>
      </c>
      <c r="F2104" t="s">
        <v>40</v>
      </c>
      <c r="G2104">
        <v>8</v>
      </c>
      <c r="H2104">
        <v>204.83</v>
      </c>
      <c r="I2104">
        <v>145.13</v>
      </c>
      <c r="J2104">
        <v>1638.64</v>
      </c>
      <c r="K2104">
        <v>1161.04</v>
      </c>
      <c r="L2104">
        <f t="shared" si="128"/>
        <v>477.60000000000014</v>
      </c>
      <c r="M2104" s="5">
        <f t="shared" si="129"/>
        <v>0.29146121173656209</v>
      </c>
      <c r="N2104" t="str">
        <f t="shared" si="130"/>
        <v>Aug-2025</v>
      </c>
      <c r="O2104" t="str">
        <f t="shared" si="131"/>
        <v>Aug</v>
      </c>
    </row>
    <row r="2105" spans="1:15" x14ac:dyDescent="0.45">
      <c r="A2105">
        <v>102836</v>
      </c>
      <c r="B2105" s="3">
        <v>45888</v>
      </c>
      <c r="C2105" t="s">
        <v>24</v>
      </c>
      <c r="D2105" t="s">
        <v>30</v>
      </c>
      <c r="E2105" t="s">
        <v>33</v>
      </c>
      <c r="F2105" t="s">
        <v>40</v>
      </c>
      <c r="G2105">
        <v>9</v>
      </c>
      <c r="H2105">
        <v>198.07</v>
      </c>
      <c r="I2105">
        <v>131.22</v>
      </c>
      <c r="J2105">
        <v>1782.63</v>
      </c>
      <c r="K2105">
        <v>1180.98</v>
      </c>
      <c r="L2105">
        <f t="shared" si="128"/>
        <v>601.65000000000009</v>
      </c>
      <c r="M2105" s="5">
        <f t="shared" si="129"/>
        <v>0.33750694199020553</v>
      </c>
      <c r="N2105" t="str">
        <f t="shared" si="130"/>
        <v>Aug-2025</v>
      </c>
      <c r="O2105" t="str">
        <f t="shared" si="131"/>
        <v>Aug</v>
      </c>
    </row>
    <row r="2106" spans="1:15" x14ac:dyDescent="0.45">
      <c r="A2106">
        <v>101313</v>
      </c>
      <c r="B2106" s="3">
        <v>45888</v>
      </c>
      <c r="C2106" t="s">
        <v>26</v>
      </c>
      <c r="D2106" t="s">
        <v>29</v>
      </c>
      <c r="E2106" t="s">
        <v>36</v>
      </c>
      <c r="F2106" t="s">
        <v>39</v>
      </c>
      <c r="G2106">
        <v>8</v>
      </c>
      <c r="H2106">
        <v>881.82</v>
      </c>
      <c r="I2106">
        <v>680.56</v>
      </c>
      <c r="J2106">
        <v>7054.56</v>
      </c>
      <c r="K2106">
        <v>5444.48</v>
      </c>
      <c r="L2106">
        <f t="shared" si="128"/>
        <v>1610.0800000000008</v>
      </c>
      <c r="M2106" s="5">
        <f t="shared" si="129"/>
        <v>0.22823251910820813</v>
      </c>
      <c r="N2106" t="str">
        <f t="shared" si="130"/>
        <v>Aug-2025</v>
      </c>
      <c r="O2106" t="str">
        <f t="shared" si="131"/>
        <v>Aug</v>
      </c>
    </row>
    <row r="2107" spans="1:15" x14ac:dyDescent="0.45">
      <c r="A2107">
        <v>101514</v>
      </c>
      <c r="B2107" s="3">
        <v>45888</v>
      </c>
      <c r="C2107" t="s">
        <v>19</v>
      </c>
      <c r="D2107" t="s">
        <v>27</v>
      </c>
      <c r="E2107" t="s">
        <v>33</v>
      </c>
      <c r="F2107" t="s">
        <v>40</v>
      </c>
      <c r="G2107">
        <v>11</v>
      </c>
      <c r="H2107">
        <v>207.33</v>
      </c>
      <c r="I2107">
        <v>139.13999999999999</v>
      </c>
      <c r="J2107">
        <v>2280.63</v>
      </c>
      <c r="K2107">
        <v>1530.54</v>
      </c>
      <c r="L2107">
        <f t="shared" si="128"/>
        <v>750.09000000000015</v>
      </c>
      <c r="M2107" s="5">
        <f t="shared" si="129"/>
        <v>0.32889596295760387</v>
      </c>
      <c r="N2107" t="str">
        <f t="shared" si="130"/>
        <v>Aug-2025</v>
      </c>
      <c r="O2107" t="str">
        <f t="shared" si="131"/>
        <v>Aug</v>
      </c>
    </row>
    <row r="2108" spans="1:15" x14ac:dyDescent="0.45">
      <c r="A2108">
        <v>100894</v>
      </c>
      <c r="B2108" s="3">
        <v>45888</v>
      </c>
      <c r="C2108" t="s">
        <v>26</v>
      </c>
      <c r="D2108" t="s">
        <v>29</v>
      </c>
      <c r="E2108" t="s">
        <v>33</v>
      </c>
      <c r="F2108" t="s">
        <v>40</v>
      </c>
      <c r="G2108">
        <v>14</v>
      </c>
      <c r="H2108">
        <v>235.43</v>
      </c>
      <c r="I2108">
        <v>134.31</v>
      </c>
      <c r="J2108">
        <v>3296.02</v>
      </c>
      <c r="K2108">
        <v>1880.34</v>
      </c>
      <c r="L2108">
        <f t="shared" si="128"/>
        <v>1415.68</v>
      </c>
      <c r="M2108" s="5">
        <f t="shared" si="129"/>
        <v>0.4295119568449221</v>
      </c>
      <c r="N2108" t="str">
        <f t="shared" si="130"/>
        <v>Aug-2025</v>
      </c>
      <c r="O2108" t="str">
        <f t="shared" si="131"/>
        <v>Aug</v>
      </c>
    </row>
    <row r="2109" spans="1:15" x14ac:dyDescent="0.45">
      <c r="A2109">
        <v>101001</v>
      </c>
      <c r="B2109" s="3">
        <v>45888</v>
      </c>
      <c r="C2109" t="s">
        <v>17</v>
      </c>
      <c r="D2109" t="s">
        <v>27</v>
      </c>
      <c r="E2109" t="s">
        <v>37</v>
      </c>
      <c r="F2109" t="s">
        <v>41</v>
      </c>
      <c r="G2109">
        <v>13</v>
      </c>
      <c r="H2109">
        <v>120.37</v>
      </c>
      <c r="I2109">
        <v>64.040000000000006</v>
      </c>
      <c r="J2109">
        <v>1564.81</v>
      </c>
      <c r="K2109">
        <v>832.52</v>
      </c>
      <c r="L2109">
        <f t="shared" si="128"/>
        <v>732.29</v>
      </c>
      <c r="M2109" s="5">
        <f t="shared" si="129"/>
        <v>0.4679737476115311</v>
      </c>
      <c r="N2109" t="str">
        <f t="shared" si="130"/>
        <v>Aug-2025</v>
      </c>
      <c r="O2109" t="str">
        <f t="shared" si="131"/>
        <v>Aug</v>
      </c>
    </row>
    <row r="2110" spans="1:15" x14ac:dyDescent="0.45">
      <c r="A2110">
        <v>103076</v>
      </c>
      <c r="B2110" s="3">
        <v>45888</v>
      </c>
      <c r="C2110" t="s">
        <v>25</v>
      </c>
      <c r="D2110" t="s">
        <v>30</v>
      </c>
      <c r="E2110" t="s">
        <v>35</v>
      </c>
      <c r="F2110" t="s">
        <v>41</v>
      </c>
      <c r="G2110">
        <v>7</v>
      </c>
      <c r="H2110">
        <v>47.42</v>
      </c>
      <c r="I2110">
        <v>24.57</v>
      </c>
      <c r="J2110">
        <v>331.94</v>
      </c>
      <c r="K2110">
        <v>171.99</v>
      </c>
      <c r="L2110">
        <f t="shared" si="128"/>
        <v>159.94999999999999</v>
      </c>
      <c r="M2110" s="5">
        <f t="shared" si="129"/>
        <v>0.48186419232391392</v>
      </c>
      <c r="N2110" t="str">
        <f t="shared" si="130"/>
        <v>Aug-2025</v>
      </c>
      <c r="O2110" t="str">
        <f t="shared" si="131"/>
        <v>Aug</v>
      </c>
    </row>
    <row r="2111" spans="1:15" x14ac:dyDescent="0.45">
      <c r="A2111">
        <v>102130</v>
      </c>
      <c r="B2111" s="3">
        <v>45888</v>
      </c>
      <c r="C2111" t="s">
        <v>21</v>
      </c>
      <c r="D2111" t="s">
        <v>29</v>
      </c>
      <c r="E2111" t="s">
        <v>35</v>
      </c>
      <c r="F2111" t="s">
        <v>41</v>
      </c>
      <c r="G2111">
        <v>12</v>
      </c>
      <c r="H2111">
        <v>44.53</v>
      </c>
      <c r="I2111">
        <v>21.97</v>
      </c>
      <c r="J2111">
        <v>534.36</v>
      </c>
      <c r="K2111">
        <v>263.64</v>
      </c>
      <c r="L2111">
        <f t="shared" si="128"/>
        <v>270.72000000000003</v>
      </c>
      <c r="M2111" s="5">
        <f t="shared" si="129"/>
        <v>0.50662474736132945</v>
      </c>
      <c r="N2111" t="str">
        <f t="shared" si="130"/>
        <v>Aug-2025</v>
      </c>
      <c r="O2111" t="str">
        <f t="shared" si="131"/>
        <v>Aug</v>
      </c>
    </row>
    <row r="2112" spans="1:15" x14ac:dyDescent="0.45">
      <c r="A2112">
        <v>100356</v>
      </c>
      <c r="B2112" s="3">
        <v>45888</v>
      </c>
      <c r="C2112" t="s">
        <v>12</v>
      </c>
      <c r="D2112" t="s">
        <v>28</v>
      </c>
      <c r="E2112" t="s">
        <v>32</v>
      </c>
      <c r="F2112" t="s">
        <v>39</v>
      </c>
      <c r="G2112">
        <v>12</v>
      </c>
      <c r="H2112">
        <v>435.66</v>
      </c>
      <c r="I2112">
        <v>301.92</v>
      </c>
      <c r="J2112">
        <v>5227.92</v>
      </c>
      <c r="K2112">
        <v>3623.04</v>
      </c>
      <c r="L2112">
        <f t="shared" si="128"/>
        <v>1604.88</v>
      </c>
      <c r="M2112" s="5">
        <f t="shared" si="129"/>
        <v>0.30698250929624021</v>
      </c>
      <c r="N2112" t="str">
        <f t="shared" si="130"/>
        <v>Aug-2025</v>
      </c>
      <c r="O2112" t="str">
        <f t="shared" si="131"/>
        <v>Aug</v>
      </c>
    </row>
    <row r="2113" spans="1:15" x14ac:dyDescent="0.45">
      <c r="A2113">
        <v>100114</v>
      </c>
      <c r="B2113" s="3">
        <v>45889</v>
      </c>
      <c r="C2113" t="s">
        <v>13</v>
      </c>
      <c r="D2113" t="s">
        <v>28</v>
      </c>
      <c r="E2113" t="s">
        <v>38</v>
      </c>
      <c r="F2113" t="s">
        <v>41</v>
      </c>
      <c r="G2113">
        <v>11</v>
      </c>
      <c r="H2113">
        <v>63.27</v>
      </c>
      <c r="I2113">
        <v>37.450000000000003</v>
      </c>
      <c r="J2113">
        <v>695.97</v>
      </c>
      <c r="K2113">
        <v>411.95</v>
      </c>
      <c r="L2113">
        <f t="shared" si="128"/>
        <v>284.02000000000004</v>
      </c>
      <c r="M2113" s="5">
        <f t="shared" si="129"/>
        <v>0.40809230282914499</v>
      </c>
      <c r="N2113" t="str">
        <f t="shared" si="130"/>
        <v>Aug-2025</v>
      </c>
      <c r="O2113" t="str">
        <f t="shared" si="131"/>
        <v>Aug</v>
      </c>
    </row>
    <row r="2114" spans="1:15" x14ac:dyDescent="0.45">
      <c r="A2114">
        <v>104746</v>
      </c>
      <c r="B2114" s="3">
        <v>45889</v>
      </c>
      <c r="C2114" t="s">
        <v>17</v>
      </c>
      <c r="D2114" t="s">
        <v>27</v>
      </c>
      <c r="E2114" t="s">
        <v>34</v>
      </c>
      <c r="F2114" t="s">
        <v>39</v>
      </c>
      <c r="G2114">
        <v>7</v>
      </c>
      <c r="H2114">
        <v>609.62</v>
      </c>
      <c r="I2114">
        <v>466.52</v>
      </c>
      <c r="J2114">
        <v>4267.34</v>
      </c>
      <c r="K2114">
        <v>3265.64</v>
      </c>
      <c r="L2114">
        <f t="shared" si="128"/>
        <v>1001.7000000000003</v>
      </c>
      <c r="M2114" s="5">
        <f t="shared" si="129"/>
        <v>0.23473639316295403</v>
      </c>
      <c r="N2114" t="str">
        <f t="shared" si="130"/>
        <v>Aug-2025</v>
      </c>
      <c r="O2114" t="str">
        <f t="shared" si="131"/>
        <v>Aug</v>
      </c>
    </row>
    <row r="2115" spans="1:15" x14ac:dyDescent="0.45">
      <c r="A2115">
        <v>103012</v>
      </c>
      <c r="B2115" s="3">
        <v>45889</v>
      </c>
      <c r="C2115" t="s">
        <v>23</v>
      </c>
      <c r="D2115" t="s">
        <v>27</v>
      </c>
      <c r="E2115" t="s">
        <v>35</v>
      </c>
      <c r="F2115" t="s">
        <v>41</v>
      </c>
      <c r="G2115">
        <v>6</v>
      </c>
      <c r="H2115">
        <v>45.26</v>
      </c>
      <c r="I2115">
        <v>22.18</v>
      </c>
      <c r="J2115">
        <v>271.56</v>
      </c>
      <c r="K2115">
        <v>133.08000000000001</v>
      </c>
      <c r="L2115">
        <f t="shared" ref="L2115:L2178" si="132">J2115-K2115</f>
        <v>138.47999999999999</v>
      </c>
      <c r="M2115" s="5">
        <f t="shared" ref="M2115:M2178" si="133">L2115/J2115</f>
        <v>0.50994255413168355</v>
      </c>
      <c r="N2115" t="str">
        <f t="shared" ref="N2115:N2178" si="134">TEXT(B2115,"mmm-yyy")</f>
        <v>Aug-2025</v>
      </c>
      <c r="O2115" t="str">
        <f t="shared" ref="O2115:O2178" si="135">TEXT(B2115,"mmm")</f>
        <v>Aug</v>
      </c>
    </row>
    <row r="2116" spans="1:15" x14ac:dyDescent="0.45">
      <c r="A2116">
        <v>100602</v>
      </c>
      <c r="B2116" s="3">
        <v>45889</v>
      </c>
      <c r="C2116" t="s">
        <v>22</v>
      </c>
      <c r="D2116" t="s">
        <v>27</v>
      </c>
      <c r="E2116" t="s">
        <v>37</v>
      </c>
      <c r="F2116" t="s">
        <v>41</v>
      </c>
      <c r="G2116">
        <v>7</v>
      </c>
      <c r="H2116">
        <v>122.86</v>
      </c>
      <c r="I2116">
        <v>67.48</v>
      </c>
      <c r="J2116">
        <v>860.02</v>
      </c>
      <c r="K2116">
        <v>472.36</v>
      </c>
      <c r="L2116">
        <f t="shared" si="132"/>
        <v>387.65999999999997</v>
      </c>
      <c r="M2116" s="5">
        <f t="shared" si="133"/>
        <v>0.45075695914048508</v>
      </c>
      <c r="N2116" t="str">
        <f t="shared" si="134"/>
        <v>Aug-2025</v>
      </c>
      <c r="O2116" t="str">
        <f t="shared" si="135"/>
        <v>Aug</v>
      </c>
    </row>
    <row r="2117" spans="1:15" x14ac:dyDescent="0.45">
      <c r="A2117">
        <v>104158</v>
      </c>
      <c r="B2117" s="3">
        <v>45889</v>
      </c>
      <c r="C2117" t="s">
        <v>24</v>
      </c>
      <c r="D2117" t="s">
        <v>30</v>
      </c>
      <c r="E2117" t="s">
        <v>35</v>
      </c>
      <c r="F2117" t="s">
        <v>41</v>
      </c>
      <c r="G2117">
        <v>7</v>
      </c>
      <c r="H2117">
        <v>50.14</v>
      </c>
      <c r="I2117">
        <v>23.96</v>
      </c>
      <c r="J2117">
        <v>350.98</v>
      </c>
      <c r="K2117">
        <v>167.72</v>
      </c>
      <c r="L2117">
        <f t="shared" si="132"/>
        <v>183.26000000000002</v>
      </c>
      <c r="M2117" s="5">
        <f t="shared" si="133"/>
        <v>0.52213801356202638</v>
      </c>
      <c r="N2117" t="str">
        <f t="shared" si="134"/>
        <v>Aug-2025</v>
      </c>
      <c r="O2117" t="str">
        <f t="shared" si="135"/>
        <v>Aug</v>
      </c>
    </row>
    <row r="2118" spans="1:15" x14ac:dyDescent="0.45">
      <c r="A2118">
        <v>100469</v>
      </c>
      <c r="B2118" s="3">
        <v>45889</v>
      </c>
      <c r="C2118" t="s">
        <v>23</v>
      </c>
      <c r="D2118" t="s">
        <v>27</v>
      </c>
      <c r="E2118" t="s">
        <v>33</v>
      </c>
      <c r="F2118" t="s">
        <v>40</v>
      </c>
      <c r="G2118">
        <v>5</v>
      </c>
      <c r="H2118">
        <v>241.35</v>
      </c>
      <c r="I2118">
        <v>141.18</v>
      </c>
      <c r="J2118">
        <v>1206.75</v>
      </c>
      <c r="K2118">
        <v>705.9</v>
      </c>
      <c r="L2118">
        <f t="shared" si="132"/>
        <v>500.85</v>
      </c>
      <c r="M2118" s="5">
        <f t="shared" si="133"/>
        <v>0.4150403977625855</v>
      </c>
      <c r="N2118" t="str">
        <f t="shared" si="134"/>
        <v>Aug-2025</v>
      </c>
      <c r="O2118" t="str">
        <f t="shared" si="135"/>
        <v>Aug</v>
      </c>
    </row>
    <row r="2119" spans="1:15" x14ac:dyDescent="0.45">
      <c r="A2119">
        <v>104188</v>
      </c>
      <c r="B2119" s="3">
        <v>45889</v>
      </c>
      <c r="C2119" t="s">
        <v>14</v>
      </c>
      <c r="D2119" t="s">
        <v>29</v>
      </c>
      <c r="E2119" t="s">
        <v>38</v>
      </c>
      <c r="F2119" t="s">
        <v>41</v>
      </c>
      <c r="G2119">
        <v>12</v>
      </c>
      <c r="H2119">
        <v>76.95</v>
      </c>
      <c r="I2119">
        <v>39.659999999999997</v>
      </c>
      <c r="J2119">
        <v>923.4</v>
      </c>
      <c r="K2119">
        <v>475.92</v>
      </c>
      <c r="L2119">
        <f t="shared" si="132"/>
        <v>447.47999999999996</v>
      </c>
      <c r="M2119" s="5">
        <f t="shared" si="133"/>
        <v>0.48460038986354775</v>
      </c>
      <c r="N2119" t="str">
        <f t="shared" si="134"/>
        <v>Aug-2025</v>
      </c>
      <c r="O2119" t="str">
        <f t="shared" si="135"/>
        <v>Aug</v>
      </c>
    </row>
    <row r="2120" spans="1:15" x14ac:dyDescent="0.45">
      <c r="A2120">
        <v>101093</v>
      </c>
      <c r="B2120" s="3">
        <v>45889</v>
      </c>
      <c r="C2120" t="s">
        <v>16</v>
      </c>
      <c r="D2120" t="s">
        <v>28</v>
      </c>
      <c r="E2120" t="s">
        <v>36</v>
      </c>
      <c r="F2120" t="s">
        <v>39</v>
      </c>
      <c r="G2120">
        <v>9</v>
      </c>
      <c r="H2120">
        <v>1005.86</v>
      </c>
      <c r="I2120">
        <v>635.26</v>
      </c>
      <c r="J2120">
        <v>9052.74</v>
      </c>
      <c r="K2120">
        <v>5717.34</v>
      </c>
      <c r="L2120">
        <f t="shared" si="132"/>
        <v>3335.3999999999996</v>
      </c>
      <c r="M2120" s="5">
        <f t="shared" si="133"/>
        <v>0.36844093611436979</v>
      </c>
      <c r="N2120" t="str">
        <f t="shared" si="134"/>
        <v>Aug-2025</v>
      </c>
      <c r="O2120" t="str">
        <f t="shared" si="135"/>
        <v>Aug</v>
      </c>
    </row>
    <row r="2121" spans="1:15" x14ac:dyDescent="0.45">
      <c r="A2121">
        <v>104252</v>
      </c>
      <c r="B2121" s="3">
        <v>45889</v>
      </c>
      <c r="C2121" t="s">
        <v>11</v>
      </c>
      <c r="D2121" t="s">
        <v>27</v>
      </c>
      <c r="E2121" t="s">
        <v>38</v>
      </c>
      <c r="F2121" t="s">
        <v>41</v>
      </c>
      <c r="G2121">
        <v>6</v>
      </c>
      <c r="H2121">
        <v>74.16</v>
      </c>
      <c r="I2121">
        <v>39.47</v>
      </c>
      <c r="J2121">
        <v>444.96</v>
      </c>
      <c r="K2121">
        <v>236.82</v>
      </c>
      <c r="L2121">
        <f t="shared" si="132"/>
        <v>208.14</v>
      </c>
      <c r="M2121" s="5">
        <f t="shared" si="133"/>
        <v>0.46777238403451993</v>
      </c>
      <c r="N2121" t="str">
        <f t="shared" si="134"/>
        <v>Aug-2025</v>
      </c>
      <c r="O2121" t="str">
        <f t="shared" si="135"/>
        <v>Aug</v>
      </c>
    </row>
    <row r="2122" spans="1:15" x14ac:dyDescent="0.45">
      <c r="A2122">
        <v>100201</v>
      </c>
      <c r="B2122" s="3">
        <v>45890</v>
      </c>
      <c r="C2122" t="s">
        <v>16</v>
      </c>
      <c r="D2122" t="s">
        <v>28</v>
      </c>
      <c r="E2122" t="s">
        <v>33</v>
      </c>
      <c r="F2122" t="s">
        <v>40</v>
      </c>
      <c r="G2122">
        <v>10</v>
      </c>
      <c r="H2122">
        <v>203.33</v>
      </c>
      <c r="I2122">
        <v>134.99</v>
      </c>
      <c r="J2122">
        <v>2033.3</v>
      </c>
      <c r="K2122">
        <v>1349.9</v>
      </c>
      <c r="L2122">
        <f t="shared" si="132"/>
        <v>683.39999999999986</v>
      </c>
      <c r="M2122" s="5">
        <f t="shared" si="133"/>
        <v>0.33610387055525492</v>
      </c>
      <c r="N2122" t="str">
        <f t="shared" si="134"/>
        <v>Aug-2025</v>
      </c>
      <c r="O2122" t="str">
        <f t="shared" si="135"/>
        <v>Aug</v>
      </c>
    </row>
    <row r="2123" spans="1:15" x14ac:dyDescent="0.45">
      <c r="A2123">
        <v>103186</v>
      </c>
      <c r="B2123" s="3">
        <v>45890</v>
      </c>
      <c r="C2123" t="s">
        <v>21</v>
      </c>
      <c r="D2123" t="s">
        <v>29</v>
      </c>
      <c r="E2123" t="s">
        <v>33</v>
      </c>
      <c r="F2123" t="s">
        <v>40</v>
      </c>
      <c r="G2123">
        <v>6</v>
      </c>
      <c r="H2123">
        <v>232.73</v>
      </c>
      <c r="I2123">
        <v>145.55000000000001</v>
      </c>
      <c r="J2123">
        <v>1396.38</v>
      </c>
      <c r="K2123">
        <v>873.3</v>
      </c>
      <c r="L2123">
        <f t="shared" si="132"/>
        <v>523.08000000000015</v>
      </c>
      <c r="M2123" s="5">
        <f t="shared" si="133"/>
        <v>0.37459717268938264</v>
      </c>
      <c r="N2123" t="str">
        <f t="shared" si="134"/>
        <v>Aug-2025</v>
      </c>
      <c r="O2123" t="str">
        <f t="shared" si="135"/>
        <v>Aug</v>
      </c>
    </row>
    <row r="2124" spans="1:15" x14ac:dyDescent="0.45">
      <c r="A2124">
        <v>103151</v>
      </c>
      <c r="B2124" s="3">
        <v>45890</v>
      </c>
      <c r="C2124" t="s">
        <v>12</v>
      </c>
      <c r="D2124" t="s">
        <v>28</v>
      </c>
      <c r="E2124" t="s">
        <v>34</v>
      </c>
      <c r="F2124" t="s">
        <v>39</v>
      </c>
      <c r="G2124">
        <v>2</v>
      </c>
      <c r="H2124">
        <v>658.14</v>
      </c>
      <c r="I2124">
        <v>412.03</v>
      </c>
      <c r="J2124">
        <v>1316.28</v>
      </c>
      <c r="K2124">
        <v>824.06</v>
      </c>
      <c r="L2124">
        <f t="shared" si="132"/>
        <v>492.22</v>
      </c>
      <c r="M2124" s="5">
        <f t="shared" si="133"/>
        <v>0.37394779226304437</v>
      </c>
      <c r="N2124" t="str">
        <f t="shared" si="134"/>
        <v>Aug-2025</v>
      </c>
      <c r="O2124" t="str">
        <f t="shared" si="135"/>
        <v>Aug</v>
      </c>
    </row>
    <row r="2125" spans="1:15" x14ac:dyDescent="0.45">
      <c r="A2125">
        <v>103185</v>
      </c>
      <c r="B2125" s="3">
        <v>45890</v>
      </c>
      <c r="C2125" t="s">
        <v>21</v>
      </c>
      <c r="D2125" t="s">
        <v>29</v>
      </c>
      <c r="E2125" t="s">
        <v>37</v>
      </c>
      <c r="F2125" t="s">
        <v>41</v>
      </c>
      <c r="G2125">
        <v>12</v>
      </c>
      <c r="H2125">
        <v>120.97</v>
      </c>
      <c r="I2125">
        <v>66.930000000000007</v>
      </c>
      <c r="J2125">
        <v>1451.64</v>
      </c>
      <c r="K2125">
        <v>803.16</v>
      </c>
      <c r="L2125">
        <f t="shared" si="132"/>
        <v>648.48000000000013</v>
      </c>
      <c r="M2125" s="5">
        <f t="shared" si="133"/>
        <v>0.4467223278498802</v>
      </c>
      <c r="N2125" t="str">
        <f t="shared" si="134"/>
        <v>Aug-2025</v>
      </c>
      <c r="O2125" t="str">
        <f t="shared" si="135"/>
        <v>Aug</v>
      </c>
    </row>
    <row r="2126" spans="1:15" x14ac:dyDescent="0.45">
      <c r="A2126">
        <v>104948</v>
      </c>
      <c r="B2126" s="3">
        <v>45890</v>
      </c>
      <c r="C2126" t="s">
        <v>13</v>
      </c>
      <c r="D2126" t="s">
        <v>28</v>
      </c>
      <c r="E2126" t="s">
        <v>31</v>
      </c>
      <c r="F2126" t="s">
        <v>39</v>
      </c>
      <c r="G2126">
        <v>9</v>
      </c>
      <c r="H2126">
        <v>366.11</v>
      </c>
      <c r="I2126">
        <v>215.86</v>
      </c>
      <c r="J2126">
        <v>3294.99</v>
      </c>
      <c r="K2126">
        <v>1942.74</v>
      </c>
      <c r="L2126">
        <f t="shared" si="132"/>
        <v>1352.2499999999998</v>
      </c>
      <c r="M2126" s="5">
        <f t="shared" si="133"/>
        <v>0.41039578268826304</v>
      </c>
      <c r="N2126" t="str">
        <f t="shared" si="134"/>
        <v>Aug-2025</v>
      </c>
      <c r="O2126" t="str">
        <f t="shared" si="135"/>
        <v>Aug</v>
      </c>
    </row>
    <row r="2127" spans="1:15" x14ac:dyDescent="0.45">
      <c r="A2127">
        <v>100986</v>
      </c>
      <c r="B2127" s="3">
        <v>45890</v>
      </c>
      <c r="C2127" t="s">
        <v>20</v>
      </c>
      <c r="D2127" t="s">
        <v>29</v>
      </c>
      <c r="E2127" t="s">
        <v>31</v>
      </c>
      <c r="F2127" t="s">
        <v>39</v>
      </c>
      <c r="G2127">
        <v>4</v>
      </c>
      <c r="H2127">
        <v>381.99</v>
      </c>
      <c r="I2127">
        <v>246.35</v>
      </c>
      <c r="J2127">
        <v>1527.96</v>
      </c>
      <c r="K2127">
        <v>985.4</v>
      </c>
      <c r="L2127">
        <f t="shared" si="132"/>
        <v>542.56000000000006</v>
      </c>
      <c r="M2127" s="5">
        <f t="shared" si="133"/>
        <v>0.35508782952433315</v>
      </c>
      <c r="N2127" t="str">
        <f t="shared" si="134"/>
        <v>Aug-2025</v>
      </c>
      <c r="O2127" t="str">
        <f t="shared" si="135"/>
        <v>Aug</v>
      </c>
    </row>
    <row r="2128" spans="1:15" x14ac:dyDescent="0.45">
      <c r="A2128">
        <v>100034</v>
      </c>
      <c r="B2128" s="3">
        <v>45890</v>
      </c>
      <c r="C2128" t="s">
        <v>25</v>
      </c>
      <c r="D2128" t="s">
        <v>30</v>
      </c>
      <c r="E2128" t="s">
        <v>31</v>
      </c>
      <c r="F2128" t="s">
        <v>39</v>
      </c>
      <c r="G2128">
        <v>13</v>
      </c>
      <c r="H2128">
        <v>379.24</v>
      </c>
      <c r="I2128">
        <v>225.36</v>
      </c>
      <c r="J2128">
        <v>4930.12</v>
      </c>
      <c r="K2128">
        <v>2929.68</v>
      </c>
      <c r="L2128">
        <f t="shared" si="132"/>
        <v>2000.44</v>
      </c>
      <c r="M2128" s="5">
        <f t="shared" si="133"/>
        <v>0.40575888619343953</v>
      </c>
      <c r="N2128" t="str">
        <f t="shared" si="134"/>
        <v>Aug-2025</v>
      </c>
      <c r="O2128" t="str">
        <f t="shared" si="135"/>
        <v>Aug</v>
      </c>
    </row>
    <row r="2129" spans="1:15" x14ac:dyDescent="0.45">
      <c r="A2129">
        <v>103377</v>
      </c>
      <c r="B2129" s="3">
        <v>45890</v>
      </c>
      <c r="C2129" t="s">
        <v>12</v>
      </c>
      <c r="D2129" t="s">
        <v>28</v>
      </c>
      <c r="E2129" t="s">
        <v>36</v>
      </c>
      <c r="F2129" t="s">
        <v>39</v>
      </c>
      <c r="G2129">
        <v>13</v>
      </c>
      <c r="H2129">
        <v>970.87</v>
      </c>
      <c r="I2129">
        <v>647.65</v>
      </c>
      <c r="J2129">
        <v>12621.31</v>
      </c>
      <c r="K2129">
        <v>8419.4500000000007</v>
      </c>
      <c r="L2129">
        <f t="shared" si="132"/>
        <v>4201.8599999999988</v>
      </c>
      <c r="M2129" s="5">
        <f t="shared" si="133"/>
        <v>0.33291789837980362</v>
      </c>
      <c r="N2129" t="str">
        <f t="shared" si="134"/>
        <v>Aug-2025</v>
      </c>
      <c r="O2129" t="str">
        <f t="shared" si="135"/>
        <v>Aug</v>
      </c>
    </row>
    <row r="2130" spans="1:15" x14ac:dyDescent="0.45">
      <c r="A2130">
        <v>101797</v>
      </c>
      <c r="B2130" s="3">
        <v>45890</v>
      </c>
      <c r="C2130" t="s">
        <v>13</v>
      </c>
      <c r="D2130" t="s">
        <v>28</v>
      </c>
      <c r="E2130" t="s">
        <v>38</v>
      </c>
      <c r="F2130" t="s">
        <v>41</v>
      </c>
      <c r="G2130">
        <v>11</v>
      </c>
      <c r="H2130">
        <v>70.37</v>
      </c>
      <c r="I2130">
        <v>37</v>
      </c>
      <c r="J2130">
        <v>774.07</v>
      </c>
      <c r="K2130">
        <v>407</v>
      </c>
      <c r="L2130">
        <f t="shared" si="132"/>
        <v>367.07000000000005</v>
      </c>
      <c r="M2130" s="5">
        <f t="shared" si="133"/>
        <v>0.47420775898820522</v>
      </c>
      <c r="N2130" t="str">
        <f t="shared" si="134"/>
        <v>Aug-2025</v>
      </c>
      <c r="O2130" t="str">
        <f t="shared" si="135"/>
        <v>Aug</v>
      </c>
    </row>
    <row r="2131" spans="1:15" x14ac:dyDescent="0.45">
      <c r="A2131">
        <v>101143</v>
      </c>
      <c r="B2131" s="3">
        <v>45890</v>
      </c>
      <c r="C2131" t="s">
        <v>16</v>
      </c>
      <c r="D2131" t="s">
        <v>28</v>
      </c>
      <c r="E2131" t="s">
        <v>33</v>
      </c>
      <c r="F2131" t="s">
        <v>40</v>
      </c>
      <c r="G2131">
        <v>15</v>
      </c>
      <c r="H2131">
        <v>227.76</v>
      </c>
      <c r="I2131">
        <v>143.69</v>
      </c>
      <c r="J2131">
        <v>3416.4</v>
      </c>
      <c r="K2131">
        <v>2155.35</v>
      </c>
      <c r="L2131">
        <f t="shared" si="132"/>
        <v>1261.0500000000002</v>
      </c>
      <c r="M2131" s="5">
        <f t="shared" si="133"/>
        <v>0.36911661397962769</v>
      </c>
      <c r="N2131" t="str">
        <f t="shared" si="134"/>
        <v>Aug-2025</v>
      </c>
      <c r="O2131" t="str">
        <f t="shared" si="135"/>
        <v>Aug</v>
      </c>
    </row>
    <row r="2132" spans="1:15" x14ac:dyDescent="0.45">
      <c r="A2132">
        <v>102091</v>
      </c>
      <c r="B2132" s="3">
        <v>45890</v>
      </c>
      <c r="C2132" t="s">
        <v>12</v>
      </c>
      <c r="D2132" t="s">
        <v>28</v>
      </c>
      <c r="E2132" t="s">
        <v>38</v>
      </c>
      <c r="F2132" t="s">
        <v>41</v>
      </c>
      <c r="G2132">
        <v>8</v>
      </c>
      <c r="H2132">
        <v>67.48</v>
      </c>
      <c r="I2132">
        <v>36.380000000000003</v>
      </c>
      <c r="J2132">
        <v>539.84</v>
      </c>
      <c r="K2132">
        <v>291.04000000000002</v>
      </c>
      <c r="L2132">
        <f t="shared" si="132"/>
        <v>248.8</v>
      </c>
      <c r="M2132" s="5">
        <f t="shared" si="133"/>
        <v>0.46087729697688201</v>
      </c>
      <c r="N2132" t="str">
        <f t="shared" si="134"/>
        <v>Aug-2025</v>
      </c>
      <c r="O2132" t="str">
        <f t="shared" si="135"/>
        <v>Aug</v>
      </c>
    </row>
    <row r="2133" spans="1:15" x14ac:dyDescent="0.45">
      <c r="A2133">
        <v>103840</v>
      </c>
      <c r="B2133" s="3">
        <v>45890</v>
      </c>
      <c r="C2133" t="s">
        <v>16</v>
      </c>
      <c r="D2133" t="s">
        <v>28</v>
      </c>
      <c r="E2133" t="s">
        <v>31</v>
      </c>
      <c r="F2133" t="s">
        <v>39</v>
      </c>
      <c r="G2133">
        <v>15</v>
      </c>
      <c r="H2133">
        <v>349.21</v>
      </c>
      <c r="I2133">
        <v>224.3</v>
      </c>
      <c r="J2133">
        <v>5238.1499999999996</v>
      </c>
      <c r="K2133">
        <v>3364.5</v>
      </c>
      <c r="L2133">
        <f t="shared" si="132"/>
        <v>1873.6499999999996</v>
      </c>
      <c r="M2133" s="5">
        <f t="shared" si="133"/>
        <v>0.35769307866326849</v>
      </c>
      <c r="N2133" t="str">
        <f t="shared" si="134"/>
        <v>Aug-2025</v>
      </c>
      <c r="O2133" t="str">
        <f t="shared" si="135"/>
        <v>Aug</v>
      </c>
    </row>
    <row r="2134" spans="1:15" x14ac:dyDescent="0.45">
      <c r="A2134">
        <v>102081</v>
      </c>
      <c r="B2134" s="3">
        <v>45890</v>
      </c>
      <c r="C2134" t="s">
        <v>11</v>
      </c>
      <c r="D2134" t="s">
        <v>27</v>
      </c>
      <c r="E2134" t="s">
        <v>35</v>
      </c>
      <c r="F2134" t="s">
        <v>41</v>
      </c>
      <c r="G2134">
        <v>12</v>
      </c>
      <c r="H2134">
        <v>43.36</v>
      </c>
      <c r="I2134">
        <v>24.43</v>
      </c>
      <c r="J2134">
        <v>520.32000000000005</v>
      </c>
      <c r="K2134">
        <v>293.16000000000003</v>
      </c>
      <c r="L2134">
        <f t="shared" si="132"/>
        <v>227.16000000000003</v>
      </c>
      <c r="M2134" s="5">
        <f t="shared" si="133"/>
        <v>0.43657749077490776</v>
      </c>
      <c r="N2134" t="str">
        <f t="shared" si="134"/>
        <v>Aug-2025</v>
      </c>
      <c r="O2134" t="str">
        <f t="shared" si="135"/>
        <v>Aug</v>
      </c>
    </row>
    <row r="2135" spans="1:15" x14ac:dyDescent="0.45">
      <c r="A2135">
        <v>101000</v>
      </c>
      <c r="B2135" s="3">
        <v>45891</v>
      </c>
      <c r="C2135" t="s">
        <v>14</v>
      </c>
      <c r="D2135" t="s">
        <v>29</v>
      </c>
      <c r="E2135" t="s">
        <v>33</v>
      </c>
      <c r="F2135" t="s">
        <v>40</v>
      </c>
      <c r="G2135">
        <v>8</v>
      </c>
      <c r="H2135">
        <v>199.59</v>
      </c>
      <c r="I2135">
        <v>134.44999999999999</v>
      </c>
      <c r="J2135">
        <v>1596.72</v>
      </c>
      <c r="K2135">
        <v>1075.5999999999999</v>
      </c>
      <c r="L2135">
        <f t="shared" si="132"/>
        <v>521.12000000000012</v>
      </c>
      <c r="M2135" s="5">
        <f t="shared" si="133"/>
        <v>0.32636905656596027</v>
      </c>
      <c r="N2135" t="str">
        <f t="shared" si="134"/>
        <v>Aug-2025</v>
      </c>
      <c r="O2135" t="str">
        <f t="shared" si="135"/>
        <v>Aug</v>
      </c>
    </row>
    <row r="2136" spans="1:15" x14ac:dyDescent="0.45">
      <c r="A2136">
        <v>100383</v>
      </c>
      <c r="B2136" s="3">
        <v>45891</v>
      </c>
      <c r="C2136" t="s">
        <v>12</v>
      </c>
      <c r="D2136" t="s">
        <v>28</v>
      </c>
      <c r="E2136" t="s">
        <v>33</v>
      </c>
      <c r="F2136" t="s">
        <v>40</v>
      </c>
      <c r="G2136">
        <v>15</v>
      </c>
      <c r="H2136">
        <v>198.65</v>
      </c>
      <c r="I2136">
        <v>141.76</v>
      </c>
      <c r="J2136">
        <v>2979.75</v>
      </c>
      <c r="K2136">
        <v>2126.4</v>
      </c>
      <c r="L2136">
        <f t="shared" si="132"/>
        <v>853.34999999999991</v>
      </c>
      <c r="M2136" s="5">
        <f t="shared" si="133"/>
        <v>0.28638308582934807</v>
      </c>
      <c r="N2136" t="str">
        <f t="shared" si="134"/>
        <v>Aug-2025</v>
      </c>
      <c r="O2136" t="str">
        <f t="shared" si="135"/>
        <v>Aug</v>
      </c>
    </row>
    <row r="2137" spans="1:15" x14ac:dyDescent="0.45">
      <c r="A2137">
        <v>103452</v>
      </c>
      <c r="B2137" s="3">
        <v>45891</v>
      </c>
      <c r="C2137" t="s">
        <v>12</v>
      </c>
      <c r="D2137" t="s">
        <v>28</v>
      </c>
      <c r="E2137" t="s">
        <v>32</v>
      </c>
      <c r="F2137" t="s">
        <v>39</v>
      </c>
      <c r="G2137">
        <v>4</v>
      </c>
      <c r="H2137">
        <v>421.11</v>
      </c>
      <c r="I2137">
        <v>330.09</v>
      </c>
      <c r="J2137">
        <v>1684.44</v>
      </c>
      <c r="K2137">
        <v>1320.36</v>
      </c>
      <c r="L2137">
        <f t="shared" si="132"/>
        <v>364.08000000000015</v>
      </c>
      <c r="M2137" s="5">
        <f t="shared" si="133"/>
        <v>0.21614305050936819</v>
      </c>
      <c r="N2137" t="str">
        <f t="shared" si="134"/>
        <v>Aug-2025</v>
      </c>
      <c r="O2137" t="str">
        <f t="shared" si="135"/>
        <v>Aug</v>
      </c>
    </row>
    <row r="2138" spans="1:15" x14ac:dyDescent="0.45">
      <c r="A2138">
        <v>102345</v>
      </c>
      <c r="B2138" s="3">
        <v>45891</v>
      </c>
      <c r="C2138" t="s">
        <v>25</v>
      </c>
      <c r="D2138" t="s">
        <v>30</v>
      </c>
      <c r="E2138" t="s">
        <v>31</v>
      </c>
      <c r="F2138" t="s">
        <v>39</v>
      </c>
      <c r="G2138">
        <v>15</v>
      </c>
      <c r="H2138">
        <v>349.2</v>
      </c>
      <c r="I2138">
        <v>223.1</v>
      </c>
      <c r="J2138">
        <v>5238</v>
      </c>
      <c r="K2138">
        <v>3346.5</v>
      </c>
      <c r="L2138">
        <f t="shared" si="132"/>
        <v>1891.5</v>
      </c>
      <c r="M2138" s="5">
        <f t="shared" si="133"/>
        <v>0.3611111111111111</v>
      </c>
      <c r="N2138" t="str">
        <f t="shared" si="134"/>
        <v>Aug-2025</v>
      </c>
      <c r="O2138" t="str">
        <f t="shared" si="135"/>
        <v>Aug</v>
      </c>
    </row>
    <row r="2139" spans="1:15" x14ac:dyDescent="0.45">
      <c r="A2139">
        <v>104230</v>
      </c>
      <c r="B2139" s="3">
        <v>45891</v>
      </c>
      <c r="C2139" t="s">
        <v>11</v>
      </c>
      <c r="D2139" t="s">
        <v>27</v>
      </c>
      <c r="E2139" t="s">
        <v>33</v>
      </c>
      <c r="F2139" t="s">
        <v>40</v>
      </c>
      <c r="G2139">
        <v>13</v>
      </c>
      <c r="H2139">
        <v>229.85</v>
      </c>
      <c r="I2139">
        <v>141.85</v>
      </c>
      <c r="J2139">
        <v>2988.05</v>
      </c>
      <c r="K2139">
        <v>1844.05</v>
      </c>
      <c r="L2139">
        <f t="shared" si="132"/>
        <v>1144.0000000000002</v>
      </c>
      <c r="M2139" s="5">
        <f t="shared" si="133"/>
        <v>0.38285838590385041</v>
      </c>
      <c r="N2139" t="str">
        <f t="shared" si="134"/>
        <v>Aug-2025</v>
      </c>
      <c r="O2139" t="str">
        <f t="shared" si="135"/>
        <v>Aug</v>
      </c>
    </row>
    <row r="2140" spans="1:15" x14ac:dyDescent="0.45">
      <c r="A2140">
        <v>100189</v>
      </c>
      <c r="B2140" s="3">
        <v>45891</v>
      </c>
      <c r="C2140" t="s">
        <v>20</v>
      </c>
      <c r="D2140" t="s">
        <v>29</v>
      </c>
      <c r="E2140" t="s">
        <v>36</v>
      </c>
      <c r="F2140" t="s">
        <v>39</v>
      </c>
      <c r="G2140">
        <v>14</v>
      </c>
      <c r="H2140">
        <v>843.38</v>
      </c>
      <c r="I2140">
        <v>642.92999999999995</v>
      </c>
      <c r="J2140">
        <v>11807.32</v>
      </c>
      <c r="K2140">
        <v>9001.02</v>
      </c>
      <c r="L2140">
        <f t="shared" si="132"/>
        <v>2806.2999999999993</v>
      </c>
      <c r="M2140" s="5">
        <f t="shared" si="133"/>
        <v>0.23767459508169503</v>
      </c>
      <c r="N2140" t="str">
        <f t="shared" si="134"/>
        <v>Aug-2025</v>
      </c>
      <c r="O2140" t="str">
        <f t="shared" si="135"/>
        <v>Aug</v>
      </c>
    </row>
    <row r="2141" spans="1:15" x14ac:dyDescent="0.45">
      <c r="A2141">
        <v>104619</v>
      </c>
      <c r="B2141" s="3">
        <v>45891</v>
      </c>
      <c r="C2141" t="s">
        <v>22</v>
      </c>
      <c r="D2141" t="s">
        <v>27</v>
      </c>
      <c r="E2141" t="s">
        <v>34</v>
      </c>
      <c r="F2141" t="s">
        <v>39</v>
      </c>
      <c r="G2141">
        <v>9</v>
      </c>
      <c r="H2141">
        <v>672</v>
      </c>
      <c r="I2141">
        <v>419.3</v>
      </c>
      <c r="J2141">
        <v>6048</v>
      </c>
      <c r="K2141">
        <v>3773.7</v>
      </c>
      <c r="L2141">
        <f t="shared" si="132"/>
        <v>2274.3000000000002</v>
      </c>
      <c r="M2141" s="5">
        <f t="shared" si="133"/>
        <v>0.37604166666666672</v>
      </c>
      <c r="N2141" t="str">
        <f t="shared" si="134"/>
        <v>Aug-2025</v>
      </c>
      <c r="O2141" t="str">
        <f t="shared" si="135"/>
        <v>Aug</v>
      </c>
    </row>
    <row r="2142" spans="1:15" x14ac:dyDescent="0.45">
      <c r="A2142">
        <v>100953</v>
      </c>
      <c r="B2142" s="3">
        <v>45891</v>
      </c>
      <c r="C2142" t="s">
        <v>17</v>
      </c>
      <c r="D2142" t="s">
        <v>27</v>
      </c>
      <c r="E2142" t="s">
        <v>34</v>
      </c>
      <c r="F2142" t="s">
        <v>39</v>
      </c>
      <c r="G2142">
        <v>10</v>
      </c>
      <c r="H2142">
        <v>601.35</v>
      </c>
      <c r="I2142">
        <v>408.15</v>
      </c>
      <c r="J2142">
        <v>6013.5</v>
      </c>
      <c r="K2142">
        <v>4081.5</v>
      </c>
      <c r="L2142">
        <f t="shared" si="132"/>
        <v>1932</v>
      </c>
      <c r="M2142" s="5">
        <f t="shared" si="133"/>
        <v>0.32127712646545276</v>
      </c>
      <c r="N2142" t="str">
        <f t="shared" si="134"/>
        <v>Aug-2025</v>
      </c>
      <c r="O2142" t="str">
        <f t="shared" si="135"/>
        <v>Aug</v>
      </c>
    </row>
    <row r="2143" spans="1:15" x14ac:dyDescent="0.45">
      <c r="A2143">
        <v>101919</v>
      </c>
      <c r="B2143" s="3">
        <v>45891</v>
      </c>
      <c r="C2143" t="s">
        <v>14</v>
      </c>
      <c r="D2143" t="s">
        <v>29</v>
      </c>
      <c r="E2143" t="s">
        <v>36</v>
      </c>
      <c r="F2143" t="s">
        <v>39</v>
      </c>
      <c r="G2143">
        <v>12</v>
      </c>
      <c r="H2143">
        <v>950.46</v>
      </c>
      <c r="I2143">
        <v>645.87</v>
      </c>
      <c r="J2143">
        <v>11405.52</v>
      </c>
      <c r="K2143">
        <v>7750.44</v>
      </c>
      <c r="L2143">
        <f t="shared" si="132"/>
        <v>3655.0800000000008</v>
      </c>
      <c r="M2143" s="5">
        <f t="shared" si="133"/>
        <v>0.32046587967931323</v>
      </c>
      <c r="N2143" t="str">
        <f t="shared" si="134"/>
        <v>Aug-2025</v>
      </c>
      <c r="O2143" t="str">
        <f t="shared" si="135"/>
        <v>Aug</v>
      </c>
    </row>
    <row r="2144" spans="1:15" x14ac:dyDescent="0.45">
      <c r="A2144">
        <v>102266</v>
      </c>
      <c r="B2144" s="3">
        <v>45891</v>
      </c>
      <c r="C2144" t="s">
        <v>12</v>
      </c>
      <c r="D2144" t="s">
        <v>28</v>
      </c>
      <c r="E2144" t="s">
        <v>31</v>
      </c>
      <c r="F2144" t="s">
        <v>39</v>
      </c>
      <c r="G2144">
        <v>6</v>
      </c>
      <c r="H2144">
        <v>343.58</v>
      </c>
      <c r="I2144">
        <v>220.5</v>
      </c>
      <c r="J2144">
        <v>2061.48</v>
      </c>
      <c r="K2144">
        <v>1323</v>
      </c>
      <c r="L2144">
        <f t="shared" si="132"/>
        <v>738.48</v>
      </c>
      <c r="M2144" s="5">
        <f t="shared" si="133"/>
        <v>0.35822806915419991</v>
      </c>
      <c r="N2144" t="str">
        <f t="shared" si="134"/>
        <v>Aug-2025</v>
      </c>
      <c r="O2144" t="str">
        <f t="shared" si="135"/>
        <v>Aug</v>
      </c>
    </row>
    <row r="2145" spans="1:15" x14ac:dyDescent="0.45">
      <c r="A2145">
        <v>101353</v>
      </c>
      <c r="B2145" s="3">
        <v>45892</v>
      </c>
      <c r="C2145" t="s">
        <v>20</v>
      </c>
      <c r="D2145" t="s">
        <v>29</v>
      </c>
      <c r="E2145" t="s">
        <v>36</v>
      </c>
      <c r="F2145" t="s">
        <v>39</v>
      </c>
      <c r="G2145">
        <v>7</v>
      </c>
      <c r="H2145">
        <v>945.32</v>
      </c>
      <c r="I2145">
        <v>672.59</v>
      </c>
      <c r="J2145">
        <v>6617.24</v>
      </c>
      <c r="K2145">
        <v>4708.13</v>
      </c>
      <c r="L2145">
        <f t="shared" si="132"/>
        <v>1909.1099999999997</v>
      </c>
      <c r="M2145" s="5">
        <f t="shared" si="133"/>
        <v>0.28850547962594675</v>
      </c>
      <c r="N2145" t="str">
        <f t="shared" si="134"/>
        <v>Aug-2025</v>
      </c>
      <c r="O2145" t="str">
        <f t="shared" si="135"/>
        <v>Aug</v>
      </c>
    </row>
    <row r="2146" spans="1:15" x14ac:dyDescent="0.45">
      <c r="A2146">
        <v>100973</v>
      </c>
      <c r="B2146" s="3">
        <v>45892</v>
      </c>
      <c r="C2146" t="s">
        <v>12</v>
      </c>
      <c r="D2146" t="s">
        <v>28</v>
      </c>
      <c r="E2146" t="s">
        <v>35</v>
      </c>
      <c r="F2146" t="s">
        <v>41</v>
      </c>
      <c r="G2146">
        <v>10</v>
      </c>
      <c r="H2146">
        <v>50.14</v>
      </c>
      <c r="I2146">
        <v>21.67</v>
      </c>
      <c r="J2146">
        <v>501.4</v>
      </c>
      <c r="K2146">
        <v>216.7</v>
      </c>
      <c r="L2146">
        <f t="shared" si="132"/>
        <v>284.7</v>
      </c>
      <c r="M2146" s="5">
        <f t="shared" si="133"/>
        <v>0.56781013163143201</v>
      </c>
      <c r="N2146" t="str">
        <f t="shared" si="134"/>
        <v>Aug-2025</v>
      </c>
      <c r="O2146" t="str">
        <f t="shared" si="135"/>
        <v>Aug</v>
      </c>
    </row>
    <row r="2147" spans="1:15" x14ac:dyDescent="0.45">
      <c r="A2147">
        <v>104805</v>
      </c>
      <c r="B2147" s="3">
        <v>45892</v>
      </c>
      <c r="C2147" t="s">
        <v>16</v>
      </c>
      <c r="D2147" t="s">
        <v>28</v>
      </c>
      <c r="E2147" t="s">
        <v>33</v>
      </c>
      <c r="F2147" t="s">
        <v>40</v>
      </c>
      <c r="G2147">
        <v>12</v>
      </c>
      <c r="H2147">
        <v>211.91</v>
      </c>
      <c r="I2147">
        <v>140.07</v>
      </c>
      <c r="J2147">
        <v>2542.92</v>
      </c>
      <c r="K2147">
        <v>1680.84</v>
      </c>
      <c r="L2147">
        <f t="shared" si="132"/>
        <v>862.08000000000015</v>
      </c>
      <c r="M2147" s="5">
        <f t="shared" si="133"/>
        <v>0.33901184465103112</v>
      </c>
      <c r="N2147" t="str">
        <f t="shared" si="134"/>
        <v>Aug-2025</v>
      </c>
      <c r="O2147" t="str">
        <f t="shared" si="135"/>
        <v>Aug</v>
      </c>
    </row>
    <row r="2148" spans="1:15" x14ac:dyDescent="0.45">
      <c r="A2148">
        <v>102316</v>
      </c>
      <c r="B2148" s="3">
        <v>45892</v>
      </c>
      <c r="C2148" t="s">
        <v>23</v>
      </c>
      <c r="D2148" t="s">
        <v>27</v>
      </c>
      <c r="E2148" t="s">
        <v>38</v>
      </c>
      <c r="F2148" t="s">
        <v>41</v>
      </c>
      <c r="G2148">
        <v>3</v>
      </c>
      <c r="H2148">
        <v>64.06</v>
      </c>
      <c r="I2148">
        <v>40.409999999999997</v>
      </c>
      <c r="J2148">
        <v>192.18</v>
      </c>
      <c r="K2148">
        <v>121.23</v>
      </c>
      <c r="L2148">
        <f t="shared" si="132"/>
        <v>70.95</v>
      </c>
      <c r="M2148" s="5">
        <f t="shared" si="133"/>
        <v>0.36918513893225102</v>
      </c>
      <c r="N2148" t="str">
        <f t="shared" si="134"/>
        <v>Aug-2025</v>
      </c>
      <c r="O2148" t="str">
        <f t="shared" si="135"/>
        <v>Aug</v>
      </c>
    </row>
    <row r="2149" spans="1:15" x14ac:dyDescent="0.45">
      <c r="A2149">
        <v>102013</v>
      </c>
      <c r="B2149" s="3">
        <v>45892</v>
      </c>
      <c r="C2149" t="s">
        <v>24</v>
      </c>
      <c r="D2149" t="s">
        <v>30</v>
      </c>
      <c r="E2149" t="s">
        <v>34</v>
      </c>
      <c r="F2149" t="s">
        <v>39</v>
      </c>
      <c r="G2149">
        <v>14</v>
      </c>
      <c r="H2149">
        <v>638.53</v>
      </c>
      <c r="I2149">
        <v>463.02</v>
      </c>
      <c r="J2149">
        <v>8939.42</v>
      </c>
      <c r="K2149">
        <v>6482.28</v>
      </c>
      <c r="L2149">
        <f t="shared" si="132"/>
        <v>2457.1400000000003</v>
      </c>
      <c r="M2149" s="5">
        <f t="shared" si="133"/>
        <v>0.27486570717115877</v>
      </c>
      <c r="N2149" t="str">
        <f t="shared" si="134"/>
        <v>Aug-2025</v>
      </c>
      <c r="O2149" t="str">
        <f t="shared" si="135"/>
        <v>Aug</v>
      </c>
    </row>
    <row r="2150" spans="1:15" x14ac:dyDescent="0.45">
      <c r="A2150">
        <v>100585</v>
      </c>
      <c r="B2150" s="3">
        <v>45892</v>
      </c>
      <c r="C2150" t="s">
        <v>16</v>
      </c>
      <c r="D2150" t="s">
        <v>28</v>
      </c>
      <c r="E2150" t="s">
        <v>37</v>
      </c>
      <c r="F2150" t="s">
        <v>41</v>
      </c>
      <c r="G2150">
        <v>12</v>
      </c>
      <c r="H2150">
        <v>122.29</v>
      </c>
      <c r="I2150">
        <v>71.349999999999994</v>
      </c>
      <c r="J2150">
        <v>1467.48</v>
      </c>
      <c r="K2150">
        <v>856.2</v>
      </c>
      <c r="L2150">
        <f t="shared" si="132"/>
        <v>611.28</v>
      </c>
      <c r="M2150" s="5">
        <f t="shared" si="133"/>
        <v>0.41655082181699238</v>
      </c>
      <c r="N2150" t="str">
        <f t="shared" si="134"/>
        <v>Aug-2025</v>
      </c>
      <c r="O2150" t="str">
        <f t="shared" si="135"/>
        <v>Aug</v>
      </c>
    </row>
    <row r="2151" spans="1:15" x14ac:dyDescent="0.45">
      <c r="A2151">
        <v>103035</v>
      </c>
      <c r="B2151" s="3">
        <v>45892</v>
      </c>
      <c r="C2151" t="s">
        <v>23</v>
      </c>
      <c r="D2151" t="s">
        <v>27</v>
      </c>
      <c r="E2151" t="s">
        <v>38</v>
      </c>
      <c r="F2151" t="s">
        <v>41</v>
      </c>
      <c r="G2151">
        <v>6</v>
      </c>
      <c r="H2151">
        <v>75.53</v>
      </c>
      <c r="I2151">
        <v>39.83</v>
      </c>
      <c r="J2151">
        <v>453.18</v>
      </c>
      <c r="K2151">
        <v>238.98</v>
      </c>
      <c r="L2151">
        <f t="shared" si="132"/>
        <v>214.20000000000002</v>
      </c>
      <c r="M2151" s="5">
        <f t="shared" si="133"/>
        <v>0.47265987025023171</v>
      </c>
      <c r="N2151" t="str">
        <f t="shared" si="134"/>
        <v>Aug-2025</v>
      </c>
      <c r="O2151" t="str">
        <f t="shared" si="135"/>
        <v>Aug</v>
      </c>
    </row>
    <row r="2152" spans="1:15" x14ac:dyDescent="0.45">
      <c r="A2152">
        <v>103642</v>
      </c>
      <c r="B2152" s="3">
        <v>45892</v>
      </c>
      <c r="C2152" t="s">
        <v>25</v>
      </c>
      <c r="D2152" t="s">
        <v>30</v>
      </c>
      <c r="E2152" t="s">
        <v>36</v>
      </c>
      <c r="F2152" t="s">
        <v>39</v>
      </c>
      <c r="G2152">
        <v>5</v>
      </c>
      <c r="H2152">
        <v>955.12</v>
      </c>
      <c r="I2152">
        <v>622.55999999999995</v>
      </c>
      <c r="J2152">
        <v>4775.6000000000004</v>
      </c>
      <c r="K2152">
        <v>3112.8</v>
      </c>
      <c r="L2152">
        <f t="shared" si="132"/>
        <v>1662.8000000000002</v>
      </c>
      <c r="M2152" s="5">
        <f t="shared" si="133"/>
        <v>0.3481866152944133</v>
      </c>
      <c r="N2152" t="str">
        <f t="shared" si="134"/>
        <v>Aug-2025</v>
      </c>
      <c r="O2152" t="str">
        <f t="shared" si="135"/>
        <v>Aug</v>
      </c>
    </row>
    <row r="2153" spans="1:15" x14ac:dyDescent="0.45">
      <c r="A2153">
        <v>101710</v>
      </c>
      <c r="B2153" s="3">
        <v>45893</v>
      </c>
      <c r="C2153" t="s">
        <v>16</v>
      </c>
      <c r="D2153" t="s">
        <v>28</v>
      </c>
      <c r="E2153" t="s">
        <v>38</v>
      </c>
      <c r="F2153" t="s">
        <v>41</v>
      </c>
      <c r="G2153">
        <v>9</v>
      </c>
      <c r="H2153">
        <v>71.11</v>
      </c>
      <c r="I2153">
        <v>39.909999999999997</v>
      </c>
      <c r="J2153">
        <v>639.99</v>
      </c>
      <c r="K2153">
        <v>359.19</v>
      </c>
      <c r="L2153">
        <f t="shared" si="132"/>
        <v>280.8</v>
      </c>
      <c r="M2153" s="5">
        <f t="shared" si="133"/>
        <v>0.43875685557586841</v>
      </c>
      <c r="N2153" t="str">
        <f t="shared" si="134"/>
        <v>Aug-2025</v>
      </c>
      <c r="O2153" t="str">
        <f t="shared" si="135"/>
        <v>Aug</v>
      </c>
    </row>
    <row r="2154" spans="1:15" x14ac:dyDescent="0.45">
      <c r="A2154">
        <v>104773</v>
      </c>
      <c r="B2154" s="3">
        <v>45893</v>
      </c>
      <c r="C2154" t="s">
        <v>19</v>
      </c>
      <c r="D2154" t="s">
        <v>27</v>
      </c>
      <c r="E2154" t="s">
        <v>32</v>
      </c>
      <c r="F2154" t="s">
        <v>39</v>
      </c>
      <c r="G2154">
        <v>12</v>
      </c>
      <c r="H2154">
        <v>439.27</v>
      </c>
      <c r="I2154">
        <v>322.7</v>
      </c>
      <c r="J2154">
        <v>5271.24</v>
      </c>
      <c r="K2154">
        <v>3872.4</v>
      </c>
      <c r="L2154">
        <f t="shared" si="132"/>
        <v>1398.8399999999997</v>
      </c>
      <c r="M2154" s="5">
        <f t="shared" si="133"/>
        <v>0.26537209461151451</v>
      </c>
      <c r="N2154" t="str">
        <f t="shared" si="134"/>
        <v>Aug-2025</v>
      </c>
      <c r="O2154" t="str">
        <f t="shared" si="135"/>
        <v>Aug</v>
      </c>
    </row>
    <row r="2155" spans="1:15" x14ac:dyDescent="0.45">
      <c r="A2155">
        <v>102786</v>
      </c>
      <c r="B2155" s="3">
        <v>45893</v>
      </c>
      <c r="C2155" t="s">
        <v>11</v>
      </c>
      <c r="D2155" t="s">
        <v>27</v>
      </c>
      <c r="E2155" t="s">
        <v>31</v>
      </c>
      <c r="F2155" t="s">
        <v>39</v>
      </c>
      <c r="G2155">
        <v>2</v>
      </c>
      <c r="H2155">
        <v>339.67</v>
      </c>
      <c r="I2155">
        <v>247.15</v>
      </c>
      <c r="J2155">
        <v>679.34</v>
      </c>
      <c r="K2155">
        <v>494.3</v>
      </c>
      <c r="L2155">
        <f t="shared" si="132"/>
        <v>185.04000000000002</v>
      </c>
      <c r="M2155" s="5">
        <f t="shared" si="133"/>
        <v>0.27238201784084554</v>
      </c>
      <c r="N2155" t="str">
        <f t="shared" si="134"/>
        <v>Aug-2025</v>
      </c>
      <c r="O2155" t="str">
        <f t="shared" si="135"/>
        <v>Aug</v>
      </c>
    </row>
    <row r="2156" spans="1:15" x14ac:dyDescent="0.45">
      <c r="A2156">
        <v>100864</v>
      </c>
      <c r="B2156" s="3">
        <v>45893</v>
      </c>
      <c r="C2156" t="s">
        <v>20</v>
      </c>
      <c r="D2156" t="s">
        <v>29</v>
      </c>
      <c r="E2156" t="s">
        <v>38</v>
      </c>
      <c r="F2156" t="s">
        <v>41</v>
      </c>
      <c r="G2156">
        <v>11</v>
      </c>
      <c r="H2156">
        <v>77.819999999999993</v>
      </c>
      <c r="I2156">
        <v>39.590000000000003</v>
      </c>
      <c r="J2156">
        <v>856.02</v>
      </c>
      <c r="K2156">
        <v>435.49</v>
      </c>
      <c r="L2156">
        <f t="shared" si="132"/>
        <v>420.53</v>
      </c>
      <c r="M2156" s="5">
        <f t="shared" si="133"/>
        <v>0.49126188640452323</v>
      </c>
      <c r="N2156" t="str">
        <f t="shared" si="134"/>
        <v>Aug-2025</v>
      </c>
      <c r="O2156" t="str">
        <f t="shared" si="135"/>
        <v>Aug</v>
      </c>
    </row>
    <row r="2157" spans="1:15" x14ac:dyDescent="0.45">
      <c r="A2157">
        <v>100621</v>
      </c>
      <c r="B2157" s="3">
        <v>45893</v>
      </c>
      <c r="C2157" t="s">
        <v>15</v>
      </c>
      <c r="D2157" t="s">
        <v>27</v>
      </c>
      <c r="E2157" t="s">
        <v>37</v>
      </c>
      <c r="F2157" t="s">
        <v>41</v>
      </c>
      <c r="G2157">
        <v>5</v>
      </c>
      <c r="H2157">
        <v>127.25</v>
      </c>
      <c r="I2157">
        <v>69.84</v>
      </c>
      <c r="J2157">
        <v>636.25</v>
      </c>
      <c r="K2157">
        <v>349.2</v>
      </c>
      <c r="L2157">
        <f t="shared" si="132"/>
        <v>287.05</v>
      </c>
      <c r="M2157" s="5">
        <f t="shared" si="133"/>
        <v>0.45115913555992143</v>
      </c>
      <c r="N2157" t="str">
        <f t="shared" si="134"/>
        <v>Aug-2025</v>
      </c>
      <c r="O2157" t="str">
        <f t="shared" si="135"/>
        <v>Aug</v>
      </c>
    </row>
    <row r="2158" spans="1:15" x14ac:dyDescent="0.45">
      <c r="A2158">
        <v>103002</v>
      </c>
      <c r="B2158" s="3">
        <v>45894</v>
      </c>
      <c r="C2158" t="s">
        <v>12</v>
      </c>
      <c r="D2158" t="s">
        <v>28</v>
      </c>
      <c r="E2158" t="s">
        <v>31</v>
      </c>
      <c r="F2158" t="s">
        <v>39</v>
      </c>
      <c r="G2158">
        <v>12</v>
      </c>
      <c r="H2158">
        <v>360.59</v>
      </c>
      <c r="I2158">
        <v>244.79</v>
      </c>
      <c r="J2158">
        <v>4327.08</v>
      </c>
      <c r="K2158">
        <v>2937.48</v>
      </c>
      <c r="L2158">
        <f t="shared" si="132"/>
        <v>1389.6</v>
      </c>
      <c r="M2158" s="5">
        <f t="shared" si="133"/>
        <v>0.3211403533098533</v>
      </c>
      <c r="N2158" t="str">
        <f t="shared" si="134"/>
        <v>Aug-2025</v>
      </c>
      <c r="O2158" t="str">
        <f t="shared" si="135"/>
        <v>Aug</v>
      </c>
    </row>
    <row r="2159" spans="1:15" x14ac:dyDescent="0.45">
      <c r="A2159">
        <v>104600</v>
      </c>
      <c r="B2159" s="3">
        <v>45894</v>
      </c>
      <c r="C2159" t="s">
        <v>22</v>
      </c>
      <c r="D2159" t="s">
        <v>27</v>
      </c>
      <c r="E2159" t="s">
        <v>32</v>
      </c>
      <c r="F2159" t="s">
        <v>39</v>
      </c>
      <c r="G2159">
        <v>2</v>
      </c>
      <c r="H2159">
        <v>442.58</v>
      </c>
      <c r="I2159">
        <v>307.25</v>
      </c>
      <c r="J2159">
        <v>885.16</v>
      </c>
      <c r="K2159">
        <v>614.5</v>
      </c>
      <c r="L2159">
        <f t="shared" si="132"/>
        <v>270.65999999999997</v>
      </c>
      <c r="M2159" s="5">
        <f t="shared" si="133"/>
        <v>0.30577522707759047</v>
      </c>
      <c r="N2159" t="str">
        <f t="shared" si="134"/>
        <v>Aug-2025</v>
      </c>
      <c r="O2159" t="str">
        <f t="shared" si="135"/>
        <v>Aug</v>
      </c>
    </row>
    <row r="2160" spans="1:15" x14ac:dyDescent="0.45">
      <c r="A2160">
        <v>101543</v>
      </c>
      <c r="B2160" s="3">
        <v>45894</v>
      </c>
      <c r="C2160" t="s">
        <v>26</v>
      </c>
      <c r="D2160" t="s">
        <v>29</v>
      </c>
      <c r="E2160" t="s">
        <v>34</v>
      </c>
      <c r="F2160" t="s">
        <v>39</v>
      </c>
      <c r="G2160">
        <v>1</v>
      </c>
      <c r="H2160">
        <v>648.69000000000005</v>
      </c>
      <c r="I2160">
        <v>418.75</v>
      </c>
      <c r="J2160">
        <v>648.69000000000005</v>
      </c>
      <c r="K2160">
        <v>418.75</v>
      </c>
      <c r="L2160">
        <f t="shared" si="132"/>
        <v>229.94000000000005</v>
      </c>
      <c r="M2160" s="5">
        <f t="shared" si="133"/>
        <v>0.35446823598328947</v>
      </c>
      <c r="N2160" t="str">
        <f t="shared" si="134"/>
        <v>Aug-2025</v>
      </c>
      <c r="O2160" t="str">
        <f t="shared" si="135"/>
        <v>Aug</v>
      </c>
    </row>
    <row r="2161" spans="1:15" x14ac:dyDescent="0.45">
      <c r="A2161">
        <v>100203</v>
      </c>
      <c r="B2161" s="3">
        <v>45894</v>
      </c>
      <c r="C2161" t="s">
        <v>22</v>
      </c>
      <c r="D2161" t="s">
        <v>27</v>
      </c>
      <c r="E2161" t="s">
        <v>35</v>
      </c>
      <c r="F2161" t="s">
        <v>41</v>
      </c>
      <c r="G2161">
        <v>14</v>
      </c>
      <c r="H2161">
        <v>42.94</v>
      </c>
      <c r="I2161">
        <v>24.2</v>
      </c>
      <c r="J2161">
        <v>601.16</v>
      </c>
      <c r="K2161">
        <v>338.8</v>
      </c>
      <c r="L2161">
        <f t="shared" si="132"/>
        <v>262.35999999999996</v>
      </c>
      <c r="M2161" s="5">
        <f t="shared" si="133"/>
        <v>0.43642291569632041</v>
      </c>
      <c r="N2161" t="str">
        <f t="shared" si="134"/>
        <v>Aug-2025</v>
      </c>
      <c r="O2161" t="str">
        <f t="shared" si="135"/>
        <v>Aug</v>
      </c>
    </row>
    <row r="2162" spans="1:15" x14ac:dyDescent="0.45">
      <c r="A2162">
        <v>103451</v>
      </c>
      <c r="B2162" s="3">
        <v>45894</v>
      </c>
      <c r="C2162" t="s">
        <v>21</v>
      </c>
      <c r="D2162" t="s">
        <v>29</v>
      </c>
      <c r="E2162" t="s">
        <v>38</v>
      </c>
      <c r="F2162" t="s">
        <v>41</v>
      </c>
      <c r="G2162">
        <v>1</v>
      </c>
      <c r="H2162">
        <v>70.260000000000005</v>
      </c>
      <c r="I2162">
        <v>36.340000000000003</v>
      </c>
      <c r="J2162">
        <v>70.260000000000005</v>
      </c>
      <c r="K2162">
        <v>36.340000000000003</v>
      </c>
      <c r="L2162">
        <f t="shared" si="132"/>
        <v>33.92</v>
      </c>
      <c r="M2162" s="5">
        <f t="shared" si="133"/>
        <v>0.48277825220609166</v>
      </c>
      <c r="N2162" t="str">
        <f t="shared" si="134"/>
        <v>Aug-2025</v>
      </c>
      <c r="O2162" t="str">
        <f t="shared" si="135"/>
        <v>Aug</v>
      </c>
    </row>
    <row r="2163" spans="1:15" x14ac:dyDescent="0.45">
      <c r="A2163">
        <v>103830</v>
      </c>
      <c r="B2163" s="3">
        <v>45894</v>
      </c>
      <c r="C2163" t="s">
        <v>11</v>
      </c>
      <c r="D2163" t="s">
        <v>27</v>
      </c>
      <c r="E2163" t="s">
        <v>32</v>
      </c>
      <c r="F2163" t="s">
        <v>39</v>
      </c>
      <c r="G2163">
        <v>8</v>
      </c>
      <c r="H2163">
        <v>424.86</v>
      </c>
      <c r="I2163">
        <v>333.02</v>
      </c>
      <c r="J2163">
        <v>3398.88</v>
      </c>
      <c r="K2163">
        <v>2664.16</v>
      </c>
      <c r="L2163">
        <f t="shared" si="132"/>
        <v>734.72000000000025</v>
      </c>
      <c r="M2163" s="5">
        <f t="shared" si="133"/>
        <v>0.21616532504825126</v>
      </c>
      <c r="N2163" t="str">
        <f t="shared" si="134"/>
        <v>Aug-2025</v>
      </c>
      <c r="O2163" t="str">
        <f t="shared" si="135"/>
        <v>Aug</v>
      </c>
    </row>
    <row r="2164" spans="1:15" x14ac:dyDescent="0.45">
      <c r="A2164">
        <v>102161</v>
      </c>
      <c r="B2164" s="3">
        <v>45894</v>
      </c>
      <c r="C2164" t="s">
        <v>12</v>
      </c>
      <c r="D2164" t="s">
        <v>28</v>
      </c>
      <c r="E2164" t="s">
        <v>34</v>
      </c>
      <c r="F2164" t="s">
        <v>39</v>
      </c>
      <c r="G2164">
        <v>5</v>
      </c>
      <c r="H2164">
        <v>701.92</v>
      </c>
      <c r="I2164">
        <v>459.16</v>
      </c>
      <c r="J2164">
        <v>3509.6</v>
      </c>
      <c r="K2164">
        <v>2295.8000000000002</v>
      </c>
      <c r="L2164">
        <f t="shared" si="132"/>
        <v>1213.7999999999997</v>
      </c>
      <c r="M2164" s="5">
        <f t="shared" si="133"/>
        <v>0.34585137907453833</v>
      </c>
      <c r="N2164" t="str">
        <f t="shared" si="134"/>
        <v>Aug-2025</v>
      </c>
      <c r="O2164" t="str">
        <f t="shared" si="135"/>
        <v>Aug</v>
      </c>
    </row>
    <row r="2165" spans="1:15" x14ac:dyDescent="0.45">
      <c r="A2165">
        <v>101984</v>
      </c>
      <c r="B2165" s="3">
        <v>45894</v>
      </c>
      <c r="C2165" t="s">
        <v>18</v>
      </c>
      <c r="D2165" t="s">
        <v>29</v>
      </c>
      <c r="E2165" t="s">
        <v>33</v>
      </c>
      <c r="F2165" t="s">
        <v>40</v>
      </c>
      <c r="G2165">
        <v>6</v>
      </c>
      <c r="H2165">
        <v>214.61</v>
      </c>
      <c r="I2165">
        <v>142.74</v>
      </c>
      <c r="J2165">
        <v>1287.6600000000001</v>
      </c>
      <c r="K2165">
        <v>856.44</v>
      </c>
      <c r="L2165">
        <f t="shared" si="132"/>
        <v>431.22</v>
      </c>
      <c r="M2165" s="5">
        <f t="shared" si="133"/>
        <v>0.3348865383719305</v>
      </c>
      <c r="N2165" t="str">
        <f t="shared" si="134"/>
        <v>Aug-2025</v>
      </c>
      <c r="O2165" t="str">
        <f t="shared" si="135"/>
        <v>Aug</v>
      </c>
    </row>
    <row r="2166" spans="1:15" x14ac:dyDescent="0.45">
      <c r="A2166">
        <v>100887</v>
      </c>
      <c r="B2166" s="3">
        <v>45895</v>
      </c>
      <c r="C2166" t="s">
        <v>13</v>
      </c>
      <c r="D2166" t="s">
        <v>28</v>
      </c>
      <c r="E2166" t="s">
        <v>38</v>
      </c>
      <c r="F2166" t="s">
        <v>41</v>
      </c>
      <c r="G2166">
        <v>3</v>
      </c>
      <c r="H2166">
        <v>75.84</v>
      </c>
      <c r="I2166">
        <v>39.67</v>
      </c>
      <c r="J2166">
        <v>227.52</v>
      </c>
      <c r="K2166">
        <v>119.01</v>
      </c>
      <c r="L2166">
        <f t="shared" si="132"/>
        <v>108.51</v>
      </c>
      <c r="M2166" s="5">
        <f t="shared" si="133"/>
        <v>0.47692510548523209</v>
      </c>
      <c r="N2166" t="str">
        <f t="shared" si="134"/>
        <v>Aug-2025</v>
      </c>
      <c r="O2166" t="str">
        <f t="shared" si="135"/>
        <v>Aug</v>
      </c>
    </row>
    <row r="2167" spans="1:15" x14ac:dyDescent="0.45">
      <c r="A2167">
        <v>102192</v>
      </c>
      <c r="B2167" s="3">
        <v>45895</v>
      </c>
      <c r="C2167" t="s">
        <v>24</v>
      </c>
      <c r="D2167" t="s">
        <v>30</v>
      </c>
      <c r="E2167" t="s">
        <v>37</v>
      </c>
      <c r="F2167" t="s">
        <v>41</v>
      </c>
      <c r="G2167">
        <v>2</v>
      </c>
      <c r="H2167">
        <v>130.5</v>
      </c>
      <c r="I2167">
        <v>66.77</v>
      </c>
      <c r="J2167">
        <v>261</v>
      </c>
      <c r="K2167">
        <v>133.54</v>
      </c>
      <c r="L2167">
        <f t="shared" si="132"/>
        <v>127.46000000000001</v>
      </c>
      <c r="M2167" s="5">
        <f t="shared" si="133"/>
        <v>0.48835249042145595</v>
      </c>
      <c r="N2167" t="str">
        <f t="shared" si="134"/>
        <v>Aug-2025</v>
      </c>
      <c r="O2167" t="str">
        <f t="shared" si="135"/>
        <v>Aug</v>
      </c>
    </row>
    <row r="2168" spans="1:15" x14ac:dyDescent="0.45">
      <c r="A2168">
        <v>104742</v>
      </c>
      <c r="B2168" s="3">
        <v>45895</v>
      </c>
      <c r="C2168" t="s">
        <v>11</v>
      </c>
      <c r="D2168" t="s">
        <v>27</v>
      </c>
      <c r="E2168" t="s">
        <v>34</v>
      </c>
      <c r="F2168" t="s">
        <v>39</v>
      </c>
      <c r="G2168">
        <v>6</v>
      </c>
      <c r="H2168">
        <v>599.09</v>
      </c>
      <c r="I2168">
        <v>417.7</v>
      </c>
      <c r="J2168">
        <v>3594.54</v>
      </c>
      <c r="K2168">
        <v>2506.1999999999998</v>
      </c>
      <c r="L2168">
        <f t="shared" si="132"/>
        <v>1088.3400000000001</v>
      </c>
      <c r="M2168" s="5">
        <f t="shared" si="133"/>
        <v>0.30277587674639878</v>
      </c>
      <c r="N2168" t="str">
        <f t="shared" si="134"/>
        <v>Aug-2025</v>
      </c>
      <c r="O2168" t="str">
        <f t="shared" si="135"/>
        <v>Aug</v>
      </c>
    </row>
    <row r="2169" spans="1:15" x14ac:dyDescent="0.45">
      <c r="A2169">
        <v>102792</v>
      </c>
      <c r="B2169" s="3">
        <v>45895</v>
      </c>
      <c r="C2169" t="s">
        <v>24</v>
      </c>
      <c r="D2169" t="s">
        <v>30</v>
      </c>
      <c r="E2169" t="s">
        <v>35</v>
      </c>
      <c r="F2169" t="s">
        <v>41</v>
      </c>
      <c r="G2169">
        <v>12</v>
      </c>
      <c r="H2169">
        <v>42.84</v>
      </c>
      <c r="I2169">
        <v>22.61</v>
      </c>
      <c r="J2169">
        <v>514.08000000000004</v>
      </c>
      <c r="K2169">
        <v>271.32</v>
      </c>
      <c r="L2169">
        <f t="shared" si="132"/>
        <v>242.76000000000005</v>
      </c>
      <c r="M2169" s="5">
        <f t="shared" si="133"/>
        <v>0.47222222222222227</v>
      </c>
      <c r="N2169" t="str">
        <f t="shared" si="134"/>
        <v>Aug-2025</v>
      </c>
      <c r="O2169" t="str">
        <f t="shared" si="135"/>
        <v>Aug</v>
      </c>
    </row>
    <row r="2170" spans="1:15" x14ac:dyDescent="0.45">
      <c r="A2170">
        <v>102888</v>
      </c>
      <c r="B2170" s="3">
        <v>45895</v>
      </c>
      <c r="C2170" t="s">
        <v>14</v>
      </c>
      <c r="D2170" t="s">
        <v>29</v>
      </c>
      <c r="E2170" t="s">
        <v>33</v>
      </c>
      <c r="F2170" t="s">
        <v>40</v>
      </c>
      <c r="G2170">
        <v>1</v>
      </c>
      <c r="H2170">
        <v>227.85</v>
      </c>
      <c r="I2170">
        <v>143.65</v>
      </c>
      <c r="J2170">
        <v>227.85</v>
      </c>
      <c r="K2170">
        <v>143.65</v>
      </c>
      <c r="L2170">
        <f t="shared" si="132"/>
        <v>84.199999999999989</v>
      </c>
      <c r="M2170" s="5">
        <f t="shared" si="133"/>
        <v>0.36954136493306994</v>
      </c>
      <c r="N2170" t="str">
        <f t="shared" si="134"/>
        <v>Aug-2025</v>
      </c>
      <c r="O2170" t="str">
        <f t="shared" si="135"/>
        <v>Aug</v>
      </c>
    </row>
    <row r="2171" spans="1:15" x14ac:dyDescent="0.45">
      <c r="A2171">
        <v>102978</v>
      </c>
      <c r="B2171" s="3">
        <v>45895</v>
      </c>
      <c r="C2171" t="s">
        <v>11</v>
      </c>
      <c r="D2171" t="s">
        <v>27</v>
      </c>
      <c r="E2171" t="s">
        <v>36</v>
      </c>
      <c r="F2171" t="s">
        <v>39</v>
      </c>
      <c r="G2171">
        <v>15</v>
      </c>
      <c r="H2171">
        <v>817.79</v>
      </c>
      <c r="I2171">
        <v>604.08000000000004</v>
      </c>
      <c r="J2171">
        <v>12266.85</v>
      </c>
      <c r="K2171">
        <v>9061.2000000000007</v>
      </c>
      <c r="L2171">
        <f t="shared" si="132"/>
        <v>3205.6499999999996</v>
      </c>
      <c r="M2171" s="5">
        <f t="shared" si="133"/>
        <v>0.26132625735213194</v>
      </c>
      <c r="N2171" t="str">
        <f t="shared" si="134"/>
        <v>Aug-2025</v>
      </c>
      <c r="O2171" t="str">
        <f t="shared" si="135"/>
        <v>Aug</v>
      </c>
    </row>
    <row r="2172" spans="1:15" x14ac:dyDescent="0.45">
      <c r="A2172">
        <v>103040</v>
      </c>
      <c r="B2172" s="3">
        <v>45895</v>
      </c>
      <c r="C2172" t="s">
        <v>14</v>
      </c>
      <c r="D2172" t="s">
        <v>29</v>
      </c>
      <c r="E2172" t="s">
        <v>37</v>
      </c>
      <c r="F2172" t="s">
        <v>41</v>
      </c>
      <c r="G2172">
        <v>1</v>
      </c>
      <c r="H2172">
        <v>125.2</v>
      </c>
      <c r="I2172">
        <v>72.900000000000006</v>
      </c>
      <c r="J2172">
        <v>125.2</v>
      </c>
      <c r="K2172">
        <v>72.900000000000006</v>
      </c>
      <c r="L2172">
        <f t="shared" si="132"/>
        <v>52.3</v>
      </c>
      <c r="M2172" s="5">
        <f t="shared" si="133"/>
        <v>0.4177316293929712</v>
      </c>
      <c r="N2172" t="str">
        <f t="shared" si="134"/>
        <v>Aug-2025</v>
      </c>
      <c r="O2172" t="str">
        <f t="shared" si="135"/>
        <v>Aug</v>
      </c>
    </row>
    <row r="2173" spans="1:15" x14ac:dyDescent="0.45">
      <c r="A2173">
        <v>100641</v>
      </c>
      <c r="B2173" s="3">
        <v>45895</v>
      </c>
      <c r="C2173" t="s">
        <v>22</v>
      </c>
      <c r="D2173" t="s">
        <v>27</v>
      </c>
      <c r="E2173" t="s">
        <v>38</v>
      </c>
      <c r="F2173" t="s">
        <v>41</v>
      </c>
      <c r="G2173">
        <v>5</v>
      </c>
      <c r="H2173">
        <v>72.8</v>
      </c>
      <c r="I2173">
        <v>36.44</v>
      </c>
      <c r="J2173">
        <v>364</v>
      </c>
      <c r="K2173">
        <v>182.2</v>
      </c>
      <c r="L2173">
        <f t="shared" si="132"/>
        <v>181.8</v>
      </c>
      <c r="M2173" s="5">
        <f t="shared" si="133"/>
        <v>0.49945054945054951</v>
      </c>
      <c r="N2173" t="str">
        <f t="shared" si="134"/>
        <v>Aug-2025</v>
      </c>
      <c r="O2173" t="str">
        <f t="shared" si="135"/>
        <v>Aug</v>
      </c>
    </row>
    <row r="2174" spans="1:15" x14ac:dyDescent="0.45">
      <c r="A2174">
        <v>102738</v>
      </c>
      <c r="B2174" s="3">
        <v>45895</v>
      </c>
      <c r="C2174" t="s">
        <v>26</v>
      </c>
      <c r="D2174" t="s">
        <v>29</v>
      </c>
      <c r="E2174" t="s">
        <v>35</v>
      </c>
      <c r="F2174" t="s">
        <v>41</v>
      </c>
      <c r="G2174">
        <v>2</v>
      </c>
      <c r="H2174">
        <v>43.5</v>
      </c>
      <c r="I2174">
        <v>21.56</v>
      </c>
      <c r="J2174">
        <v>87</v>
      </c>
      <c r="K2174">
        <v>43.12</v>
      </c>
      <c r="L2174">
        <f t="shared" si="132"/>
        <v>43.88</v>
      </c>
      <c r="M2174" s="5">
        <f t="shared" si="133"/>
        <v>0.50436781609195402</v>
      </c>
      <c r="N2174" t="str">
        <f t="shared" si="134"/>
        <v>Aug-2025</v>
      </c>
      <c r="O2174" t="str">
        <f t="shared" si="135"/>
        <v>Aug</v>
      </c>
    </row>
    <row r="2175" spans="1:15" x14ac:dyDescent="0.45">
      <c r="A2175">
        <v>101283</v>
      </c>
      <c r="B2175" s="3">
        <v>45895</v>
      </c>
      <c r="C2175" t="s">
        <v>18</v>
      </c>
      <c r="D2175" t="s">
        <v>29</v>
      </c>
      <c r="E2175" t="s">
        <v>36</v>
      </c>
      <c r="F2175" t="s">
        <v>39</v>
      </c>
      <c r="G2175">
        <v>3</v>
      </c>
      <c r="H2175">
        <v>916.55</v>
      </c>
      <c r="I2175">
        <v>602.72</v>
      </c>
      <c r="J2175">
        <v>2749.65</v>
      </c>
      <c r="K2175">
        <v>1808.16</v>
      </c>
      <c r="L2175">
        <f t="shared" si="132"/>
        <v>941.49</v>
      </c>
      <c r="M2175" s="5">
        <f t="shared" si="133"/>
        <v>0.3424035786372811</v>
      </c>
      <c r="N2175" t="str">
        <f t="shared" si="134"/>
        <v>Aug-2025</v>
      </c>
      <c r="O2175" t="str">
        <f t="shared" si="135"/>
        <v>Aug</v>
      </c>
    </row>
    <row r="2176" spans="1:15" x14ac:dyDescent="0.45">
      <c r="A2176">
        <v>100181</v>
      </c>
      <c r="B2176" s="3">
        <v>45895</v>
      </c>
      <c r="C2176" t="s">
        <v>21</v>
      </c>
      <c r="D2176" t="s">
        <v>29</v>
      </c>
      <c r="E2176" t="s">
        <v>35</v>
      </c>
      <c r="F2176" t="s">
        <v>41</v>
      </c>
      <c r="G2176">
        <v>11</v>
      </c>
      <c r="H2176">
        <v>42.28</v>
      </c>
      <c r="I2176">
        <v>21.88</v>
      </c>
      <c r="J2176">
        <v>465.08</v>
      </c>
      <c r="K2176">
        <v>240.68</v>
      </c>
      <c r="L2176">
        <f t="shared" si="132"/>
        <v>224.39999999999998</v>
      </c>
      <c r="M2176" s="5">
        <f t="shared" si="133"/>
        <v>0.48249763481551555</v>
      </c>
      <c r="N2176" t="str">
        <f t="shared" si="134"/>
        <v>Aug-2025</v>
      </c>
      <c r="O2176" t="str">
        <f t="shared" si="135"/>
        <v>Aug</v>
      </c>
    </row>
    <row r="2177" spans="1:15" x14ac:dyDescent="0.45">
      <c r="A2177">
        <v>103640</v>
      </c>
      <c r="B2177" s="3">
        <v>45896</v>
      </c>
      <c r="C2177" t="s">
        <v>11</v>
      </c>
      <c r="D2177" t="s">
        <v>27</v>
      </c>
      <c r="E2177" t="s">
        <v>33</v>
      </c>
      <c r="F2177" t="s">
        <v>40</v>
      </c>
      <c r="G2177">
        <v>7</v>
      </c>
      <c r="H2177">
        <v>239.1</v>
      </c>
      <c r="I2177">
        <v>146.36000000000001</v>
      </c>
      <c r="J2177">
        <v>1673.7</v>
      </c>
      <c r="K2177">
        <v>1024.52</v>
      </c>
      <c r="L2177">
        <f t="shared" si="132"/>
        <v>649.18000000000006</v>
      </c>
      <c r="M2177" s="5">
        <f t="shared" si="133"/>
        <v>0.38787118360518613</v>
      </c>
      <c r="N2177" t="str">
        <f t="shared" si="134"/>
        <v>Aug-2025</v>
      </c>
      <c r="O2177" t="str">
        <f t="shared" si="135"/>
        <v>Aug</v>
      </c>
    </row>
    <row r="2178" spans="1:15" x14ac:dyDescent="0.45">
      <c r="A2178">
        <v>100662</v>
      </c>
      <c r="B2178" s="3">
        <v>45896</v>
      </c>
      <c r="C2178" t="s">
        <v>25</v>
      </c>
      <c r="D2178" t="s">
        <v>30</v>
      </c>
      <c r="E2178" t="s">
        <v>35</v>
      </c>
      <c r="F2178" t="s">
        <v>41</v>
      </c>
      <c r="G2178">
        <v>2</v>
      </c>
      <c r="H2178">
        <v>43.58</v>
      </c>
      <c r="I2178">
        <v>21.6</v>
      </c>
      <c r="J2178">
        <v>87.16</v>
      </c>
      <c r="K2178">
        <v>43.2</v>
      </c>
      <c r="L2178">
        <f t="shared" si="132"/>
        <v>43.959999999999994</v>
      </c>
      <c r="M2178" s="5">
        <f t="shared" si="133"/>
        <v>0.5043597980725103</v>
      </c>
      <c r="N2178" t="str">
        <f t="shared" si="134"/>
        <v>Aug-2025</v>
      </c>
      <c r="O2178" t="str">
        <f t="shared" si="135"/>
        <v>Aug</v>
      </c>
    </row>
    <row r="2179" spans="1:15" x14ac:dyDescent="0.45">
      <c r="A2179">
        <v>104102</v>
      </c>
      <c r="B2179" s="3">
        <v>45896</v>
      </c>
      <c r="C2179" t="s">
        <v>14</v>
      </c>
      <c r="D2179" t="s">
        <v>29</v>
      </c>
      <c r="E2179" t="s">
        <v>33</v>
      </c>
      <c r="F2179" t="s">
        <v>40</v>
      </c>
      <c r="G2179">
        <v>12</v>
      </c>
      <c r="H2179">
        <v>201.62</v>
      </c>
      <c r="I2179">
        <v>143.57</v>
      </c>
      <c r="J2179">
        <v>2419.44</v>
      </c>
      <c r="K2179">
        <v>1722.84</v>
      </c>
      <c r="L2179">
        <f t="shared" ref="L2179:L2242" si="136">J2179-K2179</f>
        <v>696.60000000000014</v>
      </c>
      <c r="M2179" s="5">
        <f t="shared" ref="M2179:M2242" si="137">L2179/J2179</f>
        <v>0.28791786529114183</v>
      </c>
      <c r="N2179" t="str">
        <f t="shared" ref="N2179:N2242" si="138">TEXT(B2179,"mmm-yyy")</f>
        <v>Aug-2025</v>
      </c>
      <c r="O2179" t="str">
        <f t="shared" ref="O2179:O2242" si="139">TEXT(B2179,"mmm")</f>
        <v>Aug</v>
      </c>
    </row>
    <row r="2180" spans="1:15" x14ac:dyDescent="0.45">
      <c r="A2180">
        <v>100636</v>
      </c>
      <c r="B2180" s="3">
        <v>45896</v>
      </c>
      <c r="C2180" t="s">
        <v>26</v>
      </c>
      <c r="D2180" t="s">
        <v>29</v>
      </c>
      <c r="E2180" t="s">
        <v>37</v>
      </c>
      <c r="F2180" t="s">
        <v>41</v>
      </c>
      <c r="G2180">
        <v>10</v>
      </c>
      <c r="H2180">
        <v>117.22</v>
      </c>
      <c r="I2180">
        <v>73.489999999999995</v>
      </c>
      <c r="J2180">
        <v>1172.2</v>
      </c>
      <c r="K2180">
        <v>734.9</v>
      </c>
      <c r="L2180">
        <f t="shared" si="136"/>
        <v>437.30000000000007</v>
      </c>
      <c r="M2180" s="5">
        <f t="shared" si="137"/>
        <v>0.37305920491383726</v>
      </c>
      <c r="N2180" t="str">
        <f t="shared" si="138"/>
        <v>Aug-2025</v>
      </c>
      <c r="O2180" t="str">
        <f t="shared" si="139"/>
        <v>Aug</v>
      </c>
    </row>
    <row r="2181" spans="1:15" x14ac:dyDescent="0.45">
      <c r="A2181">
        <v>103154</v>
      </c>
      <c r="B2181" s="3">
        <v>45896</v>
      </c>
      <c r="C2181" t="s">
        <v>14</v>
      </c>
      <c r="D2181" t="s">
        <v>29</v>
      </c>
      <c r="E2181" t="s">
        <v>33</v>
      </c>
      <c r="F2181" t="s">
        <v>40</v>
      </c>
      <c r="G2181">
        <v>7</v>
      </c>
      <c r="H2181">
        <v>208.43</v>
      </c>
      <c r="I2181">
        <v>146.31</v>
      </c>
      <c r="J2181">
        <v>1459.01</v>
      </c>
      <c r="K2181">
        <v>1024.17</v>
      </c>
      <c r="L2181">
        <f t="shared" si="136"/>
        <v>434.83999999999992</v>
      </c>
      <c r="M2181" s="5">
        <f t="shared" si="137"/>
        <v>0.29803771050232686</v>
      </c>
      <c r="N2181" t="str">
        <f t="shared" si="138"/>
        <v>Aug-2025</v>
      </c>
      <c r="O2181" t="str">
        <f t="shared" si="139"/>
        <v>Aug</v>
      </c>
    </row>
    <row r="2182" spans="1:15" x14ac:dyDescent="0.45">
      <c r="A2182">
        <v>100045</v>
      </c>
      <c r="B2182" s="3">
        <v>45896</v>
      </c>
      <c r="C2182" t="s">
        <v>19</v>
      </c>
      <c r="D2182" t="s">
        <v>27</v>
      </c>
      <c r="E2182" t="s">
        <v>31</v>
      </c>
      <c r="F2182" t="s">
        <v>39</v>
      </c>
      <c r="G2182">
        <v>10</v>
      </c>
      <c r="H2182">
        <v>322.82</v>
      </c>
      <c r="I2182">
        <v>217.39</v>
      </c>
      <c r="J2182">
        <v>3228.2</v>
      </c>
      <c r="K2182">
        <v>2173.9</v>
      </c>
      <c r="L2182">
        <f t="shared" si="136"/>
        <v>1054.2999999999997</v>
      </c>
      <c r="M2182" s="5">
        <f t="shared" si="137"/>
        <v>0.32659066972306544</v>
      </c>
      <c r="N2182" t="str">
        <f t="shared" si="138"/>
        <v>Aug-2025</v>
      </c>
      <c r="O2182" t="str">
        <f t="shared" si="139"/>
        <v>Aug</v>
      </c>
    </row>
    <row r="2183" spans="1:15" x14ac:dyDescent="0.45">
      <c r="A2183">
        <v>103684</v>
      </c>
      <c r="B2183" s="3">
        <v>45896</v>
      </c>
      <c r="C2183" t="s">
        <v>17</v>
      </c>
      <c r="D2183" t="s">
        <v>27</v>
      </c>
      <c r="E2183" t="s">
        <v>37</v>
      </c>
      <c r="F2183" t="s">
        <v>41</v>
      </c>
      <c r="G2183">
        <v>6</v>
      </c>
      <c r="H2183">
        <v>108.02</v>
      </c>
      <c r="I2183">
        <v>73.02</v>
      </c>
      <c r="J2183">
        <v>648.12</v>
      </c>
      <c r="K2183">
        <v>438.12</v>
      </c>
      <c r="L2183">
        <f t="shared" si="136"/>
        <v>210</v>
      </c>
      <c r="M2183" s="5">
        <f t="shared" si="137"/>
        <v>0.32401407146824662</v>
      </c>
      <c r="N2183" t="str">
        <f t="shared" si="138"/>
        <v>Aug-2025</v>
      </c>
      <c r="O2183" t="str">
        <f t="shared" si="139"/>
        <v>Aug</v>
      </c>
    </row>
    <row r="2184" spans="1:15" x14ac:dyDescent="0.45">
      <c r="A2184">
        <v>102174</v>
      </c>
      <c r="B2184" s="3">
        <v>45896</v>
      </c>
      <c r="C2184" t="s">
        <v>24</v>
      </c>
      <c r="D2184" t="s">
        <v>30</v>
      </c>
      <c r="E2184" t="s">
        <v>38</v>
      </c>
      <c r="F2184" t="s">
        <v>41</v>
      </c>
      <c r="G2184">
        <v>15</v>
      </c>
      <c r="H2184">
        <v>77.09</v>
      </c>
      <c r="I2184">
        <v>37.6</v>
      </c>
      <c r="J2184">
        <v>1156.3499999999999</v>
      </c>
      <c r="K2184">
        <v>564</v>
      </c>
      <c r="L2184">
        <f t="shared" si="136"/>
        <v>592.34999999999991</v>
      </c>
      <c r="M2184" s="5">
        <f t="shared" si="137"/>
        <v>0.5122583992735763</v>
      </c>
      <c r="N2184" t="str">
        <f t="shared" si="138"/>
        <v>Aug-2025</v>
      </c>
      <c r="O2184" t="str">
        <f t="shared" si="139"/>
        <v>Aug</v>
      </c>
    </row>
    <row r="2185" spans="1:15" x14ac:dyDescent="0.45">
      <c r="A2185">
        <v>103929</v>
      </c>
      <c r="B2185" s="3">
        <v>45896</v>
      </c>
      <c r="C2185" t="s">
        <v>16</v>
      </c>
      <c r="D2185" t="s">
        <v>28</v>
      </c>
      <c r="E2185" t="s">
        <v>36</v>
      </c>
      <c r="F2185" t="s">
        <v>39</v>
      </c>
      <c r="G2185">
        <v>12</v>
      </c>
      <c r="H2185">
        <v>816.57</v>
      </c>
      <c r="I2185">
        <v>621.79</v>
      </c>
      <c r="J2185">
        <v>9798.84</v>
      </c>
      <c r="K2185">
        <v>7461.48</v>
      </c>
      <c r="L2185">
        <f t="shared" si="136"/>
        <v>2337.3600000000006</v>
      </c>
      <c r="M2185" s="5">
        <f t="shared" si="137"/>
        <v>0.23853435712798662</v>
      </c>
      <c r="N2185" t="str">
        <f t="shared" si="138"/>
        <v>Aug-2025</v>
      </c>
      <c r="O2185" t="str">
        <f t="shared" si="139"/>
        <v>Aug</v>
      </c>
    </row>
    <row r="2186" spans="1:15" x14ac:dyDescent="0.45">
      <c r="A2186">
        <v>103561</v>
      </c>
      <c r="B2186" s="3">
        <v>45896</v>
      </c>
      <c r="C2186" t="s">
        <v>15</v>
      </c>
      <c r="D2186" t="s">
        <v>27</v>
      </c>
      <c r="E2186" t="s">
        <v>31</v>
      </c>
      <c r="F2186" t="s">
        <v>39</v>
      </c>
      <c r="G2186">
        <v>1</v>
      </c>
      <c r="H2186">
        <v>358.26</v>
      </c>
      <c r="I2186">
        <v>224.76</v>
      </c>
      <c r="J2186">
        <v>358.26</v>
      </c>
      <c r="K2186">
        <v>224.76</v>
      </c>
      <c r="L2186">
        <f t="shared" si="136"/>
        <v>133.5</v>
      </c>
      <c r="M2186" s="5">
        <f t="shared" si="137"/>
        <v>0.37263439959805728</v>
      </c>
      <c r="N2186" t="str">
        <f t="shared" si="138"/>
        <v>Aug-2025</v>
      </c>
      <c r="O2186" t="str">
        <f t="shared" si="139"/>
        <v>Aug</v>
      </c>
    </row>
    <row r="2187" spans="1:15" x14ac:dyDescent="0.45">
      <c r="A2187">
        <v>100163</v>
      </c>
      <c r="B2187" s="3">
        <v>45896</v>
      </c>
      <c r="C2187" t="s">
        <v>16</v>
      </c>
      <c r="D2187" t="s">
        <v>28</v>
      </c>
      <c r="E2187" t="s">
        <v>35</v>
      </c>
      <c r="F2187" t="s">
        <v>41</v>
      </c>
      <c r="G2187">
        <v>6</v>
      </c>
      <c r="H2187">
        <v>43.32</v>
      </c>
      <c r="I2187">
        <v>24.8</v>
      </c>
      <c r="J2187">
        <v>259.92</v>
      </c>
      <c r="K2187">
        <v>148.80000000000001</v>
      </c>
      <c r="L2187">
        <f t="shared" si="136"/>
        <v>111.12</v>
      </c>
      <c r="M2187" s="5">
        <f t="shared" si="137"/>
        <v>0.42751615881809785</v>
      </c>
      <c r="N2187" t="str">
        <f t="shared" si="138"/>
        <v>Aug-2025</v>
      </c>
      <c r="O2187" t="str">
        <f t="shared" si="139"/>
        <v>Aug</v>
      </c>
    </row>
    <row r="2188" spans="1:15" x14ac:dyDescent="0.45">
      <c r="A2188">
        <v>104964</v>
      </c>
      <c r="B2188" s="3">
        <v>45896</v>
      </c>
      <c r="C2188" t="s">
        <v>16</v>
      </c>
      <c r="D2188" t="s">
        <v>28</v>
      </c>
      <c r="E2188" t="s">
        <v>35</v>
      </c>
      <c r="F2188" t="s">
        <v>41</v>
      </c>
      <c r="G2188">
        <v>12</v>
      </c>
      <c r="H2188">
        <v>44.19</v>
      </c>
      <c r="I2188">
        <v>24.43</v>
      </c>
      <c r="J2188">
        <v>530.28</v>
      </c>
      <c r="K2188">
        <v>293.16000000000003</v>
      </c>
      <c r="L2188">
        <f t="shared" si="136"/>
        <v>237.11999999999995</v>
      </c>
      <c r="M2188" s="5">
        <f t="shared" si="137"/>
        <v>0.44715999094817827</v>
      </c>
      <c r="N2188" t="str">
        <f t="shared" si="138"/>
        <v>Aug-2025</v>
      </c>
      <c r="O2188" t="str">
        <f t="shared" si="139"/>
        <v>Aug</v>
      </c>
    </row>
    <row r="2189" spans="1:15" x14ac:dyDescent="0.45">
      <c r="A2189">
        <v>104291</v>
      </c>
      <c r="B2189" s="3">
        <v>45897</v>
      </c>
      <c r="C2189" t="s">
        <v>26</v>
      </c>
      <c r="D2189" t="s">
        <v>29</v>
      </c>
      <c r="E2189" t="s">
        <v>38</v>
      </c>
      <c r="F2189" t="s">
        <v>41</v>
      </c>
      <c r="G2189">
        <v>15</v>
      </c>
      <c r="H2189">
        <v>63.39</v>
      </c>
      <c r="I2189">
        <v>40.299999999999997</v>
      </c>
      <c r="J2189">
        <v>950.85</v>
      </c>
      <c r="K2189">
        <v>604.5</v>
      </c>
      <c r="L2189">
        <f t="shared" si="136"/>
        <v>346.35</v>
      </c>
      <c r="M2189" s="5">
        <f t="shared" si="137"/>
        <v>0.36425303675658621</v>
      </c>
      <c r="N2189" t="str">
        <f t="shared" si="138"/>
        <v>Aug-2025</v>
      </c>
      <c r="O2189" t="str">
        <f t="shared" si="139"/>
        <v>Aug</v>
      </c>
    </row>
    <row r="2190" spans="1:15" x14ac:dyDescent="0.45">
      <c r="A2190">
        <v>100266</v>
      </c>
      <c r="B2190" s="3">
        <v>45897</v>
      </c>
      <c r="C2190" t="s">
        <v>12</v>
      </c>
      <c r="D2190" t="s">
        <v>28</v>
      </c>
      <c r="E2190" t="s">
        <v>31</v>
      </c>
      <c r="F2190" t="s">
        <v>39</v>
      </c>
      <c r="G2190">
        <v>8</v>
      </c>
      <c r="H2190">
        <v>358.75</v>
      </c>
      <c r="I2190">
        <v>235.27</v>
      </c>
      <c r="J2190">
        <v>2870</v>
      </c>
      <c r="K2190">
        <v>1882.16</v>
      </c>
      <c r="L2190">
        <f t="shared" si="136"/>
        <v>987.83999999999992</v>
      </c>
      <c r="M2190" s="5">
        <f t="shared" si="137"/>
        <v>0.34419512195121948</v>
      </c>
      <c r="N2190" t="str">
        <f t="shared" si="138"/>
        <v>Aug-2025</v>
      </c>
      <c r="O2190" t="str">
        <f t="shared" si="139"/>
        <v>Aug</v>
      </c>
    </row>
    <row r="2191" spans="1:15" x14ac:dyDescent="0.45">
      <c r="A2191">
        <v>102986</v>
      </c>
      <c r="B2191" s="3">
        <v>45897</v>
      </c>
      <c r="C2191" t="s">
        <v>24</v>
      </c>
      <c r="D2191" t="s">
        <v>30</v>
      </c>
      <c r="E2191" t="s">
        <v>38</v>
      </c>
      <c r="F2191" t="s">
        <v>41</v>
      </c>
      <c r="G2191">
        <v>14</v>
      </c>
      <c r="H2191">
        <v>63.48</v>
      </c>
      <c r="I2191">
        <v>39.03</v>
      </c>
      <c r="J2191">
        <v>888.72</v>
      </c>
      <c r="K2191">
        <v>546.41999999999996</v>
      </c>
      <c r="L2191">
        <f t="shared" si="136"/>
        <v>342.30000000000007</v>
      </c>
      <c r="M2191" s="5">
        <f t="shared" si="137"/>
        <v>0.38516068052930064</v>
      </c>
      <c r="N2191" t="str">
        <f t="shared" si="138"/>
        <v>Aug-2025</v>
      </c>
      <c r="O2191" t="str">
        <f t="shared" si="139"/>
        <v>Aug</v>
      </c>
    </row>
    <row r="2192" spans="1:15" x14ac:dyDescent="0.45">
      <c r="A2192">
        <v>103196</v>
      </c>
      <c r="B2192" s="3">
        <v>45897</v>
      </c>
      <c r="C2192" t="s">
        <v>18</v>
      </c>
      <c r="D2192" t="s">
        <v>29</v>
      </c>
      <c r="E2192" t="s">
        <v>31</v>
      </c>
      <c r="F2192" t="s">
        <v>39</v>
      </c>
      <c r="G2192">
        <v>15</v>
      </c>
      <c r="H2192">
        <v>380.57</v>
      </c>
      <c r="I2192">
        <v>217.51</v>
      </c>
      <c r="J2192">
        <v>5708.55</v>
      </c>
      <c r="K2192">
        <v>3262.65</v>
      </c>
      <c r="L2192">
        <f t="shared" si="136"/>
        <v>2445.9</v>
      </c>
      <c r="M2192" s="5">
        <f t="shared" si="137"/>
        <v>0.42846256930393883</v>
      </c>
      <c r="N2192" t="str">
        <f t="shared" si="138"/>
        <v>Aug-2025</v>
      </c>
      <c r="O2192" t="str">
        <f t="shared" si="139"/>
        <v>Aug</v>
      </c>
    </row>
    <row r="2193" spans="1:15" x14ac:dyDescent="0.45">
      <c r="A2193">
        <v>100706</v>
      </c>
      <c r="B2193" s="3">
        <v>45897</v>
      </c>
      <c r="C2193" t="s">
        <v>24</v>
      </c>
      <c r="D2193" t="s">
        <v>30</v>
      </c>
      <c r="E2193" t="s">
        <v>38</v>
      </c>
      <c r="F2193" t="s">
        <v>41</v>
      </c>
      <c r="G2193">
        <v>3</v>
      </c>
      <c r="H2193">
        <v>63.79</v>
      </c>
      <c r="I2193">
        <v>35.61</v>
      </c>
      <c r="J2193">
        <v>191.37</v>
      </c>
      <c r="K2193">
        <v>106.83</v>
      </c>
      <c r="L2193">
        <f t="shared" si="136"/>
        <v>84.54</v>
      </c>
      <c r="M2193" s="5">
        <f t="shared" si="137"/>
        <v>0.44176203166640543</v>
      </c>
      <c r="N2193" t="str">
        <f t="shared" si="138"/>
        <v>Aug-2025</v>
      </c>
      <c r="O2193" t="str">
        <f t="shared" si="139"/>
        <v>Aug</v>
      </c>
    </row>
    <row r="2194" spans="1:15" x14ac:dyDescent="0.45">
      <c r="A2194">
        <v>103100</v>
      </c>
      <c r="B2194" s="3">
        <v>45897</v>
      </c>
      <c r="C2194" t="s">
        <v>14</v>
      </c>
      <c r="D2194" t="s">
        <v>29</v>
      </c>
      <c r="E2194" t="s">
        <v>36</v>
      </c>
      <c r="F2194" t="s">
        <v>39</v>
      </c>
      <c r="G2194">
        <v>12</v>
      </c>
      <c r="H2194">
        <v>852.6</v>
      </c>
      <c r="I2194">
        <v>600.61</v>
      </c>
      <c r="J2194">
        <v>10231.200000000001</v>
      </c>
      <c r="K2194">
        <v>7207.32</v>
      </c>
      <c r="L2194">
        <f t="shared" si="136"/>
        <v>3023.880000000001</v>
      </c>
      <c r="M2194" s="5">
        <f t="shared" si="137"/>
        <v>0.29555477363359145</v>
      </c>
      <c r="N2194" t="str">
        <f t="shared" si="138"/>
        <v>Aug-2025</v>
      </c>
      <c r="O2194" t="str">
        <f t="shared" si="139"/>
        <v>Aug</v>
      </c>
    </row>
    <row r="2195" spans="1:15" x14ac:dyDescent="0.45">
      <c r="A2195">
        <v>101384</v>
      </c>
      <c r="B2195" s="3">
        <v>45897</v>
      </c>
      <c r="C2195" t="s">
        <v>15</v>
      </c>
      <c r="D2195" t="s">
        <v>27</v>
      </c>
      <c r="E2195" t="s">
        <v>38</v>
      </c>
      <c r="F2195" t="s">
        <v>41</v>
      </c>
      <c r="G2195">
        <v>14</v>
      </c>
      <c r="H2195">
        <v>77.58</v>
      </c>
      <c r="I2195">
        <v>38.520000000000003</v>
      </c>
      <c r="J2195">
        <v>1086.1199999999999</v>
      </c>
      <c r="K2195">
        <v>539.28</v>
      </c>
      <c r="L2195">
        <f t="shared" si="136"/>
        <v>546.83999999999992</v>
      </c>
      <c r="M2195" s="5">
        <f t="shared" si="137"/>
        <v>0.50348027842227372</v>
      </c>
      <c r="N2195" t="str">
        <f t="shared" si="138"/>
        <v>Aug-2025</v>
      </c>
      <c r="O2195" t="str">
        <f t="shared" si="139"/>
        <v>Aug</v>
      </c>
    </row>
    <row r="2196" spans="1:15" x14ac:dyDescent="0.45">
      <c r="A2196">
        <v>101413</v>
      </c>
      <c r="B2196" s="3">
        <v>45897</v>
      </c>
      <c r="C2196" t="s">
        <v>15</v>
      </c>
      <c r="D2196" t="s">
        <v>27</v>
      </c>
      <c r="E2196" t="s">
        <v>36</v>
      </c>
      <c r="F2196" t="s">
        <v>39</v>
      </c>
      <c r="G2196">
        <v>11</v>
      </c>
      <c r="H2196">
        <v>882.03</v>
      </c>
      <c r="I2196">
        <v>615.96</v>
      </c>
      <c r="J2196">
        <v>9702.33</v>
      </c>
      <c r="K2196">
        <v>6775.56</v>
      </c>
      <c r="L2196">
        <f t="shared" si="136"/>
        <v>2926.7699999999995</v>
      </c>
      <c r="M2196" s="5">
        <f t="shared" si="137"/>
        <v>0.30165640624468548</v>
      </c>
      <c r="N2196" t="str">
        <f t="shared" si="138"/>
        <v>Aug-2025</v>
      </c>
      <c r="O2196" t="str">
        <f t="shared" si="139"/>
        <v>Aug</v>
      </c>
    </row>
    <row r="2197" spans="1:15" x14ac:dyDescent="0.45">
      <c r="A2197">
        <v>100781</v>
      </c>
      <c r="B2197" s="3">
        <v>45897</v>
      </c>
      <c r="C2197" t="s">
        <v>16</v>
      </c>
      <c r="D2197" t="s">
        <v>28</v>
      </c>
      <c r="E2197" t="s">
        <v>37</v>
      </c>
      <c r="F2197" t="s">
        <v>41</v>
      </c>
      <c r="G2197">
        <v>14</v>
      </c>
      <c r="H2197">
        <v>126.2</v>
      </c>
      <c r="I2197">
        <v>71.540000000000006</v>
      </c>
      <c r="J2197">
        <v>1766.8</v>
      </c>
      <c r="K2197">
        <v>1001.56</v>
      </c>
      <c r="L2197">
        <f t="shared" si="136"/>
        <v>765.24</v>
      </c>
      <c r="M2197" s="5">
        <f t="shared" si="137"/>
        <v>0.43312202852614901</v>
      </c>
      <c r="N2197" t="str">
        <f t="shared" si="138"/>
        <v>Aug-2025</v>
      </c>
      <c r="O2197" t="str">
        <f t="shared" si="139"/>
        <v>Aug</v>
      </c>
    </row>
    <row r="2198" spans="1:15" x14ac:dyDescent="0.45">
      <c r="A2198">
        <v>102425</v>
      </c>
      <c r="B2198" s="3">
        <v>45897</v>
      </c>
      <c r="C2198" t="s">
        <v>22</v>
      </c>
      <c r="D2198" t="s">
        <v>27</v>
      </c>
      <c r="E2198" t="s">
        <v>33</v>
      </c>
      <c r="F2198" t="s">
        <v>40</v>
      </c>
      <c r="G2198">
        <v>5</v>
      </c>
      <c r="H2198">
        <v>215.82</v>
      </c>
      <c r="I2198">
        <v>133.02000000000001</v>
      </c>
      <c r="J2198">
        <v>1079.0999999999999</v>
      </c>
      <c r="K2198">
        <v>665.1</v>
      </c>
      <c r="L2198">
        <f t="shared" si="136"/>
        <v>413.99999999999989</v>
      </c>
      <c r="M2198" s="5">
        <f t="shared" si="137"/>
        <v>0.38365304420350282</v>
      </c>
      <c r="N2198" t="str">
        <f t="shared" si="138"/>
        <v>Aug-2025</v>
      </c>
      <c r="O2198" t="str">
        <f t="shared" si="139"/>
        <v>Aug</v>
      </c>
    </row>
    <row r="2199" spans="1:15" x14ac:dyDescent="0.45">
      <c r="A2199">
        <v>101309</v>
      </c>
      <c r="B2199" s="3">
        <v>45898</v>
      </c>
      <c r="C2199" t="s">
        <v>20</v>
      </c>
      <c r="D2199" t="s">
        <v>29</v>
      </c>
      <c r="E2199" t="s">
        <v>36</v>
      </c>
      <c r="F2199" t="s">
        <v>39</v>
      </c>
      <c r="G2199">
        <v>6</v>
      </c>
      <c r="H2199">
        <v>857.36</v>
      </c>
      <c r="I2199">
        <v>622.70000000000005</v>
      </c>
      <c r="J2199">
        <v>5144.16</v>
      </c>
      <c r="K2199">
        <v>3736.2</v>
      </c>
      <c r="L2199">
        <f t="shared" si="136"/>
        <v>1407.96</v>
      </c>
      <c r="M2199" s="5">
        <f t="shared" si="137"/>
        <v>0.27370066249883362</v>
      </c>
      <c r="N2199" t="str">
        <f t="shared" si="138"/>
        <v>Aug-2025</v>
      </c>
      <c r="O2199" t="str">
        <f t="shared" si="139"/>
        <v>Aug</v>
      </c>
    </row>
    <row r="2200" spans="1:15" x14ac:dyDescent="0.45">
      <c r="A2200">
        <v>100205</v>
      </c>
      <c r="B2200" s="3">
        <v>45898</v>
      </c>
      <c r="C2200" t="s">
        <v>12</v>
      </c>
      <c r="D2200" t="s">
        <v>28</v>
      </c>
      <c r="E2200" t="s">
        <v>33</v>
      </c>
      <c r="F2200" t="s">
        <v>40</v>
      </c>
      <c r="G2200">
        <v>4</v>
      </c>
      <c r="H2200">
        <v>236.55</v>
      </c>
      <c r="I2200">
        <v>136.44999999999999</v>
      </c>
      <c r="J2200">
        <v>946.2</v>
      </c>
      <c r="K2200">
        <v>545.79999999999995</v>
      </c>
      <c r="L2200">
        <f t="shared" si="136"/>
        <v>400.40000000000009</v>
      </c>
      <c r="M2200" s="5">
        <f t="shared" si="137"/>
        <v>0.42316634960896227</v>
      </c>
      <c r="N2200" t="str">
        <f t="shared" si="138"/>
        <v>Aug-2025</v>
      </c>
      <c r="O2200" t="str">
        <f t="shared" si="139"/>
        <v>Aug</v>
      </c>
    </row>
    <row r="2201" spans="1:15" x14ac:dyDescent="0.45">
      <c r="A2201">
        <v>103624</v>
      </c>
      <c r="B2201" s="3">
        <v>45898</v>
      </c>
      <c r="C2201" t="s">
        <v>24</v>
      </c>
      <c r="D2201" t="s">
        <v>30</v>
      </c>
      <c r="E2201" t="s">
        <v>37</v>
      </c>
      <c r="F2201" t="s">
        <v>41</v>
      </c>
      <c r="G2201">
        <v>13</v>
      </c>
      <c r="H2201">
        <v>118.83</v>
      </c>
      <c r="I2201">
        <v>68.91</v>
      </c>
      <c r="J2201">
        <v>1544.79</v>
      </c>
      <c r="K2201">
        <v>895.83</v>
      </c>
      <c r="L2201">
        <f t="shared" si="136"/>
        <v>648.95999999999992</v>
      </c>
      <c r="M2201" s="5">
        <f t="shared" si="137"/>
        <v>0.42009593536985607</v>
      </c>
      <c r="N2201" t="str">
        <f t="shared" si="138"/>
        <v>Aug-2025</v>
      </c>
      <c r="O2201" t="str">
        <f t="shared" si="139"/>
        <v>Aug</v>
      </c>
    </row>
    <row r="2202" spans="1:15" x14ac:dyDescent="0.45">
      <c r="A2202">
        <v>100423</v>
      </c>
      <c r="B2202" s="3">
        <v>45898</v>
      </c>
      <c r="C2202" t="s">
        <v>23</v>
      </c>
      <c r="D2202" t="s">
        <v>27</v>
      </c>
      <c r="E2202" t="s">
        <v>37</v>
      </c>
      <c r="F2202" t="s">
        <v>41</v>
      </c>
      <c r="G2202">
        <v>15</v>
      </c>
      <c r="H2202">
        <v>108.95</v>
      </c>
      <c r="I2202">
        <v>68.849999999999994</v>
      </c>
      <c r="J2202">
        <v>1634.25</v>
      </c>
      <c r="K2202">
        <v>1032.75</v>
      </c>
      <c r="L2202">
        <f t="shared" si="136"/>
        <v>601.5</v>
      </c>
      <c r="M2202" s="5">
        <f t="shared" si="137"/>
        <v>0.36805874254245069</v>
      </c>
      <c r="N2202" t="str">
        <f t="shared" si="138"/>
        <v>Aug-2025</v>
      </c>
      <c r="O2202" t="str">
        <f t="shared" si="139"/>
        <v>Aug</v>
      </c>
    </row>
    <row r="2203" spans="1:15" x14ac:dyDescent="0.45">
      <c r="A2203">
        <v>104438</v>
      </c>
      <c r="B2203" s="3">
        <v>45898</v>
      </c>
      <c r="C2203" t="s">
        <v>13</v>
      </c>
      <c r="D2203" t="s">
        <v>28</v>
      </c>
      <c r="E2203" t="s">
        <v>37</v>
      </c>
      <c r="F2203" t="s">
        <v>41</v>
      </c>
      <c r="G2203">
        <v>7</v>
      </c>
      <c r="H2203">
        <v>124.32</v>
      </c>
      <c r="I2203">
        <v>66.97</v>
      </c>
      <c r="J2203">
        <v>870.24</v>
      </c>
      <c r="K2203">
        <v>468.79</v>
      </c>
      <c r="L2203">
        <f t="shared" si="136"/>
        <v>401.45</v>
      </c>
      <c r="M2203" s="5">
        <f t="shared" si="137"/>
        <v>0.46130952380952378</v>
      </c>
      <c r="N2203" t="str">
        <f t="shared" si="138"/>
        <v>Aug-2025</v>
      </c>
      <c r="O2203" t="str">
        <f t="shared" si="139"/>
        <v>Aug</v>
      </c>
    </row>
    <row r="2204" spans="1:15" x14ac:dyDescent="0.45">
      <c r="A2204">
        <v>100776</v>
      </c>
      <c r="B2204" s="3">
        <v>45898</v>
      </c>
      <c r="C2204" t="s">
        <v>23</v>
      </c>
      <c r="D2204" t="s">
        <v>27</v>
      </c>
      <c r="E2204" t="s">
        <v>34</v>
      </c>
      <c r="F2204" t="s">
        <v>39</v>
      </c>
      <c r="G2204">
        <v>4</v>
      </c>
      <c r="H2204">
        <v>712.73</v>
      </c>
      <c r="I2204">
        <v>432.41</v>
      </c>
      <c r="J2204">
        <v>2850.92</v>
      </c>
      <c r="K2204">
        <v>1729.64</v>
      </c>
      <c r="L2204">
        <f t="shared" si="136"/>
        <v>1121.28</v>
      </c>
      <c r="M2204" s="5">
        <f t="shared" si="137"/>
        <v>0.39330461745682094</v>
      </c>
      <c r="N2204" t="str">
        <f t="shared" si="138"/>
        <v>Aug-2025</v>
      </c>
      <c r="O2204" t="str">
        <f t="shared" si="139"/>
        <v>Aug</v>
      </c>
    </row>
    <row r="2205" spans="1:15" x14ac:dyDescent="0.45">
      <c r="A2205">
        <v>103382</v>
      </c>
      <c r="B2205" s="3">
        <v>45898</v>
      </c>
      <c r="C2205" t="s">
        <v>20</v>
      </c>
      <c r="D2205" t="s">
        <v>29</v>
      </c>
      <c r="E2205" t="s">
        <v>38</v>
      </c>
      <c r="F2205" t="s">
        <v>41</v>
      </c>
      <c r="G2205">
        <v>2</v>
      </c>
      <c r="H2205">
        <v>77.98</v>
      </c>
      <c r="I2205">
        <v>38.950000000000003</v>
      </c>
      <c r="J2205">
        <v>155.96</v>
      </c>
      <c r="K2205">
        <v>77.900000000000006</v>
      </c>
      <c r="L2205">
        <f t="shared" si="136"/>
        <v>78.06</v>
      </c>
      <c r="M2205" s="5">
        <f t="shared" si="137"/>
        <v>0.50051295203898438</v>
      </c>
      <c r="N2205" t="str">
        <f t="shared" si="138"/>
        <v>Aug-2025</v>
      </c>
      <c r="O2205" t="str">
        <f t="shared" si="139"/>
        <v>Aug</v>
      </c>
    </row>
    <row r="2206" spans="1:15" x14ac:dyDescent="0.45">
      <c r="A2206">
        <v>100946</v>
      </c>
      <c r="B2206" s="3">
        <v>45899</v>
      </c>
      <c r="C2206" t="s">
        <v>17</v>
      </c>
      <c r="D2206" t="s">
        <v>27</v>
      </c>
      <c r="E2206" t="s">
        <v>38</v>
      </c>
      <c r="F2206" t="s">
        <v>41</v>
      </c>
      <c r="G2206">
        <v>15</v>
      </c>
      <c r="H2206">
        <v>76.66</v>
      </c>
      <c r="I2206">
        <v>37.49</v>
      </c>
      <c r="J2206">
        <v>1149.9000000000001</v>
      </c>
      <c r="K2206">
        <v>562.35</v>
      </c>
      <c r="L2206">
        <f t="shared" si="136"/>
        <v>587.55000000000007</v>
      </c>
      <c r="M2206" s="5">
        <f t="shared" si="137"/>
        <v>0.51095747456300544</v>
      </c>
      <c r="N2206" t="str">
        <f t="shared" si="138"/>
        <v>Aug-2025</v>
      </c>
      <c r="O2206" t="str">
        <f t="shared" si="139"/>
        <v>Aug</v>
      </c>
    </row>
    <row r="2207" spans="1:15" x14ac:dyDescent="0.45">
      <c r="A2207">
        <v>101172</v>
      </c>
      <c r="B2207" s="3">
        <v>45899</v>
      </c>
      <c r="C2207" t="s">
        <v>24</v>
      </c>
      <c r="D2207" t="s">
        <v>30</v>
      </c>
      <c r="E2207" t="s">
        <v>34</v>
      </c>
      <c r="F2207" t="s">
        <v>39</v>
      </c>
      <c r="G2207">
        <v>8</v>
      </c>
      <c r="H2207">
        <v>611.54</v>
      </c>
      <c r="I2207">
        <v>449.7</v>
      </c>
      <c r="J2207">
        <v>4892.32</v>
      </c>
      <c r="K2207">
        <v>3597.6</v>
      </c>
      <c r="L2207">
        <f t="shared" si="136"/>
        <v>1294.7199999999998</v>
      </c>
      <c r="M2207" s="5">
        <f t="shared" si="137"/>
        <v>0.26464335938777511</v>
      </c>
      <c r="N2207" t="str">
        <f t="shared" si="138"/>
        <v>Aug-2025</v>
      </c>
      <c r="O2207" t="str">
        <f t="shared" si="139"/>
        <v>Aug</v>
      </c>
    </row>
    <row r="2208" spans="1:15" x14ac:dyDescent="0.45">
      <c r="A2208">
        <v>103432</v>
      </c>
      <c r="B2208" s="3">
        <v>45899</v>
      </c>
      <c r="C2208" t="s">
        <v>25</v>
      </c>
      <c r="D2208" t="s">
        <v>30</v>
      </c>
      <c r="E2208" t="s">
        <v>37</v>
      </c>
      <c r="F2208" t="s">
        <v>41</v>
      </c>
      <c r="G2208">
        <v>2</v>
      </c>
      <c r="H2208">
        <v>114.53</v>
      </c>
      <c r="I2208">
        <v>68.8</v>
      </c>
      <c r="J2208">
        <v>229.06</v>
      </c>
      <c r="K2208">
        <v>137.6</v>
      </c>
      <c r="L2208">
        <f t="shared" si="136"/>
        <v>91.460000000000008</v>
      </c>
      <c r="M2208" s="5">
        <f t="shared" si="137"/>
        <v>0.399284030385052</v>
      </c>
      <c r="N2208" t="str">
        <f t="shared" si="138"/>
        <v>Aug-2025</v>
      </c>
      <c r="O2208" t="str">
        <f t="shared" si="139"/>
        <v>Aug</v>
      </c>
    </row>
    <row r="2209" spans="1:15" x14ac:dyDescent="0.45">
      <c r="A2209">
        <v>104212</v>
      </c>
      <c r="B2209" s="3">
        <v>45899</v>
      </c>
      <c r="C2209" t="s">
        <v>20</v>
      </c>
      <c r="D2209" t="s">
        <v>29</v>
      </c>
      <c r="E2209" t="s">
        <v>34</v>
      </c>
      <c r="F2209" t="s">
        <v>39</v>
      </c>
      <c r="G2209">
        <v>14</v>
      </c>
      <c r="H2209">
        <v>634.03</v>
      </c>
      <c r="I2209">
        <v>421.81</v>
      </c>
      <c r="J2209">
        <v>8876.42</v>
      </c>
      <c r="K2209">
        <v>5905.34</v>
      </c>
      <c r="L2209">
        <f t="shared" si="136"/>
        <v>2971.08</v>
      </c>
      <c r="M2209" s="5">
        <f t="shared" si="137"/>
        <v>0.33471602290112457</v>
      </c>
      <c r="N2209" t="str">
        <f t="shared" si="138"/>
        <v>Aug-2025</v>
      </c>
      <c r="O2209" t="str">
        <f t="shared" si="139"/>
        <v>Aug</v>
      </c>
    </row>
    <row r="2210" spans="1:15" x14ac:dyDescent="0.45">
      <c r="A2210">
        <v>100704</v>
      </c>
      <c r="B2210" s="3">
        <v>45899</v>
      </c>
      <c r="C2210" t="s">
        <v>22</v>
      </c>
      <c r="D2210" t="s">
        <v>27</v>
      </c>
      <c r="E2210" t="s">
        <v>36</v>
      </c>
      <c r="F2210" t="s">
        <v>39</v>
      </c>
      <c r="G2210">
        <v>13</v>
      </c>
      <c r="H2210">
        <v>993.35</v>
      </c>
      <c r="I2210">
        <v>634.44000000000005</v>
      </c>
      <c r="J2210">
        <v>12913.55</v>
      </c>
      <c r="K2210">
        <v>8247.7199999999993</v>
      </c>
      <c r="L2210">
        <f t="shared" si="136"/>
        <v>4665.83</v>
      </c>
      <c r="M2210" s="5">
        <f t="shared" si="137"/>
        <v>0.36131272965218708</v>
      </c>
      <c r="N2210" t="str">
        <f t="shared" si="138"/>
        <v>Aug-2025</v>
      </c>
      <c r="O2210" t="str">
        <f t="shared" si="139"/>
        <v>Aug</v>
      </c>
    </row>
    <row r="2211" spans="1:15" x14ac:dyDescent="0.45">
      <c r="A2211">
        <v>102762</v>
      </c>
      <c r="B2211" s="3">
        <v>45899</v>
      </c>
      <c r="C2211" t="s">
        <v>22</v>
      </c>
      <c r="D2211" t="s">
        <v>27</v>
      </c>
      <c r="E2211" t="s">
        <v>31</v>
      </c>
      <c r="F2211" t="s">
        <v>39</v>
      </c>
      <c r="G2211">
        <v>7</v>
      </c>
      <c r="H2211">
        <v>388.6</v>
      </c>
      <c r="I2211">
        <v>218.62</v>
      </c>
      <c r="J2211">
        <v>2720.2</v>
      </c>
      <c r="K2211">
        <v>1530.34</v>
      </c>
      <c r="L2211">
        <f t="shared" si="136"/>
        <v>1189.8599999999999</v>
      </c>
      <c r="M2211" s="5">
        <f t="shared" si="137"/>
        <v>0.43741636644364384</v>
      </c>
      <c r="N2211" t="str">
        <f t="shared" si="138"/>
        <v>Aug-2025</v>
      </c>
      <c r="O2211" t="str">
        <f t="shared" si="139"/>
        <v>Aug</v>
      </c>
    </row>
    <row r="2212" spans="1:15" x14ac:dyDescent="0.45">
      <c r="A2212">
        <v>101841</v>
      </c>
      <c r="B2212" s="3">
        <v>45899</v>
      </c>
      <c r="C2212" t="s">
        <v>26</v>
      </c>
      <c r="D2212" t="s">
        <v>29</v>
      </c>
      <c r="E2212" t="s">
        <v>38</v>
      </c>
      <c r="F2212" t="s">
        <v>41</v>
      </c>
      <c r="G2212">
        <v>14</v>
      </c>
      <c r="H2212">
        <v>75.84</v>
      </c>
      <c r="I2212">
        <v>38.479999999999997</v>
      </c>
      <c r="J2212">
        <v>1061.76</v>
      </c>
      <c r="K2212">
        <v>538.72</v>
      </c>
      <c r="L2212">
        <f t="shared" si="136"/>
        <v>523.04</v>
      </c>
      <c r="M2212" s="5">
        <f t="shared" si="137"/>
        <v>0.49261603375527424</v>
      </c>
      <c r="N2212" t="str">
        <f t="shared" si="138"/>
        <v>Aug-2025</v>
      </c>
      <c r="O2212" t="str">
        <f t="shared" si="139"/>
        <v>Aug</v>
      </c>
    </row>
    <row r="2213" spans="1:15" x14ac:dyDescent="0.45">
      <c r="A2213">
        <v>103842</v>
      </c>
      <c r="B2213" s="3">
        <v>45899</v>
      </c>
      <c r="C2213" t="s">
        <v>15</v>
      </c>
      <c r="D2213" t="s">
        <v>27</v>
      </c>
      <c r="E2213" t="s">
        <v>38</v>
      </c>
      <c r="F2213" t="s">
        <v>41</v>
      </c>
      <c r="G2213">
        <v>9</v>
      </c>
      <c r="H2213">
        <v>69.77</v>
      </c>
      <c r="I2213">
        <v>36.18</v>
      </c>
      <c r="J2213">
        <v>627.92999999999995</v>
      </c>
      <c r="K2213">
        <v>325.62</v>
      </c>
      <c r="L2213">
        <f t="shared" si="136"/>
        <v>302.30999999999995</v>
      </c>
      <c r="M2213" s="5">
        <f t="shared" si="137"/>
        <v>0.48143901390282351</v>
      </c>
      <c r="N2213" t="str">
        <f t="shared" si="138"/>
        <v>Aug-2025</v>
      </c>
      <c r="O2213" t="str">
        <f t="shared" si="139"/>
        <v>Aug</v>
      </c>
    </row>
    <row r="2214" spans="1:15" x14ac:dyDescent="0.45">
      <c r="A2214">
        <v>102461</v>
      </c>
      <c r="B2214" s="3">
        <v>45900</v>
      </c>
      <c r="C2214" t="s">
        <v>24</v>
      </c>
      <c r="D2214" t="s">
        <v>30</v>
      </c>
      <c r="E2214" t="s">
        <v>34</v>
      </c>
      <c r="F2214" t="s">
        <v>39</v>
      </c>
      <c r="G2214">
        <v>2</v>
      </c>
      <c r="H2214">
        <v>636.69000000000005</v>
      </c>
      <c r="I2214">
        <v>427.48</v>
      </c>
      <c r="J2214">
        <v>1273.3800000000001</v>
      </c>
      <c r="K2214">
        <v>854.96</v>
      </c>
      <c r="L2214">
        <f t="shared" si="136"/>
        <v>418.42000000000007</v>
      </c>
      <c r="M2214" s="5">
        <f t="shared" si="137"/>
        <v>0.32859005167349892</v>
      </c>
      <c r="N2214" t="str">
        <f t="shared" si="138"/>
        <v>Aug-2025</v>
      </c>
      <c r="O2214" t="str">
        <f t="shared" si="139"/>
        <v>Aug</v>
      </c>
    </row>
    <row r="2215" spans="1:15" x14ac:dyDescent="0.45">
      <c r="A2215">
        <v>104225</v>
      </c>
      <c r="B2215" s="3">
        <v>45900</v>
      </c>
      <c r="C2215" t="s">
        <v>14</v>
      </c>
      <c r="D2215" t="s">
        <v>29</v>
      </c>
      <c r="E2215" t="s">
        <v>38</v>
      </c>
      <c r="F2215" t="s">
        <v>41</v>
      </c>
      <c r="G2215">
        <v>13</v>
      </c>
      <c r="H2215">
        <v>72.459999999999994</v>
      </c>
      <c r="I2215">
        <v>36.159999999999997</v>
      </c>
      <c r="J2215">
        <v>941.98</v>
      </c>
      <c r="K2215">
        <v>470.08</v>
      </c>
      <c r="L2215">
        <f t="shared" si="136"/>
        <v>471.90000000000003</v>
      </c>
      <c r="M2215" s="5">
        <f t="shared" si="137"/>
        <v>0.50096605023461227</v>
      </c>
      <c r="N2215" t="str">
        <f t="shared" si="138"/>
        <v>Aug-2025</v>
      </c>
      <c r="O2215" t="str">
        <f t="shared" si="139"/>
        <v>Aug</v>
      </c>
    </row>
    <row r="2216" spans="1:15" x14ac:dyDescent="0.45">
      <c r="A2216">
        <v>100570</v>
      </c>
      <c r="B2216" s="3">
        <v>45900</v>
      </c>
      <c r="C2216" t="s">
        <v>14</v>
      </c>
      <c r="D2216" t="s">
        <v>29</v>
      </c>
      <c r="E2216" t="s">
        <v>37</v>
      </c>
      <c r="F2216" t="s">
        <v>41</v>
      </c>
      <c r="G2216">
        <v>2</v>
      </c>
      <c r="H2216">
        <v>111.86</v>
      </c>
      <c r="I2216">
        <v>68.209999999999994</v>
      </c>
      <c r="J2216">
        <v>223.72</v>
      </c>
      <c r="K2216">
        <v>136.41999999999999</v>
      </c>
      <c r="L2216">
        <f t="shared" si="136"/>
        <v>87.300000000000011</v>
      </c>
      <c r="M2216" s="5">
        <f t="shared" si="137"/>
        <v>0.39021991775433584</v>
      </c>
      <c r="N2216" t="str">
        <f t="shared" si="138"/>
        <v>Aug-2025</v>
      </c>
      <c r="O2216" t="str">
        <f t="shared" si="139"/>
        <v>Aug</v>
      </c>
    </row>
    <row r="2217" spans="1:15" x14ac:dyDescent="0.45">
      <c r="A2217">
        <v>103997</v>
      </c>
      <c r="B2217" s="3">
        <v>45900</v>
      </c>
      <c r="C2217" t="s">
        <v>26</v>
      </c>
      <c r="D2217" t="s">
        <v>29</v>
      </c>
      <c r="E2217" t="s">
        <v>34</v>
      </c>
      <c r="F2217" t="s">
        <v>39</v>
      </c>
      <c r="G2217">
        <v>15</v>
      </c>
      <c r="H2217">
        <v>624.19000000000005</v>
      </c>
      <c r="I2217">
        <v>413.42</v>
      </c>
      <c r="J2217">
        <v>9362.85</v>
      </c>
      <c r="K2217">
        <v>6201.3</v>
      </c>
      <c r="L2217">
        <f t="shared" si="136"/>
        <v>3161.55</v>
      </c>
      <c r="M2217" s="5">
        <f t="shared" si="137"/>
        <v>0.33766961982729621</v>
      </c>
      <c r="N2217" t="str">
        <f t="shared" si="138"/>
        <v>Aug-2025</v>
      </c>
      <c r="O2217" t="str">
        <f t="shared" si="139"/>
        <v>Aug</v>
      </c>
    </row>
    <row r="2218" spans="1:15" x14ac:dyDescent="0.45">
      <c r="A2218">
        <v>102250</v>
      </c>
      <c r="B2218" s="3">
        <v>45900</v>
      </c>
      <c r="C2218" t="s">
        <v>15</v>
      </c>
      <c r="D2218" t="s">
        <v>27</v>
      </c>
      <c r="E2218" t="s">
        <v>31</v>
      </c>
      <c r="F2218" t="s">
        <v>39</v>
      </c>
      <c r="G2218">
        <v>3</v>
      </c>
      <c r="H2218">
        <v>385.03</v>
      </c>
      <c r="I2218">
        <v>232.35</v>
      </c>
      <c r="J2218">
        <v>1155.0899999999999</v>
      </c>
      <c r="K2218">
        <v>697.05</v>
      </c>
      <c r="L2218">
        <f t="shared" si="136"/>
        <v>458.03999999999996</v>
      </c>
      <c r="M2218" s="5">
        <f t="shared" si="137"/>
        <v>0.39654052930940448</v>
      </c>
      <c r="N2218" t="str">
        <f t="shared" si="138"/>
        <v>Aug-2025</v>
      </c>
      <c r="O2218" t="str">
        <f t="shared" si="139"/>
        <v>Aug</v>
      </c>
    </row>
    <row r="2219" spans="1:15" x14ac:dyDescent="0.45">
      <c r="A2219">
        <v>101876</v>
      </c>
      <c r="B2219" s="3">
        <v>45900</v>
      </c>
      <c r="C2219" t="s">
        <v>14</v>
      </c>
      <c r="D2219" t="s">
        <v>29</v>
      </c>
      <c r="E2219" t="s">
        <v>31</v>
      </c>
      <c r="F2219" t="s">
        <v>39</v>
      </c>
      <c r="G2219">
        <v>15</v>
      </c>
      <c r="H2219">
        <v>383.44</v>
      </c>
      <c r="I2219">
        <v>234.32</v>
      </c>
      <c r="J2219">
        <v>5751.6</v>
      </c>
      <c r="K2219">
        <v>3514.8</v>
      </c>
      <c r="L2219">
        <f t="shared" si="136"/>
        <v>2236.8000000000002</v>
      </c>
      <c r="M2219" s="5">
        <f t="shared" si="137"/>
        <v>0.38890047986647197</v>
      </c>
      <c r="N2219" t="str">
        <f t="shared" si="138"/>
        <v>Aug-2025</v>
      </c>
      <c r="O2219" t="str">
        <f t="shared" si="139"/>
        <v>Aug</v>
      </c>
    </row>
    <row r="2220" spans="1:15" x14ac:dyDescent="0.45">
      <c r="A2220">
        <v>103831</v>
      </c>
      <c r="B2220" s="3">
        <v>45900</v>
      </c>
      <c r="C2220" t="s">
        <v>26</v>
      </c>
      <c r="D2220" t="s">
        <v>29</v>
      </c>
      <c r="E2220" t="s">
        <v>38</v>
      </c>
      <c r="F2220" t="s">
        <v>41</v>
      </c>
      <c r="G2220">
        <v>2</v>
      </c>
      <c r="H2220">
        <v>78.239999999999995</v>
      </c>
      <c r="I2220">
        <v>40.549999999999997</v>
      </c>
      <c r="J2220">
        <v>156.47999999999999</v>
      </c>
      <c r="K2220">
        <v>81.099999999999994</v>
      </c>
      <c r="L2220">
        <f t="shared" si="136"/>
        <v>75.38</v>
      </c>
      <c r="M2220" s="5">
        <f t="shared" si="137"/>
        <v>0.48172290388548056</v>
      </c>
      <c r="N2220" t="str">
        <f t="shared" si="138"/>
        <v>Aug-2025</v>
      </c>
      <c r="O2220" t="str">
        <f t="shared" si="139"/>
        <v>Aug</v>
      </c>
    </row>
    <row r="2221" spans="1:15" x14ac:dyDescent="0.45">
      <c r="A2221">
        <v>103816</v>
      </c>
      <c r="B2221" s="3">
        <v>45900</v>
      </c>
      <c r="C2221" t="s">
        <v>20</v>
      </c>
      <c r="D2221" t="s">
        <v>29</v>
      </c>
      <c r="E2221" t="s">
        <v>38</v>
      </c>
      <c r="F2221" t="s">
        <v>41</v>
      </c>
      <c r="G2221">
        <v>10</v>
      </c>
      <c r="H2221">
        <v>68.930000000000007</v>
      </c>
      <c r="I2221">
        <v>37.96</v>
      </c>
      <c r="J2221">
        <v>689.3</v>
      </c>
      <c r="K2221">
        <v>379.6</v>
      </c>
      <c r="L2221">
        <f t="shared" si="136"/>
        <v>309.69999999999993</v>
      </c>
      <c r="M2221" s="5">
        <f t="shared" si="137"/>
        <v>0.44929638763963436</v>
      </c>
      <c r="N2221" t="str">
        <f t="shared" si="138"/>
        <v>Aug-2025</v>
      </c>
      <c r="O2221" t="str">
        <f t="shared" si="139"/>
        <v>Aug</v>
      </c>
    </row>
    <row r="2222" spans="1:15" x14ac:dyDescent="0.45">
      <c r="A2222">
        <v>104012</v>
      </c>
      <c r="B2222" s="3">
        <v>45900</v>
      </c>
      <c r="C2222" t="s">
        <v>18</v>
      </c>
      <c r="D2222" t="s">
        <v>29</v>
      </c>
      <c r="E2222" t="s">
        <v>36</v>
      </c>
      <c r="F2222" t="s">
        <v>39</v>
      </c>
      <c r="G2222">
        <v>4</v>
      </c>
      <c r="H2222">
        <v>956.39</v>
      </c>
      <c r="I2222">
        <v>627.70000000000005</v>
      </c>
      <c r="J2222">
        <v>3825.56</v>
      </c>
      <c r="K2222">
        <v>2510.8000000000002</v>
      </c>
      <c r="L2222">
        <f t="shared" si="136"/>
        <v>1314.7599999999998</v>
      </c>
      <c r="M2222" s="5">
        <f t="shared" si="137"/>
        <v>0.34367778834994089</v>
      </c>
      <c r="N2222" t="str">
        <f t="shared" si="138"/>
        <v>Aug-2025</v>
      </c>
      <c r="O2222" t="str">
        <f t="shared" si="139"/>
        <v>Aug</v>
      </c>
    </row>
    <row r="2223" spans="1:15" x14ac:dyDescent="0.45">
      <c r="A2223">
        <v>103639</v>
      </c>
      <c r="B2223" s="3">
        <v>45901</v>
      </c>
      <c r="C2223" t="s">
        <v>17</v>
      </c>
      <c r="D2223" t="s">
        <v>27</v>
      </c>
      <c r="E2223" t="s">
        <v>33</v>
      </c>
      <c r="F2223" t="s">
        <v>40</v>
      </c>
      <c r="G2223">
        <v>4</v>
      </c>
      <c r="H2223">
        <v>228.8</v>
      </c>
      <c r="I2223">
        <v>143.62</v>
      </c>
      <c r="J2223">
        <v>915.2</v>
      </c>
      <c r="K2223">
        <v>574.48</v>
      </c>
      <c r="L2223">
        <f t="shared" si="136"/>
        <v>340.72</v>
      </c>
      <c r="M2223" s="5">
        <f t="shared" si="137"/>
        <v>0.37229020979020983</v>
      </c>
      <c r="N2223" t="str">
        <f t="shared" si="138"/>
        <v>Sep-2025</v>
      </c>
      <c r="O2223" t="str">
        <f t="shared" si="139"/>
        <v>Sep</v>
      </c>
    </row>
    <row r="2224" spans="1:15" x14ac:dyDescent="0.45">
      <c r="A2224">
        <v>103149</v>
      </c>
      <c r="B2224" s="3">
        <v>45901</v>
      </c>
      <c r="C2224" t="s">
        <v>12</v>
      </c>
      <c r="D2224" t="s">
        <v>28</v>
      </c>
      <c r="E2224" t="s">
        <v>37</v>
      </c>
      <c r="F2224" t="s">
        <v>41</v>
      </c>
      <c r="G2224">
        <v>15</v>
      </c>
      <c r="H2224">
        <v>132.84</v>
      </c>
      <c r="I2224">
        <v>66.16</v>
      </c>
      <c r="J2224">
        <v>1992.6</v>
      </c>
      <c r="K2224">
        <v>992.4</v>
      </c>
      <c r="L2224">
        <f t="shared" si="136"/>
        <v>1000.1999999999999</v>
      </c>
      <c r="M2224" s="5">
        <f t="shared" si="137"/>
        <v>0.50195724179464019</v>
      </c>
      <c r="N2224" t="str">
        <f t="shared" si="138"/>
        <v>Sep-2025</v>
      </c>
      <c r="O2224" t="str">
        <f t="shared" si="139"/>
        <v>Sep</v>
      </c>
    </row>
    <row r="2225" spans="1:15" x14ac:dyDescent="0.45">
      <c r="A2225">
        <v>102352</v>
      </c>
      <c r="B2225" s="3">
        <v>45901</v>
      </c>
      <c r="C2225" t="s">
        <v>24</v>
      </c>
      <c r="D2225" t="s">
        <v>30</v>
      </c>
      <c r="E2225" t="s">
        <v>34</v>
      </c>
      <c r="F2225" t="s">
        <v>39</v>
      </c>
      <c r="G2225">
        <v>8</v>
      </c>
      <c r="H2225">
        <v>706.68</v>
      </c>
      <c r="I2225">
        <v>438.53</v>
      </c>
      <c r="J2225">
        <v>5653.44</v>
      </c>
      <c r="K2225">
        <v>3508.24</v>
      </c>
      <c r="L2225">
        <f t="shared" si="136"/>
        <v>2145.1999999999998</v>
      </c>
      <c r="M2225" s="5">
        <f t="shared" si="137"/>
        <v>0.3794503877285334</v>
      </c>
      <c r="N2225" t="str">
        <f t="shared" si="138"/>
        <v>Sep-2025</v>
      </c>
      <c r="O2225" t="str">
        <f t="shared" si="139"/>
        <v>Sep</v>
      </c>
    </row>
    <row r="2226" spans="1:15" x14ac:dyDescent="0.45">
      <c r="A2226">
        <v>103381</v>
      </c>
      <c r="B2226" s="3">
        <v>45901</v>
      </c>
      <c r="C2226" t="s">
        <v>21</v>
      </c>
      <c r="D2226" t="s">
        <v>29</v>
      </c>
      <c r="E2226" t="s">
        <v>33</v>
      </c>
      <c r="F2226" t="s">
        <v>40</v>
      </c>
      <c r="G2226">
        <v>2</v>
      </c>
      <c r="H2226">
        <v>218.68</v>
      </c>
      <c r="I2226">
        <v>135.97999999999999</v>
      </c>
      <c r="J2226">
        <v>437.36</v>
      </c>
      <c r="K2226">
        <v>271.95999999999998</v>
      </c>
      <c r="L2226">
        <f t="shared" si="136"/>
        <v>165.40000000000003</v>
      </c>
      <c r="M2226" s="5">
        <f t="shared" si="137"/>
        <v>0.37817815986830078</v>
      </c>
      <c r="N2226" t="str">
        <f t="shared" si="138"/>
        <v>Sep-2025</v>
      </c>
      <c r="O2226" t="str">
        <f t="shared" si="139"/>
        <v>Sep</v>
      </c>
    </row>
    <row r="2227" spans="1:15" x14ac:dyDescent="0.45">
      <c r="A2227">
        <v>100819</v>
      </c>
      <c r="B2227" s="3">
        <v>45901</v>
      </c>
      <c r="C2227" t="s">
        <v>15</v>
      </c>
      <c r="D2227" t="s">
        <v>27</v>
      </c>
      <c r="E2227" t="s">
        <v>36</v>
      </c>
      <c r="F2227" t="s">
        <v>39</v>
      </c>
      <c r="G2227">
        <v>4</v>
      </c>
      <c r="H2227">
        <v>925.31</v>
      </c>
      <c r="I2227">
        <v>598.54999999999995</v>
      </c>
      <c r="J2227">
        <v>3701.24</v>
      </c>
      <c r="K2227">
        <v>2394.1999999999998</v>
      </c>
      <c r="L2227">
        <f t="shared" si="136"/>
        <v>1307.04</v>
      </c>
      <c r="M2227" s="5">
        <f t="shared" si="137"/>
        <v>0.35313570587154575</v>
      </c>
      <c r="N2227" t="str">
        <f t="shared" si="138"/>
        <v>Sep-2025</v>
      </c>
      <c r="O2227" t="str">
        <f t="shared" si="139"/>
        <v>Sep</v>
      </c>
    </row>
    <row r="2228" spans="1:15" x14ac:dyDescent="0.45">
      <c r="A2228">
        <v>102441</v>
      </c>
      <c r="B2228" s="3">
        <v>45901</v>
      </c>
      <c r="C2228" t="s">
        <v>21</v>
      </c>
      <c r="D2228" t="s">
        <v>29</v>
      </c>
      <c r="E2228" t="s">
        <v>32</v>
      </c>
      <c r="F2228" t="s">
        <v>39</v>
      </c>
      <c r="G2228">
        <v>9</v>
      </c>
      <c r="H2228">
        <v>459.08</v>
      </c>
      <c r="I2228">
        <v>301.79000000000002</v>
      </c>
      <c r="J2228">
        <v>4131.72</v>
      </c>
      <c r="K2228">
        <v>2716.11</v>
      </c>
      <c r="L2228">
        <f t="shared" si="136"/>
        <v>1415.6100000000001</v>
      </c>
      <c r="M2228" s="5">
        <f t="shared" si="137"/>
        <v>0.34262002265400365</v>
      </c>
      <c r="N2228" t="str">
        <f t="shared" si="138"/>
        <v>Sep-2025</v>
      </c>
      <c r="O2228" t="str">
        <f t="shared" si="139"/>
        <v>Sep</v>
      </c>
    </row>
    <row r="2229" spans="1:15" x14ac:dyDescent="0.45">
      <c r="A2229">
        <v>101260</v>
      </c>
      <c r="B2229" s="3">
        <v>45901</v>
      </c>
      <c r="C2229" t="s">
        <v>20</v>
      </c>
      <c r="D2229" t="s">
        <v>29</v>
      </c>
      <c r="E2229" t="s">
        <v>33</v>
      </c>
      <c r="F2229" t="s">
        <v>40</v>
      </c>
      <c r="G2229">
        <v>13</v>
      </c>
      <c r="H2229">
        <v>242.83</v>
      </c>
      <c r="I2229">
        <v>133.85</v>
      </c>
      <c r="J2229">
        <v>3156.79</v>
      </c>
      <c r="K2229">
        <v>1740.05</v>
      </c>
      <c r="L2229">
        <f t="shared" si="136"/>
        <v>1416.74</v>
      </c>
      <c r="M2229" s="5">
        <f t="shared" si="137"/>
        <v>0.44879133550220318</v>
      </c>
      <c r="N2229" t="str">
        <f t="shared" si="138"/>
        <v>Sep-2025</v>
      </c>
      <c r="O2229" t="str">
        <f t="shared" si="139"/>
        <v>Sep</v>
      </c>
    </row>
    <row r="2230" spans="1:15" x14ac:dyDescent="0.45">
      <c r="A2230">
        <v>102808</v>
      </c>
      <c r="B2230" s="3">
        <v>45901</v>
      </c>
      <c r="C2230" t="s">
        <v>22</v>
      </c>
      <c r="D2230" t="s">
        <v>27</v>
      </c>
      <c r="E2230" t="s">
        <v>34</v>
      </c>
      <c r="F2230" t="s">
        <v>39</v>
      </c>
      <c r="G2230">
        <v>1</v>
      </c>
      <c r="H2230">
        <v>590.16999999999996</v>
      </c>
      <c r="I2230">
        <v>467.86</v>
      </c>
      <c r="J2230">
        <v>590.16999999999996</v>
      </c>
      <c r="K2230">
        <v>467.86</v>
      </c>
      <c r="L2230">
        <f t="shared" si="136"/>
        <v>122.30999999999995</v>
      </c>
      <c r="M2230" s="5">
        <f t="shared" si="137"/>
        <v>0.2072453699781418</v>
      </c>
      <c r="N2230" t="str">
        <f t="shared" si="138"/>
        <v>Sep-2025</v>
      </c>
      <c r="O2230" t="str">
        <f t="shared" si="139"/>
        <v>Sep</v>
      </c>
    </row>
    <row r="2231" spans="1:15" x14ac:dyDescent="0.45">
      <c r="A2231">
        <v>104735</v>
      </c>
      <c r="B2231" s="3">
        <v>45901</v>
      </c>
      <c r="C2231" t="s">
        <v>18</v>
      </c>
      <c r="D2231" t="s">
        <v>29</v>
      </c>
      <c r="E2231" t="s">
        <v>38</v>
      </c>
      <c r="F2231" t="s">
        <v>41</v>
      </c>
      <c r="G2231">
        <v>2</v>
      </c>
      <c r="H2231">
        <v>67.849999999999994</v>
      </c>
      <c r="I2231">
        <v>39.700000000000003</v>
      </c>
      <c r="J2231">
        <v>135.69999999999999</v>
      </c>
      <c r="K2231">
        <v>79.400000000000006</v>
      </c>
      <c r="L2231">
        <f t="shared" si="136"/>
        <v>56.299999999999983</v>
      </c>
      <c r="M2231" s="5">
        <f t="shared" si="137"/>
        <v>0.41488577745025784</v>
      </c>
      <c r="N2231" t="str">
        <f t="shared" si="138"/>
        <v>Sep-2025</v>
      </c>
      <c r="O2231" t="str">
        <f t="shared" si="139"/>
        <v>Sep</v>
      </c>
    </row>
    <row r="2232" spans="1:15" x14ac:dyDescent="0.45">
      <c r="A2232">
        <v>101287</v>
      </c>
      <c r="B2232" s="3">
        <v>45901</v>
      </c>
      <c r="C2232" t="s">
        <v>11</v>
      </c>
      <c r="D2232" t="s">
        <v>27</v>
      </c>
      <c r="E2232" t="s">
        <v>37</v>
      </c>
      <c r="F2232" t="s">
        <v>41</v>
      </c>
      <c r="G2232">
        <v>12</v>
      </c>
      <c r="H2232">
        <v>117.59</v>
      </c>
      <c r="I2232">
        <v>69.010000000000005</v>
      </c>
      <c r="J2232">
        <v>1411.08</v>
      </c>
      <c r="K2232">
        <v>828.12</v>
      </c>
      <c r="L2232">
        <f t="shared" si="136"/>
        <v>582.95999999999992</v>
      </c>
      <c r="M2232" s="5">
        <f t="shared" si="137"/>
        <v>0.41313036822859084</v>
      </c>
      <c r="N2232" t="str">
        <f t="shared" si="138"/>
        <v>Sep-2025</v>
      </c>
      <c r="O2232" t="str">
        <f t="shared" si="139"/>
        <v>Sep</v>
      </c>
    </row>
    <row r="2233" spans="1:15" x14ac:dyDescent="0.45">
      <c r="A2233">
        <v>103787</v>
      </c>
      <c r="B2233" s="3">
        <v>45902</v>
      </c>
      <c r="C2233" t="s">
        <v>18</v>
      </c>
      <c r="D2233" t="s">
        <v>29</v>
      </c>
      <c r="E2233" t="s">
        <v>31</v>
      </c>
      <c r="F2233" t="s">
        <v>39</v>
      </c>
      <c r="G2233">
        <v>1</v>
      </c>
      <c r="H2233">
        <v>377.35</v>
      </c>
      <c r="I2233">
        <v>243.4</v>
      </c>
      <c r="J2233">
        <v>377.35</v>
      </c>
      <c r="K2233">
        <v>243.4</v>
      </c>
      <c r="L2233">
        <f t="shared" si="136"/>
        <v>133.95000000000002</v>
      </c>
      <c r="M2233" s="5">
        <f t="shared" si="137"/>
        <v>0.35497548694845638</v>
      </c>
      <c r="N2233" t="str">
        <f t="shared" si="138"/>
        <v>Sep-2025</v>
      </c>
      <c r="O2233" t="str">
        <f t="shared" si="139"/>
        <v>Sep</v>
      </c>
    </row>
    <row r="2234" spans="1:15" x14ac:dyDescent="0.45">
      <c r="A2234">
        <v>101997</v>
      </c>
      <c r="B2234" s="3">
        <v>45902</v>
      </c>
      <c r="C2234" t="s">
        <v>25</v>
      </c>
      <c r="D2234" t="s">
        <v>30</v>
      </c>
      <c r="E2234" t="s">
        <v>36</v>
      </c>
      <c r="F2234" t="s">
        <v>39</v>
      </c>
      <c r="G2234">
        <v>10</v>
      </c>
      <c r="H2234">
        <v>946.31</v>
      </c>
      <c r="I2234">
        <v>640.47</v>
      </c>
      <c r="J2234">
        <v>9463.1</v>
      </c>
      <c r="K2234">
        <v>6404.7</v>
      </c>
      <c r="L2234">
        <f t="shared" si="136"/>
        <v>3058.4000000000005</v>
      </c>
      <c r="M2234" s="5">
        <f t="shared" si="137"/>
        <v>0.32319218860627069</v>
      </c>
      <c r="N2234" t="str">
        <f t="shared" si="138"/>
        <v>Sep-2025</v>
      </c>
      <c r="O2234" t="str">
        <f t="shared" si="139"/>
        <v>Sep</v>
      </c>
    </row>
    <row r="2235" spans="1:15" x14ac:dyDescent="0.45">
      <c r="A2235">
        <v>102065</v>
      </c>
      <c r="B2235" s="3">
        <v>45902</v>
      </c>
      <c r="C2235" t="s">
        <v>19</v>
      </c>
      <c r="D2235" t="s">
        <v>27</v>
      </c>
      <c r="E2235" t="s">
        <v>32</v>
      </c>
      <c r="F2235" t="s">
        <v>39</v>
      </c>
      <c r="G2235">
        <v>2</v>
      </c>
      <c r="H2235">
        <v>449.86</v>
      </c>
      <c r="I2235">
        <v>303.66000000000003</v>
      </c>
      <c r="J2235">
        <v>899.72</v>
      </c>
      <c r="K2235">
        <v>607.32000000000005</v>
      </c>
      <c r="L2235">
        <f t="shared" si="136"/>
        <v>292.39999999999998</v>
      </c>
      <c r="M2235" s="5">
        <f t="shared" si="137"/>
        <v>0.32498999688792063</v>
      </c>
      <c r="N2235" t="str">
        <f t="shared" si="138"/>
        <v>Sep-2025</v>
      </c>
      <c r="O2235" t="str">
        <f t="shared" si="139"/>
        <v>Sep</v>
      </c>
    </row>
    <row r="2236" spans="1:15" x14ac:dyDescent="0.45">
      <c r="A2236">
        <v>103317</v>
      </c>
      <c r="B2236" s="3">
        <v>45902</v>
      </c>
      <c r="C2236" t="s">
        <v>20</v>
      </c>
      <c r="D2236" t="s">
        <v>29</v>
      </c>
      <c r="E2236" t="s">
        <v>36</v>
      </c>
      <c r="F2236" t="s">
        <v>39</v>
      </c>
      <c r="G2236">
        <v>12</v>
      </c>
      <c r="H2236">
        <v>914.43</v>
      </c>
      <c r="I2236">
        <v>668.32</v>
      </c>
      <c r="J2236">
        <v>10973.16</v>
      </c>
      <c r="K2236">
        <v>8019.84</v>
      </c>
      <c r="L2236">
        <f t="shared" si="136"/>
        <v>2953.3199999999997</v>
      </c>
      <c r="M2236" s="5">
        <f t="shared" si="137"/>
        <v>0.26914033879028465</v>
      </c>
      <c r="N2236" t="str">
        <f t="shared" si="138"/>
        <v>Sep-2025</v>
      </c>
      <c r="O2236" t="str">
        <f t="shared" si="139"/>
        <v>Sep</v>
      </c>
    </row>
    <row r="2237" spans="1:15" x14ac:dyDescent="0.45">
      <c r="A2237">
        <v>103843</v>
      </c>
      <c r="B2237" s="3">
        <v>45902</v>
      </c>
      <c r="C2237" t="s">
        <v>14</v>
      </c>
      <c r="D2237" t="s">
        <v>29</v>
      </c>
      <c r="E2237" t="s">
        <v>31</v>
      </c>
      <c r="F2237" t="s">
        <v>39</v>
      </c>
      <c r="G2237">
        <v>15</v>
      </c>
      <c r="H2237">
        <v>368.69</v>
      </c>
      <c r="I2237">
        <v>230.19</v>
      </c>
      <c r="J2237">
        <v>5530.35</v>
      </c>
      <c r="K2237">
        <v>3452.85</v>
      </c>
      <c r="L2237">
        <f t="shared" si="136"/>
        <v>2077.5000000000005</v>
      </c>
      <c r="M2237" s="5">
        <f t="shared" si="137"/>
        <v>0.37565434375762841</v>
      </c>
      <c r="N2237" t="str">
        <f t="shared" si="138"/>
        <v>Sep-2025</v>
      </c>
      <c r="O2237" t="str">
        <f t="shared" si="139"/>
        <v>Sep</v>
      </c>
    </row>
    <row r="2238" spans="1:15" x14ac:dyDescent="0.45">
      <c r="A2238">
        <v>101653</v>
      </c>
      <c r="B2238" s="3">
        <v>45902</v>
      </c>
      <c r="C2238" t="s">
        <v>23</v>
      </c>
      <c r="D2238" t="s">
        <v>27</v>
      </c>
      <c r="E2238" t="s">
        <v>32</v>
      </c>
      <c r="F2238" t="s">
        <v>39</v>
      </c>
      <c r="G2238">
        <v>1</v>
      </c>
      <c r="H2238">
        <v>464.45</v>
      </c>
      <c r="I2238">
        <v>316.86</v>
      </c>
      <c r="J2238">
        <v>464.45</v>
      </c>
      <c r="K2238">
        <v>316.86</v>
      </c>
      <c r="L2238">
        <f t="shared" si="136"/>
        <v>147.58999999999997</v>
      </c>
      <c r="M2238" s="5">
        <f t="shared" si="137"/>
        <v>0.31777371084077938</v>
      </c>
      <c r="N2238" t="str">
        <f t="shared" si="138"/>
        <v>Sep-2025</v>
      </c>
      <c r="O2238" t="str">
        <f t="shared" si="139"/>
        <v>Sep</v>
      </c>
    </row>
    <row r="2239" spans="1:15" x14ac:dyDescent="0.45">
      <c r="A2239">
        <v>103652</v>
      </c>
      <c r="B2239" s="3">
        <v>45902</v>
      </c>
      <c r="C2239" t="s">
        <v>21</v>
      </c>
      <c r="D2239" t="s">
        <v>29</v>
      </c>
      <c r="E2239" t="s">
        <v>32</v>
      </c>
      <c r="F2239" t="s">
        <v>39</v>
      </c>
      <c r="G2239">
        <v>2</v>
      </c>
      <c r="H2239">
        <v>487.32</v>
      </c>
      <c r="I2239">
        <v>321.69</v>
      </c>
      <c r="J2239">
        <v>974.64</v>
      </c>
      <c r="K2239">
        <v>643.38</v>
      </c>
      <c r="L2239">
        <f t="shared" si="136"/>
        <v>331.26</v>
      </c>
      <c r="M2239" s="5">
        <f t="shared" si="137"/>
        <v>0.33987934006402365</v>
      </c>
      <c r="N2239" t="str">
        <f t="shared" si="138"/>
        <v>Sep-2025</v>
      </c>
      <c r="O2239" t="str">
        <f t="shared" si="139"/>
        <v>Sep</v>
      </c>
    </row>
    <row r="2240" spans="1:15" x14ac:dyDescent="0.45">
      <c r="A2240">
        <v>104097</v>
      </c>
      <c r="B2240" s="3">
        <v>45902</v>
      </c>
      <c r="C2240" t="s">
        <v>15</v>
      </c>
      <c r="D2240" t="s">
        <v>27</v>
      </c>
      <c r="E2240" t="s">
        <v>33</v>
      </c>
      <c r="F2240" t="s">
        <v>40</v>
      </c>
      <c r="G2240">
        <v>4</v>
      </c>
      <c r="H2240">
        <v>229.86</v>
      </c>
      <c r="I2240">
        <v>146.85</v>
      </c>
      <c r="J2240">
        <v>919.44</v>
      </c>
      <c r="K2240">
        <v>587.4</v>
      </c>
      <c r="L2240">
        <f t="shared" si="136"/>
        <v>332.04000000000008</v>
      </c>
      <c r="M2240" s="5">
        <f t="shared" si="137"/>
        <v>0.36113286348211959</v>
      </c>
      <c r="N2240" t="str">
        <f t="shared" si="138"/>
        <v>Sep-2025</v>
      </c>
      <c r="O2240" t="str">
        <f t="shared" si="139"/>
        <v>Sep</v>
      </c>
    </row>
    <row r="2241" spans="1:15" x14ac:dyDescent="0.45">
      <c r="A2241">
        <v>103014</v>
      </c>
      <c r="B2241" s="3">
        <v>45902</v>
      </c>
      <c r="C2241" t="s">
        <v>18</v>
      </c>
      <c r="D2241" t="s">
        <v>29</v>
      </c>
      <c r="E2241" t="s">
        <v>37</v>
      </c>
      <c r="F2241" t="s">
        <v>41</v>
      </c>
      <c r="G2241">
        <v>13</v>
      </c>
      <c r="H2241">
        <v>127</v>
      </c>
      <c r="I2241">
        <v>65.23</v>
      </c>
      <c r="J2241">
        <v>1651</v>
      </c>
      <c r="K2241">
        <v>847.99</v>
      </c>
      <c r="L2241">
        <f t="shared" si="136"/>
        <v>803.01</v>
      </c>
      <c r="M2241" s="5">
        <f t="shared" si="137"/>
        <v>0.48637795275590551</v>
      </c>
      <c r="N2241" t="str">
        <f t="shared" si="138"/>
        <v>Sep-2025</v>
      </c>
      <c r="O2241" t="str">
        <f t="shared" si="139"/>
        <v>Sep</v>
      </c>
    </row>
    <row r="2242" spans="1:15" x14ac:dyDescent="0.45">
      <c r="A2242">
        <v>103493</v>
      </c>
      <c r="B2242" s="3">
        <v>45902</v>
      </c>
      <c r="C2242" t="s">
        <v>25</v>
      </c>
      <c r="D2242" t="s">
        <v>30</v>
      </c>
      <c r="E2242" t="s">
        <v>36</v>
      </c>
      <c r="F2242" t="s">
        <v>39</v>
      </c>
      <c r="G2242">
        <v>3</v>
      </c>
      <c r="H2242">
        <v>940.92</v>
      </c>
      <c r="I2242">
        <v>663.47</v>
      </c>
      <c r="J2242">
        <v>2822.76</v>
      </c>
      <c r="K2242">
        <v>1990.41</v>
      </c>
      <c r="L2242">
        <f t="shared" si="136"/>
        <v>832.35000000000014</v>
      </c>
      <c r="M2242" s="5">
        <f t="shared" si="137"/>
        <v>0.29487097734132556</v>
      </c>
      <c r="N2242" t="str">
        <f t="shared" si="138"/>
        <v>Sep-2025</v>
      </c>
      <c r="O2242" t="str">
        <f t="shared" si="139"/>
        <v>Sep</v>
      </c>
    </row>
    <row r="2243" spans="1:15" x14ac:dyDescent="0.45">
      <c r="A2243">
        <v>101772</v>
      </c>
      <c r="B2243" s="3">
        <v>45903</v>
      </c>
      <c r="C2243" t="s">
        <v>13</v>
      </c>
      <c r="D2243" t="s">
        <v>28</v>
      </c>
      <c r="E2243" t="s">
        <v>33</v>
      </c>
      <c r="F2243" t="s">
        <v>40</v>
      </c>
      <c r="G2243">
        <v>11</v>
      </c>
      <c r="H2243">
        <v>217.7</v>
      </c>
      <c r="I2243">
        <v>132.63999999999999</v>
      </c>
      <c r="J2243">
        <v>2394.6999999999998</v>
      </c>
      <c r="K2243">
        <v>1459.04</v>
      </c>
      <c r="L2243">
        <f t="shared" ref="L2243:L2306" si="140">J2243-K2243</f>
        <v>935.65999999999985</v>
      </c>
      <c r="M2243" s="5">
        <f t="shared" ref="M2243:M2306" si="141">L2243/J2243</f>
        <v>0.39072117593017913</v>
      </c>
      <c r="N2243" t="str">
        <f t="shared" ref="N2243:N2306" si="142">TEXT(B2243,"mmm-yyy")</f>
        <v>Sep-2025</v>
      </c>
      <c r="O2243" t="str">
        <f t="shared" ref="O2243:O2306" si="143">TEXT(B2243,"mmm")</f>
        <v>Sep</v>
      </c>
    </row>
    <row r="2244" spans="1:15" x14ac:dyDescent="0.45">
      <c r="A2244">
        <v>104872</v>
      </c>
      <c r="B2244" s="3">
        <v>45903</v>
      </c>
      <c r="C2244" t="s">
        <v>19</v>
      </c>
      <c r="D2244" t="s">
        <v>27</v>
      </c>
      <c r="E2244" t="s">
        <v>38</v>
      </c>
      <c r="F2244" t="s">
        <v>41</v>
      </c>
      <c r="G2244">
        <v>1</v>
      </c>
      <c r="H2244">
        <v>75.8</v>
      </c>
      <c r="I2244">
        <v>35.85</v>
      </c>
      <c r="J2244">
        <v>75.8</v>
      </c>
      <c r="K2244">
        <v>35.85</v>
      </c>
      <c r="L2244">
        <f t="shared" si="140"/>
        <v>39.949999999999996</v>
      </c>
      <c r="M2244" s="5">
        <f t="shared" si="141"/>
        <v>0.5270448548812664</v>
      </c>
      <c r="N2244" t="str">
        <f t="shared" si="142"/>
        <v>Sep-2025</v>
      </c>
      <c r="O2244" t="str">
        <f t="shared" si="143"/>
        <v>Sep</v>
      </c>
    </row>
    <row r="2245" spans="1:15" x14ac:dyDescent="0.45">
      <c r="A2245">
        <v>102522</v>
      </c>
      <c r="B2245" s="3">
        <v>45903</v>
      </c>
      <c r="C2245" t="s">
        <v>19</v>
      </c>
      <c r="D2245" t="s">
        <v>27</v>
      </c>
      <c r="E2245" t="s">
        <v>33</v>
      </c>
      <c r="F2245" t="s">
        <v>40</v>
      </c>
      <c r="G2245">
        <v>10</v>
      </c>
      <c r="H2245">
        <v>232.01</v>
      </c>
      <c r="I2245">
        <v>135.19999999999999</v>
      </c>
      <c r="J2245">
        <v>2320.1</v>
      </c>
      <c r="K2245">
        <v>1352</v>
      </c>
      <c r="L2245">
        <f t="shared" si="140"/>
        <v>968.09999999999991</v>
      </c>
      <c r="M2245" s="5">
        <f t="shared" si="141"/>
        <v>0.4172664971337442</v>
      </c>
      <c r="N2245" t="str">
        <f t="shared" si="142"/>
        <v>Sep-2025</v>
      </c>
      <c r="O2245" t="str">
        <f t="shared" si="143"/>
        <v>Sep</v>
      </c>
    </row>
    <row r="2246" spans="1:15" x14ac:dyDescent="0.45">
      <c r="A2246">
        <v>103220</v>
      </c>
      <c r="B2246" s="3">
        <v>45903</v>
      </c>
      <c r="C2246" t="s">
        <v>12</v>
      </c>
      <c r="D2246" t="s">
        <v>28</v>
      </c>
      <c r="E2246" t="s">
        <v>36</v>
      </c>
      <c r="F2246" t="s">
        <v>39</v>
      </c>
      <c r="G2246">
        <v>6</v>
      </c>
      <c r="H2246">
        <v>955.64</v>
      </c>
      <c r="I2246">
        <v>632.45000000000005</v>
      </c>
      <c r="J2246">
        <v>5733.84</v>
      </c>
      <c r="K2246">
        <v>3794.7</v>
      </c>
      <c r="L2246">
        <f t="shared" si="140"/>
        <v>1939.1400000000003</v>
      </c>
      <c r="M2246" s="5">
        <f t="shared" si="141"/>
        <v>0.33819220627014362</v>
      </c>
      <c r="N2246" t="str">
        <f t="shared" si="142"/>
        <v>Sep-2025</v>
      </c>
      <c r="O2246" t="str">
        <f t="shared" si="143"/>
        <v>Sep</v>
      </c>
    </row>
    <row r="2247" spans="1:15" x14ac:dyDescent="0.45">
      <c r="A2247">
        <v>104594</v>
      </c>
      <c r="B2247" s="3">
        <v>45903</v>
      </c>
      <c r="C2247" t="s">
        <v>19</v>
      </c>
      <c r="D2247" t="s">
        <v>27</v>
      </c>
      <c r="E2247" t="s">
        <v>38</v>
      </c>
      <c r="F2247" t="s">
        <v>41</v>
      </c>
      <c r="G2247">
        <v>13</v>
      </c>
      <c r="H2247">
        <v>67.239999999999995</v>
      </c>
      <c r="I2247">
        <v>37.869999999999997</v>
      </c>
      <c r="J2247">
        <v>874.12</v>
      </c>
      <c r="K2247">
        <v>492.31</v>
      </c>
      <c r="L2247">
        <f t="shared" si="140"/>
        <v>381.81</v>
      </c>
      <c r="M2247" s="5">
        <f t="shared" si="141"/>
        <v>0.43679357525282569</v>
      </c>
      <c r="N2247" t="str">
        <f t="shared" si="142"/>
        <v>Sep-2025</v>
      </c>
      <c r="O2247" t="str">
        <f t="shared" si="143"/>
        <v>Sep</v>
      </c>
    </row>
    <row r="2248" spans="1:15" x14ac:dyDescent="0.45">
      <c r="A2248">
        <v>103683</v>
      </c>
      <c r="B2248" s="3">
        <v>45903</v>
      </c>
      <c r="C2248" t="s">
        <v>13</v>
      </c>
      <c r="D2248" t="s">
        <v>28</v>
      </c>
      <c r="E2248" t="s">
        <v>34</v>
      </c>
      <c r="F2248" t="s">
        <v>39</v>
      </c>
      <c r="G2248">
        <v>8</v>
      </c>
      <c r="H2248">
        <v>726.83</v>
      </c>
      <c r="I2248">
        <v>433.44</v>
      </c>
      <c r="J2248">
        <v>5814.64</v>
      </c>
      <c r="K2248">
        <v>3467.52</v>
      </c>
      <c r="L2248">
        <f t="shared" si="140"/>
        <v>2347.1200000000003</v>
      </c>
      <c r="M2248" s="5">
        <f t="shared" si="141"/>
        <v>0.40365697618425223</v>
      </c>
      <c r="N2248" t="str">
        <f t="shared" si="142"/>
        <v>Sep-2025</v>
      </c>
      <c r="O2248" t="str">
        <f t="shared" si="143"/>
        <v>Sep</v>
      </c>
    </row>
    <row r="2249" spans="1:15" x14ac:dyDescent="0.45">
      <c r="A2249">
        <v>100079</v>
      </c>
      <c r="B2249" s="3">
        <v>45903</v>
      </c>
      <c r="C2249" t="s">
        <v>14</v>
      </c>
      <c r="D2249" t="s">
        <v>29</v>
      </c>
      <c r="E2249" t="s">
        <v>36</v>
      </c>
      <c r="F2249" t="s">
        <v>39</v>
      </c>
      <c r="G2249">
        <v>2</v>
      </c>
      <c r="H2249">
        <v>961.81</v>
      </c>
      <c r="I2249">
        <v>671.37</v>
      </c>
      <c r="J2249">
        <v>1923.62</v>
      </c>
      <c r="K2249">
        <v>1342.74</v>
      </c>
      <c r="L2249">
        <f t="shared" si="140"/>
        <v>580.87999999999988</v>
      </c>
      <c r="M2249" s="5">
        <f t="shared" si="141"/>
        <v>0.30197232301598026</v>
      </c>
      <c r="N2249" t="str">
        <f t="shared" si="142"/>
        <v>Sep-2025</v>
      </c>
      <c r="O2249" t="str">
        <f t="shared" si="143"/>
        <v>Sep</v>
      </c>
    </row>
    <row r="2250" spans="1:15" x14ac:dyDescent="0.45">
      <c r="A2250">
        <v>103098</v>
      </c>
      <c r="B2250" s="3">
        <v>45903</v>
      </c>
      <c r="C2250" t="s">
        <v>22</v>
      </c>
      <c r="D2250" t="s">
        <v>27</v>
      </c>
      <c r="E2250" t="s">
        <v>34</v>
      </c>
      <c r="F2250" t="s">
        <v>39</v>
      </c>
      <c r="G2250">
        <v>5</v>
      </c>
      <c r="H2250">
        <v>682.81</v>
      </c>
      <c r="I2250">
        <v>451.66</v>
      </c>
      <c r="J2250">
        <v>3414.05</v>
      </c>
      <c r="K2250">
        <v>2258.3000000000002</v>
      </c>
      <c r="L2250">
        <f t="shared" si="140"/>
        <v>1155.75</v>
      </c>
      <c r="M2250" s="5">
        <f t="shared" si="141"/>
        <v>0.33852755524963019</v>
      </c>
      <c r="N2250" t="str">
        <f t="shared" si="142"/>
        <v>Sep-2025</v>
      </c>
      <c r="O2250" t="str">
        <f t="shared" si="143"/>
        <v>Sep</v>
      </c>
    </row>
    <row r="2251" spans="1:15" x14ac:dyDescent="0.45">
      <c r="A2251">
        <v>103827</v>
      </c>
      <c r="B2251" s="3">
        <v>45903</v>
      </c>
      <c r="C2251" t="s">
        <v>20</v>
      </c>
      <c r="D2251" t="s">
        <v>29</v>
      </c>
      <c r="E2251" t="s">
        <v>36</v>
      </c>
      <c r="F2251" t="s">
        <v>39</v>
      </c>
      <c r="G2251">
        <v>2</v>
      </c>
      <c r="H2251">
        <v>930.83</v>
      </c>
      <c r="I2251">
        <v>611.96</v>
      </c>
      <c r="J2251">
        <v>1861.66</v>
      </c>
      <c r="K2251">
        <v>1223.92</v>
      </c>
      <c r="L2251">
        <f t="shared" si="140"/>
        <v>637.74</v>
      </c>
      <c r="M2251" s="5">
        <f t="shared" si="141"/>
        <v>0.34256523747623085</v>
      </c>
      <c r="N2251" t="str">
        <f t="shared" si="142"/>
        <v>Sep-2025</v>
      </c>
      <c r="O2251" t="str">
        <f t="shared" si="143"/>
        <v>Sep</v>
      </c>
    </row>
    <row r="2252" spans="1:15" x14ac:dyDescent="0.45">
      <c r="A2252">
        <v>103535</v>
      </c>
      <c r="B2252" s="3">
        <v>45903</v>
      </c>
      <c r="C2252" t="s">
        <v>11</v>
      </c>
      <c r="D2252" t="s">
        <v>27</v>
      </c>
      <c r="E2252" t="s">
        <v>34</v>
      </c>
      <c r="F2252" t="s">
        <v>39</v>
      </c>
      <c r="G2252">
        <v>2</v>
      </c>
      <c r="H2252">
        <v>669.05</v>
      </c>
      <c r="I2252">
        <v>442.85</v>
      </c>
      <c r="J2252">
        <v>1338.1</v>
      </c>
      <c r="K2252">
        <v>885.7</v>
      </c>
      <c r="L2252">
        <f t="shared" si="140"/>
        <v>452.39999999999986</v>
      </c>
      <c r="M2252" s="5">
        <f t="shared" si="141"/>
        <v>0.33809132351842158</v>
      </c>
      <c r="N2252" t="str">
        <f t="shared" si="142"/>
        <v>Sep-2025</v>
      </c>
      <c r="O2252" t="str">
        <f t="shared" si="143"/>
        <v>Sep</v>
      </c>
    </row>
    <row r="2253" spans="1:15" x14ac:dyDescent="0.45">
      <c r="A2253">
        <v>102203</v>
      </c>
      <c r="B2253" s="3">
        <v>45903</v>
      </c>
      <c r="C2253" t="s">
        <v>20</v>
      </c>
      <c r="D2253" t="s">
        <v>29</v>
      </c>
      <c r="E2253" t="s">
        <v>31</v>
      </c>
      <c r="F2253" t="s">
        <v>39</v>
      </c>
      <c r="G2253">
        <v>6</v>
      </c>
      <c r="H2253">
        <v>318.41000000000003</v>
      </c>
      <c r="I2253">
        <v>230.46</v>
      </c>
      <c r="J2253">
        <v>1910.46</v>
      </c>
      <c r="K2253">
        <v>1382.76</v>
      </c>
      <c r="L2253">
        <f t="shared" si="140"/>
        <v>527.70000000000005</v>
      </c>
      <c r="M2253" s="5">
        <f t="shared" si="141"/>
        <v>0.27621619923997365</v>
      </c>
      <c r="N2253" t="str">
        <f t="shared" si="142"/>
        <v>Sep-2025</v>
      </c>
      <c r="O2253" t="str">
        <f t="shared" si="143"/>
        <v>Sep</v>
      </c>
    </row>
    <row r="2254" spans="1:15" x14ac:dyDescent="0.45">
      <c r="A2254">
        <v>101918</v>
      </c>
      <c r="B2254" s="3">
        <v>45903</v>
      </c>
      <c r="C2254" t="s">
        <v>26</v>
      </c>
      <c r="D2254" t="s">
        <v>29</v>
      </c>
      <c r="E2254" t="s">
        <v>38</v>
      </c>
      <c r="F2254" t="s">
        <v>41</v>
      </c>
      <c r="G2254">
        <v>8</v>
      </c>
      <c r="H2254">
        <v>66.319999999999993</v>
      </c>
      <c r="I2254">
        <v>38.630000000000003</v>
      </c>
      <c r="J2254">
        <v>530.55999999999995</v>
      </c>
      <c r="K2254">
        <v>309.04000000000002</v>
      </c>
      <c r="L2254">
        <f t="shared" si="140"/>
        <v>221.51999999999992</v>
      </c>
      <c r="M2254" s="5">
        <f t="shared" si="141"/>
        <v>0.41752110977080809</v>
      </c>
      <c r="N2254" t="str">
        <f t="shared" si="142"/>
        <v>Sep-2025</v>
      </c>
      <c r="O2254" t="str">
        <f t="shared" si="143"/>
        <v>Sep</v>
      </c>
    </row>
    <row r="2255" spans="1:15" x14ac:dyDescent="0.45">
      <c r="A2255">
        <v>100030</v>
      </c>
      <c r="B2255" s="3">
        <v>45903</v>
      </c>
      <c r="C2255" t="s">
        <v>17</v>
      </c>
      <c r="D2255" t="s">
        <v>27</v>
      </c>
      <c r="E2255" t="s">
        <v>37</v>
      </c>
      <c r="F2255" t="s">
        <v>41</v>
      </c>
      <c r="G2255">
        <v>9</v>
      </c>
      <c r="H2255">
        <v>120.16</v>
      </c>
      <c r="I2255">
        <v>70.98</v>
      </c>
      <c r="J2255">
        <v>1081.44</v>
      </c>
      <c r="K2255">
        <v>638.82000000000005</v>
      </c>
      <c r="L2255">
        <f t="shared" si="140"/>
        <v>442.62</v>
      </c>
      <c r="M2255" s="5">
        <f t="shared" si="141"/>
        <v>0.40928761651131823</v>
      </c>
      <c r="N2255" t="str">
        <f t="shared" si="142"/>
        <v>Sep-2025</v>
      </c>
      <c r="O2255" t="str">
        <f t="shared" si="143"/>
        <v>Sep</v>
      </c>
    </row>
    <row r="2256" spans="1:15" x14ac:dyDescent="0.45">
      <c r="A2256">
        <v>101804</v>
      </c>
      <c r="B2256" s="3">
        <v>45904</v>
      </c>
      <c r="C2256" t="s">
        <v>15</v>
      </c>
      <c r="D2256" t="s">
        <v>27</v>
      </c>
      <c r="E2256" t="s">
        <v>31</v>
      </c>
      <c r="F2256" t="s">
        <v>39</v>
      </c>
      <c r="G2256">
        <v>11</v>
      </c>
      <c r="H2256">
        <v>380.48</v>
      </c>
      <c r="I2256">
        <v>233.39</v>
      </c>
      <c r="J2256">
        <v>4185.28</v>
      </c>
      <c r="K2256">
        <v>2567.29</v>
      </c>
      <c r="L2256">
        <f t="shared" si="140"/>
        <v>1617.9899999999998</v>
      </c>
      <c r="M2256" s="5">
        <f t="shared" si="141"/>
        <v>0.38659062237174091</v>
      </c>
      <c r="N2256" t="str">
        <f t="shared" si="142"/>
        <v>Sep-2025</v>
      </c>
      <c r="O2256" t="str">
        <f t="shared" si="143"/>
        <v>Sep</v>
      </c>
    </row>
    <row r="2257" spans="1:15" x14ac:dyDescent="0.45">
      <c r="A2257">
        <v>103473</v>
      </c>
      <c r="B2257" s="3">
        <v>45904</v>
      </c>
      <c r="C2257" t="s">
        <v>12</v>
      </c>
      <c r="D2257" t="s">
        <v>28</v>
      </c>
      <c r="E2257" t="s">
        <v>38</v>
      </c>
      <c r="F2257" t="s">
        <v>41</v>
      </c>
      <c r="G2257">
        <v>14</v>
      </c>
      <c r="H2257">
        <v>76.92</v>
      </c>
      <c r="I2257">
        <v>36.75</v>
      </c>
      <c r="J2257">
        <v>1076.8800000000001</v>
      </c>
      <c r="K2257">
        <v>514.5</v>
      </c>
      <c r="L2257">
        <f t="shared" si="140"/>
        <v>562.38000000000011</v>
      </c>
      <c r="M2257" s="5">
        <f t="shared" si="141"/>
        <v>0.52223088923556948</v>
      </c>
      <c r="N2257" t="str">
        <f t="shared" si="142"/>
        <v>Sep-2025</v>
      </c>
      <c r="O2257" t="str">
        <f t="shared" si="143"/>
        <v>Sep</v>
      </c>
    </row>
    <row r="2258" spans="1:15" x14ac:dyDescent="0.45">
      <c r="A2258">
        <v>104707</v>
      </c>
      <c r="B2258" s="3">
        <v>45904</v>
      </c>
      <c r="C2258" t="s">
        <v>16</v>
      </c>
      <c r="D2258" t="s">
        <v>28</v>
      </c>
      <c r="E2258" t="s">
        <v>36</v>
      </c>
      <c r="F2258" t="s">
        <v>39</v>
      </c>
      <c r="G2258">
        <v>1</v>
      </c>
      <c r="H2258">
        <v>846.41</v>
      </c>
      <c r="I2258">
        <v>619.54999999999995</v>
      </c>
      <c r="J2258">
        <v>846.41</v>
      </c>
      <c r="K2258">
        <v>619.54999999999995</v>
      </c>
      <c r="L2258">
        <f t="shared" si="140"/>
        <v>226.86</v>
      </c>
      <c r="M2258" s="5">
        <f t="shared" si="141"/>
        <v>0.26802613390673552</v>
      </c>
      <c r="N2258" t="str">
        <f t="shared" si="142"/>
        <v>Sep-2025</v>
      </c>
      <c r="O2258" t="str">
        <f t="shared" si="143"/>
        <v>Sep</v>
      </c>
    </row>
    <row r="2259" spans="1:15" x14ac:dyDescent="0.45">
      <c r="A2259">
        <v>104007</v>
      </c>
      <c r="B2259" s="3">
        <v>45904</v>
      </c>
      <c r="C2259" t="s">
        <v>20</v>
      </c>
      <c r="D2259" t="s">
        <v>29</v>
      </c>
      <c r="E2259" t="s">
        <v>32</v>
      </c>
      <c r="F2259" t="s">
        <v>39</v>
      </c>
      <c r="G2259">
        <v>6</v>
      </c>
      <c r="H2259">
        <v>444.68</v>
      </c>
      <c r="I2259">
        <v>305.89</v>
      </c>
      <c r="J2259">
        <v>2668.08</v>
      </c>
      <c r="K2259">
        <v>1835.34</v>
      </c>
      <c r="L2259">
        <f t="shared" si="140"/>
        <v>832.74</v>
      </c>
      <c r="M2259" s="5">
        <f t="shared" si="141"/>
        <v>0.31211208059728346</v>
      </c>
      <c r="N2259" t="str">
        <f t="shared" si="142"/>
        <v>Sep-2025</v>
      </c>
      <c r="O2259" t="str">
        <f t="shared" si="143"/>
        <v>Sep</v>
      </c>
    </row>
    <row r="2260" spans="1:15" x14ac:dyDescent="0.45">
      <c r="A2260">
        <v>104864</v>
      </c>
      <c r="B2260" s="3">
        <v>45904</v>
      </c>
      <c r="C2260" t="s">
        <v>26</v>
      </c>
      <c r="D2260" t="s">
        <v>29</v>
      </c>
      <c r="E2260" t="s">
        <v>34</v>
      </c>
      <c r="F2260" t="s">
        <v>39</v>
      </c>
      <c r="G2260">
        <v>9</v>
      </c>
      <c r="H2260">
        <v>632.76</v>
      </c>
      <c r="I2260">
        <v>407.93</v>
      </c>
      <c r="J2260">
        <v>5694.84</v>
      </c>
      <c r="K2260">
        <v>3671.37</v>
      </c>
      <c r="L2260">
        <f t="shared" si="140"/>
        <v>2023.4700000000003</v>
      </c>
      <c r="M2260" s="5">
        <f t="shared" si="141"/>
        <v>0.35531639168089013</v>
      </c>
      <c r="N2260" t="str">
        <f t="shared" si="142"/>
        <v>Sep-2025</v>
      </c>
      <c r="O2260" t="str">
        <f t="shared" si="143"/>
        <v>Sep</v>
      </c>
    </row>
    <row r="2261" spans="1:15" x14ac:dyDescent="0.45">
      <c r="A2261">
        <v>101680</v>
      </c>
      <c r="B2261" s="3">
        <v>45904</v>
      </c>
      <c r="C2261" t="s">
        <v>12</v>
      </c>
      <c r="D2261" t="s">
        <v>28</v>
      </c>
      <c r="E2261" t="s">
        <v>36</v>
      </c>
      <c r="F2261" t="s">
        <v>39</v>
      </c>
      <c r="G2261">
        <v>1</v>
      </c>
      <c r="H2261">
        <v>812.09</v>
      </c>
      <c r="I2261">
        <v>641.26</v>
      </c>
      <c r="J2261">
        <v>812.09</v>
      </c>
      <c r="K2261">
        <v>641.26</v>
      </c>
      <c r="L2261">
        <f t="shared" si="140"/>
        <v>170.83000000000004</v>
      </c>
      <c r="M2261" s="5">
        <f t="shared" si="141"/>
        <v>0.21035845780640081</v>
      </c>
      <c r="N2261" t="str">
        <f t="shared" si="142"/>
        <v>Sep-2025</v>
      </c>
      <c r="O2261" t="str">
        <f t="shared" si="143"/>
        <v>Sep</v>
      </c>
    </row>
    <row r="2262" spans="1:15" x14ac:dyDescent="0.45">
      <c r="A2262">
        <v>100158</v>
      </c>
      <c r="B2262" s="3">
        <v>45904</v>
      </c>
      <c r="C2262" t="s">
        <v>16</v>
      </c>
      <c r="D2262" t="s">
        <v>28</v>
      </c>
      <c r="E2262" t="s">
        <v>37</v>
      </c>
      <c r="F2262" t="s">
        <v>41</v>
      </c>
      <c r="G2262">
        <v>11</v>
      </c>
      <c r="H2262">
        <v>124.08</v>
      </c>
      <c r="I2262">
        <v>67.94</v>
      </c>
      <c r="J2262">
        <v>1364.88</v>
      </c>
      <c r="K2262">
        <v>747.34</v>
      </c>
      <c r="L2262">
        <f t="shared" si="140"/>
        <v>617.54000000000008</v>
      </c>
      <c r="M2262" s="5">
        <f t="shared" si="141"/>
        <v>0.45245003223726632</v>
      </c>
      <c r="N2262" t="str">
        <f t="shared" si="142"/>
        <v>Sep-2025</v>
      </c>
      <c r="O2262" t="str">
        <f t="shared" si="143"/>
        <v>Sep</v>
      </c>
    </row>
    <row r="2263" spans="1:15" x14ac:dyDescent="0.45">
      <c r="A2263">
        <v>102128</v>
      </c>
      <c r="B2263" s="3">
        <v>45904</v>
      </c>
      <c r="C2263" t="s">
        <v>15</v>
      </c>
      <c r="D2263" t="s">
        <v>27</v>
      </c>
      <c r="E2263" t="s">
        <v>36</v>
      </c>
      <c r="F2263" t="s">
        <v>39</v>
      </c>
      <c r="G2263">
        <v>5</v>
      </c>
      <c r="H2263">
        <v>1003.57</v>
      </c>
      <c r="I2263">
        <v>672.77</v>
      </c>
      <c r="J2263">
        <v>5017.8500000000004</v>
      </c>
      <c r="K2263">
        <v>3363.85</v>
      </c>
      <c r="L2263">
        <f t="shared" si="140"/>
        <v>1654.0000000000005</v>
      </c>
      <c r="M2263" s="5">
        <f t="shared" si="141"/>
        <v>0.32962324501529544</v>
      </c>
      <c r="N2263" t="str">
        <f t="shared" si="142"/>
        <v>Sep-2025</v>
      </c>
      <c r="O2263" t="str">
        <f t="shared" si="143"/>
        <v>Sep</v>
      </c>
    </row>
    <row r="2264" spans="1:15" x14ac:dyDescent="0.45">
      <c r="A2264">
        <v>104584</v>
      </c>
      <c r="B2264" s="3">
        <v>45904</v>
      </c>
      <c r="C2264" t="s">
        <v>13</v>
      </c>
      <c r="D2264" t="s">
        <v>28</v>
      </c>
      <c r="E2264" t="s">
        <v>34</v>
      </c>
      <c r="F2264" t="s">
        <v>39</v>
      </c>
      <c r="G2264">
        <v>13</v>
      </c>
      <c r="H2264">
        <v>638.26</v>
      </c>
      <c r="I2264">
        <v>458.32</v>
      </c>
      <c r="J2264">
        <v>8297.3799999999992</v>
      </c>
      <c r="K2264">
        <v>5958.16</v>
      </c>
      <c r="L2264">
        <f t="shared" si="140"/>
        <v>2339.2199999999993</v>
      </c>
      <c r="M2264" s="5">
        <f t="shared" si="141"/>
        <v>0.28192272741515989</v>
      </c>
      <c r="N2264" t="str">
        <f t="shared" si="142"/>
        <v>Sep-2025</v>
      </c>
      <c r="O2264" t="str">
        <f t="shared" si="143"/>
        <v>Sep</v>
      </c>
    </row>
    <row r="2265" spans="1:15" x14ac:dyDescent="0.45">
      <c r="A2265">
        <v>100137</v>
      </c>
      <c r="B2265" s="3">
        <v>45904</v>
      </c>
      <c r="C2265" t="s">
        <v>26</v>
      </c>
      <c r="D2265" t="s">
        <v>29</v>
      </c>
      <c r="E2265" t="s">
        <v>33</v>
      </c>
      <c r="F2265" t="s">
        <v>40</v>
      </c>
      <c r="G2265">
        <v>2</v>
      </c>
      <c r="H2265">
        <v>221.02</v>
      </c>
      <c r="I2265">
        <v>143.1</v>
      </c>
      <c r="J2265">
        <v>442.04</v>
      </c>
      <c r="K2265">
        <v>286.2</v>
      </c>
      <c r="L2265">
        <f t="shared" si="140"/>
        <v>155.84000000000003</v>
      </c>
      <c r="M2265" s="5">
        <f t="shared" si="141"/>
        <v>0.35254728078906894</v>
      </c>
      <c r="N2265" t="str">
        <f t="shared" si="142"/>
        <v>Sep-2025</v>
      </c>
      <c r="O2265" t="str">
        <f t="shared" si="143"/>
        <v>Sep</v>
      </c>
    </row>
    <row r="2266" spans="1:15" x14ac:dyDescent="0.45">
      <c r="A2266">
        <v>104908</v>
      </c>
      <c r="B2266" s="3">
        <v>45904</v>
      </c>
      <c r="C2266" t="s">
        <v>17</v>
      </c>
      <c r="D2266" t="s">
        <v>27</v>
      </c>
      <c r="E2266" t="s">
        <v>32</v>
      </c>
      <c r="F2266" t="s">
        <v>39</v>
      </c>
      <c r="G2266">
        <v>2</v>
      </c>
      <c r="H2266">
        <v>499.05</v>
      </c>
      <c r="I2266">
        <v>329.9</v>
      </c>
      <c r="J2266">
        <v>998.1</v>
      </c>
      <c r="K2266">
        <v>659.8</v>
      </c>
      <c r="L2266">
        <f t="shared" si="140"/>
        <v>338.30000000000007</v>
      </c>
      <c r="M2266" s="5">
        <f t="shared" si="141"/>
        <v>0.33894399358781691</v>
      </c>
      <c r="N2266" t="str">
        <f t="shared" si="142"/>
        <v>Sep-2025</v>
      </c>
      <c r="O2266" t="str">
        <f t="shared" si="143"/>
        <v>Sep</v>
      </c>
    </row>
    <row r="2267" spans="1:15" x14ac:dyDescent="0.45">
      <c r="A2267">
        <v>101744</v>
      </c>
      <c r="B2267" s="3">
        <v>45904</v>
      </c>
      <c r="C2267" t="s">
        <v>19</v>
      </c>
      <c r="D2267" t="s">
        <v>27</v>
      </c>
      <c r="E2267" t="s">
        <v>34</v>
      </c>
      <c r="F2267" t="s">
        <v>39</v>
      </c>
      <c r="G2267">
        <v>10</v>
      </c>
      <c r="H2267">
        <v>699.29</v>
      </c>
      <c r="I2267">
        <v>456.64</v>
      </c>
      <c r="J2267">
        <v>6992.9</v>
      </c>
      <c r="K2267">
        <v>4566.3999999999996</v>
      </c>
      <c r="L2267">
        <f t="shared" si="140"/>
        <v>2426.5</v>
      </c>
      <c r="M2267" s="5">
        <f t="shared" si="141"/>
        <v>0.34699480902057805</v>
      </c>
      <c r="N2267" t="str">
        <f t="shared" si="142"/>
        <v>Sep-2025</v>
      </c>
      <c r="O2267" t="str">
        <f t="shared" si="143"/>
        <v>Sep</v>
      </c>
    </row>
    <row r="2268" spans="1:15" x14ac:dyDescent="0.45">
      <c r="A2268">
        <v>103025</v>
      </c>
      <c r="B2268" s="3">
        <v>45904</v>
      </c>
      <c r="C2268" t="s">
        <v>11</v>
      </c>
      <c r="D2268" t="s">
        <v>27</v>
      </c>
      <c r="E2268" t="s">
        <v>36</v>
      </c>
      <c r="F2268" t="s">
        <v>39</v>
      </c>
      <c r="G2268">
        <v>3</v>
      </c>
      <c r="H2268">
        <v>1000.33</v>
      </c>
      <c r="I2268">
        <v>668.72</v>
      </c>
      <c r="J2268">
        <v>3000.99</v>
      </c>
      <c r="K2268">
        <v>2006.16</v>
      </c>
      <c r="L2268">
        <f t="shared" si="140"/>
        <v>994.8299999999997</v>
      </c>
      <c r="M2268" s="5">
        <f t="shared" si="141"/>
        <v>0.33150060480041577</v>
      </c>
      <c r="N2268" t="str">
        <f t="shared" si="142"/>
        <v>Sep-2025</v>
      </c>
      <c r="O2268" t="str">
        <f t="shared" si="143"/>
        <v>Sep</v>
      </c>
    </row>
    <row r="2269" spans="1:15" x14ac:dyDescent="0.45">
      <c r="A2269">
        <v>103091</v>
      </c>
      <c r="B2269" s="3">
        <v>45904</v>
      </c>
      <c r="C2269" t="s">
        <v>14</v>
      </c>
      <c r="D2269" t="s">
        <v>29</v>
      </c>
      <c r="E2269" t="s">
        <v>33</v>
      </c>
      <c r="F2269" t="s">
        <v>40</v>
      </c>
      <c r="G2269">
        <v>8</v>
      </c>
      <c r="H2269">
        <v>200.55</v>
      </c>
      <c r="I2269">
        <v>144.88999999999999</v>
      </c>
      <c r="J2269">
        <v>1604.4</v>
      </c>
      <c r="K2269">
        <v>1159.1199999999999</v>
      </c>
      <c r="L2269">
        <f t="shared" si="140"/>
        <v>445.2800000000002</v>
      </c>
      <c r="M2269" s="5">
        <f t="shared" si="141"/>
        <v>0.27753677387185249</v>
      </c>
      <c r="N2269" t="str">
        <f t="shared" si="142"/>
        <v>Sep-2025</v>
      </c>
      <c r="O2269" t="str">
        <f t="shared" si="143"/>
        <v>Sep</v>
      </c>
    </row>
    <row r="2270" spans="1:15" x14ac:dyDescent="0.45">
      <c r="A2270">
        <v>104055</v>
      </c>
      <c r="B2270" s="3">
        <v>45904</v>
      </c>
      <c r="C2270" t="s">
        <v>13</v>
      </c>
      <c r="D2270" t="s">
        <v>28</v>
      </c>
      <c r="E2270" t="s">
        <v>38</v>
      </c>
      <c r="F2270" t="s">
        <v>41</v>
      </c>
      <c r="G2270">
        <v>9</v>
      </c>
      <c r="H2270">
        <v>77.790000000000006</v>
      </c>
      <c r="I2270">
        <v>37.880000000000003</v>
      </c>
      <c r="J2270">
        <v>700.11</v>
      </c>
      <c r="K2270">
        <v>340.92</v>
      </c>
      <c r="L2270">
        <f t="shared" si="140"/>
        <v>359.19</v>
      </c>
      <c r="M2270" s="5">
        <f t="shared" si="141"/>
        <v>0.51304794960791877</v>
      </c>
      <c r="N2270" t="str">
        <f t="shared" si="142"/>
        <v>Sep-2025</v>
      </c>
      <c r="O2270" t="str">
        <f t="shared" si="143"/>
        <v>Sep</v>
      </c>
    </row>
    <row r="2271" spans="1:15" x14ac:dyDescent="0.45">
      <c r="A2271">
        <v>100681</v>
      </c>
      <c r="B2271" s="3">
        <v>45905</v>
      </c>
      <c r="C2271" t="s">
        <v>16</v>
      </c>
      <c r="D2271" t="s">
        <v>28</v>
      </c>
      <c r="E2271" t="s">
        <v>34</v>
      </c>
      <c r="F2271" t="s">
        <v>39</v>
      </c>
      <c r="G2271">
        <v>7</v>
      </c>
      <c r="H2271">
        <v>646.97</v>
      </c>
      <c r="I2271">
        <v>454.78</v>
      </c>
      <c r="J2271">
        <v>4528.79</v>
      </c>
      <c r="K2271">
        <v>3183.46</v>
      </c>
      <c r="L2271">
        <f t="shared" si="140"/>
        <v>1345.33</v>
      </c>
      <c r="M2271" s="5">
        <f t="shared" si="141"/>
        <v>0.29706168755892853</v>
      </c>
      <c r="N2271" t="str">
        <f t="shared" si="142"/>
        <v>Sep-2025</v>
      </c>
      <c r="O2271" t="str">
        <f t="shared" si="143"/>
        <v>Sep</v>
      </c>
    </row>
    <row r="2272" spans="1:15" x14ac:dyDescent="0.45">
      <c r="A2272">
        <v>103284</v>
      </c>
      <c r="B2272" s="3">
        <v>45905</v>
      </c>
      <c r="C2272" t="s">
        <v>24</v>
      </c>
      <c r="D2272" t="s">
        <v>30</v>
      </c>
      <c r="E2272" t="s">
        <v>32</v>
      </c>
      <c r="F2272" t="s">
        <v>39</v>
      </c>
      <c r="G2272">
        <v>9</v>
      </c>
      <c r="H2272">
        <v>491.94</v>
      </c>
      <c r="I2272">
        <v>320.98</v>
      </c>
      <c r="J2272">
        <v>4427.46</v>
      </c>
      <c r="K2272">
        <v>2888.82</v>
      </c>
      <c r="L2272">
        <f t="shared" si="140"/>
        <v>1538.6399999999999</v>
      </c>
      <c r="M2272" s="5">
        <f t="shared" si="141"/>
        <v>0.34752205553522786</v>
      </c>
      <c r="N2272" t="str">
        <f t="shared" si="142"/>
        <v>Sep-2025</v>
      </c>
      <c r="O2272" t="str">
        <f t="shared" si="143"/>
        <v>Sep</v>
      </c>
    </row>
    <row r="2273" spans="1:15" x14ac:dyDescent="0.45">
      <c r="A2273">
        <v>104693</v>
      </c>
      <c r="B2273" s="3">
        <v>45905</v>
      </c>
      <c r="C2273" t="s">
        <v>20</v>
      </c>
      <c r="D2273" t="s">
        <v>29</v>
      </c>
      <c r="E2273" t="s">
        <v>37</v>
      </c>
      <c r="F2273" t="s">
        <v>41</v>
      </c>
      <c r="G2273">
        <v>11</v>
      </c>
      <c r="H2273">
        <v>128.01</v>
      </c>
      <c r="I2273">
        <v>71.13</v>
      </c>
      <c r="J2273">
        <v>1408.11</v>
      </c>
      <c r="K2273">
        <v>782.43</v>
      </c>
      <c r="L2273">
        <f t="shared" si="140"/>
        <v>625.67999999999995</v>
      </c>
      <c r="M2273" s="5">
        <f t="shared" si="141"/>
        <v>0.44434028591516289</v>
      </c>
      <c r="N2273" t="str">
        <f t="shared" si="142"/>
        <v>Sep-2025</v>
      </c>
      <c r="O2273" t="str">
        <f t="shared" si="143"/>
        <v>Sep</v>
      </c>
    </row>
    <row r="2274" spans="1:15" x14ac:dyDescent="0.45">
      <c r="A2274">
        <v>102038</v>
      </c>
      <c r="B2274" s="3">
        <v>45905</v>
      </c>
      <c r="C2274" t="s">
        <v>22</v>
      </c>
      <c r="D2274" t="s">
        <v>27</v>
      </c>
      <c r="E2274" t="s">
        <v>37</v>
      </c>
      <c r="F2274" t="s">
        <v>41</v>
      </c>
      <c r="G2274">
        <v>4</v>
      </c>
      <c r="H2274">
        <v>109.28</v>
      </c>
      <c r="I2274">
        <v>73.430000000000007</v>
      </c>
      <c r="J2274">
        <v>437.12</v>
      </c>
      <c r="K2274">
        <v>293.72000000000003</v>
      </c>
      <c r="L2274">
        <f t="shared" si="140"/>
        <v>143.39999999999998</v>
      </c>
      <c r="M2274" s="5">
        <f t="shared" si="141"/>
        <v>0.32805636896046847</v>
      </c>
      <c r="N2274" t="str">
        <f t="shared" si="142"/>
        <v>Sep-2025</v>
      </c>
      <c r="O2274" t="str">
        <f t="shared" si="143"/>
        <v>Sep</v>
      </c>
    </row>
    <row r="2275" spans="1:15" x14ac:dyDescent="0.45">
      <c r="A2275">
        <v>103475</v>
      </c>
      <c r="B2275" s="3">
        <v>45905</v>
      </c>
      <c r="C2275" t="s">
        <v>16</v>
      </c>
      <c r="D2275" t="s">
        <v>28</v>
      </c>
      <c r="E2275" t="s">
        <v>38</v>
      </c>
      <c r="F2275" t="s">
        <v>41</v>
      </c>
      <c r="G2275">
        <v>4</v>
      </c>
      <c r="H2275">
        <v>73.099999999999994</v>
      </c>
      <c r="I2275">
        <v>36.15</v>
      </c>
      <c r="J2275">
        <v>292.39999999999998</v>
      </c>
      <c r="K2275">
        <v>144.6</v>
      </c>
      <c r="L2275">
        <f t="shared" si="140"/>
        <v>147.79999999999998</v>
      </c>
      <c r="M2275" s="5">
        <f t="shared" si="141"/>
        <v>0.50547195622435015</v>
      </c>
      <c r="N2275" t="str">
        <f t="shared" si="142"/>
        <v>Sep-2025</v>
      </c>
      <c r="O2275" t="str">
        <f t="shared" si="143"/>
        <v>Sep</v>
      </c>
    </row>
    <row r="2276" spans="1:15" x14ac:dyDescent="0.45">
      <c r="A2276">
        <v>101641</v>
      </c>
      <c r="B2276" s="3">
        <v>45905</v>
      </c>
      <c r="C2276" t="s">
        <v>18</v>
      </c>
      <c r="D2276" t="s">
        <v>29</v>
      </c>
      <c r="E2276" t="s">
        <v>37</v>
      </c>
      <c r="F2276" t="s">
        <v>41</v>
      </c>
      <c r="G2276">
        <v>4</v>
      </c>
      <c r="H2276">
        <v>134.38999999999999</v>
      </c>
      <c r="I2276">
        <v>69.89</v>
      </c>
      <c r="J2276">
        <v>537.55999999999995</v>
      </c>
      <c r="K2276">
        <v>279.56</v>
      </c>
      <c r="L2276">
        <f t="shared" si="140"/>
        <v>257.99999999999994</v>
      </c>
      <c r="M2276" s="5">
        <f t="shared" si="141"/>
        <v>0.47994642458516251</v>
      </c>
      <c r="N2276" t="str">
        <f t="shared" si="142"/>
        <v>Sep-2025</v>
      </c>
      <c r="O2276" t="str">
        <f t="shared" si="143"/>
        <v>Sep</v>
      </c>
    </row>
    <row r="2277" spans="1:15" x14ac:dyDescent="0.45">
      <c r="A2277">
        <v>102815</v>
      </c>
      <c r="B2277" s="3">
        <v>45905</v>
      </c>
      <c r="C2277" t="s">
        <v>14</v>
      </c>
      <c r="D2277" t="s">
        <v>29</v>
      </c>
      <c r="E2277" t="s">
        <v>34</v>
      </c>
      <c r="F2277" t="s">
        <v>39</v>
      </c>
      <c r="G2277">
        <v>12</v>
      </c>
      <c r="H2277">
        <v>670.01</v>
      </c>
      <c r="I2277">
        <v>427.98</v>
      </c>
      <c r="J2277">
        <v>8040.12</v>
      </c>
      <c r="K2277">
        <v>5135.76</v>
      </c>
      <c r="L2277">
        <f t="shared" si="140"/>
        <v>2904.3599999999997</v>
      </c>
      <c r="M2277" s="5">
        <f t="shared" si="141"/>
        <v>0.3612334144266503</v>
      </c>
      <c r="N2277" t="str">
        <f t="shared" si="142"/>
        <v>Sep-2025</v>
      </c>
      <c r="O2277" t="str">
        <f t="shared" si="143"/>
        <v>Sep</v>
      </c>
    </row>
    <row r="2278" spans="1:15" x14ac:dyDescent="0.45">
      <c r="A2278">
        <v>103725</v>
      </c>
      <c r="B2278" s="3">
        <v>45905</v>
      </c>
      <c r="C2278" t="s">
        <v>14</v>
      </c>
      <c r="D2278" t="s">
        <v>29</v>
      </c>
      <c r="E2278" t="s">
        <v>38</v>
      </c>
      <c r="F2278" t="s">
        <v>41</v>
      </c>
      <c r="G2278">
        <v>10</v>
      </c>
      <c r="H2278">
        <v>64.400000000000006</v>
      </c>
      <c r="I2278">
        <v>36.049999999999997</v>
      </c>
      <c r="J2278">
        <v>644</v>
      </c>
      <c r="K2278">
        <v>360.5</v>
      </c>
      <c r="L2278">
        <f t="shared" si="140"/>
        <v>283.5</v>
      </c>
      <c r="M2278" s="5">
        <f t="shared" si="141"/>
        <v>0.44021739130434784</v>
      </c>
      <c r="N2278" t="str">
        <f t="shared" si="142"/>
        <v>Sep-2025</v>
      </c>
      <c r="O2278" t="str">
        <f t="shared" si="143"/>
        <v>Sep</v>
      </c>
    </row>
    <row r="2279" spans="1:15" x14ac:dyDescent="0.45">
      <c r="A2279">
        <v>102085</v>
      </c>
      <c r="B2279" s="3">
        <v>45905</v>
      </c>
      <c r="C2279" t="s">
        <v>14</v>
      </c>
      <c r="D2279" t="s">
        <v>29</v>
      </c>
      <c r="E2279" t="s">
        <v>37</v>
      </c>
      <c r="F2279" t="s">
        <v>41</v>
      </c>
      <c r="G2279">
        <v>11</v>
      </c>
      <c r="H2279">
        <v>108.84</v>
      </c>
      <c r="I2279">
        <v>69.05</v>
      </c>
      <c r="J2279">
        <v>1197.24</v>
      </c>
      <c r="K2279">
        <v>759.55</v>
      </c>
      <c r="L2279">
        <f t="shared" si="140"/>
        <v>437.69000000000005</v>
      </c>
      <c r="M2279" s="5">
        <f t="shared" si="141"/>
        <v>0.36558250643145906</v>
      </c>
      <c r="N2279" t="str">
        <f t="shared" si="142"/>
        <v>Sep-2025</v>
      </c>
      <c r="O2279" t="str">
        <f t="shared" si="143"/>
        <v>Sep</v>
      </c>
    </row>
    <row r="2280" spans="1:15" x14ac:dyDescent="0.45">
      <c r="A2280">
        <v>101557</v>
      </c>
      <c r="B2280" s="3">
        <v>45906</v>
      </c>
      <c r="C2280" t="s">
        <v>16</v>
      </c>
      <c r="D2280" t="s">
        <v>28</v>
      </c>
      <c r="E2280" t="s">
        <v>32</v>
      </c>
      <c r="F2280" t="s">
        <v>39</v>
      </c>
      <c r="G2280">
        <v>13</v>
      </c>
      <c r="H2280">
        <v>420.01</v>
      </c>
      <c r="I2280">
        <v>315.08</v>
      </c>
      <c r="J2280">
        <v>5460.13</v>
      </c>
      <c r="K2280">
        <v>4096.04</v>
      </c>
      <c r="L2280">
        <f t="shared" si="140"/>
        <v>1364.0900000000001</v>
      </c>
      <c r="M2280" s="5">
        <f t="shared" si="141"/>
        <v>0.24982738506226043</v>
      </c>
      <c r="N2280" t="str">
        <f t="shared" si="142"/>
        <v>Sep-2025</v>
      </c>
      <c r="O2280" t="str">
        <f t="shared" si="143"/>
        <v>Sep</v>
      </c>
    </row>
    <row r="2281" spans="1:15" x14ac:dyDescent="0.45">
      <c r="A2281">
        <v>101741</v>
      </c>
      <c r="B2281" s="3">
        <v>45906</v>
      </c>
      <c r="C2281" t="s">
        <v>16</v>
      </c>
      <c r="D2281" t="s">
        <v>28</v>
      </c>
      <c r="E2281" t="s">
        <v>37</v>
      </c>
      <c r="F2281" t="s">
        <v>41</v>
      </c>
      <c r="G2281">
        <v>5</v>
      </c>
      <c r="H2281">
        <v>113</v>
      </c>
      <c r="I2281">
        <v>66.400000000000006</v>
      </c>
      <c r="J2281">
        <v>565</v>
      </c>
      <c r="K2281">
        <v>332</v>
      </c>
      <c r="L2281">
        <f t="shared" si="140"/>
        <v>233</v>
      </c>
      <c r="M2281" s="5">
        <f t="shared" si="141"/>
        <v>0.41238938053097346</v>
      </c>
      <c r="N2281" t="str">
        <f t="shared" si="142"/>
        <v>Sep-2025</v>
      </c>
      <c r="O2281" t="str">
        <f t="shared" si="143"/>
        <v>Sep</v>
      </c>
    </row>
    <row r="2282" spans="1:15" x14ac:dyDescent="0.45">
      <c r="A2282">
        <v>103205</v>
      </c>
      <c r="B2282" s="3">
        <v>45906</v>
      </c>
      <c r="C2282" t="s">
        <v>12</v>
      </c>
      <c r="D2282" t="s">
        <v>28</v>
      </c>
      <c r="E2282" t="s">
        <v>34</v>
      </c>
      <c r="F2282" t="s">
        <v>39</v>
      </c>
      <c r="G2282">
        <v>13</v>
      </c>
      <c r="H2282">
        <v>653.82000000000005</v>
      </c>
      <c r="I2282">
        <v>460.17</v>
      </c>
      <c r="J2282">
        <v>8499.66</v>
      </c>
      <c r="K2282">
        <v>5982.21</v>
      </c>
      <c r="L2282">
        <f t="shared" si="140"/>
        <v>2517.4499999999998</v>
      </c>
      <c r="M2282" s="5">
        <f t="shared" si="141"/>
        <v>0.29618243553271539</v>
      </c>
      <c r="N2282" t="str">
        <f t="shared" si="142"/>
        <v>Sep-2025</v>
      </c>
      <c r="O2282" t="str">
        <f t="shared" si="143"/>
        <v>Sep</v>
      </c>
    </row>
    <row r="2283" spans="1:15" x14ac:dyDescent="0.45">
      <c r="A2283">
        <v>104132</v>
      </c>
      <c r="B2283" s="3">
        <v>45906</v>
      </c>
      <c r="C2283" t="s">
        <v>17</v>
      </c>
      <c r="D2283" t="s">
        <v>27</v>
      </c>
      <c r="E2283" t="s">
        <v>31</v>
      </c>
      <c r="F2283" t="s">
        <v>39</v>
      </c>
      <c r="G2283">
        <v>8</v>
      </c>
      <c r="H2283">
        <v>316.26</v>
      </c>
      <c r="I2283">
        <v>240.23</v>
      </c>
      <c r="J2283">
        <v>2530.08</v>
      </c>
      <c r="K2283">
        <v>1921.84</v>
      </c>
      <c r="L2283">
        <f t="shared" si="140"/>
        <v>608.24</v>
      </c>
      <c r="M2283" s="5">
        <f t="shared" si="141"/>
        <v>0.2404034655030671</v>
      </c>
      <c r="N2283" t="str">
        <f t="shared" si="142"/>
        <v>Sep-2025</v>
      </c>
      <c r="O2283" t="str">
        <f t="shared" si="143"/>
        <v>Sep</v>
      </c>
    </row>
    <row r="2284" spans="1:15" x14ac:dyDescent="0.45">
      <c r="A2284">
        <v>103342</v>
      </c>
      <c r="B2284" s="3">
        <v>45906</v>
      </c>
      <c r="C2284" t="s">
        <v>21</v>
      </c>
      <c r="D2284" t="s">
        <v>29</v>
      </c>
      <c r="E2284" t="s">
        <v>34</v>
      </c>
      <c r="F2284" t="s">
        <v>39</v>
      </c>
      <c r="G2284">
        <v>9</v>
      </c>
      <c r="H2284">
        <v>700.31</v>
      </c>
      <c r="I2284">
        <v>432.66</v>
      </c>
      <c r="J2284">
        <v>6302.79</v>
      </c>
      <c r="K2284">
        <v>3893.94</v>
      </c>
      <c r="L2284">
        <f t="shared" si="140"/>
        <v>2408.85</v>
      </c>
      <c r="M2284" s="5">
        <f t="shared" si="141"/>
        <v>0.38218788822093069</v>
      </c>
      <c r="N2284" t="str">
        <f t="shared" si="142"/>
        <v>Sep-2025</v>
      </c>
      <c r="O2284" t="str">
        <f t="shared" si="143"/>
        <v>Sep</v>
      </c>
    </row>
    <row r="2285" spans="1:15" x14ac:dyDescent="0.45">
      <c r="A2285">
        <v>103446</v>
      </c>
      <c r="B2285" s="3">
        <v>45906</v>
      </c>
      <c r="C2285" t="s">
        <v>16</v>
      </c>
      <c r="D2285" t="s">
        <v>28</v>
      </c>
      <c r="E2285" t="s">
        <v>34</v>
      </c>
      <c r="F2285" t="s">
        <v>39</v>
      </c>
      <c r="G2285">
        <v>7</v>
      </c>
      <c r="H2285">
        <v>722.03</v>
      </c>
      <c r="I2285">
        <v>441.38</v>
      </c>
      <c r="J2285">
        <v>5054.21</v>
      </c>
      <c r="K2285">
        <v>3089.66</v>
      </c>
      <c r="L2285">
        <f t="shared" si="140"/>
        <v>1964.5500000000002</v>
      </c>
      <c r="M2285" s="5">
        <f t="shared" si="141"/>
        <v>0.38869576056396554</v>
      </c>
      <c r="N2285" t="str">
        <f t="shared" si="142"/>
        <v>Sep-2025</v>
      </c>
      <c r="O2285" t="str">
        <f t="shared" si="143"/>
        <v>Sep</v>
      </c>
    </row>
    <row r="2286" spans="1:15" x14ac:dyDescent="0.45">
      <c r="A2286">
        <v>102955</v>
      </c>
      <c r="B2286" s="3">
        <v>45906</v>
      </c>
      <c r="C2286" t="s">
        <v>24</v>
      </c>
      <c r="D2286" t="s">
        <v>30</v>
      </c>
      <c r="E2286" t="s">
        <v>34</v>
      </c>
      <c r="F2286" t="s">
        <v>39</v>
      </c>
      <c r="G2286">
        <v>9</v>
      </c>
      <c r="H2286">
        <v>681.36</v>
      </c>
      <c r="I2286">
        <v>452.84</v>
      </c>
      <c r="J2286">
        <v>6132.24</v>
      </c>
      <c r="K2286">
        <v>4075.56</v>
      </c>
      <c r="L2286">
        <f t="shared" si="140"/>
        <v>2056.6799999999998</v>
      </c>
      <c r="M2286" s="5">
        <f t="shared" si="141"/>
        <v>0.33538804743454265</v>
      </c>
      <c r="N2286" t="str">
        <f t="shared" si="142"/>
        <v>Sep-2025</v>
      </c>
      <c r="O2286" t="str">
        <f t="shared" si="143"/>
        <v>Sep</v>
      </c>
    </row>
    <row r="2287" spans="1:15" x14ac:dyDescent="0.45">
      <c r="A2287">
        <v>102000</v>
      </c>
      <c r="B2287" s="3">
        <v>45907</v>
      </c>
      <c r="C2287" t="s">
        <v>15</v>
      </c>
      <c r="D2287" t="s">
        <v>27</v>
      </c>
      <c r="E2287" t="s">
        <v>38</v>
      </c>
      <c r="F2287" t="s">
        <v>41</v>
      </c>
      <c r="G2287">
        <v>11</v>
      </c>
      <c r="H2287">
        <v>73.209999999999994</v>
      </c>
      <c r="I2287">
        <v>37.72</v>
      </c>
      <c r="J2287">
        <v>805.31</v>
      </c>
      <c r="K2287">
        <v>414.92</v>
      </c>
      <c r="L2287">
        <f t="shared" si="140"/>
        <v>390.38999999999993</v>
      </c>
      <c r="M2287" s="5">
        <f t="shared" si="141"/>
        <v>0.48476984018576691</v>
      </c>
      <c r="N2287" t="str">
        <f t="shared" si="142"/>
        <v>Sep-2025</v>
      </c>
      <c r="O2287" t="str">
        <f t="shared" si="143"/>
        <v>Sep</v>
      </c>
    </row>
    <row r="2288" spans="1:15" x14ac:dyDescent="0.45">
      <c r="A2288">
        <v>100089</v>
      </c>
      <c r="B2288" s="3">
        <v>45907</v>
      </c>
      <c r="C2288" t="s">
        <v>24</v>
      </c>
      <c r="D2288" t="s">
        <v>30</v>
      </c>
      <c r="E2288" t="s">
        <v>31</v>
      </c>
      <c r="F2288" t="s">
        <v>39</v>
      </c>
      <c r="G2288">
        <v>2</v>
      </c>
      <c r="H2288">
        <v>382.7</v>
      </c>
      <c r="I2288">
        <v>241.8</v>
      </c>
      <c r="J2288">
        <v>765.4</v>
      </c>
      <c r="K2288">
        <v>483.6</v>
      </c>
      <c r="L2288">
        <f t="shared" si="140"/>
        <v>281.79999999999995</v>
      </c>
      <c r="M2288" s="5">
        <f t="shared" si="141"/>
        <v>0.3681735040501698</v>
      </c>
      <c r="N2288" t="str">
        <f t="shared" si="142"/>
        <v>Sep-2025</v>
      </c>
      <c r="O2288" t="str">
        <f t="shared" si="143"/>
        <v>Sep</v>
      </c>
    </row>
    <row r="2289" spans="1:15" x14ac:dyDescent="0.45">
      <c r="A2289">
        <v>104685</v>
      </c>
      <c r="B2289" s="3">
        <v>45907</v>
      </c>
      <c r="C2289" t="s">
        <v>13</v>
      </c>
      <c r="D2289" t="s">
        <v>28</v>
      </c>
      <c r="E2289" t="s">
        <v>34</v>
      </c>
      <c r="F2289" t="s">
        <v>39</v>
      </c>
      <c r="G2289">
        <v>13</v>
      </c>
      <c r="H2289">
        <v>715.69</v>
      </c>
      <c r="I2289">
        <v>434.95</v>
      </c>
      <c r="J2289">
        <v>9303.9699999999993</v>
      </c>
      <c r="K2289">
        <v>5654.35</v>
      </c>
      <c r="L2289">
        <f t="shared" si="140"/>
        <v>3649.619999999999</v>
      </c>
      <c r="M2289" s="5">
        <f t="shared" si="141"/>
        <v>0.39226480738867381</v>
      </c>
      <c r="N2289" t="str">
        <f t="shared" si="142"/>
        <v>Sep-2025</v>
      </c>
      <c r="O2289" t="str">
        <f t="shared" si="143"/>
        <v>Sep</v>
      </c>
    </row>
    <row r="2290" spans="1:15" x14ac:dyDescent="0.45">
      <c r="A2290">
        <v>104103</v>
      </c>
      <c r="B2290" s="3">
        <v>45907</v>
      </c>
      <c r="C2290" t="s">
        <v>18</v>
      </c>
      <c r="D2290" t="s">
        <v>29</v>
      </c>
      <c r="E2290" t="s">
        <v>36</v>
      </c>
      <c r="F2290" t="s">
        <v>39</v>
      </c>
      <c r="G2290">
        <v>2</v>
      </c>
      <c r="H2290">
        <v>904.08</v>
      </c>
      <c r="I2290">
        <v>686.75</v>
      </c>
      <c r="J2290">
        <v>1808.16</v>
      </c>
      <c r="K2290">
        <v>1373.5</v>
      </c>
      <c r="L2290">
        <f t="shared" si="140"/>
        <v>434.66000000000008</v>
      </c>
      <c r="M2290" s="5">
        <f t="shared" si="141"/>
        <v>0.24038801875940186</v>
      </c>
      <c r="N2290" t="str">
        <f t="shared" si="142"/>
        <v>Sep-2025</v>
      </c>
      <c r="O2290" t="str">
        <f t="shared" si="143"/>
        <v>Sep</v>
      </c>
    </row>
    <row r="2291" spans="1:15" x14ac:dyDescent="0.45">
      <c r="A2291">
        <v>101257</v>
      </c>
      <c r="B2291" s="3">
        <v>45907</v>
      </c>
      <c r="C2291" t="s">
        <v>23</v>
      </c>
      <c r="D2291" t="s">
        <v>27</v>
      </c>
      <c r="E2291" t="s">
        <v>38</v>
      </c>
      <c r="F2291" t="s">
        <v>41</v>
      </c>
      <c r="G2291">
        <v>10</v>
      </c>
      <c r="H2291">
        <v>76.62</v>
      </c>
      <c r="I2291">
        <v>40.68</v>
      </c>
      <c r="J2291">
        <v>766.2</v>
      </c>
      <c r="K2291">
        <v>406.8</v>
      </c>
      <c r="L2291">
        <f t="shared" si="140"/>
        <v>359.40000000000003</v>
      </c>
      <c r="M2291" s="5">
        <f t="shared" si="141"/>
        <v>0.46906812842599843</v>
      </c>
      <c r="N2291" t="str">
        <f t="shared" si="142"/>
        <v>Sep-2025</v>
      </c>
      <c r="O2291" t="str">
        <f t="shared" si="143"/>
        <v>Sep</v>
      </c>
    </row>
    <row r="2292" spans="1:15" x14ac:dyDescent="0.45">
      <c r="A2292">
        <v>100746</v>
      </c>
      <c r="B2292" s="3">
        <v>45907</v>
      </c>
      <c r="C2292" t="s">
        <v>25</v>
      </c>
      <c r="D2292" t="s">
        <v>30</v>
      </c>
      <c r="E2292" t="s">
        <v>34</v>
      </c>
      <c r="F2292" t="s">
        <v>39</v>
      </c>
      <c r="G2292">
        <v>6</v>
      </c>
      <c r="H2292">
        <v>598.91</v>
      </c>
      <c r="I2292">
        <v>456.2</v>
      </c>
      <c r="J2292">
        <v>3593.46</v>
      </c>
      <c r="K2292">
        <v>2737.2</v>
      </c>
      <c r="L2292">
        <f t="shared" si="140"/>
        <v>856.26000000000022</v>
      </c>
      <c r="M2292" s="5">
        <f t="shared" si="141"/>
        <v>0.23828288056636229</v>
      </c>
      <c r="N2292" t="str">
        <f t="shared" si="142"/>
        <v>Sep-2025</v>
      </c>
      <c r="O2292" t="str">
        <f t="shared" si="143"/>
        <v>Sep</v>
      </c>
    </row>
    <row r="2293" spans="1:15" x14ac:dyDescent="0.45">
      <c r="A2293">
        <v>104547</v>
      </c>
      <c r="B2293" s="3">
        <v>45907</v>
      </c>
      <c r="C2293" t="s">
        <v>11</v>
      </c>
      <c r="D2293" t="s">
        <v>27</v>
      </c>
      <c r="E2293" t="s">
        <v>33</v>
      </c>
      <c r="F2293" t="s">
        <v>40</v>
      </c>
      <c r="G2293">
        <v>8</v>
      </c>
      <c r="H2293">
        <v>237.19</v>
      </c>
      <c r="I2293">
        <v>132.19</v>
      </c>
      <c r="J2293">
        <v>1897.52</v>
      </c>
      <c r="K2293">
        <v>1057.52</v>
      </c>
      <c r="L2293">
        <f t="shared" si="140"/>
        <v>840</v>
      </c>
      <c r="M2293" s="5">
        <f t="shared" si="141"/>
        <v>0.44268308107424426</v>
      </c>
      <c r="N2293" t="str">
        <f t="shared" si="142"/>
        <v>Sep-2025</v>
      </c>
      <c r="O2293" t="str">
        <f t="shared" si="143"/>
        <v>Sep</v>
      </c>
    </row>
    <row r="2294" spans="1:15" x14ac:dyDescent="0.45">
      <c r="A2294">
        <v>103801</v>
      </c>
      <c r="B2294" s="3">
        <v>45907</v>
      </c>
      <c r="C2294" t="s">
        <v>15</v>
      </c>
      <c r="D2294" t="s">
        <v>27</v>
      </c>
      <c r="E2294" t="s">
        <v>33</v>
      </c>
      <c r="F2294" t="s">
        <v>40</v>
      </c>
      <c r="G2294">
        <v>8</v>
      </c>
      <c r="H2294">
        <v>200.89</v>
      </c>
      <c r="I2294">
        <v>134.25</v>
      </c>
      <c r="J2294">
        <v>1607.12</v>
      </c>
      <c r="K2294">
        <v>1074</v>
      </c>
      <c r="L2294">
        <f t="shared" si="140"/>
        <v>533.11999999999989</v>
      </c>
      <c r="M2294" s="5">
        <f t="shared" si="141"/>
        <v>0.33172382896112296</v>
      </c>
      <c r="N2294" t="str">
        <f t="shared" si="142"/>
        <v>Sep-2025</v>
      </c>
      <c r="O2294" t="str">
        <f t="shared" si="143"/>
        <v>Sep</v>
      </c>
    </row>
    <row r="2295" spans="1:15" x14ac:dyDescent="0.45">
      <c r="A2295">
        <v>103329</v>
      </c>
      <c r="B2295" s="3">
        <v>45907</v>
      </c>
      <c r="C2295" t="s">
        <v>22</v>
      </c>
      <c r="D2295" t="s">
        <v>27</v>
      </c>
      <c r="E2295" t="s">
        <v>32</v>
      </c>
      <c r="F2295" t="s">
        <v>39</v>
      </c>
      <c r="G2295">
        <v>12</v>
      </c>
      <c r="H2295">
        <v>488.01</v>
      </c>
      <c r="I2295">
        <v>333.88</v>
      </c>
      <c r="J2295">
        <v>5856.12</v>
      </c>
      <c r="K2295">
        <v>4006.56</v>
      </c>
      <c r="L2295">
        <f t="shared" si="140"/>
        <v>1849.56</v>
      </c>
      <c r="M2295" s="5">
        <f t="shared" si="141"/>
        <v>0.31583369193254235</v>
      </c>
      <c r="N2295" t="str">
        <f t="shared" si="142"/>
        <v>Sep-2025</v>
      </c>
      <c r="O2295" t="str">
        <f t="shared" si="143"/>
        <v>Sep</v>
      </c>
    </row>
    <row r="2296" spans="1:15" x14ac:dyDescent="0.45">
      <c r="A2296">
        <v>103627</v>
      </c>
      <c r="B2296" s="3">
        <v>45907</v>
      </c>
      <c r="C2296" t="s">
        <v>15</v>
      </c>
      <c r="D2296" t="s">
        <v>27</v>
      </c>
      <c r="E2296" t="s">
        <v>31</v>
      </c>
      <c r="F2296" t="s">
        <v>39</v>
      </c>
      <c r="G2296">
        <v>6</v>
      </c>
      <c r="H2296">
        <v>332.17</v>
      </c>
      <c r="I2296">
        <v>218.61</v>
      </c>
      <c r="J2296">
        <v>1993.02</v>
      </c>
      <c r="K2296">
        <v>1311.66</v>
      </c>
      <c r="L2296">
        <f t="shared" si="140"/>
        <v>681.3599999999999</v>
      </c>
      <c r="M2296" s="5">
        <f t="shared" si="141"/>
        <v>0.34187313724899898</v>
      </c>
      <c r="N2296" t="str">
        <f t="shared" si="142"/>
        <v>Sep-2025</v>
      </c>
      <c r="O2296" t="str">
        <f t="shared" si="143"/>
        <v>Sep</v>
      </c>
    </row>
    <row r="2297" spans="1:15" x14ac:dyDescent="0.45">
      <c r="A2297">
        <v>104030</v>
      </c>
      <c r="B2297" s="3">
        <v>45907</v>
      </c>
      <c r="C2297" t="s">
        <v>26</v>
      </c>
      <c r="D2297" t="s">
        <v>29</v>
      </c>
      <c r="E2297" t="s">
        <v>36</v>
      </c>
      <c r="F2297" t="s">
        <v>39</v>
      </c>
      <c r="G2297">
        <v>2</v>
      </c>
      <c r="H2297">
        <v>994.28</v>
      </c>
      <c r="I2297">
        <v>651.62</v>
      </c>
      <c r="J2297">
        <v>1988.56</v>
      </c>
      <c r="K2297">
        <v>1303.24</v>
      </c>
      <c r="L2297">
        <f t="shared" si="140"/>
        <v>685.31999999999994</v>
      </c>
      <c r="M2297" s="5">
        <f t="shared" si="141"/>
        <v>0.3446312909844309</v>
      </c>
      <c r="N2297" t="str">
        <f t="shared" si="142"/>
        <v>Sep-2025</v>
      </c>
      <c r="O2297" t="str">
        <f t="shared" si="143"/>
        <v>Sep</v>
      </c>
    </row>
    <row r="2298" spans="1:15" x14ac:dyDescent="0.45">
      <c r="A2298">
        <v>102057</v>
      </c>
      <c r="B2298" s="3">
        <v>45908</v>
      </c>
      <c r="C2298" t="s">
        <v>26</v>
      </c>
      <c r="D2298" t="s">
        <v>29</v>
      </c>
      <c r="E2298" t="s">
        <v>38</v>
      </c>
      <c r="F2298" t="s">
        <v>41</v>
      </c>
      <c r="G2298">
        <v>8</v>
      </c>
      <c r="H2298">
        <v>66.38</v>
      </c>
      <c r="I2298">
        <v>35.67</v>
      </c>
      <c r="J2298">
        <v>531.04</v>
      </c>
      <c r="K2298">
        <v>285.36</v>
      </c>
      <c r="L2298">
        <f t="shared" si="140"/>
        <v>245.67999999999995</v>
      </c>
      <c r="M2298" s="5">
        <f t="shared" si="141"/>
        <v>0.46263934920156669</v>
      </c>
      <c r="N2298" t="str">
        <f t="shared" si="142"/>
        <v>Sep-2025</v>
      </c>
      <c r="O2298" t="str">
        <f t="shared" si="143"/>
        <v>Sep</v>
      </c>
    </row>
    <row r="2299" spans="1:15" x14ac:dyDescent="0.45">
      <c r="A2299">
        <v>100288</v>
      </c>
      <c r="B2299" s="3">
        <v>45908</v>
      </c>
      <c r="C2299" t="s">
        <v>21</v>
      </c>
      <c r="D2299" t="s">
        <v>29</v>
      </c>
      <c r="E2299" t="s">
        <v>37</v>
      </c>
      <c r="F2299" t="s">
        <v>41</v>
      </c>
      <c r="G2299">
        <v>15</v>
      </c>
      <c r="H2299">
        <v>124.6</v>
      </c>
      <c r="I2299">
        <v>71.209999999999994</v>
      </c>
      <c r="J2299">
        <v>1869</v>
      </c>
      <c r="K2299">
        <v>1068.1500000000001</v>
      </c>
      <c r="L2299">
        <f t="shared" si="140"/>
        <v>800.84999999999991</v>
      </c>
      <c r="M2299" s="5">
        <f t="shared" si="141"/>
        <v>0.42849117174959866</v>
      </c>
      <c r="N2299" t="str">
        <f t="shared" si="142"/>
        <v>Sep-2025</v>
      </c>
      <c r="O2299" t="str">
        <f t="shared" si="143"/>
        <v>Sep</v>
      </c>
    </row>
    <row r="2300" spans="1:15" x14ac:dyDescent="0.45">
      <c r="A2300">
        <v>104602</v>
      </c>
      <c r="B2300" s="3">
        <v>45908</v>
      </c>
      <c r="C2300" t="s">
        <v>16</v>
      </c>
      <c r="D2300" t="s">
        <v>28</v>
      </c>
      <c r="E2300" t="s">
        <v>32</v>
      </c>
      <c r="F2300" t="s">
        <v>39</v>
      </c>
      <c r="G2300">
        <v>3</v>
      </c>
      <c r="H2300">
        <v>416.07</v>
      </c>
      <c r="I2300">
        <v>326.33</v>
      </c>
      <c r="J2300">
        <v>1248.21</v>
      </c>
      <c r="K2300">
        <v>978.99</v>
      </c>
      <c r="L2300">
        <f t="shared" si="140"/>
        <v>269.22000000000003</v>
      </c>
      <c r="M2300" s="5">
        <f t="shared" si="141"/>
        <v>0.21568486072055185</v>
      </c>
      <c r="N2300" t="str">
        <f t="shared" si="142"/>
        <v>Sep-2025</v>
      </c>
      <c r="O2300" t="str">
        <f t="shared" si="143"/>
        <v>Sep</v>
      </c>
    </row>
    <row r="2301" spans="1:15" x14ac:dyDescent="0.45">
      <c r="A2301">
        <v>102741</v>
      </c>
      <c r="B2301" s="3">
        <v>45908</v>
      </c>
      <c r="C2301" t="s">
        <v>21</v>
      </c>
      <c r="D2301" t="s">
        <v>29</v>
      </c>
      <c r="E2301" t="s">
        <v>32</v>
      </c>
      <c r="F2301" t="s">
        <v>39</v>
      </c>
      <c r="G2301">
        <v>9</v>
      </c>
      <c r="H2301">
        <v>448.58</v>
      </c>
      <c r="I2301">
        <v>331.65</v>
      </c>
      <c r="J2301">
        <v>4037.22</v>
      </c>
      <c r="K2301">
        <v>2984.85</v>
      </c>
      <c r="L2301">
        <f t="shared" si="140"/>
        <v>1052.3699999999999</v>
      </c>
      <c r="M2301" s="5">
        <f t="shared" si="141"/>
        <v>0.26066699362432566</v>
      </c>
      <c r="N2301" t="str">
        <f t="shared" si="142"/>
        <v>Sep-2025</v>
      </c>
      <c r="O2301" t="str">
        <f t="shared" si="143"/>
        <v>Sep</v>
      </c>
    </row>
    <row r="2302" spans="1:15" x14ac:dyDescent="0.45">
      <c r="A2302">
        <v>101531</v>
      </c>
      <c r="B2302" s="3">
        <v>45908</v>
      </c>
      <c r="C2302" t="s">
        <v>22</v>
      </c>
      <c r="D2302" t="s">
        <v>27</v>
      </c>
      <c r="E2302" t="s">
        <v>36</v>
      </c>
      <c r="F2302" t="s">
        <v>39</v>
      </c>
      <c r="G2302">
        <v>3</v>
      </c>
      <c r="H2302">
        <v>969.85</v>
      </c>
      <c r="I2302">
        <v>669.89</v>
      </c>
      <c r="J2302">
        <v>2909.55</v>
      </c>
      <c r="K2302">
        <v>2009.67</v>
      </c>
      <c r="L2302">
        <f t="shared" si="140"/>
        <v>899.88000000000011</v>
      </c>
      <c r="M2302" s="5">
        <f t="shared" si="141"/>
        <v>0.30928494097025316</v>
      </c>
      <c r="N2302" t="str">
        <f t="shared" si="142"/>
        <v>Sep-2025</v>
      </c>
      <c r="O2302" t="str">
        <f t="shared" si="143"/>
        <v>Sep</v>
      </c>
    </row>
    <row r="2303" spans="1:15" x14ac:dyDescent="0.45">
      <c r="A2303">
        <v>101150</v>
      </c>
      <c r="B2303" s="3">
        <v>45908</v>
      </c>
      <c r="C2303" t="s">
        <v>24</v>
      </c>
      <c r="D2303" t="s">
        <v>30</v>
      </c>
      <c r="E2303" t="s">
        <v>36</v>
      </c>
      <c r="F2303" t="s">
        <v>39</v>
      </c>
      <c r="G2303">
        <v>12</v>
      </c>
      <c r="H2303">
        <v>904.21</v>
      </c>
      <c r="I2303">
        <v>644.67999999999995</v>
      </c>
      <c r="J2303">
        <v>10850.52</v>
      </c>
      <c r="K2303">
        <v>7736.16</v>
      </c>
      <c r="L2303">
        <f t="shared" si="140"/>
        <v>3114.3600000000006</v>
      </c>
      <c r="M2303" s="5">
        <f t="shared" si="141"/>
        <v>0.28702403202795818</v>
      </c>
      <c r="N2303" t="str">
        <f t="shared" si="142"/>
        <v>Sep-2025</v>
      </c>
      <c r="O2303" t="str">
        <f t="shared" si="143"/>
        <v>Sep</v>
      </c>
    </row>
    <row r="2304" spans="1:15" x14ac:dyDescent="0.45">
      <c r="A2304">
        <v>101982</v>
      </c>
      <c r="B2304" s="3">
        <v>45908</v>
      </c>
      <c r="C2304" t="s">
        <v>13</v>
      </c>
      <c r="D2304" t="s">
        <v>28</v>
      </c>
      <c r="E2304" t="s">
        <v>32</v>
      </c>
      <c r="F2304" t="s">
        <v>39</v>
      </c>
      <c r="G2304">
        <v>12</v>
      </c>
      <c r="H2304">
        <v>489.5</v>
      </c>
      <c r="I2304">
        <v>304.74</v>
      </c>
      <c r="J2304">
        <v>5874</v>
      </c>
      <c r="K2304">
        <v>3656.88</v>
      </c>
      <c r="L2304">
        <f t="shared" si="140"/>
        <v>2217.12</v>
      </c>
      <c r="M2304" s="5">
        <f t="shared" si="141"/>
        <v>0.37744637385086821</v>
      </c>
      <c r="N2304" t="str">
        <f t="shared" si="142"/>
        <v>Sep-2025</v>
      </c>
      <c r="O2304" t="str">
        <f t="shared" si="143"/>
        <v>Sep</v>
      </c>
    </row>
    <row r="2305" spans="1:15" x14ac:dyDescent="0.45">
      <c r="A2305">
        <v>100049</v>
      </c>
      <c r="B2305" s="3">
        <v>45908</v>
      </c>
      <c r="C2305" t="s">
        <v>14</v>
      </c>
      <c r="D2305" t="s">
        <v>29</v>
      </c>
      <c r="E2305" t="s">
        <v>35</v>
      </c>
      <c r="F2305" t="s">
        <v>41</v>
      </c>
      <c r="G2305">
        <v>3</v>
      </c>
      <c r="H2305">
        <v>42.64</v>
      </c>
      <c r="I2305">
        <v>23.13</v>
      </c>
      <c r="J2305">
        <v>127.92</v>
      </c>
      <c r="K2305">
        <v>69.39</v>
      </c>
      <c r="L2305">
        <f t="shared" si="140"/>
        <v>58.53</v>
      </c>
      <c r="M2305" s="5">
        <f t="shared" si="141"/>
        <v>0.45755159474671669</v>
      </c>
      <c r="N2305" t="str">
        <f t="shared" si="142"/>
        <v>Sep-2025</v>
      </c>
      <c r="O2305" t="str">
        <f t="shared" si="143"/>
        <v>Sep</v>
      </c>
    </row>
    <row r="2306" spans="1:15" x14ac:dyDescent="0.45">
      <c r="A2306">
        <v>100073</v>
      </c>
      <c r="B2306" s="3">
        <v>45908</v>
      </c>
      <c r="C2306" t="s">
        <v>15</v>
      </c>
      <c r="D2306" t="s">
        <v>27</v>
      </c>
      <c r="E2306" t="s">
        <v>31</v>
      </c>
      <c r="F2306" t="s">
        <v>39</v>
      </c>
      <c r="G2306">
        <v>13</v>
      </c>
      <c r="H2306">
        <v>352.11</v>
      </c>
      <c r="I2306">
        <v>230.82</v>
      </c>
      <c r="J2306">
        <v>4577.43</v>
      </c>
      <c r="K2306">
        <v>3000.66</v>
      </c>
      <c r="L2306">
        <f t="shared" si="140"/>
        <v>1576.7700000000004</v>
      </c>
      <c r="M2306" s="5">
        <f t="shared" si="141"/>
        <v>0.34446621794325644</v>
      </c>
      <c r="N2306" t="str">
        <f t="shared" si="142"/>
        <v>Sep-2025</v>
      </c>
      <c r="O2306" t="str">
        <f t="shared" si="143"/>
        <v>Sep</v>
      </c>
    </row>
    <row r="2307" spans="1:15" x14ac:dyDescent="0.45">
      <c r="A2307">
        <v>103429</v>
      </c>
      <c r="B2307" s="3">
        <v>45909</v>
      </c>
      <c r="C2307" t="s">
        <v>24</v>
      </c>
      <c r="D2307" t="s">
        <v>30</v>
      </c>
      <c r="E2307" t="s">
        <v>33</v>
      </c>
      <c r="F2307" t="s">
        <v>40</v>
      </c>
      <c r="G2307">
        <v>5</v>
      </c>
      <c r="H2307">
        <v>199.94</v>
      </c>
      <c r="I2307">
        <v>140.86000000000001</v>
      </c>
      <c r="J2307">
        <v>999.7</v>
      </c>
      <c r="K2307">
        <v>704.3</v>
      </c>
      <c r="L2307">
        <f t="shared" ref="L2307:L2370" si="144">J2307-K2307</f>
        <v>295.40000000000009</v>
      </c>
      <c r="M2307" s="5">
        <f t="shared" ref="M2307:M2370" si="145">L2307/J2307</f>
        <v>0.29548864659397828</v>
      </c>
      <c r="N2307" t="str">
        <f t="shared" ref="N2307:N2370" si="146">TEXT(B2307,"mmm-yyy")</f>
        <v>Sep-2025</v>
      </c>
      <c r="O2307" t="str">
        <f t="shared" ref="O2307:O2370" si="147">TEXT(B2307,"mmm")</f>
        <v>Sep</v>
      </c>
    </row>
    <row r="2308" spans="1:15" x14ac:dyDescent="0.45">
      <c r="A2308">
        <v>102923</v>
      </c>
      <c r="B2308" s="3">
        <v>45909</v>
      </c>
      <c r="C2308" t="s">
        <v>13</v>
      </c>
      <c r="D2308" t="s">
        <v>28</v>
      </c>
      <c r="E2308" t="s">
        <v>31</v>
      </c>
      <c r="F2308" t="s">
        <v>39</v>
      </c>
      <c r="G2308">
        <v>12</v>
      </c>
      <c r="H2308">
        <v>361.1</v>
      </c>
      <c r="I2308">
        <v>222.67</v>
      </c>
      <c r="J2308">
        <v>4333.2</v>
      </c>
      <c r="K2308">
        <v>2672.04</v>
      </c>
      <c r="L2308">
        <f t="shared" si="144"/>
        <v>1661.1599999999999</v>
      </c>
      <c r="M2308" s="5">
        <f t="shared" si="145"/>
        <v>0.38335641096649126</v>
      </c>
      <c r="N2308" t="str">
        <f t="shared" si="146"/>
        <v>Sep-2025</v>
      </c>
      <c r="O2308" t="str">
        <f t="shared" si="147"/>
        <v>Sep</v>
      </c>
    </row>
    <row r="2309" spans="1:15" x14ac:dyDescent="0.45">
      <c r="A2309">
        <v>102062</v>
      </c>
      <c r="B2309" s="3">
        <v>45909</v>
      </c>
      <c r="C2309" t="s">
        <v>26</v>
      </c>
      <c r="D2309" t="s">
        <v>29</v>
      </c>
      <c r="E2309" t="s">
        <v>35</v>
      </c>
      <c r="F2309" t="s">
        <v>41</v>
      </c>
      <c r="G2309">
        <v>8</v>
      </c>
      <c r="H2309">
        <v>45.6</v>
      </c>
      <c r="I2309">
        <v>23.76</v>
      </c>
      <c r="J2309">
        <v>364.8</v>
      </c>
      <c r="K2309">
        <v>190.08</v>
      </c>
      <c r="L2309">
        <f t="shared" si="144"/>
        <v>174.72</v>
      </c>
      <c r="M2309" s="5">
        <f t="shared" si="145"/>
        <v>0.47894736842105262</v>
      </c>
      <c r="N2309" t="str">
        <f t="shared" si="146"/>
        <v>Sep-2025</v>
      </c>
      <c r="O2309" t="str">
        <f t="shared" si="147"/>
        <v>Sep</v>
      </c>
    </row>
    <row r="2310" spans="1:15" x14ac:dyDescent="0.45">
      <c r="A2310">
        <v>102117</v>
      </c>
      <c r="B2310" s="3">
        <v>45909</v>
      </c>
      <c r="C2310" t="s">
        <v>20</v>
      </c>
      <c r="D2310" t="s">
        <v>29</v>
      </c>
      <c r="E2310" t="s">
        <v>37</v>
      </c>
      <c r="F2310" t="s">
        <v>41</v>
      </c>
      <c r="G2310">
        <v>5</v>
      </c>
      <c r="H2310">
        <v>130.24</v>
      </c>
      <c r="I2310">
        <v>72.650000000000006</v>
      </c>
      <c r="J2310">
        <v>651.20000000000005</v>
      </c>
      <c r="K2310">
        <v>363.25</v>
      </c>
      <c r="L2310">
        <f t="shared" si="144"/>
        <v>287.95000000000005</v>
      </c>
      <c r="M2310" s="5">
        <f t="shared" si="145"/>
        <v>0.44218366093366096</v>
      </c>
      <c r="N2310" t="str">
        <f t="shared" si="146"/>
        <v>Sep-2025</v>
      </c>
      <c r="O2310" t="str">
        <f t="shared" si="147"/>
        <v>Sep</v>
      </c>
    </row>
    <row r="2311" spans="1:15" x14ac:dyDescent="0.45">
      <c r="A2311">
        <v>100988</v>
      </c>
      <c r="B2311" s="3">
        <v>45909</v>
      </c>
      <c r="C2311" t="s">
        <v>20</v>
      </c>
      <c r="D2311" t="s">
        <v>29</v>
      </c>
      <c r="E2311" t="s">
        <v>37</v>
      </c>
      <c r="F2311" t="s">
        <v>41</v>
      </c>
      <c r="G2311">
        <v>12</v>
      </c>
      <c r="H2311">
        <v>113.78</v>
      </c>
      <c r="I2311">
        <v>71.97</v>
      </c>
      <c r="J2311">
        <v>1365.36</v>
      </c>
      <c r="K2311">
        <v>863.64</v>
      </c>
      <c r="L2311">
        <f t="shared" si="144"/>
        <v>501.71999999999991</v>
      </c>
      <c r="M2311" s="5">
        <f t="shared" si="145"/>
        <v>0.36746352610300576</v>
      </c>
      <c r="N2311" t="str">
        <f t="shared" si="146"/>
        <v>Sep-2025</v>
      </c>
      <c r="O2311" t="str">
        <f t="shared" si="147"/>
        <v>Sep</v>
      </c>
    </row>
    <row r="2312" spans="1:15" x14ac:dyDescent="0.45">
      <c r="A2312">
        <v>101657</v>
      </c>
      <c r="B2312" s="3">
        <v>45909</v>
      </c>
      <c r="C2312" t="s">
        <v>20</v>
      </c>
      <c r="D2312" t="s">
        <v>29</v>
      </c>
      <c r="E2312" t="s">
        <v>32</v>
      </c>
      <c r="F2312" t="s">
        <v>39</v>
      </c>
      <c r="G2312">
        <v>7</v>
      </c>
      <c r="H2312">
        <v>457.39</v>
      </c>
      <c r="I2312">
        <v>331.51</v>
      </c>
      <c r="J2312">
        <v>3201.73</v>
      </c>
      <c r="K2312">
        <v>2320.5700000000002</v>
      </c>
      <c r="L2312">
        <f t="shared" si="144"/>
        <v>881.15999999999985</v>
      </c>
      <c r="M2312" s="5">
        <f t="shared" si="145"/>
        <v>0.2752137125866328</v>
      </c>
      <c r="N2312" t="str">
        <f t="shared" si="146"/>
        <v>Sep-2025</v>
      </c>
      <c r="O2312" t="str">
        <f t="shared" si="147"/>
        <v>Sep</v>
      </c>
    </row>
    <row r="2313" spans="1:15" x14ac:dyDescent="0.45">
      <c r="A2313">
        <v>104061</v>
      </c>
      <c r="B2313" s="3">
        <v>45909</v>
      </c>
      <c r="C2313" t="s">
        <v>11</v>
      </c>
      <c r="D2313" t="s">
        <v>27</v>
      </c>
      <c r="E2313" t="s">
        <v>31</v>
      </c>
      <c r="F2313" t="s">
        <v>39</v>
      </c>
      <c r="G2313">
        <v>10</v>
      </c>
      <c r="H2313">
        <v>361.36</v>
      </c>
      <c r="I2313">
        <v>240.51</v>
      </c>
      <c r="J2313">
        <v>3613.6</v>
      </c>
      <c r="K2313">
        <v>2405.1</v>
      </c>
      <c r="L2313">
        <f t="shared" si="144"/>
        <v>1208.5</v>
      </c>
      <c r="M2313" s="5">
        <f t="shared" si="145"/>
        <v>0.33443103829975651</v>
      </c>
      <c r="N2313" t="str">
        <f t="shared" si="146"/>
        <v>Sep-2025</v>
      </c>
      <c r="O2313" t="str">
        <f t="shared" si="147"/>
        <v>Sep</v>
      </c>
    </row>
    <row r="2314" spans="1:15" x14ac:dyDescent="0.45">
      <c r="A2314">
        <v>101604</v>
      </c>
      <c r="B2314" s="3">
        <v>45909</v>
      </c>
      <c r="C2314" t="s">
        <v>18</v>
      </c>
      <c r="D2314" t="s">
        <v>29</v>
      </c>
      <c r="E2314" t="s">
        <v>34</v>
      </c>
      <c r="F2314" t="s">
        <v>39</v>
      </c>
      <c r="G2314">
        <v>7</v>
      </c>
      <c r="H2314">
        <v>668.37</v>
      </c>
      <c r="I2314">
        <v>446.99</v>
      </c>
      <c r="J2314">
        <v>4678.59</v>
      </c>
      <c r="K2314">
        <v>3128.93</v>
      </c>
      <c r="L2314">
        <f t="shared" si="144"/>
        <v>1549.6600000000003</v>
      </c>
      <c r="M2314" s="5">
        <f t="shared" si="145"/>
        <v>0.33122372338674694</v>
      </c>
      <c r="N2314" t="str">
        <f t="shared" si="146"/>
        <v>Sep-2025</v>
      </c>
      <c r="O2314" t="str">
        <f t="shared" si="147"/>
        <v>Sep</v>
      </c>
    </row>
    <row r="2315" spans="1:15" x14ac:dyDescent="0.45">
      <c r="A2315">
        <v>101242</v>
      </c>
      <c r="B2315" s="3">
        <v>45909</v>
      </c>
      <c r="C2315" t="s">
        <v>12</v>
      </c>
      <c r="D2315" t="s">
        <v>28</v>
      </c>
      <c r="E2315" t="s">
        <v>35</v>
      </c>
      <c r="F2315" t="s">
        <v>41</v>
      </c>
      <c r="G2315">
        <v>6</v>
      </c>
      <c r="H2315">
        <v>45.03</v>
      </c>
      <c r="I2315">
        <v>24.47</v>
      </c>
      <c r="J2315">
        <v>270.18</v>
      </c>
      <c r="K2315">
        <v>146.82</v>
      </c>
      <c r="L2315">
        <f t="shared" si="144"/>
        <v>123.36000000000001</v>
      </c>
      <c r="M2315" s="5">
        <f t="shared" si="145"/>
        <v>0.45658449922274041</v>
      </c>
      <c r="N2315" t="str">
        <f t="shared" si="146"/>
        <v>Sep-2025</v>
      </c>
      <c r="O2315" t="str">
        <f t="shared" si="147"/>
        <v>Sep</v>
      </c>
    </row>
    <row r="2316" spans="1:15" x14ac:dyDescent="0.45">
      <c r="A2316">
        <v>102637</v>
      </c>
      <c r="B2316" s="3">
        <v>45909</v>
      </c>
      <c r="C2316" t="s">
        <v>24</v>
      </c>
      <c r="D2316" t="s">
        <v>30</v>
      </c>
      <c r="E2316" t="s">
        <v>32</v>
      </c>
      <c r="F2316" t="s">
        <v>39</v>
      </c>
      <c r="G2316">
        <v>1</v>
      </c>
      <c r="H2316">
        <v>424.05</v>
      </c>
      <c r="I2316">
        <v>293.31</v>
      </c>
      <c r="J2316">
        <v>424.05</v>
      </c>
      <c r="K2316">
        <v>293.31</v>
      </c>
      <c r="L2316">
        <f t="shared" si="144"/>
        <v>130.74</v>
      </c>
      <c r="M2316" s="5">
        <f t="shared" si="145"/>
        <v>0.30831269897417757</v>
      </c>
      <c r="N2316" t="str">
        <f t="shared" si="146"/>
        <v>Sep-2025</v>
      </c>
      <c r="O2316" t="str">
        <f t="shared" si="147"/>
        <v>Sep</v>
      </c>
    </row>
    <row r="2317" spans="1:15" x14ac:dyDescent="0.45">
      <c r="A2317">
        <v>101632</v>
      </c>
      <c r="B2317" s="3">
        <v>45910</v>
      </c>
      <c r="C2317" t="s">
        <v>20</v>
      </c>
      <c r="D2317" t="s">
        <v>29</v>
      </c>
      <c r="E2317" t="s">
        <v>32</v>
      </c>
      <c r="F2317" t="s">
        <v>39</v>
      </c>
      <c r="G2317">
        <v>13</v>
      </c>
      <c r="H2317">
        <v>407.72</v>
      </c>
      <c r="I2317">
        <v>300.89999999999998</v>
      </c>
      <c r="J2317">
        <v>5300.36</v>
      </c>
      <c r="K2317">
        <v>3911.7</v>
      </c>
      <c r="L2317">
        <f t="shared" si="144"/>
        <v>1388.6599999999999</v>
      </c>
      <c r="M2317" s="5">
        <f t="shared" si="145"/>
        <v>0.26199352496811534</v>
      </c>
      <c r="N2317" t="str">
        <f t="shared" si="146"/>
        <v>Sep-2025</v>
      </c>
      <c r="O2317" t="str">
        <f t="shared" si="147"/>
        <v>Sep</v>
      </c>
    </row>
    <row r="2318" spans="1:15" x14ac:dyDescent="0.45">
      <c r="A2318">
        <v>101181</v>
      </c>
      <c r="B2318" s="3">
        <v>45910</v>
      </c>
      <c r="C2318" t="s">
        <v>25</v>
      </c>
      <c r="D2318" t="s">
        <v>30</v>
      </c>
      <c r="E2318" t="s">
        <v>34</v>
      </c>
      <c r="F2318" t="s">
        <v>39</v>
      </c>
      <c r="G2318">
        <v>15</v>
      </c>
      <c r="H2318">
        <v>609.04</v>
      </c>
      <c r="I2318">
        <v>437.77</v>
      </c>
      <c r="J2318">
        <v>9135.6</v>
      </c>
      <c r="K2318">
        <v>6566.55</v>
      </c>
      <c r="L2318">
        <f t="shared" si="144"/>
        <v>2569.0500000000002</v>
      </c>
      <c r="M2318" s="5">
        <f t="shared" si="145"/>
        <v>0.28121305661368712</v>
      </c>
      <c r="N2318" t="str">
        <f t="shared" si="146"/>
        <v>Sep-2025</v>
      </c>
      <c r="O2318" t="str">
        <f t="shared" si="147"/>
        <v>Sep</v>
      </c>
    </row>
    <row r="2319" spans="1:15" x14ac:dyDescent="0.45">
      <c r="A2319">
        <v>104399</v>
      </c>
      <c r="B2319" s="3">
        <v>45911</v>
      </c>
      <c r="C2319" t="s">
        <v>17</v>
      </c>
      <c r="D2319" t="s">
        <v>27</v>
      </c>
      <c r="E2319" t="s">
        <v>38</v>
      </c>
      <c r="F2319" t="s">
        <v>41</v>
      </c>
      <c r="G2319">
        <v>5</v>
      </c>
      <c r="H2319">
        <v>63.32</v>
      </c>
      <c r="I2319">
        <v>40.64</v>
      </c>
      <c r="J2319">
        <v>316.60000000000002</v>
      </c>
      <c r="K2319">
        <v>203.2</v>
      </c>
      <c r="L2319">
        <f t="shared" si="144"/>
        <v>113.40000000000003</v>
      </c>
      <c r="M2319" s="5">
        <f t="shared" si="145"/>
        <v>0.35818066961465578</v>
      </c>
      <c r="N2319" t="str">
        <f t="shared" si="146"/>
        <v>Sep-2025</v>
      </c>
      <c r="O2319" t="str">
        <f t="shared" si="147"/>
        <v>Sep</v>
      </c>
    </row>
    <row r="2320" spans="1:15" x14ac:dyDescent="0.45">
      <c r="A2320">
        <v>103574</v>
      </c>
      <c r="B2320" s="3">
        <v>45911</v>
      </c>
      <c r="C2320" t="s">
        <v>24</v>
      </c>
      <c r="D2320" t="s">
        <v>30</v>
      </c>
      <c r="E2320" t="s">
        <v>36</v>
      </c>
      <c r="F2320" t="s">
        <v>39</v>
      </c>
      <c r="G2320">
        <v>1</v>
      </c>
      <c r="H2320">
        <v>956.38</v>
      </c>
      <c r="I2320">
        <v>673.12</v>
      </c>
      <c r="J2320">
        <v>956.38</v>
      </c>
      <c r="K2320">
        <v>673.12</v>
      </c>
      <c r="L2320">
        <f t="shared" si="144"/>
        <v>283.26</v>
      </c>
      <c r="M2320" s="5">
        <f t="shared" si="145"/>
        <v>0.29617934293899911</v>
      </c>
      <c r="N2320" t="str">
        <f t="shared" si="146"/>
        <v>Sep-2025</v>
      </c>
      <c r="O2320" t="str">
        <f t="shared" si="147"/>
        <v>Sep</v>
      </c>
    </row>
    <row r="2321" spans="1:15" x14ac:dyDescent="0.45">
      <c r="A2321">
        <v>102397</v>
      </c>
      <c r="B2321" s="3">
        <v>45911</v>
      </c>
      <c r="C2321" t="s">
        <v>15</v>
      </c>
      <c r="D2321" t="s">
        <v>27</v>
      </c>
      <c r="E2321" t="s">
        <v>38</v>
      </c>
      <c r="F2321" t="s">
        <v>41</v>
      </c>
      <c r="G2321">
        <v>14</v>
      </c>
      <c r="H2321">
        <v>66.58</v>
      </c>
      <c r="I2321">
        <v>36.21</v>
      </c>
      <c r="J2321">
        <v>932.12</v>
      </c>
      <c r="K2321">
        <v>506.94</v>
      </c>
      <c r="L2321">
        <f t="shared" si="144"/>
        <v>425.18</v>
      </c>
      <c r="M2321" s="5">
        <f t="shared" si="145"/>
        <v>0.45614298588164615</v>
      </c>
      <c r="N2321" t="str">
        <f t="shared" si="146"/>
        <v>Sep-2025</v>
      </c>
      <c r="O2321" t="str">
        <f t="shared" si="147"/>
        <v>Sep</v>
      </c>
    </row>
    <row r="2322" spans="1:15" x14ac:dyDescent="0.45">
      <c r="A2322">
        <v>104494</v>
      </c>
      <c r="B2322" s="3">
        <v>45911</v>
      </c>
      <c r="C2322" t="s">
        <v>16</v>
      </c>
      <c r="D2322" t="s">
        <v>28</v>
      </c>
      <c r="E2322" t="s">
        <v>38</v>
      </c>
      <c r="F2322" t="s">
        <v>41</v>
      </c>
      <c r="G2322">
        <v>10</v>
      </c>
      <c r="H2322">
        <v>73.66</v>
      </c>
      <c r="I2322">
        <v>39.49</v>
      </c>
      <c r="J2322">
        <v>736.6</v>
      </c>
      <c r="K2322">
        <v>394.9</v>
      </c>
      <c r="L2322">
        <f t="shared" si="144"/>
        <v>341.70000000000005</v>
      </c>
      <c r="M2322" s="5">
        <f t="shared" si="145"/>
        <v>0.46388813467282114</v>
      </c>
      <c r="N2322" t="str">
        <f t="shared" si="146"/>
        <v>Sep-2025</v>
      </c>
      <c r="O2322" t="str">
        <f t="shared" si="147"/>
        <v>Sep</v>
      </c>
    </row>
    <row r="2323" spans="1:15" x14ac:dyDescent="0.45">
      <c r="A2323">
        <v>102037</v>
      </c>
      <c r="B2323" s="3">
        <v>45911</v>
      </c>
      <c r="C2323" t="s">
        <v>11</v>
      </c>
      <c r="D2323" t="s">
        <v>27</v>
      </c>
      <c r="E2323" t="s">
        <v>38</v>
      </c>
      <c r="F2323" t="s">
        <v>41</v>
      </c>
      <c r="G2323">
        <v>5</v>
      </c>
      <c r="H2323">
        <v>67.62</v>
      </c>
      <c r="I2323">
        <v>35.76</v>
      </c>
      <c r="J2323">
        <v>338.1</v>
      </c>
      <c r="K2323">
        <v>178.8</v>
      </c>
      <c r="L2323">
        <f t="shared" si="144"/>
        <v>159.30000000000001</v>
      </c>
      <c r="M2323" s="5">
        <f t="shared" si="145"/>
        <v>0.47116237799467614</v>
      </c>
      <c r="N2323" t="str">
        <f t="shared" si="146"/>
        <v>Sep-2025</v>
      </c>
      <c r="O2323" t="str">
        <f t="shared" si="147"/>
        <v>Sep</v>
      </c>
    </row>
    <row r="2324" spans="1:15" x14ac:dyDescent="0.45">
      <c r="A2324">
        <v>100090</v>
      </c>
      <c r="B2324" s="3">
        <v>45911</v>
      </c>
      <c r="C2324" t="s">
        <v>14</v>
      </c>
      <c r="D2324" t="s">
        <v>29</v>
      </c>
      <c r="E2324" t="s">
        <v>32</v>
      </c>
      <c r="F2324" t="s">
        <v>39</v>
      </c>
      <c r="G2324">
        <v>3</v>
      </c>
      <c r="H2324">
        <v>450.23</v>
      </c>
      <c r="I2324">
        <v>322.33999999999997</v>
      </c>
      <c r="J2324">
        <v>1350.69</v>
      </c>
      <c r="K2324">
        <v>967.02</v>
      </c>
      <c r="L2324">
        <f t="shared" si="144"/>
        <v>383.67000000000007</v>
      </c>
      <c r="M2324" s="5">
        <f t="shared" si="145"/>
        <v>0.28405481642715952</v>
      </c>
      <c r="N2324" t="str">
        <f t="shared" si="146"/>
        <v>Sep-2025</v>
      </c>
      <c r="O2324" t="str">
        <f t="shared" si="147"/>
        <v>Sep</v>
      </c>
    </row>
    <row r="2325" spans="1:15" x14ac:dyDescent="0.45">
      <c r="A2325">
        <v>100586</v>
      </c>
      <c r="B2325" s="3">
        <v>45912</v>
      </c>
      <c r="C2325" t="s">
        <v>19</v>
      </c>
      <c r="D2325" t="s">
        <v>27</v>
      </c>
      <c r="E2325" t="s">
        <v>33</v>
      </c>
      <c r="F2325" t="s">
        <v>40</v>
      </c>
      <c r="G2325">
        <v>3</v>
      </c>
      <c r="H2325">
        <v>244.3</v>
      </c>
      <c r="I2325">
        <v>128.22</v>
      </c>
      <c r="J2325">
        <v>732.9</v>
      </c>
      <c r="K2325">
        <v>384.66</v>
      </c>
      <c r="L2325">
        <f t="shared" si="144"/>
        <v>348.23999999999995</v>
      </c>
      <c r="M2325" s="5">
        <f t="shared" si="145"/>
        <v>0.47515349979533356</v>
      </c>
      <c r="N2325" t="str">
        <f t="shared" si="146"/>
        <v>Sep-2025</v>
      </c>
      <c r="O2325" t="str">
        <f t="shared" si="147"/>
        <v>Sep</v>
      </c>
    </row>
    <row r="2326" spans="1:15" x14ac:dyDescent="0.45">
      <c r="A2326">
        <v>103834</v>
      </c>
      <c r="B2326" s="3">
        <v>45912</v>
      </c>
      <c r="C2326" t="s">
        <v>14</v>
      </c>
      <c r="D2326" t="s">
        <v>29</v>
      </c>
      <c r="E2326" t="s">
        <v>31</v>
      </c>
      <c r="F2326" t="s">
        <v>39</v>
      </c>
      <c r="G2326">
        <v>15</v>
      </c>
      <c r="H2326">
        <v>330.39</v>
      </c>
      <c r="I2326">
        <v>245.76</v>
      </c>
      <c r="J2326">
        <v>4955.8500000000004</v>
      </c>
      <c r="K2326">
        <v>3686.4</v>
      </c>
      <c r="L2326">
        <f t="shared" si="144"/>
        <v>1269.4500000000003</v>
      </c>
      <c r="M2326" s="5">
        <f t="shared" si="145"/>
        <v>0.25615182057568331</v>
      </c>
      <c r="N2326" t="str">
        <f t="shared" si="146"/>
        <v>Sep-2025</v>
      </c>
      <c r="O2326" t="str">
        <f t="shared" si="147"/>
        <v>Sep</v>
      </c>
    </row>
    <row r="2327" spans="1:15" x14ac:dyDescent="0.45">
      <c r="A2327">
        <v>103921</v>
      </c>
      <c r="B2327" s="3">
        <v>45912</v>
      </c>
      <c r="C2327" t="s">
        <v>25</v>
      </c>
      <c r="D2327" t="s">
        <v>30</v>
      </c>
      <c r="E2327" t="s">
        <v>34</v>
      </c>
      <c r="F2327" t="s">
        <v>39</v>
      </c>
      <c r="G2327">
        <v>11</v>
      </c>
      <c r="H2327">
        <v>588.23</v>
      </c>
      <c r="I2327">
        <v>409.78</v>
      </c>
      <c r="J2327">
        <v>6470.53</v>
      </c>
      <c r="K2327">
        <v>4507.58</v>
      </c>
      <c r="L2327">
        <f t="shared" si="144"/>
        <v>1962.9499999999998</v>
      </c>
      <c r="M2327" s="5">
        <f t="shared" si="145"/>
        <v>0.30336773030957276</v>
      </c>
      <c r="N2327" t="str">
        <f t="shared" si="146"/>
        <v>Sep-2025</v>
      </c>
      <c r="O2327" t="str">
        <f t="shared" si="147"/>
        <v>Sep</v>
      </c>
    </row>
    <row r="2328" spans="1:15" x14ac:dyDescent="0.45">
      <c r="A2328">
        <v>101818</v>
      </c>
      <c r="B2328" s="3">
        <v>45912</v>
      </c>
      <c r="C2328" t="s">
        <v>16</v>
      </c>
      <c r="D2328" t="s">
        <v>28</v>
      </c>
      <c r="E2328" t="s">
        <v>32</v>
      </c>
      <c r="F2328" t="s">
        <v>39</v>
      </c>
      <c r="G2328">
        <v>15</v>
      </c>
      <c r="H2328">
        <v>410.01</v>
      </c>
      <c r="I2328">
        <v>306.66000000000003</v>
      </c>
      <c r="J2328">
        <v>6150.15</v>
      </c>
      <c r="K2328">
        <v>4599.8999999999996</v>
      </c>
      <c r="L2328">
        <f t="shared" si="144"/>
        <v>1550.25</v>
      </c>
      <c r="M2328" s="5">
        <f t="shared" si="145"/>
        <v>0.25206702275554255</v>
      </c>
      <c r="N2328" t="str">
        <f t="shared" si="146"/>
        <v>Sep-2025</v>
      </c>
      <c r="O2328" t="str">
        <f t="shared" si="147"/>
        <v>Sep</v>
      </c>
    </row>
    <row r="2329" spans="1:15" x14ac:dyDescent="0.45">
      <c r="A2329">
        <v>100327</v>
      </c>
      <c r="B2329" s="3">
        <v>45912</v>
      </c>
      <c r="C2329" t="s">
        <v>20</v>
      </c>
      <c r="D2329" t="s">
        <v>29</v>
      </c>
      <c r="E2329" t="s">
        <v>33</v>
      </c>
      <c r="F2329" t="s">
        <v>40</v>
      </c>
      <c r="G2329">
        <v>3</v>
      </c>
      <c r="H2329">
        <v>204.63</v>
      </c>
      <c r="I2329">
        <v>137.9</v>
      </c>
      <c r="J2329">
        <v>613.89</v>
      </c>
      <c r="K2329">
        <v>413.7</v>
      </c>
      <c r="L2329">
        <f t="shared" si="144"/>
        <v>200.19</v>
      </c>
      <c r="M2329" s="5">
        <f t="shared" si="145"/>
        <v>0.32610076723843034</v>
      </c>
      <c r="N2329" t="str">
        <f t="shared" si="146"/>
        <v>Sep-2025</v>
      </c>
      <c r="O2329" t="str">
        <f t="shared" si="147"/>
        <v>Sep</v>
      </c>
    </row>
    <row r="2330" spans="1:15" x14ac:dyDescent="0.45">
      <c r="A2330">
        <v>104390</v>
      </c>
      <c r="B2330" s="3">
        <v>45912</v>
      </c>
      <c r="C2330" t="s">
        <v>23</v>
      </c>
      <c r="D2330" t="s">
        <v>27</v>
      </c>
      <c r="E2330" t="s">
        <v>36</v>
      </c>
      <c r="F2330" t="s">
        <v>39</v>
      </c>
      <c r="G2330">
        <v>6</v>
      </c>
      <c r="H2330">
        <v>839.39</v>
      </c>
      <c r="I2330">
        <v>665.13</v>
      </c>
      <c r="J2330">
        <v>5036.34</v>
      </c>
      <c r="K2330">
        <v>3990.78</v>
      </c>
      <c r="L2330">
        <f t="shared" si="144"/>
        <v>1045.56</v>
      </c>
      <c r="M2330" s="5">
        <f t="shared" si="145"/>
        <v>0.20760314037574903</v>
      </c>
      <c r="N2330" t="str">
        <f t="shared" si="146"/>
        <v>Sep-2025</v>
      </c>
      <c r="O2330" t="str">
        <f t="shared" si="147"/>
        <v>Sep</v>
      </c>
    </row>
    <row r="2331" spans="1:15" x14ac:dyDescent="0.45">
      <c r="A2331">
        <v>104217</v>
      </c>
      <c r="B2331" s="3">
        <v>45912</v>
      </c>
      <c r="C2331" t="s">
        <v>23</v>
      </c>
      <c r="D2331" t="s">
        <v>27</v>
      </c>
      <c r="E2331" t="s">
        <v>37</v>
      </c>
      <c r="F2331" t="s">
        <v>41</v>
      </c>
      <c r="G2331">
        <v>6</v>
      </c>
      <c r="H2331">
        <v>116.11</v>
      </c>
      <c r="I2331">
        <v>69.67</v>
      </c>
      <c r="J2331">
        <v>696.66</v>
      </c>
      <c r="K2331">
        <v>418.02</v>
      </c>
      <c r="L2331">
        <f t="shared" si="144"/>
        <v>278.64</v>
      </c>
      <c r="M2331" s="5">
        <f t="shared" si="145"/>
        <v>0.39996554990956851</v>
      </c>
      <c r="N2331" t="str">
        <f t="shared" si="146"/>
        <v>Sep-2025</v>
      </c>
      <c r="O2331" t="str">
        <f t="shared" si="147"/>
        <v>Sep</v>
      </c>
    </row>
    <row r="2332" spans="1:15" x14ac:dyDescent="0.45">
      <c r="A2332">
        <v>102064</v>
      </c>
      <c r="B2332" s="3">
        <v>45913</v>
      </c>
      <c r="C2332" t="s">
        <v>14</v>
      </c>
      <c r="D2332" t="s">
        <v>29</v>
      </c>
      <c r="E2332" t="s">
        <v>32</v>
      </c>
      <c r="F2332" t="s">
        <v>39</v>
      </c>
      <c r="G2332">
        <v>6</v>
      </c>
      <c r="H2332">
        <v>420.26</v>
      </c>
      <c r="I2332">
        <v>305.76</v>
      </c>
      <c r="J2332">
        <v>2521.56</v>
      </c>
      <c r="K2332">
        <v>1834.56</v>
      </c>
      <c r="L2332">
        <f t="shared" si="144"/>
        <v>687</v>
      </c>
      <c r="M2332" s="5">
        <f t="shared" si="145"/>
        <v>0.27245038785513731</v>
      </c>
      <c r="N2332" t="str">
        <f t="shared" si="146"/>
        <v>Sep-2025</v>
      </c>
      <c r="O2332" t="str">
        <f t="shared" si="147"/>
        <v>Sep</v>
      </c>
    </row>
    <row r="2333" spans="1:15" x14ac:dyDescent="0.45">
      <c r="A2333">
        <v>102434</v>
      </c>
      <c r="B2333" s="3">
        <v>45913</v>
      </c>
      <c r="C2333" t="s">
        <v>17</v>
      </c>
      <c r="D2333" t="s">
        <v>27</v>
      </c>
      <c r="E2333" t="s">
        <v>34</v>
      </c>
      <c r="F2333" t="s">
        <v>39</v>
      </c>
      <c r="G2333">
        <v>3</v>
      </c>
      <c r="H2333">
        <v>621.07000000000005</v>
      </c>
      <c r="I2333">
        <v>411.3</v>
      </c>
      <c r="J2333">
        <v>1863.21</v>
      </c>
      <c r="K2333">
        <v>1233.9000000000001</v>
      </c>
      <c r="L2333">
        <f t="shared" si="144"/>
        <v>629.30999999999995</v>
      </c>
      <c r="M2333" s="5">
        <f t="shared" si="145"/>
        <v>0.33775580852399889</v>
      </c>
      <c r="N2333" t="str">
        <f t="shared" si="146"/>
        <v>Sep-2025</v>
      </c>
      <c r="O2333" t="str">
        <f t="shared" si="147"/>
        <v>Sep</v>
      </c>
    </row>
    <row r="2334" spans="1:15" x14ac:dyDescent="0.45">
      <c r="A2334">
        <v>100952</v>
      </c>
      <c r="B2334" s="3">
        <v>45913</v>
      </c>
      <c r="C2334" t="s">
        <v>12</v>
      </c>
      <c r="D2334" t="s">
        <v>28</v>
      </c>
      <c r="E2334" t="s">
        <v>38</v>
      </c>
      <c r="F2334" t="s">
        <v>41</v>
      </c>
      <c r="G2334">
        <v>7</v>
      </c>
      <c r="H2334">
        <v>66</v>
      </c>
      <c r="I2334">
        <v>35.85</v>
      </c>
      <c r="J2334">
        <v>462</v>
      </c>
      <c r="K2334">
        <v>250.95</v>
      </c>
      <c r="L2334">
        <f t="shared" si="144"/>
        <v>211.05</v>
      </c>
      <c r="M2334" s="5">
        <f t="shared" si="145"/>
        <v>0.45681818181818185</v>
      </c>
      <c r="N2334" t="str">
        <f t="shared" si="146"/>
        <v>Sep-2025</v>
      </c>
      <c r="O2334" t="str">
        <f t="shared" si="147"/>
        <v>Sep</v>
      </c>
    </row>
    <row r="2335" spans="1:15" x14ac:dyDescent="0.45">
      <c r="A2335">
        <v>104656</v>
      </c>
      <c r="B2335" s="3">
        <v>45913</v>
      </c>
      <c r="C2335" t="s">
        <v>17</v>
      </c>
      <c r="D2335" t="s">
        <v>27</v>
      </c>
      <c r="E2335" t="s">
        <v>35</v>
      </c>
      <c r="F2335" t="s">
        <v>41</v>
      </c>
      <c r="G2335">
        <v>9</v>
      </c>
      <c r="H2335">
        <v>47.14</v>
      </c>
      <c r="I2335">
        <v>24.6</v>
      </c>
      <c r="J2335">
        <v>424.26</v>
      </c>
      <c r="K2335">
        <v>221.4</v>
      </c>
      <c r="L2335">
        <f t="shared" si="144"/>
        <v>202.85999999999999</v>
      </c>
      <c r="M2335" s="5">
        <f t="shared" si="145"/>
        <v>0.47815019092066186</v>
      </c>
      <c r="N2335" t="str">
        <f t="shared" si="146"/>
        <v>Sep-2025</v>
      </c>
      <c r="O2335" t="str">
        <f t="shared" si="147"/>
        <v>Sep</v>
      </c>
    </row>
    <row r="2336" spans="1:15" x14ac:dyDescent="0.45">
      <c r="A2336">
        <v>101811</v>
      </c>
      <c r="B2336" s="3">
        <v>45913</v>
      </c>
      <c r="C2336" t="s">
        <v>16</v>
      </c>
      <c r="D2336" t="s">
        <v>28</v>
      </c>
      <c r="E2336" t="s">
        <v>35</v>
      </c>
      <c r="F2336" t="s">
        <v>41</v>
      </c>
      <c r="G2336">
        <v>8</v>
      </c>
      <c r="H2336">
        <v>48.8</v>
      </c>
      <c r="I2336">
        <v>21.54</v>
      </c>
      <c r="J2336">
        <v>390.4</v>
      </c>
      <c r="K2336">
        <v>172.32</v>
      </c>
      <c r="L2336">
        <f t="shared" si="144"/>
        <v>218.07999999999998</v>
      </c>
      <c r="M2336" s="5">
        <f t="shared" si="145"/>
        <v>0.55860655737704912</v>
      </c>
      <c r="N2336" t="str">
        <f t="shared" si="146"/>
        <v>Sep-2025</v>
      </c>
      <c r="O2336" t="str">
        <f t="shared" si="147"/>
        <v>Sep</v>
      </c>
    </row>
    <row r="2337" spans="1:15" x14ac:dyDescent="0.45">
      <c r="A2337">
        <v>102947</v>
      </c>
      <c r="B2337" s="3">
        <v>45913</v>
      </c>
      <c r="C2337" t="s">
        <v>21</v>
      </c>
      <c r="D2337" t="s">
        <v>29</v>
      </c>
      <c r="E2337" t="s">
        <v>38</v>
      </c>
      <c r="F2337" t="s">
        <v>41</v>
      </c>
      <c r="G2337">
        <v>1</v>
      </c>
      <c r="H2337">
        <v>65.430000000000007</v>
      </c>
      <c r="I2337">
        <v>39.35</v>
      </c>
      <c r="J2337">
        <v>65.430000000000007</v>
      </c>
      <c r="K2337">
        <v>39.35</v>
      </c>
      <c r="L2337">
        <f t="shared" si="144"/>
        <v>26.080000000000005</v>
      </c>
      <c r="M2337" s="5">
        <f t="shared" si="145"/>
        <v>0.39859391716338077</v>
      </c>
      <c r="N2337" t="str">
        <f t="shared" si="146"/>
        <v>Sep-2025</v>
      </c>
      <c r="O2337" t="str">
        <f t="shared" si="147"/>
        <v>Sep</v>
      </c>
    </row>
    <row r="2338" spans="1:15" x14ac:dyDescent="0.45">
      <c r="A2338">
        <v>103193</v>
      </c>
      <c r="B2338" s="3">
        <v>45913</v>
      </c>
      <c r="C2338" t="s">
        <v>24</v>
      </c>
      <c r="D2338" t="s">
        <v>30</v>
      </c>
      <c r="E2338" t="s">
        <v>35</v>
      </c>
      <c r="F2338" t="s">
        <v>41</v>
      </c>
      <c r="G2338">
        <v>9</v>
      </c>
      <c r="H2338">
        <v>45.27</v>
      </c>
      <c r="I2338">
        <v>24.46</v>
      </c>
      <c r="J2338">
        <v>407.43</v>
      </c>
      <c r="K2338">
        <v>220.14</v>
      </c>
      <c r="L2338">
        <f t="shared" si="144"/>
        <v>187.29000000000002</v>
      </c>
      <c r="M2338" s="5">
        <f t="shared" si="145"/>
        <v>0.45968632648553132</v>
      </c>
      <c r="N2338" t="str">
        <f t="shared" si="146"/>
        <v>Sep-2025</v>
      </c>
      <c r="O2338" t="str">
        <f t="shared" si="147"/>
        <v>Sep</v>
      </c>
    </row>
    <row r="2339" spans="1:15" x14ac:dyDescent="0.45">
      <c r="A2339">
        <v>103181</v>
      </c>
      <c r="B2339" s="3">
        <v>45913</v>
      </c>
      <c r="C2339" t="s">
        <v>11</v>
      </c>
      <c r="D2339" t="s">
        <v>27</v>
      </c>
      <c r="E2339" t="s">
        <v>37</v>
      </c>
      <c r="F2339" t="s">
        <v>41</v>
      </c>
      <c r="G2339">
        <v>11</v>
      </c>
      <c r="H2339">
        <v>114.44</v>
      </c>
      <c r="I2339">
        <v>67.37</v>
      </c>
      <c r="J2339">
        <v>1258.8399999999999</v>
      </c>
      <c r="K2339">
        <v>741.07</v>
      </c>
      <c r="L2339">
        <f t="shared" si="144"/>
        <v>517.76999999999987</v>
      </c>
      <c r="M2339" s="5">
        <f t="shared" si="145"/>
        <v>0.41130723523243612</v>
      </c>
      <c r="N2339" t="str">
        <f t="shared" si="146"/>
        <v>Sep-2025</v>
      </c>
      <c r="O2339" t="str">
        <f t="shared" si="147"/>
        <v>Sep</v>
      </c>
    </row>
    <row r="2340" spans="1:15" x14ac:dyDescent="0.45">
      <c r="A2340">
        <v>100053</v>
      </c>
      <c r="B2340" s="3">
        <v>45913</v>
      </c>
      <c r="C2340" t="s">
        <v>25</v>
      </c>
      <c r="D2340" t="s">
        <v>30</v>
      </c>
      <c r="E2340" t="s">
        <v>38</v>
      </c>
      <c r="F2340" t="s">
        <v>41</v>
      </c>
      <c r="G2340">
        <v>6</v>
      </c>
      <c r="H2340">
        <v>74.69</v>
      </c>
      <c r="I2340">
        <v>38.6</v>
      </c>
      <c r="J2340">
        <v>448.14</v>
      </c>
      <c r="K2340">
        <v>231.6</v>
      </c>
      <c r="L2340">
        <f t="shared" si="144"/>
        <v>216.54</v>
      </c>
      <c r="M2340" s="5">
        <f t="shared" si="145"/>
        <v>0.48319721515597802</v>
      </c>
      <c r="N2340" t="str">
        <f t="shared" si="146"/>
        <v>Sep-2025</v>
      </c>
      <c r="O2340" t="str">
        <f t="shared" si="147"/>
        <v>Sep</v>
      </c>
    </row>
    <row r="2341" spans="1:15" x14ac:dyDescent="0.45">
      <c r="A2341">
        <v>102640</v>
      </c>
      <c r="B2341" s="3">
        <v>45913</v>
      </c>
      <c r="C2341" t="s">
        <v>13</v>
      </c>
      <c r="D2341" t="s">
        <v>28</v>
      </c>
      <c r="E2341" t="s">
        <v>38</v>
      </c>
      <c r="F2341" t="s">
        <v>41</v>
      </c>
      <c r="G2341">
        <v>13</v>
      </c>
      <c r="H2341">
        <v>70.37</v>
      </c>
      <c r="I2341">
        <v>38.67</v>
      </c>
      <c r="J2341">
        <v>914.81</v>
      </c>
      <c r="K2341">
        <v>502.71</v>
      </c>
      <c r="L2341">
        <f t="shared" si="144"/>
        <v>412.09999999999997</v>
      </c>
      <c r="M2341" s="5">
        <f t="shared" si="145"/>
        <v>0.45047605513713229</v>
      </c>
      <c r="N2341" t="str">
        <f t="shared" si="146"/>
        <v>Sep-2025</v>
      </c>
      <c r="O2341" t="str">
        <f t="shared" si="147"/>
        <v>Sep</v>
      </c>
    </row>
    <row r="2342" spans="1:15" x14ac:dyDescent="0.45">
      <c r="A2342">
        <v>101394</v>
      </c>
      <c r="B2342" s="3">
        <v>45914</v>
      </c>
      <c r="C2342" t="s">
        <v>21</v>
      </c>
      <c r="D2342" t="s">
        <v>29</v>
      </c>
      <c r="E2342" t="s">
        <v>38</v>
      </c>
      <c r="F2342" t="s">
        <v>41</v>
      </c>
      <c r="G2342">
        <v>6</v>
      </c>
      <c r="H2342">
        <v>63.12</v>
      </c>
      <c r="I2342">
        <v>40.36</v>
      </c>
      <c r="J2342">
        <v>378.72</v>
      </c>
      <c r="K2342">
        <v>242.16</v>
      </c>
      <c r="L2342">
        <f t="shared" si="144"/>
        <v>136.56000000000003</v>
      </c>
      <c r="M2342" s="5">
        <f t="shared" si="145"/>
        <v>0.36058301647655266</v>
      </c>
      <c r="N2342" t="str">
        <f t="shared" si="146"/>
        <v>Sep-2025</v>
      </c>
      <c r="O2342" t="str">
        <f t="shared" si="147"/>
        <v>Sep</v>
      </c>
    </row>
    <row r="2343" spans="1:15" x14ac:dyDescent="0.45">
      <c r="A2343">
        <v>101925</v>
      </c>
      <c r="B2343" s="3">
        <v>45914</v>
      </c>
      <c r="C2343" t="s">
        <v>12</v>
      </c>
      <c r="D2343" t="s">
        <v>28</v>
      </c>
      <c r="E2343" t="s">
        <v>38</v>
      </c>
      <c r="F2343" t="s">
        <v>41</v>
      </c>
      <c r="G2343">
        <v>1</v>
      </c>
      <c r="H2343">
        <v>67.400000000000006</v>
      </c>
      <c r="I2343">
        <v>35.46</v>
      </c>
      <c r="J2343">
        <v>67.400000000000006</v>
      </c>
      <c r="K2343">
        <v>35.46</v>
      </c>
      <c r="L2343">
        <f t="shared" si="144"/>
        <v>31.940000000000005</v>
      </c>
      <c r="M2343" s="5">
        <f t="shared" si="145"/>
        <v>0.47388724035608309</v>
      </c>
      <c r="N2343" t="str">
        <f t="shared" si="146"/>
        <v>Sep-2025</v>
      </c>
      <c r="O2343" t="str">
        <f t="shared" si="147"/>
        <v>Sep</v>
      </c>
    </row>
    <row r="2344" spans="1:15" x14ac:dyDescent="0.45">
      <c r="A2344">
        <v>102201</v>
      </c>
      <c r="B2344" s="3">
        <v>45914</v>
      </c>
      <c r="C2344" t="s">
        <v>25</v>
      </c>
      <c r="D2344" t="s">
        <v>30</v>
      </c>
      <c r="E2344" t="s">
        <v>31</v>
      </c>
      <c r="F2344" t="s">
        <v>39</v>
      </c>
      <c r="G2344">
        <v>12</v>
      </c>
      <c r="H2344">
        <v>348.3</v>
      </c>
      <c r="I2344">
        <v>247.96</v>
      </c>
      <c r="J2344">
        <v>4179.6000000000004</v>
      </c>
      <c r="K2344">
        <v>2975.52</v>
      </c>
      <c r="L2344">
        <f t="shared" si="144"/>
        <v>1204.0800000000004</v>
      </c>
      <c r="M2344" s="5">
        <f t="shared" si="145"/>
        <v>0.28808498420901529</v>
      </c>
      <c r="N2344" t="str">
        <f t="shared" si="146"/>
        <v>Sep-2025</v>
      </c>
      <c r="O2344" t="str">
        <f t="shared" si="147"/>
        <v>Sep</v>
      </c>
    </row>
    <row r="2345" spans="1:15" x14ac:dyDescent="0.45">
      <c r="A2345">
        <v>100010</v>
      </c>
      <c r="B2345" s="3">
        <v>45914</v>
      </c>
      <c r="C2345" t="s">
        <v>13</v>
      </c>
      <c r="D2345" t="s">
        <v>28</v>
      </c>
      <c r="E2345" t="s">
        <v>36</v>
      </c>
      <c r="F2345" t="s">
        <v>39</v>
      </c>
      <c r="G2345">
        <v>5</v>
      </c>
      <c r="H2345">
        <v>819.18</v>
      </c>
      <c r="I2345">
        <v>670.72</v>
      </c>
      <c r="J2345">
        <v>4095.9</v>
      </c>
      <c r="K2345">
        <v>3353.6</v>
      </c>
      <c r="L2345">
        <f t="shared" si="144"/>
        <v>742.30000000000018</v>
      </c>
      <c r="M2345" s="5">
        <f t="shared" si="145"/>
        <v>0.18123001049830323</v>
      </c>
      <c r="N2345" t="str">
        <f t="shared" si="146"/>
        <v>Sep-2025</v>
      </c>
      <c r="O2345" t="str">
        <f t="shared" si="147"/>
        <v>Sep</v>
      </c>
    </row>
    <row r="2346" spans="1:15" x14ac:dyDescent="0.45">
      <c r="A2346">
        <v>104181</v>
      </c>
      <c r="B2346" s="3">
        <v>45914</v>
      </c>
      <c r="C2346" t="s">
        <v>20</v>
      </c>
      <c r="D2346" t="s">
        <v>29</v>
      </c>
      <c r="E2346" t="s">
        <v>35</v>
      </c>
      <c r="F2346" t="s">
        <v>41</v>
      </c>
      <c r="G2346">
        <v>5</v>
      </c>
      <c r="H2346">
        <v>50.09</v>
      </c>
      <c r="I2346">
        <v>24.48</v>
      </c>
      <c r="J2346">
        <v>250.45</v>
      </c>
      <c r="K2346">
        <v>122.4</v>
      </c>
      <c r="L2346">
        <f t="shared" si="144"/>
        <v>128.04999999999998</v>
      </c>
      <c r="M2346" s="5">
        <f t="shared" si="145"/>
        <v>0.51127969654621674</v>
      </c>
      <c r="N2346" t="str">
        <f t="shared" si="146"/>
        <v>Sep-2025</v>
      </c>
      <c r="O2346" t="str">
        <f t="shared" si="147"/>
        <v>Sep</v>
      </c>
    </row>
    <row r="2347" spans="1:15" x14ac:dyDescent="0.45">
      <c r="A2347">
        <v>104003</v>
      </c>
      <c r="B2347" s="3">
        <v>45914</v>
      </c>
      <c r="C2347" t="s">
        <v>12</v>
      </c>
      <c r="D2347" t="s">
        <v>28</v>
      </c>
      <c r="E2347" t="s">
        <v>31</v>
      </c>
      <c r="F2347" t="s">
        <v>39</v>
      </c>
      <c r="G2347">
        <v>14</v>
      </c>
      <c r="H2347">
        <v>368.46</v>
      </c>
      <c r="I2347">
        <v>241.41</v>
      </c>
      <c r="J2347">
        <v>5158.4399999999996</v>
      </c>
      <c r="K2347">
        <v>3379.74</v>
      </c>
      <c r="L2347">
        <f t="shared" si="144"/>
        <v>1778.6999999999998</v>
      </c>
      <c r="M2347" s="5">
        <f t="shared" si="145"/>
        <v>0.34481354828203875</v>
      </c>
      <c r="N2347" t="str">
        <f t="shared" si="146"/>
        <v>Sep-2025</v>
      </c>
      <c r="O2347" t="str">
        <f t="shared" si="147"/>
        <v>Sep</v>
      </c>
    </row>
    <row r="2348" spans="1:15" x14ac:dyDescent="0.45">
      <c r="A2348">
        <v>100898</v>
      </c>
      <c r="B2348" s="3">
        <v>45914</v>
      </c>
      <c r="C2348" t="s">
        <v>25</v>
      </c>
      <c r="D2348" t="s">
        <v>30</v>
      </c>
      <c r="E2348" t="s">
        <v>34</v>
      </c>
      <c r="F2348" t="s">
        <v>39</v>
      </c>
      <c r="G2348">
        <v>14</v>
      </c>
      <c r="H2348">
        <v>594.02</v>
      </c>
      <c r="I2348">
        <v>441.95</v>
      </c>
      <c r="J2348">
        <v>8316.2800000000007</v>
      </c>
      <c r="K2348">
        <v>6187.3</v>
      </c>
      <c r="L2348">
        <f t="shared" si="144"/>
        <v>2128.9800000000005</v>
      </c>
      <c r="M2348" s="5">
        <f t="shared" si="145"/>
        <v>0.25600148143160167</v>
      </c>
      <c r="N2348" t="str">
        <f t="shared" si="146"/>
        <v>Sep-2025</v>
      </c>
      <c r="O2348" t="str">
        <f t="shared" si="147"/>
        <v>Sep</v>
      </c>
    </row>
    <row r="2349" spans="1:15" x14ac:dyDescent="0.45">
      <c r="A2349">
        <v>100921</v>
      </c>
      <c r="B2349" s="3">
        <v>45914</v>
      </c>
      <c r="C2349" t="s">
        <v>25</v>
      </c>
      <c r="D2349" t="s">
        <v>30</v>
      </c>
      <c r="E2349" t="s">
        <v>31</v>
      </c>
      <c r="F2349" t="s">
        <v>39</v>
      </c>
      <c r="G2349">
        <v>4</v>
      </c>
      <c r="H2349">
        <v>374.24</v>
      </c>
      <c r="I2349">
        <v>230.74</v>
      </c>
      <c r="J2349">
        <v>1496.96</v>
      </c>
      <c r="K2349">
        <v>922.96</v>
      </c>
      <c r="L2349">
        <f t="shared" si="144"/>
        <v>574</v>
      </c>
      <c r="M2349" s="5">
        <f t="shared" si="145"/>
        <v>0.38344377939290292</v>
      </c>
      <c r="N2349" t="str">
        <f t="shared" si="146"/>
        <v>Sep-2025</v>
      </c>
      <c r="O2349" t="str">
        <f t="shared" si="147"/>
        <v>Sep</v>
      </c>
    </row>
    <row r="2350" spans="1:15" x14ac:dyDescent="0.45">
      <c r="A2350">
        <v>101634</v>
      </c>
      <c r="B2350" s="3">
        <v>45915</v>
      </c>
      <c r="C2350" t="s">
        <v>13</v>
      </c>
      <c r="D2350" t="s">
        <v>28</v>
      </c>
      <c r="E2350" t="s">
        <v>34</v>
      </c>
      <c r="F2350" t="s">
        <v>39</v>
      </c>
      <c r="G2350">
        <v>4</v>
      </c>
      <c r="H2350">
        <v>623.52</v>
      </c>
      <c r="I2350">
        <v>454.55</v>
      </c>
      <c r="J2350">
        <v>2494.08</v>
      </c>
      <c r="K2350">
        <v>1818.2</v>
      </c>
      <c r="L2350">
        <f t="shared" si="144"/>
        <v>675.87999999999988</v>
      </c>
      <c r="M2350" s="5">
        <f t="shared" si="145"/>
        <v>0.27099371311265069</v>
      </c>
      <c r="N2350" t="str">
        <f t="shared" si="146"/>
        <v>Sep-2025</v>
      </c>
      <c r="O2350" t="str">
        <f t="shared" si="147"/>
        <v>Sep</v>
      </c>
    </row>
    <row r="2351" spans="1:15" x14ac:dyDescent="0.45">
      <c r="A2351">
        <v>102171</v>
      </c>
      <c r="B2351" s="3">
        <v>45915</v>
      </c>
      <c r="C2351" t="s">
        <v>12</v>
      </c>
      <c r="D2351" t="s">
        <v>28</v>
      </c>
      <c r="E2351" t="s">
        <v>36</v>
      </c>
      <c r="F2351" t="s">
        <v>39</v>
      </c>
      <c r="G2351">
        <v>2</v>
      </c>
      <c r="H2351">
        <v>970.99</v>
      </c>
      <c r="I2351">
        <v>609.87</v>
      </c>
      <c r="J2351">
        <v>1941.98</v>
      </c>
      <c r="K2351">
        <v>1219.74</v>
      </c>
      <c r="L2351">
        <f t="shared" si="144"/>
        <v>722.24</v>
      </c>
      <c r="M2351" s="5">
        <f t="shared" si="145"/>
        <v>0.37190908248282678</v>
      </c>
      <c r="N2351" t="str">
        <f t="shared" si="146"/>
        <v>Sep-2025</v>
      </c>
      <c r="O2351" t="str">
        <f t="shared" si="147"/>
        <v>Sep</v>
      </c>
    </row>
    <row r="2352" spans="1:15" x14ac:dyDescent="0.45">
      <c r="A2352">
        <v>100323</v>
      </c>
      <c r="B2352" s="3">
        <v>45915</v>
      </c>
      <c r="C2352" t="s">
        <v>16</v>
      </c>
      <c r="D2352" t="s">
        <v>28</v>
      </c>
      <c r="E2352" t="s">
        <v>37</v>
      </c>
      <c r="F2352" t="s">
        <v>41</v>
      </c>
      <c r="G2352">
        <v>4</v>
      </c>
      <c r="H2352">
        <v>109.96</v>
      </c>
      <c r="I2352">
        <v>72.11</v>
      </c>
      <c r="J2352">
        <v>439.84</v>
      </c>
      <c r="K2352">
        <v>288.44</v>
      </c>
      <c r="L2352">
        <f t="shared" si="144"/>
        <v>151.39999999999998</v>
      </c>
      <c r="M2352" s="5">
        <f t="shared" si="145"/>
        <v>0.34421607857402686</v>
      </c>
      <c r="N2352" t="str">
        <f t="shared" si="146"/>
        <v>Sep-2025</v>
      </c>
      <c r="O2352" t="str">
        <f t="shared" si="147"/>
        <v>Sep</v>
      </c>
    </row>
    <row r="2353" spans="1:15" x14ac:dyDescent="0.45">
      <c r="A2353">
        <v>103198</v>
      </c>
      <c r="B2353" s="3">
        <v>45915</v>
      </c>
      <c r="C2353" t="s">
        <v>25</v>
      </c>
      <c r="D2353" t="s">
        <v>30</v>
      </c>
      <c r="E2353" t="s">
        <v>34</v>
      </c>
      <c r="F2353" t="s">
        <v>39</v>
      </c>
      <c r="G2353">
        <v>7</v>
      </c>
      <c r="H2353">
        <v>606.27</v>
      </c>
      <c r="I2353">
        <v>463.08</v>
      </c>
      <c r="J2353">
        <v>4243.8900000000003</v>
      </c>
      <c r="K2353">
        <v>3241.56</v>
      </c>
      <c r="L2353">
        <f t="shared" si="144"/>
        <v>1002.3300000000004</v>
      </c>
      <c r="M2353" s="5">
        <f t="shared" si="145"/>
        <v>0.23618189915384241</v>
      </c>
      <c r="N2353" t="str">
        <f t="shared" si="146"/>
        <v>Sep-2025</v>
      </c>
      <c r="O2353" t="str">
        <f t="shared" si="147"/>
        <v>Sep</v>
      </c>
    </row>
    <row r="2354" spans="1:15" x14ac:dyDescent="0.45">
      <c r="A2354">
        <v>100600</v>
      </c>
      <c r="B2354" s="3">
        <v>45915</v>
      </c>
      <c r="C2354" t="s">
        <v>11</v>
      </c>
      <c r="D2354" t="s">
        <v>27</v>
      </c>
      <c r="E2354" t="s">
        <v>34</v>
      </c>
      <c r="F2354" t="s">
        <v>39</v>
      </c>
      <c r="G2354">
        <v>8</v>
      </c>
      <c r="H2354">
        <v>696.97</v>
      </c>
      <c r="I2354">
        <v>435.08</v>
      </c>
      <c r="J2354">
        <v>5575.76</v>
      </c>
      <c r="K2354">
        <v>3480.64</v>
      </c>
      <c r="L2354">
        <f t="shared" si="144"/>
        <v>2095.1200000000003</v>
      </c>
      <c r="M2354" s="5">
        <f t="shared" si="145"/>
        <v>0.37575505401954179</v>
      </c>
      <c r="N2354" t="str">
        <f t="shared" si="146"/>
        <v>Sep-2025</v>
      </c>
      <c r="O2354" t="str">
        <f t="shared" si="147"/>
        <v>Sep</v>
      </c>
    </row>
    <row r="2355" spans="1:15" x14ac:dyDescent="0.45">
      <c r="A2355">
        <v>103619</v>
      </c>
      <c r="B2355" s="3">
        <v>45915</v>
      </c>
      <c r="C2355" t="s">
        <v>13</v>
      </c>
      <c r="D2355" t="s">
        <v>28</v>
      </c>
      <c r="E2355" t="s">
        <v>36</v>
      </c>
      <c r="F2355" t="s">
        <v>39</v>
      </c>
      <c r="G2355">
        <v>13</v>
      </c>
      <c r="H2355">
        <v>968.48</v>
      </c>
      <c r="I2355">
        <v>666.75</v>
      </c>
      <c r="J2355">
        <v>12590.24</v>
      </c>
      <c r="K2355">
        <v>8667.75</v>
      </c>
      <c r="L2355">
        <f t="shared" si="144"/>
        <v>3922.49</v>
      </c>
      <c r="M2355" s="5">
        <f t="shared" si="145"/>
        <v>0.31155005782256728</v>
      </c>
      <c r="N2355" t="str">
        <f t="shared" si="146"/>
        <v>Sep-2025</v>
      </c>
      <c r="O2355" t="str">
        <f t="shared" si="147"/>
        <v>Sep</v>
      </c>
    </row>
    <row r="2356" spans="1:15" x14ac:dyDescent="0.45">
      <c r="A2356">
        <v>101078</v>
      </c>
      <c r="B2356" s="3">
        <v>45915</v>
      </c>
      <c r="C2356" t="s">
        <v>13</v>
      </c>
      <c r="D2356" t="s">
        <v>28</v>
      </c>
      <c r="E2356" t="s">
        <v>36</v>
      </c>
      <c r="F2356" t="s">
        <v>39</v>
      </c>
      <c r="G2356">
        <v>2</v>
      </c>
      <c r="H2356">
        <v>901.58</v>
      </c>
      <c r="I2356">
        <v>664.3</v>
      </c>
      <c r="J2356">
        <v>1803.16</v>
      </c>
      <c r="K2356">
        <v>1328.6</v>
      </c>
      <c r="L2356">
        <f t="shared" si="144"/>
        <v>474.56000000000017</v>
      </c>
      <c r="M2356" s="5">
        <f t="shared" si="145"/>
        <v>0.26318241309700757</v>
      </c>
      <c r="N2356" t="str">
        <f t="shared" si="146"/>
        <v>Sep-2025</v>
      </c>
      <c r="O2356" t="str">
        <f t="shared" si="147"/>
        <v>Sep</v>
      </c>
    </row>
    <row r="2357" spans="1:15" x14ac:dyDescent="0.45">
      <c r="A2357">
        <v>102154</v>
      </c>
      <c r="B2357" s="3">
        <v>45915</v>
      </c>
      <c r="C2357" t="s">
        <v>16</v>
      </c>
      <c r="D2357" t="s">
        <v>28</v>
      </c>
      <c r="E2357" t="s">
        <v>31</v>
      </c>
      <c r="F2357" t="s">
        <v>39</v>
      </c>
      <c r="G2357">
        <v>6</v>
      </c>
      <c r="H2357">
        <v>333.85</v>
      </c>
      <c r="I2357">
        <v>223.91</v>
      </c>
      <c r="J2357">
        <v>2003.1</v>
      </c>
      <c r="K2357">
        <v>1343.46</v>
      </c>
      <c r="L2357">
        <f t="shared" si="144"/>
        <v>659.63999999999987</v>
      </c>
      <c r="M2357" s="5">
        <f t="shared" si="145"/>
        <v>0.32930957016624229</v>
      </c>
      <c r="N2357" t="str">
        <f t="shared" si="146"/>
        <v>Sep-2025</v>
      </c>
      <c r="O2357" t="str">
        <f t="shared" si="147"/>
        <v>Sep</v>
      </c>
    </row>
    <row r="2358" spans="1:15" x14ac:dyDescent="0.45">
      <c r="A2358">
        <v>103750</v>
      </c>
      <c r="B2358" s="3">
        <v>45916</v>
      </c>
      <c r="C2358" t="s">
        <v>25</v>
      </c>
      <c r="D2358" t="s">
        <v>30</v>
      </c>
      <c r="E2358" t="s">
        <v>33</v>
      </c>
      <c r="F2358" t="s">
        <v>40</v>
      </c>
      <c r="G2358">
        <v>12</v>
      </c>
      <c r="H2358">
        <v>225.38</v>
      </c>
      <c r="I2358">
        <v>129.59</v>
      </c>
      <c r="J2358">
        <v>2704.56</v>
      </c>
      <c r="K2358">
        <v>1555.08</v>
      </c>
      <c r="L2358">
        <f t="shared" si="144"/>
        <v>1149.48</v>
      </c>
      <c r="M2358" s="5">
        <f t="shared" si="145"/>
        <v>0.42501552932824566</v>
      </c>
      <c r="N2358" t="str">
        <f t="shared" si="146"/>
        <v>Sep-2025</v>
      </c>
      <c r="O2358" t="str">
        <f t="shared" si="147"/>
        <v>Sep</v>
      </c>
    </row>
    <row r="2359" spans="1:15" x14ac:dyDescent="0.45">
      <c r="A2359">
        <v>104172</v>
      </c>
      <c r="B2359" s="3">
        <v>45916</v>
      </c>
      <c r="C2359" t="s">
        <v>24</v>
      </c>
      <c r="D2359" t="s">
        <v>30</v>
      </c>
      <c r="E2359" t="s">
        <v>38</v>
      </c>
      <c r="F2359" t="s">
        <v>41</v>
      </c>
      <c r="G2359">
        <v>2</v>
      </c>
      <c r="H2359">
        <v>73.510000000000005</v>
      </c>
      <c r="I2359">
        <v>37.33</v>
      </c>
      <c r="J2359">
        <v>147.02000000000001</v>
      </c>
      <c r="K2359">
        <v>74.66</v>
      </c>
      <c r="L2359">
        <f t="shared" si="144"/>
        <v>72.360000000000014</v>
      </c>
      <c r="M2359" s="5">
        <f t="shared" si="145"/>
        <v>0.49217793497483342</v>
      </c>
      <c r="N2359" t="str">
        <f t="shared" si="146"/>
        <v>Sep-2025</v>
      </c>
      <c r="O2359" t="str">
        <f t="shared" si="147"/>
        <v>Sep</v>
      </c>
    </row>
    <row r="2360" spans="1:15" x14ac:dyDescent="0.45">
      <c r="A2360">
        <v>104134</v>
      </c>
      <c r="B2360" s="3">
        <v>45916</v>
      </c>
      <c r="C2360" t="s">
        <v>13</v>
      </c>
      <c r="D2360" t="s">
        <v>28</v>
      </c>
      <c r="E2360" t="s">
        <v>37</v>
      </c>
      <c r="F2360" t="s">
        <v>41</v>
      </c>
      <c r="G2360">
        <v>12</v>
      </c>
      <c r="H2360">
        <v>120.9</v>
      </c>
      <c r="I2360">
        <v>67.09</v>
      </c>
      <c r="J2360">
        <v>1450.8</v>
      </c>
      <c r="K2360">
        <v>805.08</v>
      </c>
      <c r="L2360">
        <f t="shared" si="144"/>
        <v>645.71999999999991</v>
      </c>
      <c r="M2360" s="5">
        <f t="shared" si="145"/>
        <v>0.4450785773366418</v>
      </c>
      <c r="N2360" t="str">
        <f t="shared" si="146"/>
        <v>Sep-2025</v>
      </c>
      <c r="O2360" t="str">
        <f t="shared" si="147"/>
        <v>Sep</v>
      </c>
    </row>
    <row r="2361" spans="1:15" x14ac:dyDescent="0.45">
      <c r="A2361">
        <v>101058</v>
      </c>
      <c r="B2361" s="3">
        <v>45916</v>
      </c>
      <c r="C2361" t="s">
        <v>14</v>
      </c>
      <c r="D2361" t="s">
        <v>29</v>
      </c>
      <c r="E2361" t="s">
        <v>35</v>
      </c>
      <c r="F2361" t="s">
        <v>41</v>
      </c>
      <c r="G2361">
        <v>1</v>
      </c>
      <c r="H2361">
        <v>45.14</v>
      </c>
      <c r="I2361">
        <v>22.01</v>
      </c>
      <c r="J2361">
        <v>45.14</v>
      </c>
      <c r="K2361">
        <v>22.01</v>
      </c>
      <c r="L2361">
        <f t="shared" si="144"/>
        <v>23.13</v>
      </c>
      <c r="M2361" s="5">
        <f t="shared" si="145"/>
        <v>0.51240584847142223</v>
      </c>
      <c r="N2361" t="str">
        <f t="shared" si="146"/>
        <v>Sep-2025</v>
      </c>
      <c r="O2361" t="str">
        <f t="shared" si="147"/>
        <v>Sep</v>
      </c>
    </row>
    <row r="2362" spans="1:15" x14ac:dyDescent="0.45">
      <c r="A2362">
        <v>100532</v>
      </c>
      <c r="B2362" s="3">
        <v>45916</v>
      </c>
      <c r="C2362" t="s">
        <v>25</v>
      </c>
      <c r="D2362" t="s">
        <v>30</v>
      </c>
      <c r="E2362" t="s">
        <v>38</v>
      </c>
      <c r="F2362" t="s">
        <v>41</v>
      </c>
      <c r="G2362">
        <v>3</v>
      </c>
      <c r="H2362">
        <v>67.45</v>
      </c>
      <c r="I2362">
        <v>39.229999999999997</v>
      </c>
      <c r="J2362">
        <v>202.35</v>
      </c>
      <c r="K2362">
        <v>117.69</v>
      </c>
      <c r="L2362">
        <f t="shared" si="144"/>
        <v>84.66</v>
      </c>
      <c r="M2362" s="5">
        <f t="shared" si="145"/>
        <v>0.41838398813936251</v>
      </c>
      <c r="N2362" t="str">
        <f t="shared" si="146"/>
        <v>Sep-2025</v>
      </c>
      <c r="O2362" t="str">
        <f t="shared" si="147"/>
        <v>Sep</v>
      </c>
    </row>
    <row r="2363" spans="1:15" x14ac:dyDescent="0.45">
      <c r="A2363">
        <v>100940</v>
      </c>
      <c r="B2363" s="3">
        <v>45916</v>
      </c>
      <c r="C2363" t="s">
        <v>18</v>
      </c>
      <c r="D2363" t="s">
        <v>29</v>
      </c>
      <c r="E2363" t="s">
        <v>33</v>
      </c>
      <c r="F2363" t="s">
        <v>40</v>
      </c>
      <c r="G2363">
        <v>8</v>
      </c>
      <c r="H2363">
        <v>214.88</v>
      </c>
      <c r="I2363">
        <v>132.08000000000001</v>
      </c>
      <c r="J2363">
        <v>1719.04</v>
      </c>
      <c r="K2363">
        <v>1056.6400000000001</v>
      </c>
      <c r="L2363">
        <f t="shared" si="144"/>
        <v>662.39999999999986</v>
      </c>
      <c r="M2363" s="5">
        <f t="shared" si="145"/>
        <v>0.38533134772896493</v>
      </c>
      <c r="N2363" t="str">
        <f t="shared" si="146"/>
        <v>Sep-2025</v>
      </c>
      <c r="O2363" t="str">
        <f t="shared" si="147"/>
        <v>Sep</v>
      </c>
    </row>
    <row r="2364" spans="1:15" x14ac:dyDescent="0.45">
      <c r="A2364">
        <v>103732</v>
      </c>
      <c r="B2364" s="3">
        <v>45916</v>
      </c>
      <c r="C2364" t="s">
        <v>24</v>
      </c>
      <c r="D2364" t="s">
        <v>30</v>
      </c>
      <c r="E2364" t="s">
        <v>38</v>
      </c>
      <c r="F2364" t="s">
        <v>41</v>
      </c>
      <c r="G2364">
        <v>10</v>
      </c>
      <c r="H2364">
        <v>66.319999999999993</v>
      </c>
      <c r="I2364">
        <v>40.22</v>
      </c>
      <c r="J2364">
        <v>663.2</v>
      </c>
      <c r="K2364">
        <v>402.2</v>
      </c>
      <c r="L2364">
        <f t="shared" si="144"/>
        <v>261.00000000000006</v>
      </c>
      <c r="M2364" s="5">
        <f t="shared" si="145"/>
        <v>0.39354644149577811</v>
      </c>
      <c r="N2364" t="str">
        <f t="shared" si="146"/>
        <v>Sep-2025</v>
      </c>
      <c r="O2364" t="str">
        <f t="shared" si="147"/>
        <v>Sep</v>
      </c>
    </row>
    <row r="2365" spans="1:15" x14ac:dyDescent="0.45">
      <c r="A2365">
        <v>102295</v>
      </c>
      <c r="B2365" s="3">
        <v>45916</v>
      </c>
      <c r="C2365" t="s">
        <v>11</v>
      </c>
      <c r="D2365" t="s">
        <v>27</v>
      </c>
      <c r="E2365" t="s">
        <v>35</v>
      </c>
      <c r="F2365" t="s">
        <v>41</v>
      </c>
      <c r="G2365">
        <v>3</v>
      </c>
      <c r="H2365">
        <v>41.71</v>
      </c>
      <c r="I2365">
        <v>23.5</v>
      </c>
      <c r="J2365">
        <v>125.13</v>
      </c>
      <c r="K2365">
        <v>70.5</v>
      </c>
      <c r="L2365">
        <f t="shared" si="144"/>
        <v>54.629999999999995</v>
      </c>
      <c r="M2365" s="5">
        <f t="shared" si="145"/>
        <v>0.43658595061136418</v>
      </c>
      <c r="N2365" t="str">
        <f t="shared" si="146"/>
        <v>Sep-2025</v>
      </c>
      <c r="O2365" t="str">
        <f t="shared" si="147"/>
        <v>Sep</v>
      </c>
    </row>
    <row r="2366" spans="1:15" x14ac:dyDescent="0.45">
      <c r="A2366">
        <v>103486</v>
      </c>
      <c r="B2366" s="3">
        <v>45916</v>
      </c>
      <c r="C2366" t="s">
        <v>20</v>
      </c>
      <c r="D2366" t="s">
        <v>29</v>
      </c>
      <c r="E2366" t="s">
        <v>33</v>
      </c>
      <c r="F2366" t="s">
        <v>40</v>
      </c>
      <c r="G2366">
        <v>10</v>
      </c>
      <c r="H2366">
        <v>201.41</v>
      </c>
      <c r="I2366">
        <v>140.38</v>
      </c>
      <c r="J2366">
        <v>2014.1</v>
      </c>
      <c r="K2366">
        <v>1403.8</v>
      </c>
      <c r="L2366">
        <f t="shared" si="144"/>
        <v>610.29999999999995</v>
      </c>
      <c r="M2366" s="5">
        <f t="shared" si="145"/>
        <v>0.30301375304106054</v>
      </c>
      <c r="N2366" t="str">
        <f t="shared" si="146"/>
        <v>Sep-2025</v>
      </c>
      <c r="O2366" t="str">
        <f t="shared" si="147"/>
        <v>Sep</v>
      </c>
    </row>
    <row r="2367" spans="1:15" x14ac:dyDescent="0.45">
      <c r="A2367">
        <v>100948</v>
      </c>
      <c r="B2367" s="3">
        <v>45916</v>
      </c>
      <c r="C2367" t="s">
        <v>24</v>
      </c>
      <c r="D2367" t="s">
        <v>30</v>
      </c>
      <c r="E2367" t="s">
        <v>33</v>
      </c>
      <c r="F2367" t="s">
        <v>40</v>
      </c>
      <c r="G2367">
        <v>15</v>
      </c>
      <c r="H2367">
        <v>220.9</v>
      </c>
      <c r="I2367">
        <v>136.05000000000001</v>
      </c>
      <c r="J2367">
        <v>3313.5</v>
      </c>
      <c r="K2367">
        <v>2040.75</v>
      </c>
      <c r="L2367">
        <f t="shared" si="144"/>
        <v>1272.75</v>
      </c>
      <c r="M2367" s="5">
        <f t="shared" si="145"/>
        <v>0.38411045722046172</v>
      </c>
      <c r="N2367" t="str">
        <f t="shared" si="146"/>
        <v>Sep-2025</v>
      </c>
      <c r="O2367" t="str">
        <f t="shared" si="147"/>
        <v>Sep</v>
      </c>
    </row>
    <row r="2368" spans="1:15" x14ac:dyDescent="0.45">
      <c r="A2368">
        <v>104522</v>
      </c>
      <c r="B2368" s="3">
        <v>45916</v>
      </c>
      <c r="C2368" t="s">
        <v>20</v>
      </c>
      <c r="D2368" t="s">
        <v>29</v>
      </c>
      <c r="E2368" t="s">
        <v>35</v>
      </c>
      <c r="F2368" t="s">
        <v>41</v>
      </c>
      <c r="G2368">
        <v>11</v>
      </c>
      <c r="H2368">
        <v>44.98</v>
      </c>
      <c r="I2368">
        <v>23.87</v>
      </c>
      <c r="J2368">
        <v>494.78</v>
      </c>
      <c r="K2368">
        <v>262.57</v>
      </c>
      <c r="L2368">
        <f t="shared" si="144"/>
        <v>232.20999999999998</v>
      </c>
      <c r="M2368" s="5">
        <f t="shared" si="145"/>
        <v>0.46931969764339704</v>
      </c>
      <c r="N2368" t="str">
        <f t="shared" si="146"/>
        <v>Sep-2025</v>
      </c>
      <c r="O2368" t="str">
        <f t="shared" si="147"/>
        <v>Sep</v>
      </c>
    </row>
    <row r="2369" spans="1:15" x14ac:dyDescent="0.45">
      <c r="A2369">
        <v>103438</v>
      </c>
      <c r="B2369" s="3">
        <v>45916</v>
      </c>
      <c r="C2369" t="s">
        <v>14</v>
      </c>
      <c r="D2369" t="s">
        <v>29</v>
      </c>
      <c r="E2369" t="s">
        <v>31</v>
      </c>
      <c r="F2369" t="s">
        <v>39</v>
      </c>
      <c r="G2369">
        <v>8</v>
      </c>
      <c r="H2369">
        <v>343.12</v>
      </c>
      <c r="I2369">
        <v>241.07</v>
      </c>
      <c r="J2369">
        <v>2744.96</v>
      </c>
      <c r="K2369">
        <v>1928.56</v>
      </c>
      <c r="L2369">
        <f t="shared" si="144"/>
        <v>816.40000000000009</v>
      </c>
      <c r="M2369" s="5">
        <f t="shared" si="145"/>
        <v>0.29741781301002568</v>
      </c>
      <c r="N2369" t="str">
        <f t="shared" si="146"/>
        <v>Sep-2025</v>
      </c>
      <c r="O2369" t="str">
        <f t="shared" si="147"/>
        <v>Sep</v>
      </c>
    </row>
    <row r="2370" spans="1:15" x14ac:dyDescent="0.45">
      <c r="A2370">
        <v>100348</v>
      </c>
      <c r="B2370" s="3">
        <v>45916</v>
      </c>
      <c r="C2370" t="s">
        <v>19</v>
      </c>
      <c r="D2370" t="s">
        <v>27</v>
      </c>
      <c r="E2370" t="s">
        <v>37</v>
      </c>
      <c r="F2370" t="s">
        <v>41</v>
      </c>
      <c r="G2370">
        <v>6</v>
      </c>
      <c r="H2370">
        <v>134</v>
      </c>
      <c r="I2370">
        <v>65.39</v>
      </c>
      <c r="J2370">
        <v>804</v>
      </c>
      <c r="K2370">
        <v>392.34</v>
      </c>
      <c r="L2370">
        <f t="shared" si="144"/>
        <v>411.66</v>
      </c>
      <c r="M2370" s="5">
        <f t="shared" si="145"/>
        <v>0.51201492537313431</v>
      </c>
      <c r="N2370" t="str">
        <f t="shared" si="146"/>
        <v>Sep-2025</v>
      </c>
      <c r="O2370" t="str">
        <f t="shared" si="147"/>
        <v>Sep</v>
      </c>
    </row>
    <row r="2371" spans="1:15" x14ac:dyDescent="0.45">
      <c r="A2371">
        <v>102679</v>
      </c>
      <c r="B2371" s="3">
        <v>45916</v>
      </c>
      <c r="C2371" t="s">
        <v>17</v>
      </c>
      <c r="D2371" t="s">
        <v>27</v>
      </c>
      <c r="E2371" t="s">
        <v>32</v>
      </c>
      <c r="F2371" t="s">
        <v>39</v>
      </c>
      <c r="G2371">
        <v>15</v>
      </c>
      <c r="H2371">
        <v>432.76</v>
      </c>
      <c r="I2371">
        <v>302.58</v>
      </c>
      <c r="J2371">
        <v>6491.4</v>
      </c>
      <c r="K2371">
        <v>4538.7</v>
      </c>
      <c r="L2371">
        <f t="shared" ref="L2371:L2434" si="148">J2371-K2371</f>
        <v>1952.6999999999998</v>
      </c>
      <c r="M2371" s="5">
        <f t="shared" ref="M2371:M2434" si="149">L2371/J2371</f>
        <v>0.30081338386172474</v>
      </c>
      <c r="N2371" t="str">
        <f t="shared" ref="N2371:N2434" si="150">TEXT(B2371,"mmm-yyy")</f>
        <v>Sep-2025</v>
      </c>
      <c r="O2371" t="str">
        <f t="shared" ref="O2371:O2434" si="151">TEXT(B2371,"mmm")</f>
        <v>Sep</v>
      </c>
    </row>
    <row r="2372" spans="1:15" x14ac:dyDescent="0.45">
      <c r="A2372">
        <v>103258</v>
      </c>
      <c r="B2372" s="3">
        <v>45916</v>
      </c>
      <c r="C2372" t="s">
        <v>11</v>
      </c>
      <c r="D2372" t="s">
        <v>27</v>
      </c>
      <c r="E2372" t="s">
        <v>38</v>
      </c>
      <c r="F2372" t="s">
        <v>41</v>
      </c>
      <c r="G2372">
        <v>9</v>
      </c>
      <c r="H2372">
        <v>65.73</v>
      </c>
      <c r="I2372">
        <v>38.26</v>
      </c>
      <c r="J2372">
        <v>591.57000000000005</v>
      </c>
      <c r="K2372">
        <v>344.34</v>
      </c>
      <c r="L2372">
        <f t="shared" si="148"/>
        <v>247.23000000000008</v>
      </c>
      <c r="M2372" s="5">
        <f t="shared" si="149"/>
        <v>0.41792180130838286</v>
      </c>
      <c r="N2372" t="str">
        <f t="shared" si="150"/>
        <v>Sep-2025</v>
      </c>
      <c r="O2372" t="str">
        <f t="shared" si="151"/>
        <v>Sep</v>
      </c>
    </row>
    <row r="2373" spans="1:15" x14ac:dyDescent="0.45">
      <c r="A2373">
        <v>101798</v>
      </c>
      <c r="B2373" s="3">
        <v>45917</v>
      </c>
      <c r="C2373" t="s">
        <v>19</v>
      </c>
      <c r="D2373" t="s">
        <v>27</v>
      </c>
      <c r="E2373" t="s">
        <v>37</v>
      </c>
      <c r="F2373" t="s">
        <v>41</v>
      </c>
      <c r="G2373">
        <v>13</v>
      </c>
      <c r="H2373">
        <v>114.03</v>
      </c>
      <c r="I2373">
        <v>70.41</v>
      </c>
      <c r="J2373">
        <v>1482.39</v>
      </c>
      <c r="K2373">
        <v>915.33</v>
      </c>
      <c r="L2373">
        <f t="shared" si="148"/>
        <v>567.06000000000006</v>
      </c>
      <c r="M2373" s="5">
        <f t="shared" si="149"/>
        <v>0.38253091291765329</v>
      </c>
      <c r="N2373" t="str">
        <f t="shared" si="150"/>
        <v>Sep-2025</v>
      </c>
      <c r="O2373" t="str">
        <f t="shared" si="151"/>
        <v>Sep</v>
      </c>
    </row>
    <row r="2374" spans="1:15" x14ac:dyDescent="0.45">
      <c r="A2374">
        <v>100367</v>
      </c>
      <c r="B2374" s="3">
        <v>45917</v>
      </c>
      <c r="C2374" t="s">
        <v>24</v>
      </c>
      <c r="D2374" t="s">
        <v>30</v>
      </c>
      <c r="E2374" t="s">
        <v>36</v>
      </c>
      <c r="F2374" t="s">
        <v>39</v>
      </c>
      <c r="G2374">
        <v>7</v>
      </c>
      <c r="H2374">
        <v>871.23</v>
      </c>
      <c r="I2374">
        <v>627.62</v>
      </c>
      <c r="J2374">
        <v>6098.61</v>
      </c>
      <c r="K2374">
        <v>4393.34</v>
      </c>
      <c r="L2374">
        <f t="shared" si="148"/>
        <v>1705.2699999999995</v>
      </c>
      <c r="M2374" s="5">
        <f t="shared" si="149"/>
        <v>0.27961617483328161</v>
      </c>
      <c r="N2374" t="str">
        <f t="shared" si="150"/>
        <v>Sep-2025</v>
      </c>
      <c r="O2374" t="str">
        <f t="shared" si="151"/>
        <v>Sep</v>
      </c>
    </row>
    <row r="2375" spans="1:15" x14ac:dyDescent="0.45">
      <c r="A2375">
        <v>101769</v>
      </c>
      <c r="B2375" s="3">
        <v>45917</v>
      </c>
      <c r="C2375" t="s">
        <v>20</v>
      </c>
      <c r="D2375" t="s">
        <v>29</v>
      </c>
      <c r="E2375" t="s">
        <v>33</v>
      </c>
      <c r="F2375" t="s">
        <v>40</v>
      </c>
      <c r="G2375">
        <v>14</v>
      </c>
      <c r="H2375">
        <v>234.41</v>
      </c>
      <c r="I2375">
        <v>146.86000000000001</v>
      </c>
      <c r="J2375">
        <v>3281.74</v>
      </c>
      <c r="K2375">
        <v>2056.04</v>
      </c>
      <c r="L2375">
        <f t="shared" si="148"/>
        <v>1225.6999999999998</v>
      </c>
      <c r="M2375" s="5">
        <f t="shared" si="149"/>
        <v>0.37349089202679064</v>
      </c>
      <c r="N2375" t="str">
        <f t="shared" si="150"/>
        <v>Sep-2025</v>
      </c>
      <c r="O2375" t="str">
        <f t="shared" si="151"/>
        <v>Sep</v>
      </c>
    </row>
    <row r="2376" spans="1:15" x14ac:dyDescent="0.45">
      <c r="A2376">
        <v>103026</v>
      </c>
      <c r="B2376" s="3">
        <v>45917</v>
      </c>
      <c r="C2376" t="s">
        <v>14</v>
      </c>
      <c r="D2376" t="s">
        <v>29</v>
      </c>
      <c r="E2376" t="s">
        <v>33</v>
      </c>
      <c r="F2376" t="s">
        <v>40</v>
      </c>
      <c r="G2376">
        <v>13</v>
      </c>
      <c r="H2376">
        <v>234.31</v>
      </c>
      <c r="I2376">
        <v>135.16999999999999</v>
      </c>
      <c r="J2376">
        <v>3046.03</v>
      </c>
      <c r="K2376">
        <v>1757.21</v>
      </c>
      <c r="L2376">
        <f t="shared" si="148"/>
        <v>1288.8200000000002</v>
      </c>
      <c r="M2376" s="5">
        <f t="shared" si="149"/>
        <v>0.42311467713712608</v>
      </c>
      <c r="N2376" t="str">
        <f t="shared" si="150"/>
        <v>Sep-2025</v>
      </c>
      <c r="O2376" t="str">
        <f t="shared" si="151"/>
        <v>Sep</v>
      </c>
    </row>
    <row r="2377" spans="1:15" x14ac:dyDescent="0.45">
      <c r="A2377">
        <v>101698</v>
      </c>
      <c r="B2377" s="3">
        <v>45917</v>
      </c>
      <c r="C2377" t="s">
        <v>17</v>
      </c>
      <c r="D2377" t="s">
        <v>27</v>
      </c>
      <c r="E2377" t="s">
        <v>33</v>
      </c>
      <c r="F2377" t="s">
        <v>40</v>
      </c>
      <c r="G2377">
        <v>5</v>
      </c>
      <c r="H2377">
        <v>219.01</v>
      </c>
      <c r="I2377">
        <v>136.97</v>
      </c>
      <c r="J2377">
        <v>1095.05</v>
      </c>
      <c r="K2377">
        <v>684.85</v>
      </c>
      <c r="L2377">
        <f t="shared" si="148"/>
        <v>410.19999999999993</v>
      </c>
      <c r="M2377" s="5">
        <f t="shared" si="149"/>
        <v>0.37459476736222086</v>
      </c>
      <c r="N2377" t="str">
        <f t="shared" si="150"/>
        <v>Sep-2025</v>
      </c>
      <c r="O2377" t="str">
        <f t="shared" si="151"/>
        <v>Sep</v>
      </c>
    </row>
    <row r="2378" spans="1:15" x14ac:dyDescent="0.45">
      <c r="A2378">
        <v>100859</v>
      </c>
      <c r="B2378" s="3">
        <v>45917</v>
      </c>
      <c r="C2378" t="s">
        <v>14</v>
      </c>
      <c r="D2378" t="s">
        <v>29</v>
      </c>
      <c r="E2378" t="s">
        <v>33</v>
      </c>
      <c r="F2378" t="s">
        <v>40</v>
      </c>
      <c r="G2378">
        <v>8</v>
      </c>
      <c r="H2378">
        <v>239.46</v>
      </c>
      <c r="I2378">
        <v>141.07</v>
      </c>
      <c r="J2378">
        <v>1915.68</v>
      </c>
      <c r="K2378">
        <v>1128.56</v>
      </c>
      <c r="L2378">
        <f t="shared" si="148"/>
        <v>787.12000000000012</v>
      </c>
      <c r="M2378" s="5">
        <f t="shared" si="149"/>
        <v>0.41088281967760798</v>
      </c>
      <c r="N2378" t="str">
        <f t="shared" si="150"/>
        <v>Sep-2025</v>
      </c>
      <c r="O2378" t="str">
        <f t="shared" si="151"/>
        <v>Sep</v>
      </c>
    </row>
    <row r="2379" spans="1:15" x14ac:dyDescent="0.45">
      <c r="A2379">
        <v>101285</v>
      </c>
      <c r="B2379" s="3">
        <v>45917</v>
      </c>
      <c r="C2379" t="s">
        <v>21</v>
      </c>
      <c r="D2379" t="s">
        <v>29</v>
      </c>
      <c r="E2379" t="s">
        <v>32</v>
      </c>
      <c r="F2379" t="s">
        <v>39</v>
      </c>
      <c r="G2379">
        <v>10</v>
      </c>
      <c r="H2379">
        <v>496.68</v>
      </c>
      <c r="I2379">
        <v>316.76</v>
      </c>
      <c r="J2379">
        <v>4966.8</v>
      </c>
      <c r="K2379">
        <v>3167.6</v>
      </c>
      <c r="L2379">
        <f t="shared" si="148"/>
        <v>1799.2000000000003</v>
      </c>
      <c r="M2379" s="5">
        <f t="shared" si="149"/>
        <v>0.36224530885076917</v>
      </c>
      <c r="N2379" t="str">
        <f t="shared" si="150"/>
        <v>Sep-2025</v>
      </c>
      <c r="O2379" t="str">
        <f t="shared" si="151"/>
        <v>Sep</v>
      </c>
    </row>
    <row r="2380" spans="1:15" x14ac:dyDescent="0.45">
      <c r="A2380">
        <v>104083</v>
      </c>
      <c r="B2380" s="3">
        <v>45917</v>
      </c>
      <c r="C2380" t="s">
        <v>12</v>
      </c>
      <c r="D2380" t="s">
        <v>28</v>
      </c>
      <c r="E2380" t="s">
        <v>37</v>
      </c>
      <c r="F2380" t="s">
        <v>41</v>
      </c>
      <c r="G2380">
        <v>14</v>
      </c>
      <c r="H2380">
        <v>122.76</v>
      </c>
      <c r="I2380">
        <v>68.02</v>
      </c>
      <c r="J2380">
        <v>1718.64</v>
      </c>
      <c r="K2380">
        <v>952.28</v>
      </c>
      <c r="L2380">
        <f t="shared" si="148"/>
        <v>766.36000000000013</v>
      </c>
      <c r="M2380" s="5">
        <f t="shared" si="149"/>
        <v>0.44591072010426852</v>
      </c>
      <c r="N2380" t="str">
        <f t="shared" si="150"/>
        <v>Sep-2025</v>
      </c>
      <c r="O2380" t="str">
        <f t="shared" si="151"/>
        <v>Sep</v>
      </c>
    </row>
    <row r="2381" spans="1:15" x14ac:dyDescent="0.45">
      <c r="A2381">
        <v>103692</v>
      </c>
      <c r="B2381" s="3">
        <v>45917</v>
      </c>
      <c r="C2381" t="s">
        <v>26</v>
      </c>
      <c r="D2381" t="s">
        <v>29</v>
      </c>
      <c r="E2381" t="s">
        <v>37</v>
      </c>
      <c r="F2381" t="s">
        <v>41</v>
      </c>
      <c r="G2381">
        <v>11</v>
      </c>
      <c r="H2381">
        <v>110.72</v>
      </c>
      <c r="I2381">
        <v>65.16</v>
      </c>
      <c r="J2381">
        <v>1217.92</v>
      </c>
      <c r="K2381">
        <v>716.76</v>
      </c>
      <c r="L2381">
        <f t="shared" si="148"/>
        <v>501.16000000000008</v>
      </c>
      <c r="M2381" s="5">
        <f t="shared" si="149"/>
        <v>0.41148843930635842</v>
      </c>
      <c r="N2381" t="str">
        <f t="shared" si="150"/>
        <v>Sep-2025</v>
      </c>
      <c r="O2381" t="str">
        <f t="shared" si="151"/>
        <v>Sep</v>
      </c>
    </row>
    <row r="2382" spans="1:15" x14ac:dyDescent="0.45">
      <c r="A2382">
        <v>101497</v>
      </c>
      <c r="B2382" s="3">
        <v>45917</v>
      </c>
      <c r="C2382" t="s">
        <v>13</v>
      </c>
      <c r="D2382" t="s">
        <v>28</v>
      </c>
      <c r="E2382" t="s">
        <v>32</v>
      </c>
      <c r="F2382" t="s">
        <v>39</v>
      </c>
      <c r="G2382">
        <v>2</v>
      </c>
      <c r="H2382">
        <v>478.93</v>
      </c>
      <c r="I2382">
        <v>297.94</v>
      </c>
      <c r="J2382">
        <v>957.86</v>
      </c>
      <c r="K2382">
        <v>595.88</v>
      </c>
      <c r="L2382">
        <f t="shared" si="148"/>
        <v>361.98</v>
      </c>
      <c r="M2382" s="5">
        <f t="shared" si="149"/>
        <v>0.37790491303530788</v>
      </c>
      <c r="N2382" t="str">
        <f t="shared" si="150"/>
        <v>Sep-2025</v>
      </c>
      <c r="O2382" t="str">
        <f t="shared" si="151"/>
        <v>Sep</v>
      </c>
    </row>
    <row r="2383" spans="1:15" x14ac:dyDescent="0.45">
      <c r="A2383">
        <v>102928</v>
      </c>
      <c r="B2383" s="3">
        <v>45917</v>
      </c>
      <c r="C2383" t="s">
        <v>25</v>
      </c>
      <c r="D2383" t="s">
        <v>30</v>
      </c>
      <c r="E2383" t="s">
        <v>33</v>
      </c>
      <c r="F2383" t="s">
        <v>40</v>
      </c>
      <c r="G2383">
        <v>3</v>
      </c>
      <c r="H2383">
        <v>237.01</v>
      </c>
      <c r="I2383">
        <v>136.88999999999999</v>
      </c>
      <c r="J2383">
        <v>711.03</v>
      </c>
      <c r="K2383">
        <v>410.67</v>
      </c>
      <c r="L2383">
        <f t="shared" si="148"/>
        <v>300.35999999999996</v>
      </c>
      <c r="M2383" s="5">
        <f t="shared" si="149"/>
        <v>0.42242943335724226</v>
      </c>
      <c r="N2383" t="str">
        <f t="shared" si="150"/>
        <v>Sep-2025</v>
      </c>
      <c r="O2383" t="str">
        <f t="shared" si="151"/>
        <v>Sep</v>
      </c>
    </row>
    <row r="2384" spans="1:15" x14ac:dyDescent="0.45">
      <c r="A2384">
        <v>101392</v>
      </c>
      <c r="B2384" s="3">
        <v>45918</v>
      </c>
      <c r="C2384" t="s">
        <v>22</v>
      </c>
      <c r="D2384" t="s">
        <v>27</v>
      </c>
      <c r="E2384" t="s">
        <v>36</v>
      </c>
      <c r="F2384" t="s">
        <v>39</v>
      </c>
      <c r="G2384">
        <v>5</v>
      </c>
      <c r="H2384">
        <v>916.4</v>
      </c>
      <c r="I2384">
        <v>620.70000000000005</v>
      </c>
      <c r="J2384">
        <v>4582</v>
      </c>
      <c r="K2384">
        <v>3103.5</v>
      </c>
      <c r="L2384">
        <f t="shared" si="148"/>
        <v>1478.5</v>
      </c>
      <c r="M2384" s="5">
        <f t="shared" si="149"/>
        <v>0.32267568747271935</v>
      </c>
      <c r="N2384" t="str">
        <f t="shared" si="150"/>
        <v>Sep-2025</v>
      </c>
      <c r="O2384" t="str">
        <f t="shared" si="151"/>
        <v>Sep</v>
      </c>
    </row>
    <row r="2385" spans="1:15" x14ac:dyDescent="0.45">
      <c r="A2385">
        <v>101801</v>
      </c>
      <c r="B2385" s="3">
        <v>45918</v>
      </c>
      <c r="C2385" t="s">
        <v>24</v>
      </c>
      <c r="D2385" t="s">
        <v>30</v>
      </c>
      <c r="E2385" t="s">
        <v>36</v>
      </c>
      <c r="F2385" t="s">
        <v>39</v>
      </c>
      <c r="G2385">
        <v>3</v>
      </c>
      <c r="H2385">
        <v>825.07</v>
      </c>
      <c r="I2385">
        <v>661.23</v>
      </c>
      <c r="J2385">
        <v>2475.21</v>
      </c>
      <c r="K2385">
        <v>1983.69</v>
      </c>
      <c r="L2385">
        <f t="shared" si="148"/>
        <v>491.52</v>
      </c>
      <c r="M2385" s="5">
        <f t="shared" si="149"/>
        <v>0.1985770904286909</v>
      </c>
      <c r="N2385" t="str">
        <f t="shared" si="150"/>
        <v>Sep-2025</v>
      </c>
      <c r="O2385" t="str">
        <f t="shared" si="151"/>
        <v>Sep</v>
      </c>
    </row>
    <row r="2386" spans="1:15" x14ac:dyDescent="0.45">
      <c r="A2386">
        <v>103776</v>
      </c>
      <c r="B2386" s="3">
        <v>45918</v>
      </c>
      <c r="C2386" t="s">
        <v>25</v>
      </c>
      <c r="D2386" t="s">
        <v>30</v>
      </c>
      <c r="E2386" t="s">
        <v>37</v>
      </c>
      <c r="F2386" t="s">
        <v>41</v>
      </c>
      <c r="G2386">
        <v>3</v>
      </c>
      <c r="H2386">
        <v>118.02</v>
      </c>
      <c r="I2386">
        <v>69.489999999999995</v>
      </c>
      <c r="J2386">
        <v>354.06</v>
      </c>
      <c r="K2386">
        <v>208.47</v>
      </c>
      <c r="L2386">
        <f t="shared" si="148"/>
        <v>145.59</v>
      </c>
      <c r="M2386" s="5">
        <f t="shared" si="149"/>
        <v>0.41120149127266564</v>
      </c>
      <c r="N2386" t="str">
        <f t="shared" si="150"/>
        <v>Sep-2025</v>
      </c>
      <c r="O2386" t="str">
        <f t="shared" si="151"/>
        <v>Sep</v>
      </c>
    </row>
    <row r="2387" spans="1:15" x14ac:dyDescent="0.45">
      <c r="A2387">
        <v>104630</v>
      </c>
      <c r="B2387" s="3">
        <v>45918</v>
      </c>
      <c r="C2387" t="s">
        <v>20</v>
      </c>
      <c r="D2387" t="s">
        <v>29</v>
      </c>
      <c r="E2387" t="s">
        <v>33</v>
      </c>
      <c r="F2387" t="s">
        <v>40</v>
      </c>
      <c r="G2387">
        <v>4</v>
      </c>
      <c r="H2387">
        <v>215.76</v>
      </c>
      <c r="I2387">
        <v>146.35</v>
      </c>
      <c r="J2387">
        <v>863.04</v>
      </c>
      <c r="K2387">
        <v>585.4</v>
      </c>
      <c r="L2387">
        <f t="shared" si="148"/>
        <v>277.64</v>
      </c>
      <c r="M2387" s="5">
        <f t="shared" si="149"/>
        <v>0.32170003707823508</v>
      </c>
      <c r="N2387" t="str">
        <f t="shared" si="150"/>
        <v>Sep-2025</v>
      </c>
      <c r="O2387" t="str">
        <f t="shared" si="151"/>
        <v>Sep</v>
      </c>
    </row>
    <row r="2388" spans="1:15" x14ac:dyDescent="0.45">
      <c r="A2388">
        <v>104991</v>
      </c>
      <c r="B2388" s="3">
        <v>45918</v>
      </c>
      <c r="C2388" t="s">
        <v>25</v>
      </c>
      <c r="D2388" t="s">
        <v>30</v>
      </c>
      <c r="E2388" t="s">
        <v>38</v>
      </c>
      <c r="F2388" t="s">
        <v>41</v>
      </c>
      <c r="G2388">
        <v>3</v>
      </c>
      <c r="H2388">
        <v>76.69</v>
      </c>
      <c r="I2388">
        <v>36.58</v>
      </c>
      <c r="J2388">
        <v>230.07</v>
      </c>
      <c r="K2388">
        <v>109.74</v>
      </c>
      <c r="L2388">
        <f t="shared" si="148"/>
        <v>120.33</v>
      </c>
      <c r="M2388" s="5">
        <f t="shared" si="149"/>
        <v>0.52301473464597736</v>
      </c>
      <c r="N2388" t="str">
        <f t="shared" si="150"/>
        <v>Sep-2025</v>
      </c>
      <c r="O2388" t="str">
        <f t="shared" si="151"/>
        <v>Sep</v>
      </c>
    </row>
    <row r="2389" spans="1:15" x14ac:dyDescent="0.45">
      <c r="A2389">
        <v>100260</v>
      </c>
      <c r="B2389" s="3">
        <v>45918</v>
      </c>
      <c r="C2389" t="s">
        <v>23</v>
      </c>
      <c r="D2389" t="s">
        <v>27</v>
      </c>
      <c r="E2389" t="s">
        <v>35</v>
      </c>
      <c r="F2389" t="s">
        <v>41</v>
      </c>
      <c r="G2389">
        <v>9</v>
      </c>
      <c r="H2389">
        <v>48.33</v>
      </c>
      <c r="I2389">
        <v>24.42</v>
      </c>
      <c r="J2389">
        <v>434.97</v>
      </c>
      <c r="K2389">
        <v>219.78</v>
      </c>
      <c r="L2389">
        <f t="shared" si="148"/>
        <v>215.19000000000003</v>
      </c>
      <c r="M2389" s="5">
        <f t="shared" si="149"/>
        <v>0.49472377405338303</v>
      </c>
      <c r="N2389" t="str">
        <f t="shared" si="150"/>
        <v>Sep-2025</v>
      </c>
      <c r="O2389" t="str">
        <f t="shared" si="151"/>
        <v>Sep</v>
      </c>
    </row>
    <row r="2390" spans="1:15" x14ac:dyDescent="0.45">
      <c r="A2390">
        <v>100882</v>
      </c>
      <c r="B2390" s="3">
        <v>45918</v>
      </c>
      <c r="C2390" t="s">
        <v>12</v>
      </c>
      <c r="D2390" t="s">
        <v>28</v>
      </c>
      <c r="E2390" t="s">
        <v>34</v>
      </c>
      <c r="F2390" t="s">
        <v>39</v>
      </c>
      <c r="G2390">
        <v>5</v>
      </c>
      <c r="H2390">
        <v>701.47</v>
      </c>
      <c r="I2390">
        <v>434.17</v>
      </c>
      <c r="J2390">
        <v>3507.35</v>
      </c>
      <c r="K2390">
        <v>2170.85</v>
      </c>
      <c r="L2390">
        <f t="shared" si="148"/>
        <v>1336.5</v>
      </c>
      <c r="M2390" s="5">
        <f t="shared" si="149"/>
        <v>0.3810569233181747</v>
      </c>
      <c r="N2390" t="str">
        <f t="shared" si="150"/>
        <v>Sep-2025</v>
      </c>
      <c r="O2390" t="str">
        <f t="shared" si="151"/>
        <v>Sep</v>
      </c>
    </row>
    <row r="2391" spans="1:15" x14ac:dyDescent="0.45">
      <c r="A2391">
        <v>101346</v>
      </c>
      <c r="B2391" s="3">
        <v>45918</v>
      </c>
      <c r="C2391" t="s">
        <v>21</v>
      </c>
      <c r="D2391" t="s">
        <v>29</v>
      </c>
      <c r="E2391" t="s">
        <v>31</v>
      </c>
      <c r="F2391" t="s">
        <v>39</v>
      </c>
      <c r="G2391">
        <v>7</v>
      </c>
      <c r="H2391">
        <v>379.34</v>
      </c>
      <c r="I2391">
        <v>228.62</v>
      </c>
      <c r="J2391">
        <v>2655.38</v>
      </c>
      <c r="K2391">
        <v>1600.34</v>
      </c>
      <c r="L2391">
        <f t="shared" si="148"/>
        <v>1055.0400000000002</v>
      </c>
      <c r="M2391" s="5">
        <f t="shared" si="149"/>
        <v>0.39732166394263729</v>
      </c>
      <c r="N2391" t="str">
        <f t="shared" si="150"/>
        <v>Sep-2025</v>
      </c>
      <c r="O2391" t="str">
        <f t="shared" si="151"/>
        <v>Sep</v>
      </c>
    </row>
    <row r="2392" spans="1:15" x14ac:dyDescent="0.45">
      <c r="A2392">
        <v>104246</v>
      </c>
      <c r="B2392" s="3">
        <v>45918</v>
      </c>
      <c r="C2392" t="s">
        <v>25</v>
      </c>
      <c r="D2392" t="s">
        <v>30</v>
      </c>
      <c r="E2392" t="s">
        <v>38</v>
      </c>
      <c r="F2392" t="s">
        <v>41</v>
      </c>
      <c r="G2392">
        <v>15</v>
      </c>
      <c r="H2392">
        <v>74.37</v>
      </c>
      <c r="I2392">
        <v>39.58</v>
      </c>
      <c r="J2392">
        <v>1115.55</v>
      </c>
      <c r="K2392">
        <v>593.70000000000005</v>
      </c>
      <c r="L2392">
        <f t="shared" si="148"/>
        <v>521.84999999999991</v>
      </c>
      <c r="M2392" s="5">
        <f t="shared" si="149"/>
        <v>0.46779615436331851</v>
      </c>
      <c r="N2392" t="str">
        <f t="shared" si="150"/>
        <v>Sep-2025</v>
      </c>
      <c r="O2392" t="str">
        <f t="shared" si="151"/>
        <v>Sep</v>
      </c>
    </row>
    <row r="2393" spans="1:15" x14ac:dyDescent="0.45">
      <c r="A2393">
        <v>100305</v>
      </c>
      <c r="B2393" s="3">
        <v>45918</v>
      </c>
      <c r="C2393" t="s">
        <v>13</v>
      </c>
      <c r="D2393" t="s">
        <v>28</v>
      </c>
      <c r="E2393" t="s">
        <v>35</v>
      </c>
      <c r="F2393" t="s">
        <v>41</v>
      </c>
      <c r="G2393">
        <v>6</v>
      </c>
      <c r="H2393">
        <v>41.72</v>
      </c>
      <c r="I2393">
        <v>24.2</v>
      </c>
      <c r="J2393">
        <v>250.32</v>
      </c>
      <c r="K2393">
        <v>145.19999999999999</v>
      </c>
      <c r="L2393">
        <f t="shared" si="148"/>
        <v>105.12</v>
      </c>
      <c r="M2393" s="5">
        <f t="shared" si="149"/>
        <v>0.41994247363374881</v>
      </c>
      <c r="N2393" t="str">
        <f t="shared" si="150"/>
        <v>Sep-2025</v>
      </c>
      <c r="O2393" t="str">
        <f t="shared" si="151"/>
        <v>Sep</v>
      </c>
    </row>
    <row r="2394" spans="1:15" x14ac:dyDescent="0.45">
      <c r="A2394">
        <v>102234</v>
      </c>
      <c r="B2394" s="3">
        <v>45918</v>
      </c>
      <c r="C2394" t="s">
        <v>25</v>
      </c>
      <c r="D2394" t="s">
        <v>30</v>
      </c>
      <c r="E2394" t="s">
        <v>38</v>
      </c>
      <c r="F2394" t="s">
        <v>41</v>
      </c>
      <c r="G2394">
        <v>11</v>
      </c>
      <c r="H2394">
        <v>68.23</v>
      </c>
      <c r="I2394">
        <v>36.82</v>
      </c>
      <c r="J2394">
        <v>750.53</v>
      </c>
      <c r="K2394">
        <v>405.02</v>
      </c>
      <c r="L2394">
        <f t="shared" si="148"/>
        <v>345.51</v>
      </c>
      <c r="M2394" s="5">
        <f t="shared" si="149"/>
        <v>0.46035468269089841</v>
      </c>
      <c r="N2394" t="str">
        <f t="shared" si="150"/>
        <v>Sep-2025</v>
      </c>
      <c r="O2394" t="str">
        <f t="shared" si="151"/>
        <v>Sep</v>
      </c>
    </row>
    <row r="2395" spans="1:15" x14ac:dyDescent="0.45">
      <c r="A2395">
        <v>104583</v>
      </c>
      <c r="B2395" s="3">
        <v>45918</v>
      </c>
      <c r="C2395" t="s">
        <v>13</v>
      </c>
      <c r="D2395" t="s">
        <v>28</v>
      </c>
      <c r="E2395" t="s">
        <v>36</v>
      </c>
      <c r="F2395" t="s">
        <v>39</v>
      </c>
      <c r="G2395">
        <v>5</v>
      </c>
      <c r="H2395">
        <v>857.48</v>
      </c>
      <c r="I2395">
        <v>633.54</v>
      </c>
      <c r="J2395">
        <v>4287.3999999999996</v>
      </c>
      <c r="K2395">
        <v>3167.7</v>
      </c>
      <c r="L2395">
        <f t="shared" si="148"/>
        <v>1119.6999999999998</v>
      </c>
      <c r="M2395" s="5">
        <f t="shared" si="149"/>
        <v>0.26116061016000369</v>
      </c>
      <c r="N2395" t="str">
        <f t="shared" si="150"/>
        <v>Sep-2025</v>
      </c>
      <c r="O2395" t="str">
        <f t="shared" si="151"/>
        <v>Sep</v>
      </c>
    </row>
    <row r="2396" spans="1:15" x14ac:dyDescent="0.45">
      <c r="A2396">
        <v>104588</v>
      </c>
      <c r="B2396" s="3">
        <v>45919</v>
      </c>
      <c r="C2396" t="s">
        <v>22</v>
      </c>
      <c r="D2396" t="s">
        <v>27</v>
      </c>
      <c r="E2396" t="s">
        <v>36</v>
      </c>
      <c r="F2396" t="s">
        <v>39</v>
      </c>
      <c r="G2396">
        <v>5</v>
      </c>
      <c r="H2396">
        <v>835.31</v>
      </c>
      <c r="I2396">
        <v>638.29999999999995</v>
      </c>
      <c r="J2396">
        <v>4176.55</v>
      </c>
      <c r="K2396">
        <v>3191.5</v>
      </c>
      <c r="L2396">
        <f t="shared" si="148"/>
        <v>985.05000000000018</v>
      </c>
      <c r="M2396" s="5">
        <f t="shared" si="149"/>
        <v>0.23585255773305722</v>
      </c>
      <c r="N2396" t="str">
        <f t="shared" si="150"/>
        <v>Sep-2025</v>
      </c>
      <c r="O2396" t="str">
        <f t="shared" si="151"/>
        <v>Sep</v>
      </c>
    </row>
    <row r="2397" spans="1:15" x14ac:dyDescent="0.45">
      <c r="A2397">
        <v>104166</v>
      </c>
      <c r="B2397" s="3">
        <v>45919</v>
      </c>
      <c r="C2397" t="s">
        <v>14</v>
      </c>
      <c r="D2397" t="s">
        <v>29</v>
      </c>
      <c r="E2397" t="s">
        <v>33</v>
      </c>
      <c r="F2397" t="s">
        <v>40</v>
      </c>
      <c r="G2397">
        <v>13</v>
      </c>
      <c r="H2397">
        <v>198.91</v>
      </c>
      <c r="I2397">
        <v>146.34</v>
      </c>
      <c r="J2397">
        <v>2585.83</v>
      </c>
      <c r="K2397">
        <v>1902.42</v>
      </c>
      <c r="L2397">
        <f t="shared" si="148"/>
        <v>683.40999999999985</v>
      </c>
      <c r="M2397" s="5">
        <f t="shared" si="149"/>
        <v>0.26429038258508869</v>
      </c>
      <c r="N2397" t="str">
        <f t="shared" si="150"/>
        <v>Sep-2025</v>
      </c>
      <c r="O2397" t="str">
        <f t="shared" si="151"/>
        <v>Sep</v>
      </c>
    </row>
    <row r="2398" spans="1:15" x14ac:dyDescent="0.45">
      <c r="A2398">
        <v>104127</v>
      </c>
      <c r="B2398" s="3">
        <v>45919</v>
      </c>
      <c r="C2398" t="s">
        <v>12</v>
      </c>
      <c r="D2398" t="s">
        <v>28</v>
      </c>
      <c r="E2398" t="s">
        <v>37</v>
      </c>
      <c r="F2398" t="s">
        <v>41</v>
      </c>
      <c r="G2398">
        <v>11</v>
      </c>
      <c r="H2398">
        <v>121.12</v>
      </c>
      <c r="I2398">
        <v>71.989999999999995</v>
      </c>
      <c r="J2398">
        <v>1332.32</v>
      </c>
      <c r="K2398">
        <v>791.89</v>
      </c>
      <c r="L2398">
        <f t="shared" si="148"/>
        <v>540.42999999999995</v>
      </c>
      <c r="M2398" s="5">
        <f t="shared" si="149"/>
        <v>0.40563077939233816</v>
      </c>
      <c r="N2398" t="str">
        <f t="shared" si="150"/>
        <v>Sep-2025</v>
      </c>
      <c r="O2398" t="str">
        <f t="shared" si="151"/>
        <v>Sep</v>
      </c>
    </row>
    <row r="2399" spans="1:15" x14ac:dyDescent="0.45">
      <c r="A2399">
        <v>101562</v>
      </c>
      <c r="B2399" s="3">
        <v>45919</v>
      </c>
      <c r="C2399" t="s">
        <v>19</v>
      </c>
      <c r="D2399" t="s">
        <v>27</v>
      </c>
      <c r="E2399" t="s">
        <v>36</v>
      </c>
      <c r="F2399" t="s">
        <v>39</v>
      </c>
      <c r="G2399">
        <v>9</v>
      </c>
      <c r="H2399">
        <v>815.75</v>
      </c>
      <c r="I2399">
        <v>622.78</v>
      </c>
      <c r="J2399">
        <v>7341.75</v>
      </c>
      <c r="K2399">
        <v>5605.02</v>
      </c>
      <c r="L2399">
        <f t="shared" si="148"/>
        <v>1736.7299999999996</v>
      </c>
      <c r="M2399" s="5">
        <f t="shared" si="149"/>
        <v>0.23655531719276734</v>
      </c>
      <c r="N2399" t="str">
        <f t="shared" si="150"/>
        <v>Sep-2025</v>
      </c>
      <c r="O2399" t="str">
        <f t="shared" si="151"/>
        <v>Sep</v>
      </c>
    </row>
    <row r="2400" spans="1:15" x14ac:dyDescent="0.45">
      <c r="A2400">
        <v>103890</v>
      </c>
      <c r="B2400" s="3">
        <v>45920</v>
      </c>
      <c r="C2400" t="s">
        <v>20</v>
      </c>
      <c r="D2400" t="s">
        <v>29</v>
      </c>
      <c r="E2400" t="s">
        <v>38</v>
      </c>
      <c r="F2400" t="s">
        <v>41</v>
      </c>
      <c r="G2400">
        <v>10</v>
      </c>
      <c r="H2400">
        <v>69.28</v>
      </c>
      <c r="I2400">
        <v>38.090000000000003</v>
      </c>
      <c r="J2400">
        <v>692.8</v>
      </c>
      <c r="K2400">
        <v>380.9</v>
      </c>
      <c r="L2400">
        <f t="shared" si="148"/>
        <v>311.89999999999998</v>
      </c>
      <c r="M2400" s="5">
        <f t="shared" si="149"/>
        <v>0.45020207852193994</v>
      </c>
      <c r="N2400" t="str">
        <f t="shared" si="150"/>
        <v>Sep-2025</v>
      </c>
      <c r="O2400" t="str">
        <f t="shared" si="151"/>
        <v>Sep</v>
      </c>
    </row>
    <row r="2401" spans="1:15" x14ac:dyDescent="0.45">
      <c r="A2401">
        <v>102045</v>
      </c>
      <c r="B2401" s="3">
        <v>45920</v>
      </c>
      <c r="C2401" t="s">
        <v>25</v>
      </c>
      <c r="D2401" t="s">
        <v>30</v>
      </c>
      <c r="E2401" t="s">
        <v>33</v>
      </c>
      <c r="F2401" t="s">
        <v>40</v>
      </c>
      <c r="G2401">
        <v>10</v>
      </c>
      <c r="H2401">
        <v>237.14</v>
      </c>
      <c r="I2401">
        <v>145.33000000000001</v>
      </c>
      <c r="J2401">
        <v>2371.4</v>
      </c>
      <c r="K2401">
        <v>1453.3</v>
      </c>
      <c r="L2401">
        <f t="shared" si="148"/>
        <v>918.10000000000014</v>
      </c>
      <c r="M2401" s="5">
        <f t="shared" si="149"/>
        <v>0.38715526693092694</v>
      </c>
      <c r="N2401" t="str">
        <f t="shared" si="150"/>
        <v>Sep-2025</v>
      </c>
      <c r="O2401" t="str">
        <f t="shared" si="151"/>
        <v>Sep</v>
      </c>
    </row>
    <row r="2402" spans="1:15" x14ac:dyDescent="0.45">
      <c r="A2402">
        <v>101209</v>
      </c>
      <c r="B2402" s="3">
        <v>45920</v>
      </c>
      <c r="C2402" t="s">
        <v>11</v>
      </c>
      <c r="D2402" t="s">
        <v>27</v>
      </c>
      <c r="E2402" t="s">
        <v>35</v>
      </c>
      <c r="F2402" t="s">
        <v>41</v>
      </c>
      <c r="G2402">
        <v>9</v>
      </c>
      <c r="H2402">
        <v>43.54</v>
      </c>
      <c r="I2402">
        <v>21.54</v>
      </c>
      <c r="J2402">
        <v>391.86</v>
      </c>
      <c r="K2402">
        <v>193.86</v>
      </c>
      <c r="L2402">
        <f t="shared" si="148"/>
        <v>198</v>
      </c>
      <c r="M2402" s="5">
        <f t="shared" si="149"/>
        <v>0.50528249885163068</v>
      </c>
      <c r="N2402" t="str">
        <f t="shared" si="150"/>
        <v>Sep-2025</v>
      </c>
      <c r="O2402" t="str">
        <f t="shared" si="151"/>
        <v>Sep</v>
      </c>
    </row>
    <row r="2403" spans="1:15" x14ac:dyDescent="0.45">
      <c r="A2403">
        <v>102936</v>
      </c>
      <c r="B2403" s="3">
        <v>45920</v>
      </c>
      <c r="C2403" t="s">
        <v>23</v>
      </c>
      <c r="D2403" t="s">
        <v>27</v>
      </c>
      <c r="E2403" t="s">
        <v>36</v>
      </c>
      <c r="F2403" t="s">
        <v>39</v>
      </c>
      <c r="G2403">
        <v>12</v>
      </c>
      <c r="H2403">
        <v>888.18</v>
      </c>
      <c r="I2403">
        <v>639.29999999999995</v>
      </c>
      <c r="J2403">
        <v>10658.16</v>
      </c>
      <c r="K2403">
        <v>7671.6</v>
      </c>
      <c r="L2403">
        <f t="shared" si="148"/>
        <v>2986.5599999999995</v>
      </c>
      <c r="M2403" s="5">
        <f t="shared" si="149"/>
        <v>0.28021347024251836</v>
      </c>
      <c r="N2403" t="str">
        <f t="shared" si="150"/>
        <v>Sep-2025</v>
      </c>
      <c r="O2403" t="str">
        <f t="shared" si="151"/>
        <v>Sep</v>
      </c>
    </row>
    <row r="2404" spans="1:15" x14ac:dyDescent="0.45">
      <c r="A2404">
        <v>101691</v>
      </c>
      <c r="B2404" s="3">
        <v>45920</v>
      </c>
      <c r="C2404" t="s">
        <v>19</v>
      </c>
      <c r="D2404" t="s">
        <v>27</v>
      </c>
      <c r="E2404" t="s">
        <v>38</v>
      </c>
      <c r="F2404" t="s">
        <v>41</v>
      </c>
      <c r="G2404">
        <v>7</v>
      </c>
      <c r="H2404">
        <v>68.83</v>
      </c>
      <c r="I2404">
        <v>39.76</v>
      </c>
      <c r="J2404">
        <v>481.81</v>
      </c>
      <c r="K2404">
        <v>278.32</v>
      </c>
      <c r="L2404">
        <f t="shared" si="148"/>
        <v>203.49</v>
      </c>
      <c r="M2404" s="5">
        <f t="shared" si="149"/>
        <v>0.42234490774371641</v>
      </c>
      <c r="N2404" t="str">
        <f t="shared" si="150"/>
        <v>Sep-2025</v>
      </c>
      <c r="O2404" t="str">
        <f t="shared" si="151"/>
        <v>Sep</v>
      </c>
    </row>
    <row r="2405" spans="1:15" x14ac:dyDescent="0.45">
      <c r="A2405">
        <v>100243</v>
      </c>
      <c r="B2405" s="3">
        <v>45920</v>
      </c>
      <c r="C2405" t="s">
        <v>25</v>
      </c>
      <c r="D2405" t="s">
        <v>30</v>
      </c>
      <c r="E2405" t="s">
        <v>36</v>
      </c>
      <c r="F2405" t="s">
        <v>39</v>
      </c>
      <c r="G2405">
        <v>4</v>
      </c>
      <c r="H2405">
        <v>944.33</v>
      </c>
      <c r="I2405">
        <v>629.20000000000005</v>
      </c>
      <c r="J2405">
        <v>3777.32</v>
      </c>
      <c r="K2405">
        <v>2516.8000000000002</v>
      </c>
      <c r="L2405">
        <f t="shared" si="148"/>
        <v>1260.52</v>
      </c>
      <c r="M2405" s="5">
        <f t="shared" si="149"/>
        <v>0.33370749632014229</v>
      </c>
      <c r="N2405" t="str">
        <f t="shared" si="150"/>
        <v>Sep-2025</v>
      </c>
      <c r="O2405" t="str">
        <f t="shared" si="151"/>
        <v>Sep</v>
      </c>
    </row>
    <row r="2406" spans="1:15" x14ac:dyDescent="0.45">
      <c r="A2406">
        <v>101002</v>
      </c>
      <c r="B2406" s="3">
        <v>45920</v>
      </c>
      <c r="C2406" t="s">
        <v>18</v>
      </c>
      <c r="D2406" t="s">
        <v>29</v>
      </c>
      <c r="E2406" t="s">
        <v>34</v>
      </c>
      <c r="F2406" t="s">
        <v>39</v>
      </c>
      <c r="G2406">
        <v>4</v>
      </c>
      <c r="H2406">
        <v>711.6</v>
      </c>
      <c r="I2406">
        <v>456.41</v>
      </c>
      <c r="J2406">
        <v>2846.4</v>
      </c>
      <c r="K2406">
        <v>1825.64</v>
      </c>
      <c r="L2406">
        <f t="shared" si="148"/>
        <v>1020.76</v>
      </c>
      <c r="M2406" s="5">
        <f t="shared" si="149"/>
        <v>0.35861439010680157</v>
      </c>
      <c r="N2406" t="str">
        <f t="shared" si="150"/>
        <v>Sep-2025</v>
      </c>
      <c r="O2406" t="str">
        <f t="shared" si="151"/>
        <v>Sep</v>
      </c>
    </row>
    <row r="2407" spans="1:15" x14ac:dyDescent="0.45">
      <c r="A2407">
        <v>101079</v>
      </c>
      <c r="B2407" s="3">
        <v>45920</v>
      </c>
      <c r="C2407" t="s">
        <v>22</v>
      </c>
      <c r="D2407" t="s">
        <v>27</v>
      </c>
      <c r="E2407" t="s">
        <v>35</v>
      </c>
      <c r="F2407" t="s">
        <v>41</v>
      </c>
      <c r="G2407">
        <v>13</v>
      </c>
      <c r="H2407">
        <v>44.65</v>
      </c>
      <c r="I2407">
        <v>23.22</v>
      </c>
      <c r="J2407">
        <v>580.45000000000005</v>
      </c>
      <c r="K2407">
        <v>301.86</v>
      </c>
      <c r="L2407">
        <f t="shared" si="148"/>
        <v>278.59000000000003</v>
      </c>
      <c r="M2407" s="5">
        <f t="shared" si="149"/>
        <v>0.4799552071668533</v>
      </c>
      <c r="N2407" t="str">
        <f t="shared" si="150"/>
        <v>Sep-2025</v>
      </c>
      <c r="O2407" t="str">
        <f t="shared" si="151"/>
        <v>Sep</v>
      </c>
    </row>
    <row r="2408" spans="1:15" x14ac:dyDescent="0.45">
      <c r="A2408">
        <v>100328</v>
      </c>
      <c r="B2408" s="3">
        <v>45921</v>
      </c>
      <c r="C2408" t="s">
        <v>13</v>
      </c>
      <c r="D2408" t="s">
        <v>28</v>
      </c>
      <c r="E2408" t="s">
        <v>35</v>
      </c>
      <c r="F2408" t="s">
        <v>41</v>
      </c>
      <c r="G2408">
        <v>5</v>
      </c>
      <c r="H2408">
        <v>47.31</v>
      </c>
      <c r="I2408">
        <v>22.44</v>
      </c>
      <c r="J2408">
        <v>236.55</v>
      </c>
      <c r="K2408">
        <v>112.2</v>
      </c>
      <c r="L2408">
        <f t="shared" si="148"/>
        <v>124.35000000000001</v>
      </c>
      <c r="M2408" s="5">
        <f t="shared" si="149"/>
        <v>0.5256816740646798</v>
      </c>
      <c r="N2408" t="str">
        <f t="shared" si="150"/>
        <v>Sep-2025</v>
      </c>
      <c r="O2408" t="str">
        <f t="shared" si="151"/>
        <v>Sep</v>
      </c>
    </row>
    <row r="2409" spans="1:15" x14ac:dyDescent="0.45">
      <c r="A2409">
        <v>104706</v>
      </c>
      <c r="B2409" s="3">
        <v>45921</v>
      </c>
      <c r="C2409" t="s">
        <v>21</v>
      </c>
      <c r="D2409" t="s">
        <v>29</v>
      </c>
      <c r="E2409" t="s">
        <v>32</v>
      </c>
      <c r="F2409" t="s">
        <v>39</v>
      </c>
      <c r="G2409">
        <v>2</v>
      </c>
      <c r="H2409">
        <v>432.98</v>
      </c>
      <c r="I2409">
        <v>296.23</v>
      </c>
      <c r="J2409">
        <v>865.96</v>
      </c>
      <c r="K2409">
        <v>592.46</v>
      </c>
      <c r="L2409">
        <f t="shared" si="148"/>
        <v>273.5</v>
      </c>
      <c r="M2409" s="5">
        <f t="shared" si="149"/>
        <v>0.31583444962815832</v>
      </c>
      <c r="N2409" t="str">
        <f t="shared" si="150"/>
        <v>Sep-2025</v>
      </c>
      <c r="O2409" t="str">
        <f t="shared" si="151"/>
        <v>Sep</v>
      </c>
    </row>
    <row r="2410" spans="1:15" x14ac:dyDescent="0.45">
      <c r="A2410">
        <v>103424</v>
      </c>
      <c r="B2410" s="3">
        <v>45921</v>
      </c>
      <c r="C2410" t="s">
        <v>19</v>
      </c>
      <c r="D2410" t="s">
        <v>27</v>
      </c>
      <c r="E2410" t="s">
        <v>34</v>
      </c>
      <c r="F2410" t="s">
        <v>39</v>
      </c>
      <c r="G2410">
        <v>5</v>
      </c>
      <c r="H2410">
        <v>594.04</v>
      </c>
      <c r="I2410">
        <v>436.53</v>
      </c>
      <c r="J2410">
        <v>2970.2</v>
      </c>
      <c r="K2410">
        <v>2182.65</v>
      </c>
      <c r="L2410">
        <f t="shared" si="148"/>
        <v>787.54999999999973</v>
      </c>
      <c r="M2410" s="5">
        <f t="shared" si="149"/>
        <v>0.26515049491616721</v>
      </c>
      <c r="N2410" t="str">
        <f t="shared" si="150"/>
        <v>Sep-2025</v>
      </c>
      <c r="O2410" t="str">
        <f t="shared" si="151"/>
        <v>Sep</v>
      </c>
    </row>
    <row r="2411" spans="1:15" x14ac:dyDescent="0.45">
      <c r="A2411">
        <v>101400</v>
      </c>
      <c r="B2411" s="3">
        <v>45921</v>
      </c>
      <c r="C2411" t="s">
        <v>12</v>
      </c>
      <c r="D2411" t="s">
        <v>28</v>
      </c>
      <c r="E2411" t="s">
        <v>34</v>
      </c>
      <c r="F2411" t="s">
        <v>39</v>
      </c>
      <c r="G2411">
        <v>4</v>
      </c>
      <c r="H2411">
        <v>687.31</v>
      </c>
      <c r="I2411">
        <v>412.06</v>
      </c>
      <c r="J2411">
        <v>2749.24</v>
      </c>
      <c r="K2411">
        <v>1648.24</v>
      </c>
      <c r="L2411">
        <f t="shared" si="148"/>
        <v>1100.9999999999998</v>
      </c>
      <c r="M2411" s="5">
        <f t="shared" si="149"/>
        <v>0.40047431290101987</v>
      </c>
      <c r="N2411" t="str">
        <f t="shared" si="150"/>
        <v>Sep-2025</v>
      </c>
      <c r="O2411" t="str">
        <f t="shared" si="151"/>
        <v>Sep</v>
      </c>
    </row>
    <row r="2412" spans="1:15" x14ac:dyDescent="0.45">
      <c r="A2412">
        <v>104988</v>
      </c>
      <c r="B2412" s="3">
        <v>45921</v>
      </c>
      <c r="C2412" t="s">
        <v>13</v>
      </c>
      <c r="D2412" t="s">
        <v>28</v>
      </c>
      <c r="E2412" t="s">
        <v>36</v>
      </c>
      <c r="F2412" t="s">
        <v>39</v>
      </c>
      <c r="G2412">
        <v>8</v>
      </c>
      <c r="H2412">
        <v>910.65</v>
      </c>
      <c r="I2412">
        <v>679.89</v>
      </c>
      <c r="J2412">
        <v>7285.2</v>
      </c>
      <c r="K2412">
        <v>5439.12</v>
      </c>
      <c r="L2412">
        <f t="shared" si="148"/>
        <v>1846.08</v>
      </c>
      <c r="M2412" s="5">
        <f t="shared" si="149"/>
        <v>0.25340141657058146</v>
      </c>
      <c r="N2412" t="str">
        <f t="shared" si="150"/>
        <v>Sep-2025</v>
      </c>
      <c r="O2412" t="str">
        <f t="shared" si="151"/>
        <v>Sep</v>
      </c>
    </row>
    <row r="2413" spans="1:15" x14ac:dyDescent="0.45">
      <c r="A2413">
        <v>104644</v>
      </c>
      <c r="B2413" s="3">
        <v>45921</v>
      </c>
      <c r="C2413" t="s">
        <v>15</v>
      </c>
      <c r="D2413" t="s">
        <v>27</v>
      </c>
      <c r="E2413" t="s">
        <v>36</v>
      </c>
      <c r="F2413" t="s">
        <v>39</v>
      </c>
      <c r="G2413">
        <v>14</v>
      </c>
      <c r="H2413">
        <v>934.65</v>
      </c>
      <c r="I2413">
        <v>684.67</v>
      </c>
      <c r="J2413">
        <v>13085.1</v>
      </c>
      <c r="K2413">
        <v>9585.3799999999992</v>
      </c>
      <c r="L2413">
        <f t="shared" si="148"/>
        <v>3499.7200000000012</v>
      </c>
      <c r="M2413" s="5">
        <f t="shared" si="149"/>
        <v>0.26745840689027989</v>
      </c>
      <c r="N2413" t="str">
        <f t="shared" si="150"/>
        <v>Sep-2025</v>
      </c>
      <c r="O2413" t="str">
        <f t="shared" si="151"/>
        <v>Sep</v>
      </c>
    </row>
    <row r="2414" spans="1:15" x14ac:dyDescent="0.45">
      <c r="A2414">
        <v>103184</v>
      </c>
      <c r="B2414" s="3">
        <v>45921</v>
      </c>
      <c r="C2414" t="s">
        <v>15</v>
      </c>
      <c r="D2414" t="s">
        <v>27</v>
      </c>
      <c r="E2414" t="s">
        <v>31</v>
      </c>
      <c r="F2414" t="s">
        <v>39</v>
      </c>
      <c r="G2414">
        <v>6</v>
      </c>
      <c r="H2414">
        <v>356.94</v>
      </c>
      <c r="I2414">
        <v>237.13</v>
      </c>
      <c r="J2414">
        <v>2141.64</v>
      </c>
      <c r="K2414">
        <v>1422.78</v>
      </c>
      <c r="L2414">
        <f t="shared" si="148"/>
        <v>718.8599999999999</v>
      </c>
      <c r="M2414" s="5">
        <f t="shared" si="149"/>
        <v>0.33565865411553758</v>
      </c>
      <c r="N2414" t="str">
        <f t="shared" si="150"/>
        <v>Sep-2025</v>
      </c>
      <c r="O2414" t="str">
        <f t="shared" si="151"/>
        <v>Sep</v>
      </c>
    </row>
    <row r="2415" spans="1:15" x14ac:dyDescent="0.45">
      <c r="A2415">
        <v>101794</v>
      </c>
      <c r="B2415" s="3">
        <v>45922</v>
      </c>
      <c r="C2415" t="s">
        <v>16</v>
      </c>
      <c r="D2415" t="s">
        <v>28</v>
      </c>
      <c r="E2415" t="s">
        <v>35</v>
      </c>
      <c r="F2415" t="s">
        <v>41</v>
      </c>
      <c r="G2415">
        <v>15</v>
      </c>
      <c r="H2415">
        <v>46.69</v>
      </c>
      <c r="I2415">
        <v>24.33</v>
      </c>
      <c r="J2415">
        <v>700.35</v>
      </c>
      <c r="K2415">
        <v>364.95</v>
      </c>
      <c r="L2415">
        <f t="shared" si="148"/>
        <v>335.40000000000003</v>
      </c>
      <c r="M2415" s="5">
        <f t="shared" si="149"/>
        <v>0.4789034054401371</v>
      </c>
      <c r="N2415" t="str">
        <f t="shared" si="150"/>
        <v>Sep-2025</v>
      </c>
      <c r="O2415" t="str">
        <f t="shared" si="151"/>
        <v>Sep</v>
      </c>
    </row>
    <row r="2416" spans="1:15" x14ac:dyDescent="0.45">
      <c r="A2416">
        <v>102169</v>
      </c>
      <c r="B2416" s="3">
        <v>45922</v>
      </c>
      <c r="C2416" t="s">
        <v>12</v>
      </c>
      <c r="D2416" t="s">
        <v>28</v>
      </c>
      <c r="E2416" t="s">
        <v>32</v>
      </c>
      <c r="F2416" t="s">
        <v>39</v>
      </c>
      <c r="G2416">
        <v>15</v>
      </c>
      <c r="H2416">
        <v>486.12</v>
      </c>
      <c r="I2416">
        <v>302.45999999999998</v>
      </c>
      <c r="J2416">
        <v>7291.8</v>
      </c>
      <c r="K2416">
        <v>4536.8999999999996</v>
      </c>
      <c r="L2416">
        <f t="shared" si="148"/>
        <v>2754.9000000000005</v>
      </c>
      <c r="M2416" s="5">
        <f t="shared" si="149"/>
        <v>0.37780794865465323</v>
      </c>
      <c r="N2416" t="str">
        <f t="shared" si="150"/>
        <v>Sep-2025</v>
      </c>
      <c r="O2416" t="str">
        <f t="shared" si="151"/>
        <v>Sep</v>
      </c>
    </row>
    <row r="2417" spans="1:15" x14ac:dyDescent="0.45">
      <c r="A2417">
        <v>102058</v>
      </c>
      <c r="B2417" s="3">
        <v>45922</v>
      </c>
      <c r="C2417" t="s">
        <v>26</v>
      </c>
      <c r="D2417" t="s">
        <v>29</v>
      </c>
      <c r="E2417" t="s">
        <v>32</v>
      </c>
      <c r="F2417" t="s">
        <v>39</v>
      </c>
      <c r="G2417">
        <v>11</v>
      </c>
      <c r="H2417">
        <v>484.01</v>
      </c>
      <c r="I2417">
        <v>313.67</v>
      </c>
      <c r="J2417">
        <v>5324.11</v>
      </c>
      <c r="K2417">
        <v>3450.37</v>
      </c>
      <c r="L2417">
        <f t="shared" si="148"/>
        <v>1873.7399999999998</v>
      </c>
      <c r="M2417" s="5">
        <f t="shared" si="149"/>
        <v>0.35193487737856655</v>
      </c>
      <c r="N2417" t="str">
        <f t="shared" si="150"/>
        <v>Sep-2025</v>
      </c>
      <c r="O2417" t="str">
        <f t="shared" si="151"/>
        <v>Sep</v>
      </c>
    </row>
    <row r="2418" spans="1:15" x14ac:dyDescent="0.45">
      <c r="A2418">
        <v>101440</v>
      </c>
      <c r="B2418" s="3">
        <v>45922</v>
      </c>
      <c r="C2418" t="s">
        <v>16</v>
      </c>
      <c r="D2418" t="s">
        <v>28</v>
      </c>
      <c r="E2418" t="s">
        <v>32</v>
      </c>
      <c r="F2418" t="s">
        <v>39</v>
      </c>
      <c r="G2418">
        <v>14</v>
      </c>
      <c r="H2418">
        <v>418.62</v>
      </c>
      <c r="I2418">
        <v>309.02</v>
      </c>
      <c r="J2418">
        <v>5860.68</v>
      </c>
      <c r="K2418">
        <v>4326.28</v>
      </c>
      <c r="L2418">
        <f t="shared" si="148"/>
        <v>1534.4000000000005</v>
      </c>
      <c r="M2418" s="5">
        <f t="shared" si="149"/>
        <v>0.26181262242606668</v>
      </c>
      <c r="N2418" t="str">
        <f t="shared" si="150"/>
        <v>Sep-2025</v>
      </c>
      <c r="O2418" t="str">
        <f t="shared" si="151"/>
        <v>Sep</v>
      </c>
    </row>
    <row r="2419" spans="1:15" x14ac:dyDescent="0.45">
      <c r="A2419">
        <v>103085</v>
      </c>
      <c r="B2419" s="3">
        <v>45922</v>
      </c>
      <c r="C2419" t="s">
        <v>12</v>
      </c>
      <c r="D2419" t="s">
        <v>28</v>
      </c>
      <c r="E2419" t="s">
        <v>38</v>
      </c>
      <c r="F2419" t="s">
        <v>41</v>
      </c>
      <c r="G2419">
        <v>8</v>
      </c>
      <c r="H2419">
        <v>68.61</v>
      </c>
      <c r="I2419">
        <v>36.409999999999997</v>
      </c>
      <c r="J2419">
        <v>548.88</v>
      </c>
      <c r="K2419">
        <v>291.27999999999997</v>
      </c>
      <c r="L2419">
        <f t="shared" si="148"/>
        <v>257.60000000000002</v>
      </c>
      <c r="M2419" s="5">
        <f t="shared" si="149"/>
        <v>0.46931934120390617</v>
      </c>
      <c r="N2419" t="str">
        <f t="shared" si="150"/>
        <v>Sep-2025</v>
      </c>
      <c r="O2419" t="str">
        <f t="shared" si="151"/>
        <v>Sep</v>
      </c>
    </row>
    <row r="2420" spans="1:15" x14ac:dyDescent="0.45">
      <c r="A2420">
        <v>100765</v>
      </c>
      <c r="B2420" s="3">
        <v>45922</v>
      </c>
      <c r="C2420" t="s">
        <v>23</v>
      </c>
      <c r="D2420" t="s">
        <v>27</v>
      </c>
      <c r="E2420" t="s">
        <v>33</v>
      </c>
      <c r="F2420" t="s">
        <v>40</v>
      </c>
      <c r="G2420">
        <v>5</v>
      </c>
      <c r="H2420">
        <v>212.74</v>
      </c>
      <c r="I2420">
        <v>142.41</v>
      </c>
      <c r="J2420">
        <v>1063.7</v>
      </c>
      <c r="K2420">
        <v>712.05</v>
      </c>
      <c r="L2420">
        <f t="shared" si="148"/>
        <v>351.65000000000009</v>
      </c>
      <c r="M2420" s="5">
        <f t="shared" si="149"/>
        <v>0.33059133214252145</v>
      </c>
      <c r="N2420" t="str">
        <f t="shared" si="150"/>
        <v>Sep-2025</v>
      </c>
      <c r="O2420" t="str">
        <f t="shared" si="151"/>
        <v>Sep</v>
      </c>
    </row>
    <row r="2421" spans="1:15" x14ac:dyDescent="0.45">
      <c r="A2421">
        <v>101782</v>
      </c>
      <c r="B2421" s="3">
        <v>45922</v>
      </c>
      <c r="C2421" t="s">
        <v>25</v>
      </c>
      <c r="D2421" t="s">
        <v>30</v>
      </c>
      <c r="E2421" t="s">
        <v>31</v>
      </c>
      <c r="F2421" t="s">
        <v>39</v>
      </c>
      <c r="G2421">
        <v>4</v>
      </c>
      <c r="H2421">
        <v>368.6</v>
      </c>
      <c r="I2421">
        <v>245.08</v>
      </c>
      <c r="J2421">
        <v>1474.4</v>
      </c>
      <c r="K2421">
        <v>980.32</v>
      </c>
      <c r="L2421">
        <f t="shared" si="148"/>
        <v>494.08000000000004</v>
      </c>
      <c r="M2421" s="5">
        <f t="shared" si="149"/>
        <v>0.33510580575149213</v>
      </c>
      <c r="N2421" t="str">
        <f t="shared" si="150"/>
        <v>Sep-2025</v>
      </c>
      <c r="O2421" t="str">
        <f t="shared" si="151"/>
        <v>Sep</v>
      </c>
    </row>
    <row r="2422" spans="1:15" x14ac:dyDescent="0.45">
      <c r="A2422">
        <v>100630</v>
      </c>
      <c r="B2422" s="3">
        <v>45923</v>
      </c>
      <c r="C2422" t="s">
        <v>22</v>
      </c>
      <c r="D2422" t="s">
        <v>27</v>
      </c>
      <c r="E2422" t="s">
        <v>32</v>
      </c>
      <c r="F2422" t="s">
        <v>39</v>
      </c>
      <c r="G2422">
        <v>14</v>
      </c>
      <c r="H2422">
        <v>474.78</v>
      </c>
      <c r="I2422">
        <v>303.25</v>
      </c>
      <c r="J2422">
        <v>6646.92</v>
      </c>
      <c r="K2422">
        <v>4245.5</v>
      </c>
      <c r="L2422">
        <f t="shared" si="148"/>
        <v>2401.42</v>
      </c>
      <c r="M2422" s="5">
        <f t="shared" si="149"/>
        <v>0.36128312060322676</v>
      </c>
      <c r="N2422" t="str">
        <f t="shared" si="150"/>
        <v>Sep-2025</v>
      </c>
      <c r="O2422" t="str">
        <f t="shared" si="151"/>
        <v>Sep</v>
      </c>
    </row>
    <row r="2423" spans="1:15" x14ac:dyDescent="0.45">
      <c r="A2423">
        <v>101111</v>
      </c>
      <c r="B2423" s="3">
        <v>45923</v>
      </c>
      <c r="C2423" t="s">
        <v>16</v>
      </c>
      <c r="D2423" t="s">
        <v>28</v>
      </c>
      <c r="E2423" t="s">
        <v>32</v>
      </c>
      <c r="F2423" t="s">
        <v>39</v>
      </c>
      <c r="G2423">
        <v>2</v>
      </c>
      <c r="H2423">
        <v>492.64</v>
      </c>
      <c r="I2423">
        <v>297.42</v>
      </c>
      <c r="J2423">
        <v>985.28</v>
      </c>
      <c r="K2423">
        <v>594.84</v>
      </c>
      <c r="L2423">
        <f t="shared" si="148"/>
        <v>390.43999999999994</v>
      </c>
      <c r="M2423" s="5">
        <f t="shared" si="149"/>
        <v>0.39627314063007463</v>
      </c>
      <c r="N2423" t="str">
        <f t="shared" si="150"/>
        <v>Sep-2025</v>
      </c>
      <c r="O2423" t="str">
        <f t="shared" si="151"/>
        <v>Sep</v>
      </c>
    </row>
    <row r="2424" spans="1:15" x14ac:dyDescent="0.45">
      <c r="A2424">
        <v>104100</v>
      </c>
      <c r="B2424" s="3">
        <v>45923</v>
      </c>
      <c r="C2424" t="s">
        <v>22</v>
      </c>
      <c r="D2424" t="s">
        <v>27</v>
      </c>
      <c r="E2424" t="s">
        <v>33</v>
      </c>
      <c r="F2424" t="s">
        <v>40</v>
      </c>
      <c r="G2424">
        <v>6</v>
      </c>
      <c r="H2424">
        <v>198.91</v>
      </c>
      <c r="I2424">
        <v>138.79</v>
      </c>
      <c r="J2424">
        <v>1193.46</v>
      </c>
      <c r="K2424">
        <v>832.74</v>
      </c>
      <c r="L2424">
        <f t="shared" si="148"/>
        <v>360.72</v>
      </c>
      <c r="M2424" s="5">
        <f t="shared" si="149"/>
        <v>0.30224724749886883</v>
      </c>
      <c r="N2424" t="str">
        <f t="shared" si="150"/>
        <v>Sep-2025</v>
      </c>
      <c r="O2424" t="str">
        <f t="shared" si="151"/>
        <v>Sep</v>
      </c>
    </row>
    <row r="2425" spans="1:15" x14ac:dyDescent="0.45">
      <c r="A2425">
        <v>104808</v>
      </c>
      <c r="B2425" s="3">
        <v>45923</v>
      </c>
      <c r="C2425" t="s">
        <v>24</v>
      </c>
      <c r="D2425" t="s">
        <v>30</v>
      </c>
      <c r="E2425" t="s">
        <v>31</v>
      </c>
      <c r="F2425" t="s">
        <v>39</v>
      </c>
      <c r="G2425">
        <v>7</v>
      </c>
      <c r="H2425">
        <v>351.04</v>
      </c>
      <c r="I2425">
        <v>219.02</v>
      </c>
      <c r="J2425">
        <v>2457.2800000000002</v>
      </c>
      <c r="K2425">
        <v>1533.14</v>
      </c>
      <c r="L2425">
        <f t="shared" si="148"/>
        <v>924.1400000000001</v>
      </c>
      <c r="M2425" s="5">
        <f t="shared" si="149"/>
        <v>0.37608249772105745</v>
      </c>
      <c r="N2425" t="str">
        <f t="shared" si="150"/>
        <v>Sep-2025</v>
      </c>
      <c r="O2425" t="str">
        <f t="shared" si="151"/>
        <v>Sep</v>
      </c>
    </row>
    <row r="2426" spans="1:15" x14ac:dyDescent="0.45">
      <c r="A2426">
        <v>102951</v>
      </c>
      <c r="B2426" s="3">
        <v>45923</v>
      </c>
      <c r="C2426" t="s">
        <v>13</v>
      </c>
      <c r="D2426" t="s">
        <v>28</v>
      </c>
      <c r="E2426" t="s">
        <v>32</v>
      </c>
      <c r="F2426" t="s">
        <v>39</v>
      </c>
      <c r="G2426">
        <v>9</v>
      </c>
      <c r="H2426">
        <v>502.86</v>
      </c>
      <c r="I2426">
        <v>291.22000000000003</v>
      </c>
      <c r="J2426">
        <v>4525.74</v>
      </c>
      <c r="K2426">
        <v>2620.98</v>
      </c>
      <c r="L2426">
        <f t="shared" si="148"/>
        <v>1904.7599999999998</v>
      </c>
      <c r="M2426" s="5">
        <f t="shared" si="149"/>
        <v>0.42087260867835974</v>
      </c>
      <c r="N2426" t="str">
        <f t="shared" si="150"/>
        <v>Sep-2025</v>
      </c>
      <c r="O2426" t="str">
        <f t="shared" si="151"/>
        <v>Sep</v>
      </c>
    </row>
    <row r="2427" spans="1:15" x14ac:dyDescent="0.45">
      <c r="A2427">
        <v>101229</v>
      </c>
      <c r="B2427" s="3">
        <v>45923</v>
      </c>
      <c r="C2427" t="s">
        <v>24</v>
      </c>
      <c r="D2427" t="s">
        <v>30</v>
      </c>
      <c r="E2427" t="s">
        <v>34</v>
      </c>
      <c r="F2427" t="s">
        <v>39</v>
      </c>
      <c r="G2427">
        <v>10</v>
      </c>
      <c r="H2427">
        <v>681.77</v>
      </c>
      <c r="I2427">
        <v>433.68</v>
      </c>
      <c r="J2427">
        <v>6817.7</v>
      </c>
      <c r="K2427">
        <v>4336.8</v>
      </c>
      <c r="L2427">
        <f t="shared" si="148"/>
        <v>2480.8999999999996</v>
      </c>
      <c r="M2427" s="5">
        <f t="shared" si="149"/>
        <v>0.36389104830074653</v>
      </c>
      <c r="N2427" t="str">
        <f t="shared" si="150"/>
        <v>Sep-2025</v>
      </c>
      <c r="O2427" t="str">
        <f t="shared" si="151"/>
        <v>Sep</v>
      </c>
    </row>
    <row r="2428" spans="1:15" x14ac:dyDescent="0.45">
      <c r="A2428">
        <v>103851</v>
      </c>
      <c r="B2428" s="3">
        <v>45923</v>
      </c>
      <c r="C2428" t="s">
        <v>26</v>
      </c>
      <c r="D2428" t="s">
        <v>29</v>
      </c>
      <c r="E2428" t="s">
        <v>32</v>
      </c>
      <c r="F2428" t="s">
        <v>39</v>
      </c>
      <c r="G2428">
        <v>10</v>
      </c>
      <c r="H2428">
        <v>443.92</v>
      </c>
      <c r="I2428">
        <v>294.52</v>
      </c>
      <c r="J2428">
        <v>4439.2</v>
      </c>
      <c r="K2428">
        <v>2945.2</v>
      </c>
      <c r="L2428">
        <f t="shared" si="148"/>
        <v>1494</v>
      </c>
      <c r="M2428" s="5">
        <f t="shared" si="149"/>
        <v>0.3365471256082177</v>
      </c>
      <c r="N2428" t="str">
        <f t="shared" si="150"/>
        <v>Sep-2025</v>
      </c>
      <c r="O2428" t="str">
        <f t="shared" si="151"/>
        <v>Sep</v>
      </c>
    </row>
    <row r="2429" spans="1:15" x14ac:dyDescent="0.45">
      <c r="A2429">
        <v>102457</v>
      </c>
      <c r="B2429" s="3">
        <v>45923</v>
      </c>
      <c r="C2429" t="s">
        <v>20</v>
      </c>
      <c r="D2429" t="s">
        <v>29</v>
      </c>
      <c r="E2429" t="s">
        <v>36</v>
      </c>
      <c r="F2429" t="s">
        <v>39</v>
      </c>
      <c r="G2429">
        <v>7</v>
      </c>
      <c r="H2429">
        <v>966.69</v>
      </c>
      <c r="I2429">
        <v>609.75</v>
      </c>
      <c r="J2429">
        <v>6766.83</v>
      </c>
      <c r="K2429">
        <v>4268.25</v>
      </c>
      <c r="L2429">
        <f t="shared" si="148"/>
        <v>2498.58</v>
      </c>
      <c r="M2429" s="5">
        <f t="shared" si="149"/>
        <v>0.36923936318778511</v>
      </c>
      <c r="N2429" t="str">
        <f t="shared" si="150"/>
        <v>Sep-2025</v>
      </c>
      <c r="O2429" t="str">
        <f t="shared" si="151"/>
        <v>Sep</v>
      </c>
    </row>
    <row r="2430" spans="1:15" x14ac:dyDescent="0.45">
      <c r="A2430">
        <v>104524</v>
      </c>
      <c r="B2430" s="3">
        <v>45923</v>
      </c>
      <c r="C2430" t="s">
        <v>20</v>
      </c>
      <c r="D2430" t="s">
        <v>29</v>
      </c>
      <c r="E2430" t="s">
        <v>35</v>
      </c>
      <c r="F2430" t="s">
        <v>41</v>
      </c>
      <c r="G2430">
        <v>4</v>
      </c>
      <c r="H2430">
        <v>48.85</v>
      </c>
      <c r="I2430">
        <v>21.55</v>
      </c>
      <c r="J2430">
        <v>195.4</v>
      </c>
      <c r="K2430">
        <v>86.2</v>
      </c>
      <c r="L2430">
        <f t="shared" si="148"/>
        <v>109.2</v>
      </c>
      <c r="M2430" s="5">
        <f t="shared" si="149"/>
        <v>0.55885363357215967</v>
      </c>
      <c r="N2430" t="str">
        <f t="shared" si="150"/>
        <v>Sep-2025</v>
      </c>
      <c r="O2430" t="str">
        <f t="shared" si="151"/>
        <v>Sep</v>
      </c>
    </row>
    <row r="2431" spans="1:15" x14ac:dyDescent="0.45">
      <c r="A2431">
        <v>100794</v>
      </c>
      <c r="B2431" s="3">
        <v>45923</v>
      </c>
      <c r="C2431" t="s">
        <v>16</v>
      </c>
      <c r="D2431" t="s">
        <v>28</v>
      </c>
      <c r="E2431" t="s">
        <v>36</v>
      </c>
      <c r="F2431" t="s">
        <v>39</v>
      </c>
      <c r="G2431">
        <v>13</v>
      </c>
      <c r="H2431">
        <v>909.24</v>
      </c>
      <c r="I2431">
        <v>626.03</v>
      </c>
      <c r="J2431">
        <v>11820.12</v>
      </c>
      <c r="K2431">
        <v>8138.39</v>
      </c>
      <c r="L2431">
        <f t="shared" si="148"/>
        <v>3681.7300000000005</v>
      </c>
      <c r="M2431" s="5">
        <f t="shared" si="149"/>
        <v>0.31147991729356389</v>
      </c>
      <c r="N2431" t="str">
        <f t="shared" si="150"/>
        <v>Sep-2025</v>
      </c>
      <c r="O2431" t="str">
        <f t="shared" si="151"/>
        <v>Sep</v>
      </c>
    </row>
    <row r="2432" spans="1:15" x14ac:dyDescent="0.45">
      <c r="A2432">
        <v>103256</v>
      </c>
      <c r="B2432" s="3">
        <v>45923</v>
      </c>
      <c r="C2432" t="s">
        <v>15</v>
      </c>
      <c r="D2432" t="s">
        <v>27</v>
      </c>
      <c r="E2432" t="s">
        <v>34</v>
      </c>
      <c r="F2432" t="s">
        <v>39</v>
      </c>
      <c r="G2432">
        <v>3</v>
      </c>
      <c r="H2432">
        <v>593.9</v>
      </c>
      <c r="I2432">
        <v>465.75</v>
      </c>
      <c r="J2432">
        <v>1781.7</v>
      </c>
      <c r="K2432">
        <v>1397.25</v>
      </c>
      <c r="L2432">
        <f t="shared" si="148"/>
        <v>384.45000000000005</v>
      </c>
      <c r="M2432" s="5">
        <f t="shared" si="149"/>
        <v>0.21577706684627043</v>
      </c>
      <c r="N2432" t="str">
        <f t="shared" si="150"/>
        <v>Sep-2025</v>
      </c>
      <c r="O2432" t="str">
        <f t="shared" si="151"/>
        <v>Sep</v>
      </c>
    </row>
    <row r="2433" spans="1:15" x14ac:dyDescent="0.45">
      <c r="A2433">
        <v>100135</v>
      </c>
      <c r="B2433" s="3">
        <v>45924</v>
      </c>
      <c r="C2433" t="s">
        <v>25</v>
      </c>
      <c r="D2433" t="s">
        <v>30</v>
      </c>
      <c r="E2433" t="s">
        <v>31</v>
      </c>
      <c r="F2433" t="s">
        <v>39</v>
      </c>
      <c r="G2433">
        <v>14</v>
      </c>
      <c r="H2433">
        <v>368</v>
      </c>
      <c r="I2433">
        <v>243.08</v>
      </c>
      <c r="J2433">
        <v>5152</v>
      </c>
      <c r="K2433">
        <v>3403.12</v>
      </c>
      <c r="L2433">
        <f t="shared" si="148"/>
        <v>1748.88</v>
      </c>
      <c r="M2433" s="5">
        <f t="shared" si="149"/>
        <v>0.33945652173913043</v>
      </c>
      <c r="N2433" t="str">
        <f t="shared" si="150"/>
        <v>Sep-2025</v>
      </c>
      <c r="O2433" t="str">
        <f t="shared" si="151"/>
        <v>Sep</v>
      </c>
    </row>
    <row r="2434" spans="1:15" x14ac:dyDescent="0.45">
      <c r="A2434">
        <v>101731</v>
      </c>
      <c r="B2434" s="3">
        <v>45924</v>
      </c>
      <c r="C2434" t="s">
        <v>19</v>
      </c>
      <c r="D2434" t="s">
        <v>27</v>
      </c>
      <c r="E2434" t="s">
        <v>33</v>
      </c>
      <c r="F2434" t="s">
        <v>40</v>
      </c>
      <c r="G2434">
        <v>5</v>
      </c>
      <c r="H2434">
        <v>220.16</v>
      </c>
      <c r="I2434">
        <v>127.79</v>
      </c>
      <c r="J2434">
        <v>1100.8</v>
      </c>
      <c r="K2434">
        <v>638.95000000000005</v>
      </c>
      <c r="L2434">
        <f t="shared" si="148"/>
        <v>461.84999999999991</v>
      </c>
      <c r="M2434" s="5">
        <f t="shared" si="149"/>
        <v>0.41955850290697666</v>
      </c>
      <c r="N2434" t="str">
        <f t="shared" si="150"/>
        <v>Sep-2025</v>
      </c>
      <c r="O2434" t="str">
        <f t="shared" si="151"/>
        <v>Sep</v>
      </c>
    </row>
    <row r="2435" spans="1:15" x14ac:dyDescent="0.45">
      <c r="A2435">
        <v>100591</v>
      </c>
      <c r="B2435" s="3">
        <v>45924</v>
      </c>
      <c r="C2435" t="s">
        <v>19</v>
      </c>
      <c r="D2435" t="s">
        <v>27</v>
      </c>
      <c r="E2435" t="s">
        <v>36</v>
      </c>
      <c r="F2435" t="s">
        <v>39</v>
      </c>
      <c r="G2435">
        <v>14</v>
      </c>
      <c r="H2435">
        <v>952.4</v>
      </c>
      <c r="I2435">
        <v>620.20000000000005</v>
      </c>
      <c r="J2435">
        <v>13333.6</v>
      </c>
      <c r="K2435">
        <v>8682.7999999999993</v>
      </c>
      <c r="L2435">
        <f t="shared" ref="L2435:L2498" si="152">J2435-K2435</f>
        <v>4650.8000000000011</v>
      </c>
      <c r="M2435" s="5">
        <f t="shared" ref="M2435:M2498" si="153">L2435/J2435</f>
        <v>0.34880302393952128</v>
      </c>
      <c r="N2435" t="str">
        <f t="shared" ref="N2435:N2498" si="154">TEXT(B2435,"mmm-yyy")</f>
        <v>Sep-2025</v>
      </c>
      <c r="O2435" t="str">
        <f t="shared" ref="O2435:O2498" si="155">TEXT(B2435,"mmm")</f>
        <v>Sep</v>
      </c>
    </row>
    <row r="2436" spans="1:15" x14ac:dyDescent="0.45">
      <c r="A2436">
        <v>103943</v>
      </c>
      <c r="B2436" s="3">
        <v>45924</v>
      </c>
      <c r="C2436" t="s">
        <v>11</v>
      </c>
      <c r="D2436" t="s">
        <v>27</v>
      </c>
      <c r="E2436" t="s">
        <v>38</v>
      </c>
      <c r="F2436" t="s">
        <v>41</v>
      </c>
      <c r="G2436">
        <v>12</v>
      </c>
      <c r="H2436">
        <v>70.89</v>
      </c>
      <c r="I2436">
        <v>39.17</v>
      </c>
      <c r="J2436">
        <v>850.68</v>
      </c>
      <c r="K2436">
        <v>470.04</v>
      </c>
      <c r="L2436">
        <f t="shared" si="152"/>
        <v>380.63999999999993</v>
      </c>
      <c r="M2436" s="5">
        <f t="shared" si="153"/>
        <v>0.44745380166455068</v>
      </c>
      <c r="N2436" t="str">
        <f t="shared" si="154"/>
        <v>Sep-2025</v>
      </c>
      <c r="O2436" t="str">
        <f t="shared" si="155"/>
        <v>Sep</v>
      </c>
    </row>
    <row r="2437" spans="1:15" x14ac:dyDescent="0.45">
      <c r="A2437">
        <v>104274</v>
      </c>
      <c r="B2437" s="3">
        <v>45924</v>
      </c>
      <c r="C2437" t="s">
        <v>20</v>
      </c>
      <c r="D2437" t="s">
        <v>29</v>
      </c>
      <c r="E2437" t="s">
        <v>33</v>
      </c>
      <c r="F2437" t="s">
        <v>40</v>
      </c>
      <c r="G2437">
        <v>8</v>
      </c>
      <c r="H2437">
        <v>215.16</v>
      </c>
      <c r="I2437">
        <v>142.28</v>
      </c>
      <c r="J2437">
        <v>1721.28</v>
      </c>
      <c r="K2437">
        <v>1138.24</v>
      </c>
      <c r="L2437">
        <f t="shared" si="152"/>
        <v>583.04</v>
      </c>
      <c r="M2437" s="5">
        <f t="shared" si="153"/>
        <v>0.33872467001301354</v>
      </c>
      <c r="N2437" t="str">
        <f t="shared" si="154"/>
        <v>Sep-2025</v>
      </c>
      <c r="O2437" t="str">
        <f t="shared" si="155"/>
        <v>Sep</v>
      </c>
    </row>
    <row r="2438" spans="1:15" x14ac:dyDescent="0.45">
      <c r="A2438">
        <v>104032</v>
      </c>
      <c r="B2438" s="3">
        <v>45924</v>
      </c>
      <c r="C2438" t="s">
        <v>23</v>
      </c>
      <c r="D2438" t="s">
        <v>27</v>
      </c>
      <c r="E2438" t="s">
        <v>38</v>
      </c>
      <c r="F2438" t="s">
        <v>41</v>
      </c>
      <c r="G2438">
        <v>9</v>
      </c>
      <c r="H2438">
        <v>65.13</v>
      </c>
      <c r="I2438">
        <v>37.22</v>
      </c>
      <c r="J2438">
        <v>586.16999999999996</v>
      </c>
      <c r="K2438">
        <v>334.98</v>
      </c>
      <c r="L2438">
        <f t="shared" si="152"/>
        <v>251.18999999999994</v>
      </c>
      <c r="M2438" s="5">
        <f t="shared" si="153"/>
        <v>0.42852756026408712</v>
      </c>
      <c r="N2438" t="str">
        <f t="shared" si="154"/>
        <v>Sep-2025</v>
      </c>
      <c r="O2438" t="str">
        <f t="shared" si="155"/>
        <v>Sep</v>
      </c>
    </row>
    <row r="2439" spans="1:15" x14ac:dyDescent="0.45">
      <c r="A2439">
        <v>103962</v>
      </c>
      <c r="B2439" s="3">
        <v>45924</v>
      </c>
      <c r="C2439" t="s">
        <v>18</v>
      </c>
      <c r="D2439" t="s">
        <v>29</v>
      </c>
      <c r="E2439" t="s">
        <v>34</v>
      </c>
      <c r="F2439" t="s">
        <v>39</v>
      </c>
      <c r="G2439">
        <v>13</v>
      </c>
      <c r="H2439">
        <v>645.33000000000004</v>
      </c>
      <c r="I2439">
        <v>454.21</v>
      </c>
      <c r="J2439">
        <v>8389.2900000000009</v>
      </c>
      <c r="K2439">
        <v>5904.73</v>
      </c>
      <c r="L2439">
        <f t="shared" si="152"/>
        <v>2484.5600000000013</v>
      </c>
      <c r="M2439" s="5">
        <f t="shared" si="153"/>
        <v>0.29615855453798845</v>
      </c>
      <c r="N2439" t="str">
        <f t="shared" si="154"/>
        <v>Sep-2025</v>
      </c>
      <c r="O2439" t="str">
        <f t="shared" si="155"/>
        <v>Sep</v>
      </c>
    </row>
    <row r="2440" spans="1:15" x14ac:dyDescent="0.45">
      <c r="A2440">
        <v>101914</v>
      </c>
      <c r="B2440" s="3">
        <v>45924</v>
      </c>
      <c r="C2440" t="s">
        <v>20</v>
      </c>
      <c r="D2440" t="s">
        <v>29</v>
      </c>
      <c r="E2440" t="s">
        <v>33</v>
      </c>
      <c r="F2440" t="s">
        <v>40</v>
      </c>
      <c r="G2440">
        <v>3</v>
      </c>
      <c r="H2440">
        <v>221.37</v>
      </c>
      <c r="I2440">
        <v>144.80000000000001</v>
      </c>
      <c r="J2440">
        <v>664.11</v>
      </c>
      <c r="K2440">
        <v>434.4</v>
      </c>
      <c r="L2440">
        <f t="shared" si="152"/>
        <v>229.71000000000004</v>
      </c>
      <c r="M2440" s="5">
        <f t="shared" si="153"/>
        <v>0.34589149387902612</v>
      </c>
      <c r="N2440" t="str">
        <f t="shared" si="154"/>
        <v>Sep-2025</v>
      </c>
      <c r="O2440" t="str">
        <f t="shared" si="155"/>
        <v>Sep</v>
      </c>
    </row>
    <row r="2441" spans="1:15" x14ac:dyDescent="0.45">
      <c r="A2441">
        <v>101607</v>
      </c>
      <c r="B2441" s="3">
        <v>45925</v>
      </c>
      <c r="C2441" t="s">
        <v>15</v>
      </c>
      <c r="D2441" t="s">
        <v>27</v>
      </c>
      <c r="E2441" t="s">
        <v>34</v>
      </c>
      <c r="F2441" t="s">
        <v>39</v>
      </c>
      <c r="G2441">
        <v>2</v>
      </c>
      <c r="H2441">
        <v>691.43</v>
      </c>
      <c r="I2441">
        <v>458.05</v>
      </c>
      <c r="J2441">
        <v>1382.86</v>
      </c>
      <c r="K2441">
        <v>916.1</v>
      </c>
      <c r="L2441">
        <f t="shared" si="152"/>
        <v>466.75999999999988</v>
      </c>
      <c r="M2441" s="5">
        <f t="shared" si="153"/>
        <v>0.33753236047032953</v>
      </c>
      <c r="N2441" t="str">
        <f t="shared" si="154"/>
        <v>Sep-2025</v>
      </c>
      <c r="O2441" t="str">
        <f t="shared" si="155"/>
        <v>Sep</v>
      </c>
    </row>
    <row r="2442" spans="1:15" x14ac:dyDescent="0.45">
      <c r="A2442">
        <v>104983</v>
      </c>
      <c r="B2442" s="3">
        <v>45925</v>
      </c>
      <c r="C2442" t="s">
        <v>12</v>
      </c>
      <c r="D2442" t="s">
        <v>28</v>
      </c>
      <c r="E2442" t="s">
        <v>34</v>
      </c>
      <c r="F2442" t="s">
        <v>39</v>
      </c>
      <c r="G2442">
        <v>9</v>
      </c>
      <c r="H2442">
        <v>628.72</v>
      </c>
      <c r="I2442">
        <v>428.73</v>
      </c>
      <c r="J2442">
        <v>5658.48</v>
      </c>
      <c r="K2442">
        <v>3858.57</v>
      </c>
      <c r="L2442">
        <f t="shared" si="152"/>
        <v>1799.9099999999994</v>
      </c>
      <c r="M2442" s="5">
        <f t="shared" si="153"/>
        <v>0.31809072401068827</v>
      </c>
      <c r="N2442" t="str">
        <f t="shared" si="154"/>
        <v>Sep-2025</v>
      </c>
      <c r="O2442" t="str">
        <f t="shared" si="155"/>
        <v>Sep</v>
      </c>
    </row>
    <row r="2443" spans="1:15" x14ac:dyDescent="0.45">
      <c r="A2443">
        <v>103924</v>
      </c>
      <c r="B2443" s="3">
        <v>45926</v>
      </c>
      <c r="C2443" t="s">
        <v>19</v>
      </c>
      <c r="D2443" t="s">
        <v>27</v>
      </c>
      <c r="E2443" t="s">
        <v>34</v>
      </c>
      <c r="F2443" t="s">
        <v>39</v>
      </c>
      <c r="G2443">
        <v>1</v>
      </c>
      <c r="H2443">
        <v>726.56</v>
      </c>
      <c r="I2443">
        <v>437.56</v>
      </c>
      <c r="J2443">
        <v>726.56</v>
      </c>
      <c r="K2443">
        <v>437.56</v>
      </c>
      <c r="L2443">
        <f t="shared" si="152"/>
        <v>288.99999999999994</v>
      </c>
      <c r="M2443" s="5">
        <f t="shared" si="153"/>
        <v>0.39776480951332299</v>
      </c>
      <c r="N2443" t="str">
        <f t="shared" si="154"/>
        <v>Sep-2025</v>
      </c>
      <c r="O2443" t="str">
        <f t="shared" si="155"/>
        <v>Sep</v>
      </c>
    </row>
    <row r="2444" spans="1:15" x14ac:dyDescent="0.45">
      <c r="A2444">
        <v>100168</v>
      </c>
      <c r="B2444" s="3">
        <v>45926</v>
      </c>
      <c r="C2444" t="s">
        <v>15</v>
      </c>
      <c r="D2444" t="s">
        <v>27</v>
      </c>
      <c r="E2444" t="s">
        <v>36</v>
      </c>
      <c r="F2444" t="s">
        <v>39</v>
      </c>
      <c r="G2444">
        <v>10</v>
      </c>
      <c r="H2444">
        <v>827.82</v>
      </c>
      <c r="I2444">
        <v>637.48</v>
      </c>
      <c r="J2444">
        <v>8278.2000000000007</v>
      </c>
      <c r="K2444">
        <v>6374.8</v>
      </c>
      <c r="L2444">
        <f t="shared" si="152"/>
        <v>1903.4000000000005</v>
      </c>
      <c r="M2444" s="5">
        <f t="shared" si="153"/>
        <v>0.22992921166437152</v>
      </c>
      <c r="N2444" t="str">
        <f t="shared" si="154"/>
        <v>Sep-2025</v>
      </c>
      <c r="O2444" t="str">
        <f t="shared" si="155"/>
        <v>Sep</v>
      </c>
    </row>
    <row r="2445" spans="1:15" x14ac:dyDescent="0.45">
      <c r="A2445">
        <v>102571</v>
      </c>
      <c r="B2445" s="3">
        <v>45926</v>
      </c>
      <c r="C2445" t="s">
        <v>26</v>
      </c>
      <c r="D2445" t="s">
        <v>29</v>
      </c>
      <c r="E2445" t="s">
        <v>35</v>
      </c>
      <c r="F2445" t="s">
        <v>41</v>
      </c>
      <c r="G2445">
        <v>15</v>
      </c>
      <c r="H2445">
        <v>42.24</v>
      </c>
      <c r="I2445">
        <v>21.59</v>
      </c>
      <c r="J2445">
        <v>633.6</v>
      </c>
      <c r="K2445">
        <v>323.85000000000002</v>
      </c>
      <c r="L2445">
        <f t="shared" si="152"/>
        <v>309.75</v>
      </c>
      <c r="M2445" s="5">
        <f t="shared" si="153"/>
        <v>0.48887310606060602</v>
      </c>
      <c r="N2445" t="str">
        <f t="shared" si="154"/>
        <v>Sep-2025</v>
      </c>
      <c r="O2445" t="str">
        <f t="shared" si="155"/>
        <v>Sep</v>
      </c>
    </row>
    <row r="2446" spans="1:15" x14ac:dyDescent="0.45">
      <c r="A2446">
        <v>104565</v>
      </c>
      <c r="B2446" s="3">
        <v>45926</v>
      </c>
      <c r="C2446" t="s">
        <v>22</v>
      </c>
      <c r="D2446" t="s">
        <v>27</v>
      </c>
      <c r="E2446" t="s">
        <v>33</v>
      </c>
      <c r="F2446" t="s">
        <v>40</v>
      </c>
      <c r="G2446">
        <v>8</v>
      </c>
      <c r="H2446">
        <v>241.62</v>
      </c>
      <c r="I2446">
        <v>130.27000000000001</v>
      </c>
      <c r="J2446">
        <v>1932.96</v>
      </c>
      <c r="K2446">
        <v>1042.1600000000001</v>
      </c>
      <c r="L2446">
        <f t="shared" si="152"/>
        <v>890.8</v>
      </c>
      <c r="M2446" s="5">
        <f t="shared" si="153"/>
        <v>0.46084761195265289</v>
      </c>
      <c r="N2446" t="str">
        <f t="shared" si="154"/>
        <v>Sep-2025</v>
      </c>
      <c r="O2446" t="str">
        <f t="shared" si="155"/>
        <v>Sep</v>
      </c>
    </row>
    <row r="2447" spans="1:15" x14ac:dyDescent="0.45">
      <c r="A2447">
        <v>100491</v>
      </c>
      <c r="B2447" s="3">
        <v>45926</v>
      </c>
      <c r="C2447" t="s">
        <v>20</v>
      </c>
      <c r="D2447" t="s">
        <v>29</v>
      </c>
      <c r="E2447" t="s">
        <v>32</v>
      </c>
      <c r="F2447" t="s">
        <v>39</v>
      </c>
      <c r="G2447">
        <v>1</v>
      </c>
      <c r="H2447">
        <v>447.01</v>
      </c>
      <c r="I2447">
        <v>292.44</v>
      </c>
      <c r="J2447">
        <v>447.01</v>
      </c>
      <c r="K2447">
        <v>292.44</v>
      </c>
      <c r="L2447">
        <f t="shared" si="152"/>
        <v>154.57</v>
      </c>
      <c r="M2447" s="5">
        <f t="shared" si="153"/>
        <v>0.34578644773047584</v>
      </c>
      <c r="N2447" t="str">
        <f t="shared" si="154"/>
        <v>Sep-2025</v>
      </c>
      <c r="O2447" t="str">
        <f t="shared" si="155"/>
        <v>Sep</v>
      </c>
    </row>
    <row r="2448" spans="1:15" x14ac:dyDescent="0.45">
      <c r="A2448">
        <v>102996</v>
      </c>
      <c r="B2448" s="3">
        <v>45926</v>
      </c>
      <c r="C2448" t="s">
        <v>24</v>
      </c>
      <c r="D2448" t="s">
        <v>30</v>
      </c>
      <c r="E2448" t="s">
        <v>36</v>
      </c>
      <c r="F2448" t="s">
        <v>39</v>
      </c>
      <c r="G2448">
        <v>15</v>
      </c>
      <c r="H2448">
        <v>869.81</v>
      </c>
      <c r="I2448">
        <v>624.52</v>
      </c>
      <c r="J2448">
        <v>13047.15</v>
      </c>
      <c r="K2448">
        <v>9367.7999999999993</v>
      </c>
      <c r="L2448">
        <f t="shared" si="152"/>
        <v>3679.3500000000004</v>
      </c>
      <c r="M2448" s="5">
        <f t="shared" si="153"/>
        <v>0.28200411584139068</v>
      </c>
      <c r="N2448" t="str">
        <f t="shared" si="154"/>
        <v>Sep-2025</v>
      </c>
      <c r="O2448" t="str">
        <f t="shared" si="155"/>
        <v>Sep</v>
      </c>
    </row>
    <row r="2449" spans="1:15" x14ac:dyDescent="0.45">
      <c r="A2449">
        <v>103873</v>
      </c>
      <c r="B2449" s="3">
        <v>45926</v>
      </c>
      <c r="C2449" t="s">
        <v>15</v>
      </c>
      <c r="D2449" t="s">
        <v>27</v>
      </c>
      <c r="E2449" t="s">
        <v>36</v>
      </c>
      <c r="F2449" t="s">
        <v>39</v>
      </c>
      <c r="G2449">
        <v>10</v>
      </c>
      <c r="H2449">
        <v>905.03</v>
      </c>
      <c r="I2449">
        <v>618.57000000000005</v>
      </c>
      <c r="J2449">
        <v>9050.2999999999993</v>
      </c>
      <c r="K2449">
        <v>6185.7</v>
      </c>
      <c r="L2449">
        <f t="shared" si="152"/>
        <v>2864.5999999999995</v>
      </c>
      <c r="M2449" s="5">
        <f t="shared" si="153"/>
        <v>0.31651989436814248</v>
      </c>
      <c r="N2449" t="str">
        <f t="shared" si="154"/>
        <v>Sep-2025</v>
      </c>
      <c r="O2449" t="str">
        <f t="shared" si="155"/>
        <v>Sep</v>
      </c>
    </row>
    <row r="2450" spans="1:15" x14ac:dyDescent="0.45">
      <c r="A2450">
        <v>102473</v>
      </c>
      <c r="B2450" s="3">
        <v>45926</v>
      </c>
      <c r="C2450" t="s">
        <v>25</v>
      </c>
      <c r="D2450" t="s">
        <v>30</v>
      </c>
      <c r="E2450" t="s">
        <v>38</v>
      </c>
      <c r="F2450" t="s">
        <v>41</v>
      </c>
      <c r="G2450">
        <v>13</v>
      </c>
      <c r="H2450">
        <v>75.86</v>
      </c>
      <c r="I2450">
        <v>40.270000000000003</v>
      </c>
      <c r="J2450">
        <v>986.18</v>
      </c>
      <c r="K2450">
        <v>523.51</v>
      </c>
      <c r="L2450">
        <f t="shared" si="152"/>
        <v>462.66999999999996</v>
      </c>
      <c r="M2450" s="5">
        <f t="shared" si="153"/>
        <v>0.46915370419193247</v>
      </c>
      <c r="N2450" t="str">
        <f t="shared" si="154"/>
        <v>Sep-2025</v>
      </c>
      <c r="O2450" t="str">
        <f t="shared" si="155"/>
        <v>Sep</v>
      </c>
    </row>
    <row r="2451" spans="1:15" x14ac:dyDescent="0.45">
      <c r="A2451">
        <v>104647</v>
      </c>
      <c r="B2451" s="3">
        <v>45926</v>
      </c>
      <c r="C2451" t="s">
        <v>16</v>
      </c>
      <c r="D2451" t="s">
        <v>28</v>
      </c>
      <c r="E2451" t="s">
        <v>37</v>
      </c>
      <c r="F2451" t="s">
        <v>41</v>
      </c>
      <c r="G2451">
        <v>3</v>
      </c>
      <c r="H2451">
        <v>131.68</v>
      </c>
      <c r="I2451">
        <v>68.42</v>
      </c>
      <c r="J2451">
        <v>395.04</v>
      </c>
      <c r="K2451">
        <v>205.26</v>
      </c>
      <c r="L2451">
        <f t="shared" si="152"/>
        <v>189.78000000000003</v>
      </c>
      <c r="M2451" s="5">
        <f t="shared" si="153"/>
        <v>0.48040704738760637</v>
      </c>
      <c r="N2451" t="str">
        <f t="shared" si="154"/>
        <v>Sep-2025</v>
      </c>
      <c r="O2451" t="str">
        <f t="shared" si="155"/>
        <v>Sep</v>
      </c>
    </row>
    <row r="2452" spans="1:15" x14ac:dyDescent="0.45">
      <c r="A2452">
        <v>101900</v>
      </c>
      <c r="B2452" s="3">
        <v>45926</v>
      </c>
      <c r="C2452" t="s">
        <v>16</v>
      </c>
      <c r="D2452" t="s">
        <v>28</v>
      </c>
      <c r="E2452" t="s">
        <v>31</v>
      </c>
      <c r="F2452" t="s">
        <v>39</v>
      </c>
      <c r="G2452">
        <v>13</v>
      </c>
      <c r="H2452">
        <v>386.79</v>
      </c>
      <c r="I2452">
        <v>229.59</v>
      </c>
      <c r="J2452">
        <v>5028.2700000000004</v>
      </c>
      <c r="K2452">
        <v>2984.67</v>
      </c>
      <c r="L2452">
        <f t="shared" si="152"/>
        <v>2043.6000000000004</v>
      </c>
      <c r="M2452" s="5">
        <f t="shared" si="153"/>
        <v>0.4064220895059335</v>
      </c>
      <c r="N2452" t="str">
        <f t="shared" si="154"/>
        <v>Sep-2025</v>
      </c>
      <c r="O2452" t="str">
        <f t="shared" si="155"/>
        <v>Sep</v>
      </c>
    </row>
    <row r="2453" spans="1:15" x14ac:dyDescent="0.45">
      <c r="A2453">
        <v>101230</v>
      </c>
      <c r="B2453" s="3">
        <v>45927</v>
      </c>
      <c r="C2453" t="s">
        <v>14</v>
      </c>
      <c r="D2453" t="s">
        <v>29</v>
      </c>
      <c r="E2453" t="s">
        <v>37</v>
      </c>
      <c r="F2453" t="s">
        <v>41</v>
      </c>
      <c r="G2453">
        <v>14</v>
      </c>
      <c r="H2453">
        <v>122.29</v>
      </c>
      <c r="I2453">
        <v>67.86</v>
      </c>
      <c r="J2453">
        <v>1712.06</v>
      </c>
      <c r="K2453">
        <v>950.04</v>
      </c>
      <c r="L2453">
        <f t="shared" si="152"/>
        <v>762.02</v>
      </c>
      <c r="M2453" s="5">
        <f t="shared" si="153"/>
        <v>0.44508954125439532</v>
      </c>
      <c r="N2453" t="str">
        <f t="shared" si="154"/>
        <v>Sep-2025</v>
      </c>
      <c r="O2453" t="str">
        <f t="shared" si="155"/>
        <v>Sep</v>
      </c>
    </row>
    <row r="2454" spans="1:15" x14ac:dyDescent="0.45">
      <c r="A2454">
        <v>104766</v>
      </c>
      <c r="B2454" s="3">
        <v>45927</v>
      </c>
      <c r="C2454" t="s">
        <v>25</v>
      </c>
      <c r="D2454" t="s">
        <v>30</v>
      </c>
      <c r="E2454" t="s">
        <v>34</v>
      </c>
      <c r="F2454" t="s">
        <v>39</v>
      </c>
      <c r="G2454">
        <v>1</v>
      </c>
      <c r="H2454">
        <v>607.22</v>
      </c>
      <c r="I2454">
        <v>438.27</v>
      </c>
      <c r="J2454">
        <v>607.22</v>
      </c>
      <c r="K2454">
        <v>438.27</v>
      </c>
      <c r="L2454">
        <f t="shared" si="152"/>
        <v>168.95000000000005</v>
      </c>
      <c r="M2454" s="5">
        <f t="shared" si="153"/>
        <v>0.27823523599354444</v>
      </c>
      <c r="N2454" t="str">
        <f t="shared" si="154"/>
        <v>Sep-2025</v>
      </c>
      <c r="O2454" t="str">
        <f t="shared" si="155"/>
        <v>Sep</v>
      </c>
    </row>
    <row r="2455" spans="1:15" x14ac:dyDescent="0.45">
      <c r="A2455">
        <v>104050</v>
      </c>
      <c r="B2455" s="3">
        <v>45927</v>
      </c>
      <c r="C2455" t="s">
        <v>19</v>
      </c>
      <c r="D2455" t="s">
        <v>27</v>
      </c>
      <c r="E2455" t="s">
        <v>31</v>
      </c>
      <c r="F2455" t="s">
        <v>39</v>
      </c>
      <c r="G2455">
        <v>10</v>
      </c>
      <c r="H2455">
        <v>385.94</v>
      </c>
      <c r="I2455">
        <v>242.47</v>
      </c>
      <c r="J2455">
        <v>3859.4</v>
      </c>
      <c r="K2455">
        <v>2424.6999999999998</v>
      </c>
      <c r="L2455">
        <f t="shared" si="152"/>
        <v>1434.7000000000003</v>
      </c>
      <c r="M2455" s="5">
        <f t="shared" si="153"/>
        <v>0.37174172151111579</v>
      </c>
      <c r="N2455" t="str">
        <f t="shared" si="154"/>
        <v>Sep-2025</v>
      </c>
      <c r="O2455" t="str">
        <f t="shared" si="155"/>
        <v>Sep</v>
      </c>
    </row>
    <row r="2456" spans="1:15" x14ac:dyDescent="0.45">
      <c r="A2456">
        <v>104087</v>
      </c>
      <c r="B2456" s="3">
        <v>45927</v>
      </c>
      <c r="C2456" t="s">
        <v>15</v>
      </c>
      <c r="D2456" t="s">
        <v>27</v>
      </c>
      <c r="E2456" t="s">
        <v>34</v>
      </c>
      <c r="F2456" t="s">
        <v>39</v>
      </c>
      <c r="G2456">
        <v>15</v>
      </c>
      <c r="H2456">
        <v>698.66</v>
      </c>
      <c r="I2456">
        <v>468.28</v>
      </c>
      <c r="J2456">
        <v>10479.9</v>
      </c>
      <c r="K2456">
        <v>7024.2</v>
      </c>
      <c r="L2456">
        <f t="shared" si="152"/>
        <v>3455.7</v>
      </c>
      <c r="M2456" s="5">
        <f t="shared" si="153"/>
        <v>0.32974551283886294</v>
      </c>
      <c r="N2456" t="str">
        <f t="shared" si="154"/>
        <v>Sep-2025</v>
      </c>
      <c r="O2456" t="str">
        <f t="shared" si="155"/>
        <v>Sep</v>
      </c>
    </row>
    <row r="2457" spans="1:15" x14ac:dyDescent="0.45">
      <c r="A2457">
        <v>103876</v>
      </c>
      <c r="B2457" s="3">
        <v>45927</v>
      </c>
      <c r="C2457" t="s">
        <v>26</v>
      </c>
      <c r="D2457" t="s">
        <v>29</v>
      </c>
      <c r="E2457" t="s">
        <v>38</v>
      </c>
      <c r="F2457" t="s">
        <v>41</v>
      </c>
      <c r="G2457">
        <v>12</v>
      </c>
      <c r="H2457">
        <v>74.11</v>
      </c>
      <c r="I2457">
        <v>37.89</v>
      </c>
      <c r="J2457">
        <v>889.32</v>
      </c>
      <c r="K2457">
        <v>454.68</v>
      </c>
      <c r="L2457">
        <f t="shared" si="152"/>
        <v>434.64000000000004</v>
      </c>
      <c r="M2457" s="5">
        <f t="shared" si="153"/>
        <v>0.4887329645122116</v>
      </c>
      <c r="N2457" t="str">
        <f t="shared" si="154"/>
        <v>Sep-2025</v>
      </c>
      <c r="O2457" t="str">
        <f t="shared" si="155"/>
        <v>Sep</v>
      </c>
    </row>
    <row r="2458" spans="1:15" x14ac:dyDescent="0.45">
      <c r="A2458">
        <v>102540</v>
      </c>
      <c r="B2458" s="3">
        <v>45928</v>
      </c>
      <c r="C2458" t="s">
        <v>13</v>
      </c>
      <c r="D2458" t="s">
        <v>28</v>
      </c>
      <c r="E2458" t="s">
        <v>33</v>
      </c>
      <c r="F2458" t="s">
        <v>40</v>
      </c>
      <c r="G2458">
        <v>1</v>
      </c>
      <c r="H2458">
        <v>215.42</v>
      </c>
      <c r="I2458">
        <v>144.38</v>
      </c>
      <c r="J2458">
        <v>215.42</v>
      </c>
      <c r="K2458">
        <v>144.38</v>
      </c>
      <c r="L2458">
        <f t="shared" si="152"/>
        <v>71.039999999999992</v>
      </c>
      <c r="M2458" s="5">
        <f t="shared" si="153"/>
        <v>0.32977439420666604</v>
      </c>
      <c r="N2458" t="str">
        <f t="shared" si="154"/>
        <v>Sep-2025</v>
      </c>
      <c r="O2458" t="str">
        <f t="shared" si="155"/>
        <v>Sep</v>
      </c>
    </row>
    <row r="2459" spans="1:15" x14ac:dyDescent="0.45">
      <c r="A2459">
        <v>102419</v>
      </c>
      <c r="B2459" s="3">
        <v>45928</v>
      </c>
      <c r="C2459" t="s">
        <v>22</v>
      </c>
      <c r="D2459" t="s">
        <v>27</v>
      </c>
      <c r="E2459" t="s">
        <v>37</v>
      </c>
      <c r="F2459" t="s">
        <v>41</v>
      </c>
      <c r="G2459">
        <v>10</v>
      </c>
      <c r="H2459">
        <v>119.19</v>
      </c>
      <c r="I2459">
        <v>67.17</v>
      </c>
      <c r="J2459">
        <v>1191.9000000000001</v>
      </c>
      <c r="K2459">
        <v>671.7</v>
      </c>
      <c r="L2459">
        <f t="shared" si="152"/>
        <v>520.20000000000005</v>
      </c>
      <c r="M2459" s="5">
        <f t="shared" si="153"/>
        <v>0.43644601057135668</v>
      </c>
      <c r="N2459" t="str">
        <f t="shared" si="154"/>
        <v>Sep-2025</v>
      </c>
      <c r="O2459" t="str">
        <f t="shared" si="155"/>
        <v>Sep</v>
      </c>
    </row>
    <row r="2460" spans="1:15" x14ac:dyDescent="0.45">
      <c r="A2460">
        <v>104741</v>
      </c>
      <c r="B2460" s="3">
        <v>45928</v>
      </c>
      <c r="C2460" t="s">
        <v>12</v>
      </c>
      <c r="D2460" t="s">
        <v>28</v>
      </c>
      <c r="E2460" t="s">
        <v>33</v>
      </c>
      <c r="F2460" t="s">
        <v>40</v>
      </c>
      <c r="G2460">
        <v>13</v>
      </c>
      <c r="H2460">
        <v>229.93</v>
      </c>
      <c r="I2460">
        <v>145.07</v>
      </c>
      <c r="J2460">
        <v>2989.09</v>
      </c>
      <c r="K2460">
        <v>1885.91</v>
      </c>
      <c r="L2460">
        <f t="shared" si="152"/>
        <v>1103.18</v>
      </c>
      <c r="M2460" s="5">
        <f t="shared" si="153"/>
        <v>0.3690688470404036</v>
      </c>
      <c r="N2460" t="str">
        <f t="shared" si="154"/>
        <v>Sep-2025</v>
      </c>
      <c r="O2460" t="str">
        <f t="shared" si="155"/>
        <v>Sep</v>
      </c>
    </row>
    <row r="2461" spans="1:15" x14ac:dyDescent="0.45">
      <c r="A2461">
        <v>101291</v>
      </c>
      <c r="B2461" s="3">
        <v>45928</v>
      </c>
      <c r="C2461" t="s">
        <v>21</v>
      </c>
      <c r="D2461" t="s">
        <v>29</v>
      </c>
      <c r="E2461" t="s">
        <v>33</v>
      </c>
      <c r="F2461" t="s">
        <v>40</v>
      </c>
      <c r="G2461">
        <v>8</v>
      </c>
      <c r="H2461">
        <v>238.51</v>
      </c>
      <c r="I2461">
        <v>143.19999999999999</v>
      </c>
      <c r="J2461">
        <v>1908.08</v>
      </c>
      <c r="K2461">
        <v>1145.5999999999999</v>
      </c>
      <c r="L2461">
        <f t="shared" si="152"/>
        <v>762.48</v>
      </c>
      <c r="M2461" s="5">
        <f t="shared" si="153"/>
        <v>0.3996058865456375</v>
      </c>
      <c r="N2461" t="str">
        <f t="shared" si="154"/>
        <v>Sep-2025</v>
      </c>
      <c r="O2461" t="str">
        <f t="shared" si="155"/>
        <v>Sep</v>
      </c>
    </row>
    <row r="2462" spans="1:15" x14ac:dyDescent="0.45">
      <c r="A2462">
        <v>101957</v>
      </c>
      <c r="B2462" s="3">
        <v>45928</v>
      </c>
      <c r="C2462" t="s">
        <v>16</v>
      </c>
      <c r="D2462" t="s">
        <v>28</v>
      </c>
      <c r="E2462" t="s">
        <v>35</v>
      </c>
      <c r="F2462" t="s">
        <v>41</v>
      </c>
      <c r="G2462">
        <v>9</v>
      </c>
      <c r="H2462">
        <v>48.59</v>
      </c>
      <c r="I2462">
        <v>21.95</v>
      </c>
      <c r="J2462">
        <v>437.31</v>
      </c>
      <c r="K2462">
        <v>197.55</v>
      </c>
      <c r="L2462">
        <f t="shared" si="152"/>
        <v>239.76</v>
      </c>
      <c r="M2462" s="5">
        <f t="shared" si="153"/>
        <v>0.54826095904507099</v>
      </c>
      <c r="N2462" t="str">
        <f t="shared" si="154"/>
        <v>Sep-2025</v>
      </c>
      <c r="O2462" t="str">
        <f t="shared" si="155"/>
        <v>Sep</v>
      </c>
    </row>
    <row r="2463" spans="1:15" x14ac:dyDescent="0.45">
      <c r="A2463">
        <v>101374</v>
      </c>
      <c r="B2463" s="3">
        <v>45928</v>
      </c>
      <c r="C2463" t="s">
        <v>18</v>
      </c>
      <c r="D2463" t="s">
        <v>29</v>
      </c>
      <c r="E2463" t="s">
        <v>34</v>
      </c>
      <c r="F2463" t="s">
        <v>39</v>
      </c>
      <c r="G2463">
        <v>10</v>
      </c>
      <c r="H2463">
        <v>683.13</v>
      </c>
      <c r="I2463">
        <v>437.17</v>
      </c>
      <c r="J2463">
        <v>6831.3</v>
      </c>
      <c r="K2463">
        <v>4371.7</v>
      </c>
      <c r="L2463">
        <f t="shared" si="152"/>
        <v>2459.6000000000004</v>
      </c>
      <c r="M2463" s="5">
        <f t="shared" si="153"/>
        <v>0.36004859982726573</v>
      </c>
      <c r="N2463" t="str">
        <f t="shared" si="154"/>
        <v>Sep-2025</v>
      </c>
      <c r="O2463" t="str">
        <f t="shared" si="155"/>
        <v>Sep</v>
      </c>
    </row>
    <row r="2464" spans="1:15" x14ac:dyDescent="0.45">
      <c r="A2464">
        <v>103086</v>
      </c>
      <c r="B2464" s="3">
        <v>45928</v>
      </c>
      <c r="C2464" t="s">
        <v>16</v>
      </c>
      <c r="D2464" t="s">
        <v>28</v>
      </c>
      <c r="E2464" t="s">
        <v>33</v>
      </c>
      <c r="F2464" t="s">
        <v>40</v>
      </c>
      <c r="G2464">
        <v>4</v>
      </c>
      <c r="H2464">
        <v>216.39</v>
      </c>
      <c r="I2464">
        <v>139.22</v>
      </c>
      <c r="J2464">
        <v>865.56</v>
      </c>
      <c r="K2464">
        <v>556.88</v>
      </c>
      <c r="L2464">
        <f t="shared" si="152"/>
        <v>308.67999999999995</v>
      </c>
      <c r="M2464" s="5">
        <f t="shared" si="153"/>
        <v>0.35662461296732745</v>
      </c>
      <c r="N2464" t="str">
        <f t="shared" si="154"/>
        <v>Sep-2025</v>
      </c>
      <c r="O2464" t="str">
        <f t="shared" si="155"/>
        <v>Sep</v>
      </c>
    </row>
    <row r="2465" spans="1:15" x14ac:dyDescent="0.45">
      <c r="A2465">
        <v>101742</v>
      </c>
      <c r="B2465" s="3">
        <v>45928</v>
      </c>
      <c r="C2465" t="s">
        <v>12</v>
      </c>
      <c r="D2465" t="s">
        <v>28</v>
      </c>
      <c r="E2465" t="s">
        <v>31</v>
      </c>
      <c r="F2465" t="s">
        <v>39</v>
      </c>
      <c r="G2465">
        <v>4</v>
      </c>
      <c r="H2465">
        <v>377.22</v>
      </c>
      <c r="I2465">
        <v>233</v>
      </c>
      <c r="J2465">
        <v>1508.88</v>
      </c>
      <c r="K2465">
        <v>932</v>
      </c>
      <c r="L2465">
        <f t="shared" si="152"/>
        <v>576.88000000000011</v>
      </c>
      <c r="M2465" s="5">
        <f t="shared" si="153"/>
        <v>0.38232331265574471</v>
      </c>
      <c r="N2465" t="str">
        <f t="shared" si="154"/>
        <v>Sep-2025</v>
      </c>
      <c r="O2465" t="str">
        <f t="shared" si="155"/>
        <v>Sep</v>
      </c>
    </row>
    <row r="2466" spans="1:15" x14ac:dyDescent="0.45">
      <c r="A2466">
        <v>103364</v>
      </c>
      <c r="B2466" s="3">
        <v>45928</v>
      </c>
      <c r="C2466" t="s">
        <v>15</v>
      </c>
      <c r="D2466" t="s">
        <v>27</v>
      </c>
      <c r="E2466" t="s">
        <v>37</v>
      </c>
      <c r="F2466" t="s">
        <v>41</v>
      </c>
      <c r="G2466">
        <v>8</v>
      </c>
      <c r="H2466">
        <v>113.64</v>
      </c>
      <c r="I2466">
        <v>68.62</v>
      </c>
      <c r="J2466">
        <v>909.12</v>
      </c>
      <c r="K2466">
        <v>548.96</v>
      </c>
      <c r="L2466">
        <f t="shared" si="152"/>
        <v>360.15999999999997</v>
      </c>
      <c r="M2466" s="5">
        <f t="shared" si="153"/>
        <v>0.39616332277367122</v>
      </c>
      <c r="N2466" t="str">
        <f t="shared" si="154"/>
        <v>Sep-2025</v>
      </c>
      <c r="O2466" t="str">
        <f t="shared" si="155"/>
        <v>Sep</v>
      </c>
    </row>
    <row r="2467" spans="1:15" x14ac:dyDescent="0.45">
      <c r="A2467">
        <v>102599</v>
      </c>
      <c r="B2467" s="3">
        <v>45928</v>
      </c>
      <c r="C2467" t="s">
        <v>11</v>
      </c>
      <c r="D2467" t="s">
        <v>27</v>
      </c>
      <c r="E2467" t="s">
        <v>35</v>
      </c>
      <c r="F2467" t="s">
        <v>41</v>
      </c>
      <c r="G2467">
        <v>3</v>
      </c>
      <c r="H2467">
        <v>40.67</v>
      </c>
      <c r="I2467">
        <v>23.44</v>
      </c>
      <c r="J2467">
        <v>122.01</v>
      </c>
      <c r="K2467">
        <v>70.319999999999993</v>
      </c>
      <c r="L2467">
        <f t="shared" si="152"/>
        <v>51.690000000000012</v>
      </c>
      <c r="M2467" s="5">
        <f t="shared" si="153"/>
        <v>0.42365379886894527</v>
      </c>
      <c r="N2467" t="str">
        <f t="shared" si="154"/>
        <v>Sep-2025</v>
      </c>
      <c r="O2467" t="str">
        <f t="shared" si="155"/>
        <v>Sep</v>
      </c>
    </row>
    <row r="2468" spans="1:15" x14ac:dyDescent="0.45">
      <c r="A2468">
        <v>100315</v>
      </c>
      <c r="B2468" s="3">
        <v>45929</v>
      </c>
      <c r="C2468" t="s">
        <v>13</v>
      </c>
      <c r="D2468" t="s">
        <v>28</v>
      </c>
      <c r="E2468" t="s">
        <v>37</v>
      </c>
      <c r="F2468" t="s">
        <v>41</v>
      </c>
      <c r="G2468">
        <v>13</v>
      </c>
      <c r="H2468">
        <v>111.2</v>
      </c>
      <c r="I2468">
        <v>65.069999999999993</v>
      </c>
      <c r="J2468">
        <v>1445.6</v>
      </c>
      <c r="K2468">
        <v>845.91</v>
      </c>
      <c r="L2468">
        <f t="shared" si="152"/>
        <v>599.68999999999994</v>
      </c>
      <c r="M2468" s="5">
        <f t="shared" si="153"/>
        <v>0.41483812949640286</v>
      </c>
      <c r="N2468" t="str">
        <f t="shared" si="154"/>
        <v>Sep-2025</v>
      </c>
      <c r="O2468" t="str">
        <f t="shared" si="155"/>
        <v>Sep</v>
      </c>
    </row>
    <row r="2469" spans="1:15" x14ac:dyDescent="0.45">
      <c r="A2469">
        <v>100017</v>
      </c>
      <c r="B2469" s="3">
        <v>45929</v>
      </c>
      <c r="C2469" t="s">
        <v>17</v>
      </c>
      <c r="D2469" t="s">
        <v>27</v>
      </c>
      <c r="E2469" t="s">
        <v>37</v>
      </c>
      <c r="F2469" t="s">
        <v>41</v>
      </c>
      <c r="G2469">
        <v>15</v>
      </c>
      <c r="H2469">
        <v>114.42</v>
      </c>
      <c r="I2469">
        <v>67.260000000000005</v>
      </c>
      <c r="J2469">
        <v>1716.3</v>
      </c>
      <c r="K2469">
        <v>1008.9</v>
      </c>
      <c r="L2469">
        <f t="shared" si="152"/>
        <v>707.4</v>
      </c>
      <c r="M2469" s="5">
        <f t="shared" si="153"/>
        <v>0.41216570529627689</v>
      </c>
      <c r="N2469" t="str">
        <f t="shared" si="154"/>
        <v>Sep-2025</v>
      </c>
      <c r="O2469" t="str">
        <f t="shared" si="155"/>
        <v>Sep</v>
      </c>
    </row>
    <row r="2470" spans="1:15" x14ac:dyDescent="0.45">
      <c r="A2470">
        <v>103231</v>
      </c>
      <c r="B2470" s="3">
        <v>45929</v>
      </c>
      <c r="C2470" t="s">
        <v>21</v>
      </c>
      <c r="D2470" t="s">
        <v>29</v>
      </c>
      <c r="E2470" t="s">
        <v>38</v>
      </c>
      <c r="F2470" t="s">
        <v>41</v>
      </c>
      <c r="G2470">
        <v>10</v>
      </c>
      <c r="H2470">
        <v>77.12</v>
      </c>
      <c r="I2470">
        <v>37.9</v>
      </c>
      <c r="J2470">
        <v>771.2</v>
      </c>
      <c r="K2470">
        <v>379</v>
      </c>
      <c r="L2470">
        <f t="shared" si="152"/>
        <v>392.20000000000005</v>
      </c>
      <c r="M2470" s="5">
        <f t="shared" si="153"/>
        <v>0.50855809128630713</v>
      </c>
      <c r="N2470" t="str">
        <f t="shared" si="154"/>
        <v>Sep-2025</v>
      </c>
      <c r="O2470" t="str">
        <f t="shared" si="155"/>
        <v>Sep</v>
      </c>
    </row>
    <row r="2471" spans="1:15" x14ac:dyDescent="0.45">
      <c r="A2471">
        <v>101141</v>
      </c>
      <c r="B2471" s="3">
        <v>45929</v>
      </c>
      <c r="C2471" t="s">
        <v>13</v>
      </c>
      <c r="D2471" t="s">
        <v>28</v>
      </c>
      <c r="E2471" t="s">
        <v>32</v>
      </c>
      <c r="F2471" t="s">
        <v>39</v>
      </c>
      <c r="G2471">
        <v>2</v>
      </c>
      <c r="H2471">
        <v>438.09</v>
      </c>
      <c r="I2471">
        <v>331.76</v>
      </c>
      <c r="J2471">
        <v>876.18</v>
      </c>
      <c r="K2471">
        <v>663.52</v>
      </c>
      <c r="L2471">
        <f t="shared" si="152"/>
        <v>212.65999999999997</v>
      </c>
      <c r="M2471" s="5">
        <f t="shared" si="153"/>
        <v>0.24271268460818551</v>
      </c>
      <c r="N2471" t="str">
        <f t="shared" si="154"/>
        <v>Sep-2025</v>
      </c>
      <c r="O2471" t="str">
        <f t="shared" si="155"/>
        <v>Sep</v>
      </c>
    </row>
    <row r="2472" spans="1:15" x14ac:dyDescent="0.45">
      <c r="A2472">
        <v>103277</v>
      </c>
      <c r="B2472" s="3">
        <v>45929</v>
      </c>
      <c r="C2472" t="s">
        <v>16</v>
      </c>
      <c r="D2472" t="s">
        <v>28</v>
      </c>
      <c r="E2472" t="s">
        <v>38</v>
      </c>
      <c r="F2472" t="s">
        <v>41</v>
      </c>
      <c r="G2472">
        <v>15</v>
      </c>
      <c r="H2472">
        <v>69.709999999999994</v>
      </c>
      <c r="I2472">
        <v>40.369999999999997</v>
      </c>
      <c r="J2472">
        <v>1045.6500000000001</v>
      </c>
      <c r="K2472">
        <v>605.54999999999995</v>
      </c>
      <c r="L2472">
        <f t="shared" si="152"/>
        <v>440.10000000000014</v>
      </c>
      <c r="M2472" s="5">
        <f t="shared" si="153"/>
        <v>0.42088652990962566</v>
      </c>
      <c r="N2472" t="str">
        <f t="shared" si="154"/>
        <v>Sep-2025</v>
      </c>
      <c r="O2472" t="str">
        <f t="shared" si="155"/>
        <v>Sep</v>
      </c>
    </row>
    <row r="2473" spans="1:15" x14ac:dyDescent="0.45">
      <c r="A2473">
        <v>100655</v>
      </c>
      <c r="B2473" s="3">
        <v>45929</v>
      </c>
      <c r="C2473" t="s">
        <v>26</v>
      </c>
      <c r="D2473" t="s">
        <v>29</v>
      </c>
      <c r="E2473" t="s">
        <v>34</v>
      </c>
      <c r="F2473" t="s">
        <v>39</v>
      </c>
      <c r="G2473">
        <v>4</v>
      </c>
      <c r="H2473">
        <v>587.20000000000005</v>
      </c>
      <c r="I2473">
        <v>421.07</v>
      </c>
      <c r="J2473">
        <v>2348.8000000000002</v>
      </c>
      <c r="K2473">
        <v>1684.28</v>
      </c>
      <c r="L2473">
        <f t="shared" si="152"/>
        <v>664.52000000000021</v>
      </c>
      <c r="M2473" s="5">
        <f t="shared" si="153"/>
        <v>0.28291893732970036</v>
      </c>
      <c r="N2473" t="str">
        <f t="shared" si="154"/>
        <v>Sep-2025</v>
      </c>
      <c r="O2473" t="str">
        <f t="shared" si="155"/>
        <v>Sep</v>
      </c>
    </row>
    <row r="2474" spans="1:15" x14ac:dyDescent="0.45">
      <c r="A2474">
        <v>100291</v>
      </c>
      <c r="B2474" s="3">
        <v>45929</v>
      </c>
      <c r="C2474" t="s">
        <v>23</v>
      </c>
      <c r="D2474" t="s">
        <v>27</v>
      </c>
      <c r="E2474" t="s">
        <v>32</v>
      </c>
      <c r="F2474" t="s">
        <v>39</v>
      </c>
      <c r="G2474">
        <v>11</v>
      </c>
      <c r="H2474">
        <v>489.36</v>
      </c>
      <c r="I2474">
        <v>315.41000000000003</v>
      </c>
      <c r="J2474">
        <v>5382.96</v>
      </c>
      <c r="K2474">
        <v>3469.51</v>
      </c>
      <c r="L2474">
        <f t="shared" si="152"/>
        <v>1913.4499999999998</v>
      </c>
      <c r="M2474" s="5">
        <f t="shared" si="153"/>
        <v>0.35546427987575607</v>
      </c>
      <c r="N2474" t="str">
        <f t="shared" si="154"/>
        <v>Sep-2025</v>
      </c>
      <c r="O2474" t="str">
        <f t="shared" si="155"/>
        <v>Sep</v>
      </c>
    </row>
    <row r="2475" spans="1:15" x14ac:dyDescent="0.45">
      <c r="A2475">
        <v>100152</v>
      </c>
      <c r="B2475" s="3">
        <v>45929</v>
      </c>
      <c r="C2475" t="s">
        <v>15</v>
      </c>
      <c r="D2475" t="s">
        <v>27</v>
      </c>
      <c r="E2475" t="s">
        <v>34</v>
      </c>
      <c r="F2475" t="s">
        <v>39</v>
      </c>
      <c r="G2475">
        <v>13</v>
      </c>
      <c r="H2475">
        <v>636.69000000000005</v>
      </c>
      <c r="I2475">
        <v>458.57</v>
      </c>
      <c r="J2475">
        <v>8276.9699999999993</v>
      </c>
      <c r="K2475">
        <v>5961.41</v>
      </c>
      <c r="L2475">
        <f t="shared" si="152"/>
        <v>2315.5599999999995</v>
      </c>
      <c r="M2475" s="5">
        <f t="shared" si="153"/>
        <v>0.27975938054626265</v>
      </c>
      <c r="N2475" t="str">
        <f t="shared" si="154"/>
        <v>Sep-2025</v>
      </c>
      <c r="O2475" t="str">
        <f t="shared" si="155"/>
        <v>Sep</v>
      </c>
    </row>
    <row r="2476" spans="1:15" x14ac:dyDescent="0.45">
      <c r="A2476">
        <v>100994</v>
      </c>
      <c r="B2476" s="3">
        <v>45929</v>
      </c>
      <c r="C2476" t="s">
        <v>18</v>
      </c>
      <c r="D2476" t="s">
        <v>29</v>
      </c>
      <c r="E2476" t="s">
        <v>37</v>
      </c>
      <c r="F2476" t="s">
        <v>41</v>
      </c>
      <c r="G2476">
        <v>2</v>
      </c>
      <c r="H2476">
        <v>117.13</v>
      </c>
      <c r="I2476">
        <v>68.11</v>
      </c>
      <c r="J2476">
        <v>234.26</v>
      </c>
      <c r="K2476">
        <v>136.22</v>
      </c>
      <c r="L2476">
        <f t="shared" si="152"/>
        <v>98.039999999999992</v>
      </c>
      <c r="M2476" s="5">
        <f t="shared" si="153"/>
        <v>0.41850934858704003</v>
      </c>
      <c r="N2476" t="str">
        <f t="shared" si="154"/>
        <v>Sep-2025</v>
      </c>
      <c r="O2476" t="str">
        <f t="shared" si="155"/>
        <v>Sep</v>
      </c>
    </row>
    <row r="2477" spans="1:15" x14ac:dyDescent="0.45">
      <c r="A2477">
        <v>102625</v>
      </c>
      <c r="B2477" s="3">
        <v>45929</v>
      </c>
      <c r="C2477" t="s">
        <v>18</v>
      </c>
      <c r="D2477" t="s">
        <v>29</v>
      </c>
      <c r="E2477" t="s">
        <v>34</v>
      </c>
      <c r="F2477" t="s">
        <v>39</v>
      </c>
      <c r="G2477">
        <v>8</v>
      </c>
      <c r="H2477">
        <v>648.12</v>
      </c>
      <c r="I2477">
        <v>452.33</v>
      </c>
      <c r="J2477">
        <v>5184.96</v>
      </c>
      <c r="K2477">
        <v>3618.64</v>
      </c>
      <c r="L2477">
        <f t="shared" si="152"/>
        <v>1566.3200000000002</v>
      </c>
      <c r="M2477" s="5">
        <f t="shared" si="153"/>
        <v>0.30208911929889531</v>
      </c>
      <c r="N2477" t="str">
        <f t="shared" si="154"/>
        <v>Sep-2025</v>
      </c>
      <c r="O2477" t="str">
        <f t="shared" si="155"/>
        <v>Sep</v>
      </c>
    </row>
    <row r="2478" spans="1:15" x14ac:dyDescent="0.45">
      <c r="A2478">
        <v>103678</v>
      </c>
      <c r="B2478" s="3">
        <v>45930</v>
      </c>
      <c r="C2478" t="s">
        <v>18</v>
      </c>
      <c r="D2478" t="s">
        <v>29</v>
      </c>
      <c r="E2478" t="s">
        <v>33</v>
      </c>
      <c r="F2478" t="s">
        <v>40</v>
      </c>
      <c r="G2478">
        <v>1</v>
      </c>
      <c r="H2478">
        <v>220.34</v>
      </c>
      <c r="I2478">
        <v>134.12</v>
      </c>
      <c r="J2478">
        <v>220.34</v>
      </c>
      <c r="K2478">
        <v>134.12</v>
      </c>
      <c r="L2478">
        <f t="shared" si="152"/>
        <v>86.22</v>
      </c>
      <c r="M2478" s="5">
        <f t="shared" si="153"/>
        <v>0.39130434782608692</v>
      </c>
      <c r="N2478" t="str">
        <f t="shared" si="154"/>
        <v>Sep-2025</v>
      </c>
      <c r="O2478" t="str">
        <f t="shared" si="155"/>
        <v>Sep</v>
      </c>
    </row>
    <row r="2479" spans="1:15" x14ac:dyDescent="0.45">
      <c r="A2479">
        <v>100914</v>
      </c>
      <c r="B2479" s="3">
        <v>45930</v>
      </c>
      <c r="C2479" t="s">
        <v>26</v>
      </c>
      <c r="D2479" t="s">
        <v>29</v>
      </c>
      <c r="E2479" t="s">
        <v>31</v>
      </c>
      <c r="F2479" t="s">
        <v>39</v>
      </c>
      <c r="G2479">
        <v>10</v>
      </c>
      <c r="H2479">
        <v>389.63</v>
      </c>
      <c r="I2479">
        <v>221.81</v>
      </c>
      <c r="J2479">
        <v>3896.3</v>
      </c>
      <c r="K2479">
        <v>2218.1</v>
      </c>
      <c r="L2479">
        <f t="shared" si="152"/>
        <v>1678.2000000000003</v>
      </c>
      <c r="M2479" s="5">
        <f t="shared" si="153"/>
        <v>0.4307163206118626</v>
      </c>
      <c r="N2479" t="str">
        <f t="shared" si="154"/>
        <v>Sep-2025</v>
      </c>
      <c r="O2479" t="str">
        <f t="shared" si="155"/>
        <v>Sep</v>
      </c>
    </row>
    <row r="2480" spans="1:15" x14ac:dyDescent="0.45">
      <c r="A2480">
        <v>101186</v>
      </c>
      <c r="B2480" s="3">
        <v>45930</v>
      </c>
      <c r="C2480" t="s">
        <v>25</v>
      </c>
      <c r="D2480" t="s">
        <v>30</v>
      </c>
      <c r="E2480" t="s">
        <v>36</v>
      </c>
      <c r="F2480" t="s">
        <v>39</v>
      </c>
      <c r="G2480">
        <v>5</v>
      </c>
      <c r="H2480">
        <v>974.22</v>
      </c>
      <c r="I2480">
        <v>601.94000000000005</v>
      </c>
      <c r="J2480">
        <v>4871.1000000000004</v>
      </c>
      <c r="K2480">
        <v>3009.7</v>
      </c>
      <c r="L2480">
        <f t="shared" si="152"/>
        <v>1861.4000000000005</v>
      </c>
      <c r="M2480" s="5">
        <f t="shared" si="153"/>
        <v>0.38213134610252314</v>
      </c>
      <c r="N2480" t="str">
        <f t="shared" si="154"/>
        <v>Sep-2025</v>
      </c>
      <c r="O2480" t="str">
        <f t="shared" si="155"/>
        <v>Sep</v>
      </c>
    </row>
    <row r="2481" spans="1:15" x14ac:dyDescent="0.45">
      <c r="A2481">
        <v>102628</v>
      </c>
      <c r="B2481" s="3">
        <v>45930</v>
      </c>
      <c r="C2481" t="s">
        <v>16</v>
      </c>
      <c r="D2481" t="s">
        <v>28</v>
      </c>
      <c r="E2481" t="s">
        <v>32</v>
      </c>
      <c r="F2481" t="s">
        <v>39</v>
      </c>
      <c r="G2481">
        <v>15</v>
      </c>
      <c r="H2481">
        <v>494.85</v>
      </c>
      <c r="I2481">
        <v>309.22000000000003</v>
      </c>
      <c r="J2481">
        <v>7422.75</v>
      </c>
      <c r="K2481">
        <v>4638.3</v>
      </c>
      <c r="L2481">
        <f t="shared" si="152"/>
        <v>2784.45</v>
      </c>
      <c r="M2481" s="5">
        <f t="shared" si="153"/>
        <v>0.37512377488127713</v>
      </c>
      <c r="N2481" t="str">
        <f t="shared" si="154"/>
        <v>Sep-2025</v>
      </c>
      <c r="O2481" t="str">
        <f t="shared" si="155"/>
        <v>Sep</v>
      </c>
    </row>
    <row r="2482" spans="1:15" x14ac:dyDescent="0.45">
      <c r="A2482">
        <v>101177</v>
      </c>
      <c r="B2482" s="3">
        <v>45930</v>
      </c>
      <c r="C2482" t="s">
        <v>16</v>
      </c>
      <c r="D2482" t="s">
        <v>28</v>
      </c>
      <c r="E2482" t="s">
        <v>37</v>
      </c>
      <c r="F2482" t="s">
        <v>41</v>
      </c>
      <c r="G2482">
        <v>6</v>
      </c>
      <c r="H2482">
        <v>108.59</v>
      </c>
      <c r="I2482">
        <v>66.569999999999993</v>
      </c>
      <c r="J2482">
        <v>651.54</v>
      </c>
      <c r="K2482">
        <v>399.42</v>
      </c>
      <c r="L2482">
        <f t="shared" si="152"/>
        <v>252.11999999999995</v>
      </c>
      <c r="M2482" s="5">
        <f t="shared" si="153"/>
        <v>0.3869601252417349</v>
      </c>
      <c r="N2482" t="str">
        <f t="shared" si="154"/>
        <v>Sep-2025</v>
      </c>
      <c r="O2482" t="str">
        <f t="shared" si="155"/>
        <v>Sep</v>
      </c>
    </row>
    <row r="2483" spans="1:15" x14ac:dyDescent="0.45">
      <c r="A2483">
        <v>100208</v>
      </c>
      <c r="B2483" s="3">
        <v>45930</v>
      </c>
      <c r="C2483" t="s">
        <v>13</v>
      </c>
      <c r="D2483" t="s">
        <v>28</v>
      </c>
      <c r="E2483" t="s">
        <v>32</v>
      </c>
      <c r="F2483" t="s">
        <v>39</v>
      </c>
      <c r="G2483">
        <v>13</v>
      </c>
      <c r="H2483">
        <v>482.75</v>
      </c>
      <c r="I2483">
        <v>332.46</v>
      </c>
      <c r="J2483">
        <v>6275.75</v>
      </c>
      <c r="K2483">
        <v>4321.9799999999996</v>
      </c>
      <c r="L2483">
        <f t="shared" si="152"/>
        <v>1953.7700000000004</v>
      </c>
      <c r="M2483" s="5">
        <f t="shared" si="153"/>
        <v>0.31132055929570179</v>
      </c>
      <c r="N2483" t="str">
        <f t="shared" si="154"/>
        <v>Sep-2025</v>
      </c>
      <c r="O2483" t="str">
        <f t="shared" si="155"/>
        <v>Sep</v>
      </c>
    </row>
    <row r="2484" spans="1:15" x14ac:dyDescent="0.45">
      <c r="A2484">
        <v>103334</v>
      </c>
      <c r="B2484" s="3">
        <v>45930</v>
      </c>
      <c r="C2484" t="s">
        <v>15</v>
      </c>
      <c r="D2484" t="s">
        <v>27</v>
      </c>
      <c r="E2484" t="s">
        <v>33</v>
      </c>
      <c r="F2484" t="s">
        <v>40</v>
      </c>
      <c r="G2484">
        <v>4</v>
      </c>
      <c r="H2484">
        <v>199.8</v>
      </c>
      <c r="I2484">
        <v>135.07</v>
      </c>
      <c r="J2484">
        <v>799.2</v>
      </c>
      <c r="K2484">
        <v>540.28</v>
      </c>
      <c r="L2484">
        <f t="shared" si="152"/>
        <v>258.92000000000007</v>
      </c>
      <c r="M2484" s="5">
        <f t="shared" si="153"/>
        <v>0.32397397397397404</v>
      </c>
      <c r="N2484" t="str">
        <f t="shared" si="154"/>
        <v>Sep-2025</v>
      </c>
      <c r="O2484" t="str">
        <f t="shared" si="155"/>
        <v>Sep</v>
      </c>
    </row>
    <row r="2485" spans="1:15" x14ac:dyDescent="0.45">
      <c r="A2485">
        <v>101272</v>
      </c>
      <c r="B2485" s="3">
        <v>45930</v>
      </c>
      <c r="C2485" t="s">
        <v>25</v>
      </c>
      <c r="D2485" t="s">
        <v>30</v>
      </c>
      <c r="E2485" t="s">
        <v>31</v>
      </c>
      <c r="F2485" t="s">
        <v>39</v>
      </c>
      <c r="G2485">
        <v>15</v>
      </c>
      <c r="H2485">
        <v>335.42</v>
      </c>
      <c r="I2485">
        <v>228.53</v>
      </c>
      <c r="J2485">
        <v>5031.3</v>
      </c>
      <c r="K2485">
        <v>3427.95</v>
      </c>
      <c r="L2485">
        <f t="shared" si="152"/>
        <v>1603.3500000000004</v>
      </c>
      <c r="M2485" s="5">
        <f t="shared" si="153"/>
        <v>0.31867509391211024</v>
      </c>
      <c r="N2485" t="str">
        <f t="shared" si="154"/>
        <v>Sep-2025</v>
      </c>
      <c r="O2485" t="str">
        <f t="shared" si="155"/>
        <v>Sep</v>
      </c>
    </row>
    <row r="2486" spans="1:15" x14ac:dyDescent="0.45">
      <c r="A2486">
        <v>104151</v>
      </c>
      <c r="B2486" s="3">
        <v>45930</v>
      </c>
      <c r="C2486" t="s">
        <v>22</v>
      </c>
      <c r="D2486" t="s">
        <v>27</v>
      </c>
      <c r="E2486" t="s">
        <v>36</v>
      </c>
      <c r="F2486" t="s">
        <v>39</v>
      </c>
      <c r="G2486">
        <v>6</v>
      </c>
      <c r="H2486">
        <v>950.46</v>
      </c>
      <c r="I2486">
        <v>603.35</v>
      </c>
      <c r="J2486">
        <v>5702.76</v>
      </c>
      <c r="K2486">
        <v>3620.1</v>
      </c>
      <c r="L2486">
        <f t="shared" si="152"/>
        <v>2082.6600000000003</v>
      </c>
      <c r="M2486" s="5">
        <f t="shared" si="153"/>
        <v>0.36520211266123775</v>
      </c>
      <c r="N2486" t="str">
        <f t="shared" si="154"/>
        <v>Sep-2025</v>
      </c>
      <c r="O2486" t="str">
        <f t="shared" si="155"/>
        <v>Sep</v>
      </c>
    </row>
    <row r="2487" spans="1:15" x14ac:dyDescent="0.45">
      <c r="A2487">
        <v>102342</v>
      </c>
      <c r="B2487" s="3">
        <v>45930</v>
      </c>
      <c r="C2487" t="s">
        <v>22</v>
      </c>
      <c r="D2487" t="s">
        <v>27</v>
      </c>
      <c r="E2487" t="s">
        <v>31</v>
      </c>
      <c r="F2487" t="s">
        <v>39</v>
      </c>
      <c r="G2487">
        <v>1</v>
      </c>
      <c r="H2487">
        <v>370.59</v>
      </c>
      <c r="I2487">
        <v>242.37</v>
      </c>
      <c r="J2487">
        <v>370.59</v>
      </c>
      <c r="K2487">
        <v>242.37</v>
      </c>
      <c r="L2487">
        <f t="shared" si="152"/>
        <v>128.21999999999997</v>
      </c>
      <c r="M2487" s="5">
        <f t="shared" si="153"/>
        <v>0.34598882862462554</v>
      </c>
      <c r="N2487" t="str">
        <f t="shared" si="154"/>
        <v>Sep-2025</v>
      </c>
      <c r="O2487" t="str">
        <f t="shared" si="155"/>
        <v>Sep</v>
      </c>
    </row>
    <row r="2488" spans="1:15" x14ac:dyDescent="0.45">
      <c r="A2488">
        <v>104133</v>
      </c>
      <c r="B2488" s="3">
        <v>45930</v>
      </c>
      <c r="C2488" t="s">
        <v>16</v>
      </c>
      <c r="D2488" t="s">
        <v>28</v>
      </c>
      <c r="E2488" t="s">
        <v>31</v>
      </c>
      <c r="F2488" t="s">
        <v>39</v>
      </c>
      <c r="G2488">
        <v>5</v>
      </c>
      <c r="H2488">
        <v>328.4</v>
      </c>
      <c r="I2488">
        <v>220.14</v>
      </c>
      <c r="J2488">
        <v>1642</v>
      </c>
      <c r="K2488">
        <v>1100.7</v>
      </c>
      <c r="L2488">
        <f t="shared" si="152"/>
        <v>541.29999999999995</v>
      </c>
      <c r="M2488" s="5">
        <f t="shared" si="153"/>
        <v>0.32965895249695493</v>
      </c>
      <c r="N2488" t="str">
        <f t="shared" si="154"/>
        <v>Sep-2025</v>
      </c>
      <c r="O2488" t="str">
        <f t="shared" si="155"/>
        <v>Sep</v>
      </c>
    </row>
    <row r="2489" spans="1:15" x14ac:dyDescent="0.45">
      <c r="A2489">
        <v>103383</v>
      </c>
      <c r="B2489" s="3">
        <v>45930</v>
      </c>
      <c r="C2489" t="s">
        <v>22</v>
      </c>
      <c r="D2489" t="s">
        <v>27</v>
      </c>
      <c r="E2489" t="s">
        <v>37</v>
      </c>
      <c r="F2489" t="s">
        <v>41</v>
      </c>
      <c r="G2489">
        <v>13</v>
      </c>
      <c r="H2489">
        <v>122.79</v>
      </c>
      <c r="I2489">
        <v>70.86</v>
      </c>
      <c r="J2489">
        <v>1596.27</v>
      </c>
      <c r="K2489">
        <v>921.18</v>
      </c>
      <c r="L2489">
        <f t="shared" si="152"/>
        <v>675.09</v>
      </c>
      <c r="M2489" s="5">
        <f t="shared" si="153"/>
        <v>0.42291717566577086</v>
      </c>
      <c r="N2489" t="str">
        <f t="shared" si="154"/>
        <v>Sep-2025</v>
      </c>
      <c r="O2489" t="str">
        <f t="shared" si="155"/>
        <v>Sep</v>
      </c>
    </row>
    <row r="2490" spans="1:15" x14ac:dyDescent="0.45">
      <c r="A2490">
        <v>103006</v>
      </c>
      <c r="B2490" s="3">
        <v>45931</v>
      </c>
      <c r="C2490" t="s">
        <v>13</v>
      </c>
      <c r="D2490" t="s">
        <v>28</v>
      </c>
      <c r="E2490" t="s">
        <v>34</v>
      </c>
      <c r="F2490" t="s">
        <v>39</v>
      </c>
      <c r="G2490">
        <v>2</v>
      </c>
      <c r="H2490">
        <v>710.81</v>
      </c>
      <c r="I2490">
        <v>410.32</v>
      </c>
      <c r="J2490">
        <v>1421.62</v>
      </c>
      <c r="K2490">
        <v>820.64</v>
      </c>
      <c r="L2490">
        <f t="shared" si="152"/>
        <v>600.9799999999999</v>
      </c>
      <c r="M2490" s="5">
        <f t="shared" si="153"/>
        <v>0.42274306776775789</v>
      </c>
      <c r="N2490" t="str">
        <f t="shared" si="154"/>
        <v>Oct-2025</v>
      </c>
      <c r="O2490" t="str">
        <f t="shared" si="155"/>
        <v>Oct</v>
      </c>
    </row>
    <row r="2491" spans="1:15" x14ac:dyDescent="0.45">
      <c r="A2491">
        <v>104642</v>
      </c>
      <c r="B2491" s="3">
        <v>45931</v>
      </c>
      <c r="C2491" t="s">
        <v>23</v>
      </c>
      <c r="D2491" t="s">
        <v>27</v>
      </c>
      <c r="E2491" t="s">
        <v>35</v>
      </c>
      <c r="F2491" t="s">
        <v>41</v>
      </c>
      <c r="G2491">
        <v>4</v>
      </c>
      <c r="H2491">
        <v>47.64</v>
      </c>
      <c r="I2491">
        <v>22.25</v>
      </c>
      <c r="J2491">
        <v>190.56</v>
      </c>
      <c r="K2491">
        <v>89</v>
      </c>
      <c r="L2491">
        <f t="shared" si="152"/>
        <v>101.56</v>
      </c>
      <c r="M2491" s="5">
        <f t="shared" si="153"/>
        <v>0.53295549958018473</v>
      </c>
      <c r="N2491" t="str">
        <f t="shared" si="154"/>
        <v>Oct-2025</v>
      </c>
      <c r="O2491" t="str">
        <f t="shared" si="155"/>
        <v>Oct</v>
      </c>
    </row>
    <row r="2492" spans="1:15" x14ac:dyDescent="0.45">
      <c r="A2492">
        <v>100194</v>
      </c>
      <c r="B2492" s="3">
        <v>45931</v>
      </c>
      <c r="C2492" t="s">
        <v>13</v>
      </c>
      <c r="D2492" t="s">
        <v>28</v>
      </c>
      <c r="E2492" t="s">
        <v>36</v>
      </c>
      <c r="F2492" t="s">
        <v>39</v>
      </c>
      <c r="G2492">
        <v>9</v>
      </c>
      <c r="H2492">
        <v>854.84</v>
      </c>
      <c r="I2492">
        <v>619.69000000000005</v>
      </c>
      <c r="J2492">
        <v>7693.56</v>
      </c>
      <c r="K2492">
        <v>5577.21</v>
      </c>
      <c r="L2492">
        <f t="shared" si="152"/>
        <v>2116.3500000000004</v>
      </c>
      <c r="M2492" s="5">
        <f t="shared" si="153"/>
        <v>0.27508071685929536</v>
      </c>
      <c r="N2492" t="str">
        <f t="shared" si="154"/>
        <v>Oct-2025</v>
      </c>
      <c r="O2492" t="str">
        <f t="shared" si="155"/>
        <v>Oct</v>
      </c>
    </row>
    <row r="2493" spans="1:15" x14ac:dyDescent="0.45">
      <c r="A2493">
        <v>103854</v>
      </c>
      <c r="B2493" s="3">
        <v>45932</v>
      </c>
      <c r="C2493" t="s">
        <v>24</v>
      </c>
      <c r="D2493" t="s">
        <v>30</v>
      </c>
      <c r="E2493" t="s">
        <v>32</v>
      </c>
      <c r="F2493" t="s">
        <v>39</v>
      </c>
      <c r="G2493">
        <v>12</v>
      </c>
      <c r="H2493">
        <v>484.73</v>
      </c>
      <c r="I2493">
        <v>333.36</v>
      </c>
      <c r="J2493">
        <v>5816.76</v>
      </c>
      <c r="K2493">
        <v>4000.32</v>
      </c>
      <c r="L2493">
        <f t="shared" si="152"/>
        <v>1816.44</v>
      </c>
      <c r="M2493" s="5">
        <f t="shared" si="153"/>
        <v>0.31227693767664472</v>
      </c>
      <c r="N2493" t="str">
        <f t="shared" si="154"/>
        <v>Oct-2025</v>
      </c>
      <c r="O2493" t="str">
        <f t="shared" si="155"/>
        <v>Oct</v>
      </c>
    </row>
    <row r="2494" spans="1:15" x14ac:dyDescent="0.45">
      <c r="A2494">
        <v>101129</v>
      </c>
      <c r="B2494" s="3">
        <v>45932</v>
      </c>
      <c r="C2494" t="s">
        <v>14</v>
      </c>
      <c r="D2494" t="s">
        <v>29</v>
      </c>
      <c r="E2494" t="s">
        <v>34</v>
      </c>
      <c r="F2494" t="s">
        <v>39</v>
      </c>
      <c r="G2494">
        <v>7</v>
      </c>
      <c r="H2494">
        <v>684.24</v>
      </c>
      <c r="I2494">
        <v>438.06</v>
      </c>
      <c r="J2494">
        <v>4789.68</v>
      </c>
      <c r="K2494">
        <v>3066.42</v>
      </c>
      <c r="L2494">
        <f t="shared" si="152"/>
        <v>1723.2600000000002</v>
      </c>
      <c r="M2494" s="5">
        <f t="shared" si="153"/>
        <v>0.35978603998596986</v>
      </c>
      <c r="N2494" t="str">
        <f t="shared" si="154"/>
        <v>Oct-2025</v>
      </c>
      <c r="O2494" t="str">
        <f t="shared" si="155"/>
        <v>Oct</v>
      </c>
    </row>
    <row r="2495" spans="1:15" x14ac:dyDescent="0.45">
      <c r="A2495">
        <v>102017</v>
      </c>
      <c r="B2495" s="3">
        <v>45932</v>
      </c>
      <c r="C2495" t="s">
        <v>21</v>
      </c>
      <c r="D2495" t="s">
        <v>29</v>
      </c>
      <c r="E2495" t="s">
        <v>31</v>
      </c>
      <c r="F2495" t="s">
        <v>39</v>
      </c>
      <c r="G2495">
        <v>13</v>
      </c>
      <c r="H2495">
        <v>391.21</v>
      </c>
      <c r="I2495">
        <v>241.02</v>
      </c>
      <c r="J2495">
        <v>5085.7299999999996</v>
      </c>
      <c r="K2495">
        <v>3133.26</v>
      </c>
      <c r="L2495">
        <f t="shared" si="152"/>
        <v>1952.4699999999993</v>
      </c>
      <c r="M2495" s="5">
        <f t="shared" si="153"/>
        <v>0.38391145420618072</v>
      </c>
      <c r="N2495" t="str">
        <f t="shared" si="154"/>
        <v>Oct-2025</v>
      </c>
      <c r="O2495" t="str">
        <f t="shared" si="155"/>
        <v>Oct</v>
      </c>
    </row>
    <row r="2496" spans="1:15" x14ac:dyDescent="0.45">
      <c r="A2496">
        <v>102518</v>
      </c>
      <c r="B2496" s="3">
        <v>45933</v>
      </c>
      <c r="C2496" t="s">
        <v>20</v>
      </c>
      <c r="D2496" t="s">
        <v>29</v>
      </c>
      <c r="E2496" t="s">
        <v>31</v>
      </c>
      <c r="F2496" t="s">
        <v>39</v>
      </c>
      <c r="G2496">
        <v>7</v>
      </c>
      <c r="H2496">
        <v>323.5</v>
      </c>
      <c r="I2496">
        <v>232.95</v>
      </c>
      <c r="J2496">
        <v>2264.5</v>
      </c>
      <c r="K2496">
        <v>1630.65</v>
      </c>
      <c r="L2496">
        <f t="shared" si="152"/>
        <v>633.84999999999991</v>
      </c>
      <c r="M2496" s="5">
        <f t="shared" si="153"/>
        <v>0.27990726429675422</v>
      </c>
      <c r="N2496" t="str">
        <f t="shared" si="154"/>
        <v>Oct-2025</v>
      </c>
      <c r="O2496" t="str">
        <f t="shared" si="155"/>
        <v>Oct</v>
      </c>
    </row>
    <row r="2497" spans="1:15" x14ac:dyDescent="0.45">
      <c r="A2497">
        <v>103376</v>
      </c>
      <c r="B2497" s="3">
        <v>45933</v>
      </c>
      <c r="C2497" t="s">
        <v>16</v>
      </c>
      <c r="D2497" t="s">
        <v>28</v>
      </c>
      <c r="E2497" t="s">
        <v>37</v>
      </c>
      <c r="F2497" t="s">
        <v>41</v>
      </c>
      <c r="G2497">
        <v>1</v>
      </c>
      <c r="H2497">
        <v>121.31</v>
      </c>
      <c r="I2497">
        <v>69.22</v>
      </c>
      <c r="J2497">
        <v>121.31</v>
      </c>
      <c r="K2497">
        <v>69.22</v>
      </c>
      <c r="L2497">
        <f t="shared" si="152"/>
        <v>52.09</v>
      </c>
      <c r="M2497" s="5">
        <f t="shared" si="153"/>
        <v>0.42939576292144094</v>
      </c>
      <c r="N2497" t="str">
        <f t="shared" si="154"/>
        <v>Oct-2025</v>
      </c>
      <c r="O2497" t="str">
        <f t="shared" si="155"/>
        <v>Oct</v>
      </c>
    </row>
    <row r="2498" spans="1:15" x14ac:dyDescent="0.45">
      <c r="A2498">
        <v>104318</v>
      </c>
      <c r="B2498" s="3">
        <v>45933</v>
      </c>
      <c r="C2498" t="s">
        <v>19</v>
      </c>
      <c r="D2498" t="s">
        <v>27</v>
      </c>
      <c r="E2498" t="s">
        <v>37</v>
      </c>
      <c r="F2498" t="s">
        <v>41</v>
      </c>
      <c r="G2498">
        <v>1</v>
      </c>
      <c r="H2498">
        <v>125.87</v>
      </c>
      <c r="I2498">
        <v>69.819999999999993</v>
      </c>
      <c r="J2498">
        <v>125.87</v>
      </c>
      <c r="K2498">
        <v>69.819999999999993</v>
      </c>
      <c r="L2498">
        <f t="shared" si="152"/>
        <v>56.050000000000011</v>
      </c>
      <c r="M2498" s="5">
        <f t="shared" si="153"/>
        <v>0.44530070707873209</v>
      </c>
      <c r="N2498" t="str">
        <f t="shared" si="154"/>
        <v>Oct-2025</v>
      </c>
      <c r="O2498" t="str">
        <f t="shared" si="155"/>
        <v>Oct</v>
      </c>
    </row>
    <row r="2499" spans="1:15" x14ac:dyDescent="0.45">
      <c r="A2499">
        <v>104621</v>
      </c>
      <c r="B2499" s="3">
        <v>45933</v>
      </c>
      <c r="C2499" t="s">
        <v>25</v>
      </c>
      <c r="D2499" t="s">
        <v>30</v>
      </c>
      <c r="E2499" t="s">
        <v>34</v>
      </c>
      <c r="F2499" t="s">
        <v>39</v>
      </c>
      <c r="G2499">
        <v>8</v>
      </c>
      <c r="H2499">
        <v>610.97</v>
      </c>
      <c r="I2499">
        <v>428.32</v>
      </c>
      <c r="J2499">
        <v>4887.76</v>
      </c>
      <c r="K2499">
        <v>3426.56</v>
      </c>
      <c r="L2499">
        <f t="shared" ref="L2499:L2562" si="156">J2499-K2499</f>
        <v>1461.2000000000003</v>
      </c>
      <c r="M2499" s="5">
        <f t="shared" ref="M2499:M2562" si="157">L2499/J2499</f>
        <v>0.29895084865050664</v>
      </c>
      <c r="N2499" t="str">
        <f t="shared" ref="N2499:N2562" si="158">TEXT(B2499,"mmm-yyy")</f>
        <v>Oct-2025</v>
      </c>
      <c r="O2499" t="str">
        <f t="shared" ref="O2499:O2562" si="159">TEXT(B2499,"mmm")</f>
        <v>Oct</v>
      </c>
    </row>
    <row r="2500" spans="1:15" x14ac:dyDescent="0.45">
      <c r="A2500">
        <v>103687</v>
      </c>
      <c r="B2500" s="3">
        <v>45933</v>
      </c>
      <c r="C2500" t="s">
        <v>25</v>
      </c>
      <c r="D2500" t="s">
        <v>30</v>
      </c>
      <c r="E2500" t="s">
        <v>31</v>
      </c>
      <c r="F2500" t="s">
        <v>39</v>
      </c>
      <c r="G2500">
        <v>8</v>
      </c>
      <c r="H2500">
        <v>370.22</v>
      </c>
      <c r="I2500">
        <v>221.81</v>
      </c>
      <c r="J2500">
        <v>2961.76</v>
      </c>
      <c r="K2500">
        <v>1774.48</v>
      </c>
      <c r="L2500">
        <f t="shared" si="156"/>
        <v>1187.2800000000002</v>
      </c>
      <c r="M2500" s="5">
        <f t="shared" si="157"/>
        <v>0.40086975311976664</v>
      </c>
      <c r="N2500" t="str">
        <f t="shared" si="158"/>
        <v>Oct-2025</v>
      </c>
      <c r="O2500" t="str">
        <f t="shared" si="159"/>
        <v>Oct</v>
      </c>
    </row>
    <row r="2501" spans="1:15" x14ac:dyDescent="0.45">
      <c r="A2501">
        <v>102106</v>
      </c>
      <c r="B2501" s="3">
        <v>45933</v>
      </c>
      <c r="C2501" t="s">
        <v>22</v>
      </c>
      <c r="D2501" t="s">
        <v>27</v>
      </c>
      <c r="E2501" t="s">
        <v>32</v>
      </c>
      <c r="F2501" t="s">
        <v>39</v>
      </c>
      <c r="G2501">
        <v>4</v>
      </c>
      <c r="H2501">
        <v>460.79</v>
      </c>
      <c r="I2501">
        <v>305.86</v>
      </c>
      <c r="J2501">
        <v>1843.16</v>
      </c>
      <c r="K2501">
        <v>1223.44</v>
      </c>
      <c r="L2501">
        <f t="shared" si="156"/>
        <v>619.72</v>
      </c>
      <c r="M2501" s="5">
        <f t="shared" si="157"/>
        <v>0.33622691464658522</v>
      </c>
      <c r="N2501" t="str">
        <f t="shared" si="158"/>
        <v>Oct-2025</v>
      </c>
      <c r="O2501" t="str">
        <f t="shared" si="159"/>
        <v>Oct</v>
      </c>
    </row>
    <row r="2502" spans="1:15" x14ac:dyDescent="0.45">
      <c r="A2502">
        <v>103579</v>
      </c>
      <c r="B2502" s="3">
        <v>45933</v>
      </c>
      <c r="C2502" t="s">
        <v>16</v>
      </c>
      <c r="D2502" t="s">
        <v>28</v>
      </c>
      <c r="E2502" t="s">
        <v>33</v>
      </c>
      <c r="F2502" t="s">
        <v>40</v>
      </c>
      <c r="G2502">
        <v>1</v>
      </c>
      <c r="H2502">
        <v>241.78</v>
      </c>
      <c r="I2502">
        <v>133.83000000000001</v>
      </c>
      <c r="J2502">
        <v>241.78</v>
      </c>
      <c r="K2502">
        <v>133.83000000000001</v>
      </c>
      <c r="L2502">
        <f t="shared" si="156"/>
        <v>107.94999999999999</v>
      </c>
      <c r="M2502" s="5">
        <f t="shared" si="157"/>
        <v>0.44648027132103563</v>
      </c>
      <c r="N2502" t="str">
        <f t="shared" si="158"/>
        <v>Oct-2025</v>
      </c>
      <c r="O2502" t="str">
        <f t="shared" si="159"/>
        <v>Oct</v>
      </c>
    </row>
    <row r="2503" spans="1:15" x14ac:dyDescent="0.45">
      <c r="A2503">
        <v>101939</v>
      </c>
      <c r="B2503" s="3">
        <v>45934</v>
      </c>
      <c r="C2503" t="s">
        <v>26</v>
      </c>
      <c r="D2503" t="s">
        <v>29</v>
      </c>
      <c r="E2503" t="s">
        <v>32</v>
      </c>
      <c r="F2503" t="s">
        <v>39</v>
      </c>
      <c r="G2503">
        <v>11</v>
      </c>
      <c r="H2503">
        <v>464.12</v>
      </c>
      <c r="I2503">
        <v>319.37</v>
      </c>
      <c r="J2503">
        <v>5105.32</v>
      </c>
      <c r="K2503">
        <v>3513.07</v>
      </c>
      <c r="L2503">
        <f t="shared" si="156"/>
        <v>1592.2499999999995</v>
      </c>
      <c r="M2503" s="5">
        <f t="shared" si="157"/>
        <v>0.31188054813410315</v>
      </c>
      <c r="N2503" t="str">
        <f t="shared" si="158"/>
        <v>Oct-2025</v>
      </c>
      <c r="O2503" t="str">
        <f t="shared" si="159"/>
        <v>Oct</v>
      </c>
    </row>
    <row r="2504" spans="1:15" x14ac:dyDescent="0.45">
      <c r="A2504">
        <v>104711</v>
      </c>
      <c r="B2504" s="3">
        <v>45934</v>
      </c>
      <c r="C2504" t="s">
        <v>21</v>
      </c>
      <c r="D2504" t="s">
        <v>29</v>
      </c>
      <c r="E2504" t="s">
        <v>33</v>
      </c>
      <c r="F2504" t="s">
        <v>40</v>
      </c>
      <c r="G2504">
        <v>14</v>
      </c>
      <c r="H2504">
        <v>213.79</v>
      </c>
      <c r="I2504">
        <v>134.77000000000001</v>
      </c>
      <c r="J2504">
        <v>2993.06</v>
      </c>
      <c r="K2504">
        <v>1886.78</v>
      </c>
      <c r="L2504">
        <f t="shared" si="156"/>
        <v>1106.28</v>
      </c>
      <c r="M2504" s="5">
        <f t="shared" si="157"/>
        <v>0.36961504279900836</v>
      </c>
      <c r="N2504" t="str">
        <f t="shared" si="158"/>
        <v>Oct-2025</v>
      </c>
      <c r="O2504" t="str">
        <f t="shared" si="159"/>
        <v>Oct</v>
      </c>
    </row>
    <row r="2505" spans="1:15" x14ac:dyDescent="0.45">
      <c r="A2505">
        <v>103160</v>
      </c>
      <c r="B2505" s="3">
        <v>45934</v>
      </c>
      <c r="C2505" t="s">
        <v>19</v>
      </c>
      <c r="D2505" t="s">
        <v>27</v>
      </c>
      <c r="E2505" t="s">
        <v>33</v>
      </c>
      <c r="F2505" t="s">
        <v>40</v>
      </c>
      <c r="G2505">
        <v>9</v>
      </c>
      <c r="H2505">
        <v>209.1</v>
      </c>
      <c r="I2505">
        <v>128.65</v>
      </c>
      <c r="J2505">
        <v>1881.9</v>
      </c>
      <c r="K2505">
        <v>1157.8499999999999</v>
      </c>
      <c r="L2505">
        <f t="shared" si="156"/>
        <v>724.05000000000018</v>
      </c>
      <c r="M2505" s="5">
        <f t="shared" si="157"/>
        <v>0.38474414155906272</v>
      </c>
      <c r="N2505" t="str">
        <f t="shared" si="158"/>
        <v>Oct-2025</v>
      </c>
      <c r="O2505" t="str">
        <f t="shared" si="159"/>
        <v>Oct</v>
      </c>
    </row>
    <row r="2506" spans="1:15" x14ac:dyDescent="0.45">
      <c r="A2506">
        <v>100326</v>
      </c>
      <c r="B2506" s="3">
        <v>45934</v>
      </c>
      <c r="C2506" t="s">
        <v>12</v>
      </c>
      <c r="D2506" t="s">
        <v>28</v>
      </c>
      <c r="E2506" t="s">
        <v>32</v>
      </c>
      <c r="F2506" t="s">
        <v>39</v>
      </c>
      <c r="G2506">
        <v>12</v>
      </c>
      <c r="H2506">
        <v>444.47</v>
      </c>
      <c r="I2506">
        <v>329.05</v>
      </c>
      <c r="J2506">
        <v>5333.64</v>
      </c>
      <c r="K2506">
        <v>3948.6</v>
      </c>
      <c r="L2506">
        <f t="shared" si="156"/>
        <v>1385.0400000000004</v>
      </c>
      <c r="M2506" s="5">
        <f t="shared" si="157"/>
        <v>0.25968006839606728</v>
      </c>
      <c r="N2506" t="str">
        <f t="shared" si="158"/>
        <v>Oct-2025</v>
      </c>
      <c r="O2506" t="str">
        <f t="shared" si="159"/>
        <v>Oct</v>
      </c>
    </row>
    <row r="2507" spans="1:15" x14ac:dyDescent="0.45">
      <c r="A2507">
        <v>104355</v>
      </c>
      <c r="B2507" s="3">
        <v>45934</v>
      </c>
      <c r="C2507" t="s">
        <v>18</v>
      </c>
      <c r="D2507" t="s">
        <v>29</v>
      </c>
      <c r="E2507" t="s">
        <v>32</v>
      </c>
      <c r="F2507" t="s">
        <v>39</v>
      </c>
      <c r="G2507">
        <v>7</v>
      </c>
      <c r="H2507">
        <v>459.22</v>
      </c>
      <c r="I2507">
        <v>317.54000000000002</v>
      </c>
      <c r="J2507">
        <v>3214.54</v>
      </c>
      <c r="K2507">
        <v>2222.7800000000002</v>
      </c>
      <c r="L2507">
        <f t="shared" si="156"/>
        <v>991.75999999999976</v>
      </c>
      <c r="M2507" s="5">
        <f t="shared" si="157"/>
        <v>0.30852314794651792</v>
      </c>
      <c r="N2507" t="str">
        <f t="shared" si="158"/>
        <v>Oct-2025</v>
      </c>
      <c r="O2507" t="str">
        <f t="shared" si="159"/>
        <v>Oct</v>
      </c>
    </row>
    <row r="2508" spans="1:15" x14ac:dyDescent="0.45">
      <c r="A2508">
        <v>104193</v>
      </c>
      <c r="B2508" s="3">
        <v>45935</v>
      </c>
      <c r="C2508" t="s">
        <v>20</v>
      </c>
      <c r="D2508" t="s">
        <v>29</v>
      </c>
      <c r="E2508" t="s">
        <v>32</v>
      </c>
      <c r="F2508" t="s">
        <v>39</v>
      </c>
      <c r="G2508">
        <v>15</v>
      </c>
      <c r="H2508">
        <v>483.86</v>
      </c>
      <c r="I2508">
        <v>330.81</v>
      </c>
      <c r="J2508">
        <v>7257.9</v>
      </c>
      <c r="K2508">
        <v>4962.1499999999996</v>
      </c>
      <c r="L2508">
        <f t="shared" si="156"/>
        <v>2295.75</v>
      </c>
      <c r="M2508" s="5">
        <f t="shared" si="157"/>
        <v>0.3163105030380689</v>
      </c>
      <c r="N2508" t="str">
        <f t="shared" si="158"/>
        <v>Oct-2025</v>
      </c>
      <c r="O2508" t="str">
        <f t="shared" si="159"/>
        <v>Oct</v>
      </c>
    </row>
    <row r="2509" spans="1:15" x14ac:dyDescent="0.45">
      <c r="A2509">
        <v>100635</v>
      </c>
      <c r="B2509" s="3">
        <v>45935</v>
      </c>
      <c r="C2509" t="s">
        <v>23</v>
      </c>
      <c r="D2509" t="s">
        <v>27</v>
      </c>
      <c r="E2509" t="s">
        <v>38</v>
      </c>
      <c r="F2509" t="s">
        <v>41</v>
      </c>
      <c r="G2509">
        <v>10</v>
      </c>
      <c r="H2509">
        <v>71.739999999999995</v>
      </c>
      <c r="I2509">
        <v>40.18</v>
      </c>
      <c r="J2509">
        <v>717.4</v>
      </c>
      <c r="K2509">
        <v>401.8</v>
      </c>
      <c r="L2509">
        <f t="shared" si="156"/>
        <v>315.59999999999997</v>
      </c>
      <c r="M2509" s="5">
        <f t="shared" si="157"/>
        <v>0.43992194034011706</v>
      </c>
      <c r="N2509" t="str">
        <f t="shared" si="158"/>
        <v>Oct-2025</v>
      </c>
      <c r="O2509" t="str">
        <f t="shared" si="159"/>
        <v>Oct</v>
      </c>
    </row>
    <row r="2510" spans="1:15" x14ac:dyDescent="0.45">
      <c r="A2510">
        <v>104830</v>
      </c>
      <c r="B2510" s="3">
        <v>45935</v>
      </c>
      <c r="C2510" t="s">
        <v>14</v>
      </c>
      <c r="D2510" t="s">
        <v>29</v>
      </c>
      <c r="E2510" t="s">
        <v>36</v>
      </c>
      <c r="F2510" t="s">
        <v>39</v>
      </c>
      <c r="G2510">
        <v>6</v>
      </c>
      <c r="H2510">
        <v>886.9</v>
      </c>
      <c r="I2510">
        <v>684.09</v>
      </c>
      <c r="J2510">
        <v>5321.4</v>
      </c>
      <c r="K2510">
        <v>4104.54</v>
      </c>
      <c r="L2510">
        <f t="shared" si="156"/>
        <v>1216.8599999999997</v>
      </c>
      <c r="M2510" s="5">
        <f t="shared" si="157"/>
        <v>0.22867290562633888</v>
      </c>
      <c r="N2510" t="str">
        <f t="shared" si="158"/>
        <v>Oct-2025</v>
      </c>
      <c r="O2510" t="str">
        <f t="shared" si="159"/>
        <v>Oct</v>
      </c>
    </row>
    <row r="2511" spans="1:15" x14ac:dyDescent="0.45">
      <c r="A2511">
        <v>101773</v>
      </c>
      <c r="B2511" s="3">
        <v>45935</v>
      </c>
      <c r="C2511" t="s">
        <v>25</v>
      </c>
      <c r="D2511" t="s">
        <v>30</v>
      </c>
      <c r="E2511" t="s">
        <v>32</v>
      </c>
      <c r="F2511" t="s">
        <v>39</v>
      </c>
      <c r="G2511">
        <v>3</v>
      </c>
      <c r="H2511">
        <v>469.41</v>
      </c>
      <c r="I2511">
        <v>304.61</v>
      </c>
      <c r="J2511">
        <v>1408.23</v>
      </c>
      <c r="K2511">
        <v>913.83</v>
      </c>
      <c r="L2511">
        <f t="shared" si="156"/>
        <v>494.4</v>
      </c>
      <c r="M2511" s="5">
        <f t="shared" si="157"/>
        <v>0.35107901408150655</v>
      </c>
      <c r="N2511" t="str">
        <f t="shared" si="158"/>
        <v>Oct-2025</v>
      </c>
      <c r="O2511" t="str">
        <f t="shared" si="159"/>
        <v>Oct</v>
      </c>
    </row>
    <row r="2512" spans="1:15" x14ac:dyDescent="0.45">
      <c r="A2512">
        <v>104045</v>
      </c>
      <c r="B2512" s="3">
        <v>45935</v>
      </c>
      <c r="C2512" t="s">
        <v>26</v>
      </c>
      <c r="D2512" t="s">
        <v>29</v>
      </c>
      <c r="E2512" t="s">
        <v>36</v>
      </c>
      <c r="F2512" t="s">
        <v>39</v>
      </c>
      <c r="G2512">
        <v>4</v>
      </c>
      <c r="H2512">
        <v>918.14</v>
      </c>
      <c r="I2512">
        <v>631.58000000000004</v>
      </c>
      <c r="J2512">
        <v>3672.56</v>
      </c>
      <c r="K2512">
        <v>2526.3200000000002</v>
      </c>
      <c r="L2512">
        <f t="shared" si="156"/>
        <v>1146.2399999999998</v>
      </c>
      <c r="M2512" s="5">
        <f t="shared" si="157"/>
        <v>0.31210926438233816</v>
      </c>
      <c r="N2512" t="str">
        <f t="shared" si="158"/>
        <v>Oct-2025</v>
      </c>
      <c r="O2512" t="str">
        <f t="shared" si="159"/>
        <v>Oct</v>
      </c>
    </row>
    <row r="2513" spans="1:15" x14ac:dyDescent="0.45">
      <c r="A2513">
        <v>104737</v>
      </c>
      <c r="B2513" s="3">
        <v>45935</v>
      </c>
      <c r="C2513" t="s">
        <v>21</v>
      </c>
      <c r="D2513" t="s">
        <v>29</v>
      </c>
      <c r="E2513" t="s">
        <v>31</v>
      </c>
      <c r="F2513" t="s">
        <v>39</v>
      </c>
      <c r="G2513">
        <v>4</v>
      </c>
      <c r="H2513">
        <v>342.6</v>
      </c>
      <c r="I2513">
        <v>229.22</v>
      </c>
      <c r="J2513">
        <v>1370.4</v>
      </c>
      <c r="K2513">
        <v>916.88</v>
      </c>
      <c r="L2513">
        <f t="shared" si="156"/>
        <v>453.5200000000001</v>
      </c>
      <c r="M2513" s="5">
        <f t="shared" si="157"/>
        <v>0.33093987157034449</v>
      </c>
      <c r="N2513" t="str">
        <f t="shared" si="158"/>
        <v>Oct-2025</v>
      </c>
      <c r="O2513" t="str">
        <f t="shared" si="159"/>
        <v>Oct</v>
      </c>
    </row>
    <row r="2514" spans="1:15" x14ac:dyDescent="0.45">
      <c r="A2514">
        <v>104566</v>
      </c>
      <c r="B2514" s="3">
        <v>45935</v>
      </c>
      <c r="C2514" t="s">
        <v>25</v>
      </c>
      <c r="D2514" t="s">
        <v>30</v>
      </c>
      <c r="E2514" t="s">
        <v>35</v>
      </c>
      <c r="F2514" t="s">
        <v>41</v>
      </c>
      <c r="G2514">
        <v>9</v>
      </c>
      <c r="H2514">
        <v>48.72</v>
      </c>
      <c r="I2514">
        <v>23.74</v>
      </c>
      <c r="J2514">
        <v>438.48</v>
      </c>
      <c r="K2514">
        <v>213.66</v>
      </c>
      <c r="L2514">
        <f t="shared" si="156"/>
        <v>224.82000000000002</v>
      </c>
      <c r="M2514" s="5">
        <f t="shared" si="157"/>
        <v>0.51272577996715929</v>
      </c>
      <c r="N2514" t="str">
        <f t="shared" si="158"/>
        <v>Oct-2025</v>
      </c>
      <c r="O2514" t="str">
        <f t="shared" si="159"/>
        <v>Oct</v>
      </c>
    </row>
    <row r="2515" spans="1:15" x14ac:dyDescent="0.45">
      <c r="A2515">
        <v>104352</v>
      </c>
      <c r="B2515" s="3">
        <v>45936</v>
      </c>
      <c r="C2515" t="s">
        <v>20</v>
      </c>
      <c r="D2515" t="s">
        <v>29</v>
      </c>
      <c r="E2515" t="s">
        <v>38</v>
      </c>
      <c r="F2515" t="s">
        <v>41</v>
      </c>
      <c r="G2515">
        <v>6</v>
      </c>
      <c r="H2515">
        <v>71.489999999999995</v>
      </c>
      <c r="I2515">
        <v>38.93</v>
      </c>
      <c r="J2515">
        <v>428.94</v>
      </c>
      <c r="K2515">
        <v>233.58</v>
      </c>
      <c r="L2515">
        <f t="shared" si="156"/>
        <v>195.35999999999999</v>
      </c>
      <c r="M2515" s="5">
        <f t="shared" si="157"/>
        <v>0.45544831444957334</v>
      </c>
      <c r="N2515" t="str">
        <f t="shared" si="158"/>
        <v>Oct-2025</v>
      </c>
      <c r="O2515" t="str">
        <f t="shared" si="159"/>
        <v>Oct</v>
      </c>
    </row>
    <row r="2516" spans="1:15" x14ac:dyDescent="0.45">
      <c r="A2516">
        <v>101547</v>
      </c>
      <c r="B2516" s="3">
        <v>45936</v>
      </c>
      <c r="C2516" t="s">
        <v>12</v>
      </c>
      <c r="D2516" t="s">
        <v>28</v>
      </c>
      <c r="E2516" t="s">
        <v>36</v>
      </c>
      <c r="F2516" t="s">
        <v>39</v>
      </c>
      <c r="G2516">
        <v>2</v>
      </c>
      <c r="H2516">
        <v>963.62</v>
      </c>
      <c r="I2516">
        <v>665.63</v>
      </c>
      <c r="J2516">
        <v>1927.24</v>
      </c>
      <c r="K2516">
        <v>1331.26</v>
      </c>
      <c r="L2516">
        <f t="shared" si="156"/>
        <v>595.98</v>
      </c>
      <c r="M2516" s="5">
        <f t="shared" si="157"/>
        <v>0.30924015690832485</v>
      </c>
      <c r="N2516" t="str">
        <f t="shared" si="158"/>
        <v>Oct-2025</v>
      </c>
      <c r="O2516" t="str">
        <f t="shared" si="159"/>
        <v>Oct</v>
      </c>
    </row>
    <row r="2517" spans="1:15" x14ac:dyDescent="0.45">
      <c r="A2517">
        <v>101070</v>
      </c>
      <c r="B2517" s="3">
        <v>45936</v>
      </c>
      <c r="C2517" t="s">
        <v>11</v>
      </c>
      <c r="D2517" t="s">
        <v>27</v>
      </c>
      <c r="E2517" t="s">
        <v>35</v>
      </c>
      <c r="F2517" t="s">
        <v>41</v>
      </c>
      <c r="G2517">
        <v>15</v>
      </c>
      <c r="H2517">
        <v>43.89</v>
      </c>
      <c r="I2517">
        <v>24.07</v>
      </c>
      <c r="J2517">
        <v>658.35</v>
      </c>
      <c r="K2517">
        <v>361.05</v>
      </c>
      <c r="L2517">
        <f t="shared" si="156"/>
        <v>297.3</v>
      </c>
      <c r="M2517" s="5">
        <f t="shared" si="157"/>
        <v>0.45158350421508314</v>
      </c>
      <c r="N2517" t="str">
        <f t="shared" si="158"/>
        <v>Oct-2025</v>
      </c>
      <c r="O2517" t="str">
        <f t="shared" si="159"/>
        <v>Oct</v>
      </c>
    </row>
    <row r="2518" spans="1:15" x14ac:dyDescent="0.45">
      <c r="A2518">
        <v>101915</v>
      </c>
      <c r="B2518" s="3">
        <v>45936</v>
      </c>
      <c r="C2518" t="s">
        <v>20</v>
      </c>
      <c r="D2518" t="s">
        <v>29</v>
      </c>
      <c r="E2518" t="s">
        <v>34</v>
      </c>
      <c r="F2518" t="s">
        <v>39</v>
      </c>
      <c r="G2518">
        <v>1</v>
      </c>
      <c r="H2518">
        <v>635.86</v>
      </c>
      <c r="I2518">
        <v>426.53</v>
      </c>
      <c r="J2518">
        <v>635.86</v>
      </c>
      <c r="K2518">
        <v>426.53</v>
      </c>
      <c r="L2518">
        <f t="shared" si="156"/>
        <v>209.33000000000004</v>
      </c>
      <c r="M2518" s="5">
        <f t="shared" si="157"/>
        <v>0.32920768722674809</v>
      </c>
      <c r="N2518" t="str">
        <f t="shared" si="158"/>
        <v>Oct-2025</v>
      </c>
      <c r="O2518" t="str">
        <f t="shared" si="159"/>
        <v>Oct</v>
      </c>
    </row>
    <row r="2519" spans="1:15" x14ac:dyDescent="0.45">
      <c r="A2519">
        <v>103271</v>
      </c>
      <c r="B2519" s="3">
        <v>45936</v>
      </c>
      <c r="C2519" t="s">
        <v>22</v>
      </c>
      <c r="D2519" t="s">
        <v>27</v>
      </c>
      <c r="E2519" t="s">
        <v>32</v>
      </c>
      <c r="F2519" t="s">
        <v>39</v>
      </c>
      <c r="G2519">
        <v>13</v>
      </c>
      <c r="H2519">
        <v>443.06</v>
      </c>
      <c r="I2519">
        <v>312.75</v>
      </c>
      <c r="J2519">
        <v>5759.78</v>
      </c>
      <c r="K2519">
        <v>4065.75</v>
      </c>
      <c r="L2519">
        <f t="shared" si="156"/>
        <v>1694.0299999999997</v>
      </c>
      <c r="M2519" s="5">
        <f t="shared" si="157"/>
        <v>0.29411366406355793</v>
      </c>
      <c r="N2519" t="str">
        <f t="shared" si="158"/>
        <v>Oct-2025</v>
      </c>
      <c r="O2519" t="str">
        <f t="shared" si="159"/>
        <v>Oct</v>
      </c>
    </row>
    <row r="2520" spans="1:15" x14ac:dyDescent="0.45">
      <c r="A2520">
        <v>101978</v>
      </c>
      <c r="B2520" s="3">
        <v>45936</v>
      </c>
      <c r="C2520" t="s">
        <v>18</v>
      </c>
      <c r="D2520" t="s">
        <v>29</v>
      </c>
      <c r="E2520" t="s">
        <v>38</v>
      </c>
      <c r="F2520" t="s">
        <v>41</v>
      </c>
      <c r="G2520">
        <v>7</v>
      </c>
      <c r="H2520">
        <v>72.459999999999994</v>
      </c>
      <c r="I2520">
        <v>40.04</v>
      </c>
      <c r="J2520">
        <v>507.22</v>
      </c>
      <c r="K2520">
        <v>280.27999999999997</v>
      </c>
      <c r="L2520">
        <f t="shared" si="156"/>
        <v>226.94000000000005</v>
      </c>
      <c r="M2520" s="5">
        <f t="shared" si="157"/>
        <v>0.44741926580182179</v>
      </c>
      <c r="N2520" t="str">
        <f t="shared" si="158"/>
        <v>Oct-2025</v>
      </c>
      <c r="O2520" t="str">
        <f t="shared" si="159"/>
        <v>Oct</v>
      </c>
    </row>
    <row r="2521" spans="1:15" x14ac:dyDescent="0.45">
      <c r="A2521">
        <v>102742</v>
      </c>
      <c r="B2521" s="3">
        <v>45937</v>
      </c>
      <c r="C2521" t="s">
        <v>19</v>
      </c>
      <c r="D2521" t="s">
        <v>27</v>
      </c>
      <c r="E2521" t="s">
        <v>31</v>
      </c>
      <c r="F2521" t="s">
        <v>39</v>
      </c>
      <c r="G2521">
        <v>4</v>
      </c>
      <c r="H2521">
        <v>345.04</v>
      </c>
      <c r="I2521">
        <v>246.63</v>
      </c>
      <c r="J2521">
        <v>1380.16</v>
      </c>
      <c r="K2521">
        <v>986.52</v>
      </c>
      <c r="L2521">
        <f t="shared" si="156"/>
        <v>393.6400000000001</v>
      </c>
      <c r="M2521" s="5">
        <f t="shared" si="157"/>
        <v>0.28521330860190131</v>
      </c>
      <c r="N2521" t="str">
        <f t="shared" si="158"/>
        <v>Oct-2025</v>
      </c>
      <c r="O2521" t="str">
        <f t="shared" si="159"/>
        <v>Oct</v>
      </c>
    </row>
    <row r="2522" spans="1:15" x14ac:dyDescent="0.45">
      <c r="A2522">
        <v>100075</v>
      </c>
      <c r="B2522" s="3">
        <v>45937</v>
      </c>
      <c r="C2522" t="s">
        <v>13</v>
      </c>
      <c r="D2522" t="s">
        <v>28</v>
      </c>
      <c r="E2522" t="s">
        <v>31</v>
      </c>
      <c r="F2522" t="s">
        <v>39</v>
      </c>
      <c r="G2522">
        <v>10</v>
      </c>
      <c r="H2522">
        <v>366.76</v>
      </c>
      <c r="I2522">
        <v>226.07</v>
      </c>
      <c r="J2522">
        <v>3667.6</v>
      </c>
      <c r="K2522">
        <v>2260.6999999999998</v>
      </c>
      <c r="L2522">
        <f t="shared" si="156"/>
        <v>1406.9</v>
      </c>
      <c r="M2522" s="5">
        <f t="shared" si="157"/>
        <v>0.38360235576398738</v>
      </c>
      <c r="N2522" t="str">
        <f t="shared" si="158"/>
        <v>Oct-2025</v>
      </c>
      <c r="O2522" t="str">
        <f t="shared" si="159"/>
        <v>Oct</v>
      </c>
    </row>
    <row r="2523" spans="1:15" x14ac:dyDescent="0.45">
      <c r="A2523">
        <v>102351</v>
      </c>
      <c r="B2523" s="3">
        <v>45937</v>
      </c>
      <c r="C2523" t="s">
        <v>12</v>
      </c>
      <c r="D2523" t="s">
        <v>28</v>
      </c>
      <c r="E2523" t="s">
        <v>37</v>
      </c>
      <c r="F2523" t="s">
        <v>41</v>
      </c>
      <c r="G2523">
        <v>14</v>
      </c>
      <c r="H2523">
        <v>115.69</v>
      </c>
      <c r="I2523">
        <v>67.739999999999995</v>
      </c>
      <c r="J2523">
        <v>1619.66</v>
      </c>
      <c r="K2523">
        <v>948.36</v>
      </c>
      <c r="L2523">
        <f t="shared" si="156"/>
        <v>671.30000000000007</v>
      </c>
      <c r="M2523" s="5">
        <f t="shared" si="157"/>
        <v>0.41446970351802231</v>
      </c>
      <c r="N2523" t="str">
        <f t="shared" si="158"/>
        <v>Oct-2025</v>
      </c>
      <c r="O2523" t="str">
        <f t="shared" si="159"/>
        <v>Oct</v>
      </c>
    </row>
    <row r="2524" spans="1:15" x14ac:dyDescent="0.45">
      <c r="A2524">
        <v>104688</v>
      </c>
      <c r="B2524" s="3">
        <v>45937</v>
      </c>
      <c r="C2524" t="s">
        <v>19</v>
      </c>
      <c r="D2524" t="s">
        <v>27</v>
      </c>
      <c r="E2524" t="s">
        <v>32</v>
      </c>
      <c r="F2524" t="s">
        <v>39</v>
      </c>
      <c r="G2524">
        <v>9</v>
      </c>
      <c r="H2524">
        <v>427.31</v>
      </c>
      <c r="I2524">
        <v>301.77999999999997</v>
      </c>
      <c r="J2524">
        <v>3845.79</v>
      </c>
      <c r="K2524">
        <v>2716.02</v>
      </c>
      <c r="L2524">
        <f t="shared" si="156"/>
        <v>1129.77</v>
      </c>
      <c r="M2524" s="5">
        <f t="shared" si="157"/>
        <v>0.29376799045189672</v>
      </c>
      <c r="N2524" t="str">
        <f t="shared" si="158"/>
        <v>Oct-2025</v>
      </c>
      <c r="O2524" t="str">
        <f t="shared" si="159"/>
        <v>Oct</v>
      </c>
    </row>
    <row r="2525" spans="1:15" x14ac:dyDescent="0.45">
      <c r="A2525">
        <v>102897</v>
      </c>
      <c r="B2525" s="3">
        <v>45937</v>
      </c>
      <c r="C2525" t="s">
        <v>18</v>
      </c>
      <c r="D2525" t="s">
        <v>29</v>
      </c>
      <c r="E2525" t="s">
        <v>36</v>
      </c>
      <c r="F2525" t="s">
        <v>39</v>
      </c>
      <c r="G2525">
        <v>11</v>
      </c>
      <c r="H2525">
        <v>967.55</v>
      </c>
      <c r="I2525">
        <v>662.44</v>
      </c>
      <c r="J2525">
        <v>10643.05</v>
      </c>
      <c r="K2525">
        <v>7286.84</v>
      </c>
      <c r="L2525">
        <f t="shared" si="156"/>
        <v>3356.2099999999991</v>
      </c>
      <c r="M2525" s="5">
        <f t="shared" si="157"/>
        <v>0.31534287633714014</v>
      </c>
      <c r="N2525" t="str">
        <f t="shared" si="158"/>
        <v>Oct-2025</v>
      </c>
      <c r="O2525" t="str">
        <f t="shared" si="159"/>
        <v>Oct</v>
      </c>
    </row>
    <row r="2526" spans="1:15" x14ac:dyDescent="0.45">
      <c r="A2526">
        <v>102417</v>
      </c>
      <c r="B2526" s="3">
        <v>45937</v>
      </c>
      <c r="C2526" t="s">
        <v>14</v>
      </c>
      <c r="D2526" t="s">
        <v>29</v>
      </c>
      <c r="E2526" t="s">
        <v>38</v>
      </c>
      <c r="F2526" t="s">
        <v>41</v>
      </c>
      <c r="G2526">
        <v>14</v>
      </c>
      <c r="H2526">
        <v>77.290000000000006</v>
      </c>
      <c r="I2526">
        <v>39.18</v>
      </c>
      <c r="J2526">
        <v>1082.06</v>
      </c>
      <c r="K2526">
        <v>548.52</v>
      </c>
      <c r="L2526">
        <f t="shared" si="156"/>
        <v>533.54</v>
      </c>
      <c r="M2526" s="5">
        <f t="shared" si="157"/>
        <v>0.49307801785483246</v>
      </c>
      <c r="N2526" t="str">
        <f t="shared" si="158"/>
        <v>Oct-2025</v>
      </c>
      <c r="O2526" t="str">
        <f t="shared" si="159"/>
        <v>Oct</v>
      </c>
    </row>
    <row r="2527" spans="1:15" x14ac:dyDescent="0.45">
      <c r="A2527">
        <v>101639</v>
      </c>
      <c r="B2527" s="3">
        <v>45937</v>
      </c>
      <c r="C2527" t="s">
        <v>25</v>
      </c>
      <c r="D2527" t="s">
        <v>30</v>
      </c>
      <c r="E2527" t="s">
        <v>36</v>
      </c>
      <c r="F2527" t="s">
        <v>39</v>
      </c>
      <c r="G2527">
        <v>12</v>
      </c>
      <c r="H2527">
        <v>892.81</v>
      </c>
      <c r="I2527">
        <v>658.58</v>
      </c>
      <c r="J2527">
        <v>10713.72</v>
      </c>
      <c r="K2527">
        <v>7902.96</v>
      </c>
      <c r="L2527">
        <f t="shared" si="156"/>
        <v>2810.7599999999993</v>
      </c>
      <c r="M2527" s="5">
        <f t="shared" si="157"/>
        <v>0.26235145215667383</v>
      </c>
      <c r="N2527" t="str">
        <f t="shared" si="158"/>
        <v>Oct-2025</v>
      </c>
      <c r="O2527" t="str">
        <f t="shared" si="159"/>
        <v>Oct</v>
      </c>
    </row>
    <row r="2528" spans="1:15" x14ac:dyDescent="0.45">
      <c r="A2528">
        <v>103747</v>
      </c>
      <c r="B2528" s="3">
        <v>45938</v>
      </c>
      <c r="C2528" t="s">
        <v>13</v>
      </c>
      <c r="D2528" t="s">
        <v>28</v>
      </c>
      <c r="E2528" t="s">
        <v>33</v>
      </c>
      <c r="F2528" t="s">
        <v>40</v>
      </c>
      <c r="G2528">
        <v>11</v>
      </c>
      <c r="H2528">
        <v>226.78</v>
      </c>
      <c r="I2528">
        <v>128.35</v>
      </c>
      <c r="J2528">
        <v>2494.58</v>
      </c>
      <c r="K2528">
        <v>1411.85</v>
      </c>
      <c r="L2528">
        <f t="shared" si="156"/>
        <v>1082.73</v>
      </c>
      <c r="M2528" s="5">
        <f t="shared" si="157"/>
        <v>0.43403298350824587</v>
      </c>
      <c r="N2528" t="str">
        <f t="shared" si="158"/>
        <v>Oct-2025</v>
      </c>
      <c r="O2528" t="str">
        <f t="shared" si="159"/>
        <v>Oct</v>
      </c>
    </row>
    <row r="2529" spans="1:15" x14ac:dyDescent="0.45">
      <c r="A2529">
        <v>102481</v>
      </c>
      <c r="B2529" s="3">
        <v>45938</v>
      </c>
      <c r="C2529" t="s">
        <v>22</v>
      </c>
      <c r="D2529" t="s">
        <v>27</v>
      </c>
      <c r="E2529" t="s">
        <v>33</v>
      </c>
      <c r="F2529" t="s">
        <v>40</v>
      </c>
      <c r="G2529">
        <v>6</v>
      </c>
      <c r="H2529">
        <v>214.04</v>
      </c>
      <c r="I2529">
        <v>129.04</v>
      </c>
      <c r="J2529">
        <v>1284.24</v>
      </c>
      <c r="K2529">
        <v>774.24</v>
      </c>
      <c r="L2529">
        <f t="shared" si="156"/>
        <v>510</v>
      </c>
      <c r="M2529" s="5">
        <f t="shared" si="157"/>
        <v>0.39712203326481033</v>
      </c>
      <c r="N2529" t="str">
        <f t="shared" si="158"/>
        <v>Oct-2025</v>
      </c>
      <c r="O2529" t="str">
        <f t="shared" si="159"/>
        <v>Oct</v>
      </c>
    </row>
    <row r="2530" spans="1:15" x14ac:dyDescent="0.45">
      <c r="A2530">
        <v>101756</v>
      </c>
      <c r="B2530" s="3">
        <v>45938</v>
      </c>
      <c r="C2530" t="s">
        <v>13</v>
      </c>
      <c r="D2530" t="s">
        <v>28</v>
      </c>
      <c r="E2530" t="s">
        <v>32</v>
      </c>
      <c r="F2530" t="s">
        <v>39</v>
      </c>
      <c r="G2530">
        <v>5</v>
      </c>
      <c r="H2530">
        <v>471.23</v>
      </c>
      <c r="I2530">
        <v>326.82</v>
      </c>
      <c r="J2530">
        <v>2356.15</v>
      </c>
      <c r="K2530">
        <v>1634.1</v>
      </c>
      <c r="L2530">
        <f t="shared" si="156"/>
        <v>722.05000000000018</v>
      </c>
      <c r="M2530" s="5">
        <f t="shared" si="157"/>
        <v>0.30645332427901456</v>
      </c>
      <c r="N2530" t="str">
        <f t="shared" si="158"/>
        <v>Oct-2025</v>
      </c>
      <c r="O2530" t="str">
        <f t="shared" si="159"/>
        <v>Oct</v>
      </c>
    </row>
    <row r="2531" spans="1:15" x14ac:dyDescent="0.45">
      <c r="A2531">
        <v>102096</v>
      </c>
      <c r="B2531" s="3">
        <v>45938</v>
      </c>
      <c r="C2531" t="s">
        <v>13</v>
      </c>
      <c r="D2531" t="s">
        <v>28</v>
      </c>
      <c r="E2531" t="s">
        <v>38</v>
      </c>
      <c r="F2531" t="s">
        <v>41</v>
      </c>
      <c r="G2531">
        <v>1</v>
      </c>
      <c r="H2531">
        <v>68.260000000000005</v>
      </c>
      <c r="I2531">
        <v>40.01</v>
      </c>
      <c r="J2531">
        <v>68.260000000000005</v>
      </c>
      <c r="K2531">
        <v>40.01</v>
      </c>
      <c r="L2531">
        <f t="shared" si="156"/>
        <v>28.250000000000007</v>
      </c>
      <c r="M2531" s="5">
        <f t="shared" si="157"/>
        <v>0.41385877527102266</v>
      </c>
      <c r="N2531" t="str">
        <f t="shared" si="158"/>
        <v>Oct-2025</v>
      </c>
      <c r="O2531" t="str">
        <f t="shared" si="159"/>
        <v>Oct</v>
      </c>
    </row>
    <row r="2532" spans="1:15" x14ac:dyDescent="0.45">
      <c r="A2532">
        <v>104598</v>
      </c>
      <c r="B2532" s="3">
        <v>45938</v>
      </c>
      <c r="C2532" t="s">
        <v>23</v>
      </c>
      <c r="D2532" t="s">
        <v>27</v>
      </c>
      <c r="E2532" t="s">
        <v>36</v>
      </c>
      <c r="F2532" t="s">
        <v>39</v>
      </c>
      <c r="G2532">
        <v>1</v>
      </c>
      <c r="H2532">
        <v>837.28</v>
      </c>
      <c r="I2532">
        <v>664.37</v>
      </c>
      <c r="J2532">
        <v>837.28</v>
      </c>
      <c r="K2532">
        <v>664.37</v>
      </c>
      <c r="L2532">
        <f t="shared" si="156"/>
        <v>172.90999999999997</v>
      </c>
      <c r="M2532" s="5">
        <f t="shared" si="157"/>
        <v>0.20651394993311672</v>
      </c>
      <c r="N2532" t="str">
        <f t="shared" si="158"/>
        <v>Oct-2025</v>
      </c>
      <c r="O2532" t="str">
        <f t="shared" si="159"/>
        <v>Oct</v>
      </c>
    </row>
    <row r="2533" spans="1:15" x14ac:dyDescent="0.45">
      <c r="A2533">
        <v>101254</v>
      </c>
      <c r="B2533" s="3">
        <v>45938</v>
      </c>
      <c r="C2533" t="s">
        <v>15</v>
      </c>
      <c r="D2533" t="s">
        <v>27</v>
      </c>
      <c r="E2533" t="s">
        <v>31</v>
      </c>
      <c r="F2533" t="s">
        <v>39</v>
      </c>
      <c r="G2533">
        <v>7</v>
      </c>
      <c r="H2533">
        <v>370.73</v>
      </c>
      <c r="I2533">
        <v>237.04</v>
      </c>
      <c r="J2533">
        <v>2595.11</v>
      </c>
      <c r="K2533">
        <v>1659.28</v>
      </c>
      <c r="L2533">
        <f t="shared" si="156"/>
        <v>935.83000000000015</v>
      </c>
      <c r="M2533" s="5">
        <f t="shared" si="157"/>
        <v>0.36061284492757539</v>
      </c>
      <c r="N2533" t="str">
        <f t="shared" si="158"/>
        <v>Oct-2025</v>
      </c>
      <c r="O2533" t="str">
        <f t="shared" si="159"/>
        <v>Oct</v>
      </c>
    </row>
    <row r="2534" spans="1:15" x14ac:dyDescent="0.45">
      <c r="A2534">
        <v>101509</v>
      </c>
      <c r="B2534" s="3">
        <v>45938</v>
      </c>
      <c r="C2534" t="s">
        <v>13</v>
      </c>
      <c r="D2534" t="s">
        <v>28</v>
      </c>
      <c r="E2534" t="s">
        <v>34</v>
      </c>
      <c r="F2534" t="s">
        <v>39</v>
      </c>
      <c r="G2534">
        <v>2</v>
      </c>
      <c r="H2534">
        <v>652</v>
      </c>
      <c r="I2534">
        <v>426.43</v>
      </c>
      <c r="J2534">
        <v>1304</v>
      </c>
      <c r="K2534">
        <v>852.86</v>
      </c>
      <c r="L2534">
        <f t="shared" si="156"/>
        <v>451.14</v>
      </c>
      <c r="M2534" s="5">
        <f t="shared" si="157"/>
        <v>0.34596625766871164</v>
      </c>
      <c r="N2534" t="str">
        <f t="shared" si="158"/>
        <v>Oct-2025</v>
      </c>
      <c r="O2534" t="str">
        <f t="shared" si="159"/>
        <v>Oct</v>
      </c>
    </row>
    <row r="2535" spans="1:15" x14ac:dyDescent="0.45">
      <c r="A2535">
        <v>100160</v>
      </c>
      <c r="B2535" s="3">
        <v>45938</v>
      </c>
      <c r="C2535" t="s">
        <v>13</v>
      </c>
      <c r="D2535" t="s">
        <v>28</v>
      </c>
      <c r="E2535" t="s">
        <v>33</v>
      </c>
      <c r="F2535" t="s">
        <v>40</v>
      </c>
      <c r="G2535">
        <v>7</v>
      </c>
      <c r="H2535">
        <v>220.81</v>
      </c>
      <c r="I2535">
        <v>129.88999999999999</v>
      </c>
      <c r="J2535">
        <v>1545.67</v>
      </c>
      <c r="K2535">
        <v>909.23</v>
      </c>
      <c r="L2535">
        <f t="shared" si="156"/>
        <v>636.44000000000005</v>
      </c>
      <c r="M2535" s="5">
        <f t="shared" si="157"/>
        <v>0.41175671391694219</v>
      </c>
      <c r="N2535" t="str">
        <f t="shared" si="158"/>
        <v>Oct-2025</v>
      </c>
      <c r="O2535" t="str">
        <f t="shared" si="159"/>
        <v>Oct</v>
      </c>
    </row>
    <row r="2536" spans="1:15" x14ac:dyDescent="0.45">
      <c r="A2536">
        <v>100709</v>
      </c>
      <c r="B2536" s="3">
        <v>45938</v>
      </c>
      <c r="C2536" t="s">
        <v>19</v>
      </c>
      <c r="D2536" t="s">
        <v>27</v>
      </c>
      <c r="E2536" t="s">
        <v>36</v>
      </c>
      <c r="F2536" t="s">
        <v>39</v>
      </c>
      <c r="G2536">
        <v>7</v>
      </c>
      <c r="H2536">
        <v>982.93</v>
      </c>
      <c r="I2536">
        <v>618.79999999999995</v>
      </c>
      <c r="J2536">
        <v>6880.51</v>
      </c>
      <c r="K2536">
        <v>4331.6000000000004</v>
      </c>
      <c r="L2536">
        <f t="shared" si="156"/>
        <v>2548.91</v>
      </c>
      <c r="M2536" s="5">
        <f t="shared" si="157"/>
        <v>0.3704536436979235</v>
      </c>
      <c r="N2536" t="str">
        <f t="shared" si="158"/>
        <v>Oct-2025</v>
      </c>
      <c r="O2536" t="str">
        <f t="shared" si="159"/>
        <v>Oct</v>
      </c>
    </row>
    <row r="2537" spans="1:15" x14ac:dyDescent="0.45">
      <c r="A2537">
        <v>103236</v>
      </c>
      <c r="B2537" s="3">
        <v>45939</v>
      </c>
      <c r="C2537" t="s">
        <v>19</v>
      </c>
      <c r="D2537" t="s">
        <v>27</v>
      </c>
      <c r="E2537" t="s">
        <v>34</v>
      </c>
      <c r="F2537" t="s">
        <v>39</v>
      </c>
      <c r="G2537">
        <v>6</v>
      </c>
      <c r="H2537">
        <v>658.91</v>
      </c>
      <c r="I2537">
        <v>408.33</v>
      </c>
      <c r="J2537">
        <v>3953.46</v>
      </c>
      <c r="K2537">
        <v>2449.98</v>
      </c>
      <c r="L2537">
        <f t="shared" si="156"/>
        <v>1503.48</v>
      </c>
      <c r="M2537" s="5">
        <f t="shared" si="157"/>
        <v>0.38029472917393881</v>
      </c>
      <c r="N2537" t="str">
        <f t="shared" si="158"/>
        <v>Oct-2025</v>
      </c>
      <c r="O2537" t="str">
        <f t="shared" si="159"/>
        <v>Oct</v>
      </c>
    </row>
    <row r="2538" spans="1:15" x14ac:dyDescent="0.45">
      <c r="A2538">
        <v>104192</v>
      </c>
      <c r="B2538" s="3">
        <v>45939</v>
      </c>
      <c r="C2538" t="s">
        <v>24</v>
      </c>
      <c r="D2538" t="s">
        <v>30</v>
      </c>
      <c r="E2538" t="s">
        <v>38</v>
      </c>
      <c r="F2538" t="s">
        <v>41</v>
      </c>
      <c r="G2538">
        <v>15</v>
      </c>
      <c r="H2538">
        <v>64.92</v>
      </c>
      <c r="I2538">
        <v>35.83</v>
      </c>
      <c r="J2538">
        <v>973.8</v>
      </c>
      <c r="K2538">
        <v>537.45000000000005</v>
      </c>
      <c r="L2538">
        <f t="shared" si="156"/>
        <v>436.34999999999991</v>
      </c>
      <c r="M2538" s="5">
        <f t="shared" si="157"/>
        <v>0.44808995686999376</v>
      </c>
      <c r="N2538" t="str">
        <f t="shared" si="158"/>
        <v>Oct-2025</v>
      </c>
      <c r="O2538" t="str">
        <f t="shared" si="159"/>
        <v>Oct</v>
      </c>
    </row>
    <row r="2539" spans="1:15" x14ac:dyDescent="0.45">
      <c r="A2539">
        <v>104731</v>
      </c>
      <c r="B2539" s="3">
        <v>45939</v>
      </c>
      <c r="C2539" t="s">
        <v>11</v>
      </c>
      <c r="D2539" t="s">
        <v>27</v>
      </c>
      <c r="E2539" t="s">
        <v>34</v>
      </c>
      <c r="F2539" t="s">
        <v>39</v>
      </c>
      <c r="G2539">
        <v>10</v>
      </c>
      <c r="H2539">
        <v>687.49</v>
      </c>
      <c r="I2539">
        <v>426.47</v>
      </c>
      <c r="J2539">
        <v>6874.9</v>
      </c>
      <c r="K2539">
        <v>4264.7</v>
      </c>
      <c r="L2539">
        <f t="shared" si="156"/>
        <v>2610.1999999999998</v>
      </c>
      <c r="M2539" s="5">
        <f t="shared" si="157"/>
        <v>0.37967097703239322</v>
      </c>
      <c r="N2539" t="str">
        <f t="shared" si="158"/>
        <v>Oct-2025</v>
      </c>
      <c r="O2539" t="str">
        <f t="shared" si="159"/>
        <v>Oct</v>
      </c>
    </row>
    <row r="2540" spans="1:15" x14ac:dyDescent="0.45">
      <c r="A2540">
        <v>100755</v>
      </c>
      <c r="B2540" s="3">
        <v>45939</v>
      </c>
      <c r="C2540" t="s">
        <v>11</v>
      </c>
      <c r="D2540" t="s">
        <v>27</v>
      </c>
      <c r="E2540" t="s">
        <v>36</v>
      </c>
      <c r="F2540" t="s">
        <v>39</v>
      </c>
      <c r="G2540">
        <v>7</v>
      </c>
      <c r="H2540">
        <v>826.23</v>
      </c>
      <c r="I2540">
        <v>607.51</v>
      </c>
      <c r="J2540">
        <v>5783.61</v>
      </c>
      <c r="K2540">
        <v>4252.57</v>
      </c>
      <c r="L2540">
        <f t="shared" si="156"/>
        <v>1531.04</v>
      </c>
      <c r="M2540" s="5">
        <f t="shared" si="157"/>
        <v>0.26472047734892223</v>
      </c>
      <c r="N2540" t="str">
        <f t="shared" si="158"/>
        <v>Oct-2025</v>
      </c>
      <c r="O2540" t="str">
        <f t="shared" si="159"/>
        <v>Oct</v>
      </c>
    </row>
    <row r="2541" spans="1:15" x14ac:dyDescent="0.45">
      <c r="A2541">
        <v>103445</v>
      </c>
      <c r="B2541" s="3">
        <v>45939</v>
      </c>
      <c r="C2541" t="s">
        <v>24</v>
      </c>
      <c r="D2541" t="s">
        <v>30</v>
      </c>
      <c r="E2541" t="s">
        <v>37</v>
      </c>
      <c r="F2541" t="s">
        <v>41</v>
      </c>
      <c r="G2541">
        <v>15</v>
      </c>
      <c r="H2541">
        <v>117.21</v>
      </c>
      <c r="I2541">
        <v>70.510000000000005</v>
      </c>
      <c r="J2541">
        <v>1758.15</v>
      </c>
      <c r="K2541">
        <v>1057.6500000000001</v>
      </c>
      <c r="L2541">
        <f t="shared" si="156"/>
        <v>700.5</v>
      </c>
      <c r="M2541" s="5">
        <f t="shared" si="157"/>
        <v>0.39843016807439635</v>
      </c>
      <c r="N2541" t="str">
        <f t="shared" si="158"/>
        <v>Oct-2025</v>
      </c>
      <c r="O2541" t="str">
        <f t="shared" si="159"/>
        <v>Oct</v>
      </c>
    </row>
    <row r="2542" spans="1:15" x14ac:dyDescent="0.45">
      <c r="A2542">
        <v>102860</v>
      </c>
      <c r="B2542" s="3">
        <v>45939</v>
      </c>
      <c r="C2542" t="s">
        <v>22</v>
      </c>
      <c r="D2542" t="s">
        <v>27</v>
      </c>
      <c r="E2542" t="s">
        <v>31</v>
      </c>
      <c r="F2542" t="s">
        <v>39</v>
      </c>
      <c r="G2542">
        <v>5</v>
      </c>
      <c r="H2542">
        <v>316.3</v>
      </c>
      <c r="I2542">
        <v>230.69</v>
      </c>
      <c r="J2542">
        <v>1581.5</v>
      </c>
      <c r="K2542">
        <v>1153.45</v>
      </c>
      <c r="L2542">
        <f t="shared" si="156"/>
        <v>428.04999999999995</v>
      </c>
      <c r="M2542" s="5">
        <f t="shared" si="157"/>
        <v>0.27066076509642739</v>
      </c>
      <c r="N2542" t="str">
        <f t="shared" si="158"/>
        <v>Oct-2025</v>
      </c>
      <c r="O2542" t="str">
        <f t="shared" si="159"/>
        <v>Oct</v>
      </c>
    </row>
    <row r="2543" spans="1:15" x14ac:dyDescent="0.45">
      <c r="A2543">
        <v>104841</v>
      </c>
      <c r="B2543" s="3">
        <v>45939</v>
      </c>
      <c r="C2543" t="s">
        <v>24</v>
      </c>
      <c r="D2543" t="s">
        <v>30</v>
      </c>
      <c r="E2543" t="s">
        <v>32</v>
      </c>
      <c r="F2543" t="s">
        <v>39</v>
      </c>
      <c r="G2543">
        <v>5</v>
      </c>
      <c r="H2543">
        <v>489.59</v>
      </c>
      <c r="I2543">
        <v>296.85000000000002</v>
      </c>
      <c r="J2543">
        <v>2447.9499999999998</v>
      </c>
      <c r="K2543">
        <v>1484.25</v>
      </c>
      <c r="L2543">
        <f t="shared" si="156"/>
        <v>963.69999999999982</v>
      </c>
      <c r="M2543" s="5">
        <f t="shared" si="157"/>
        <v>0.39367634142854219</v>
      </c>
      <c r="N2543" t="str">
        <f t="shared" si="158"/>
        <v>Oct-2025</v>
      </c>
      <c r="O2543" t="str">
        <f t="shared" si="159"/>
        <v>Oct</v>
      </c>
    </row>
    <row r="2544" spans="1:15" x14ac:dyDescent="0.45">
      <c r="A2544">
        <v>103385</v>
      </c>
      <c r="B2544" s="3">
        <v>45940</v>
      </c>
      <c r="C2544" t="s">
        <v>15</v>
      </c>
      <c r="D2544" t="s">
        <v>27</v>
      </c>
      <c r="E2544" t="s">
        <v>31</v>
      </c>
      <c r="F2544" t="s">
        <v>39</v>
      </c>
      <c r="G2544">
        <v>10</v>
      </c>
      <c r="H2544">
        <v>332.72</v>
      </c>
      <c r="I2544">
        <v>221.67</v>
      </c>
      <c r="J2544">
        <v>3327.2</v>
      </c>
      <c r="K2544">
        <v>2216.6999999999998</v>
      </c>
      <c r="L2544">
        <f t="shared" si="156"/>
        <v>1110.5</v>
      </c>
      <c r="M2544" s="5">
        <f t="shared" si="157"/>
        <v>0.33376412599182498</v>
      </c>
      <c r="N2544" t="str">
        <f t="shared" si="158"/>
        <v>Oct-2025</v>
      </c>
      <c r="O2544" t="str">
        <f t="shared" si="159"/>
        <v>Oct</v>
      </c>
    </row>
    <row r="2545" spans="1:15" x14ac:dyDescent="0.45">
      <c r="A2545">
        <v>102208</v>
      </c>
      <c r="B2545" s="3">
        <v>45940</v>
      </c>
      <c r="C2545" t="s">
        <v>24</v>
      </c>
      <c r="D2545" t="s">
        <v>30</v>
      </c>
      <c r="E2545" t="s">
        <v>33</v>
      </c>
      <c r="F2545" t="s">
        <v>40</v>
      </c>
      <c r="G2545">
        <v>15</v>
      </c>
      <c r="H2545">
        <v>202.81</v>
      </c>
      <c r="I2545">
        <v>135.96</v>
      </c>
      <c r="J2545">
        <v>3042.15</v>
      </c>
      <c r="K2545">
        <v>2039.4</v>
      </c>
      <c r="L2545">
        <f t="shared" si="156"/>
        <v>1002.75</v>
      </c>
      <c r="M2545" s="5">
        <f t="shared" si="157"/>
        <v>0.32961885508604111</v>
      </c>
      <c r="N2545" t="str">
        <f t="shared" si="158"/>
        <v>Oct-2025</v>
      </c>
      <c r="O2545" t="str">
        <f t="shared" si="159"/>
        <v>Oct</v>
      </c>
    </row>
    <row r="2546" spans="1:15" x14ac:dyDescent="0.45">
      <c r="A2546">
        <v>102260</v>
      </c>
      <c r="B2546" s="3">
        <v>45940</v>
      </c>
      <c r="C2546" t="s">
        <v>26</v>
      </c>
      <c r="D2546" t="s">
        <v>29</v>
      </c>
      <c r="E2546" t="s">
        <v>34</v>
      </c>
      <c r="F2546" t="s">
        <v>39</v>
      </c>
      <c r="G2546">
        <v>12</v>
      </c>
      <c r="H2546">
        <v>604.48</v>
      </c>
      <c r="I2546">
        <v>428.93</v>
      </c>
      <c r="J2546">
        <v>7253.76</v>
      </c>
      <c r="K2546">
        <v>5147.16</v>
      </c>
      <c r="L2546">
        <f t="shared" si="156"/>
        <v>2106.6000000000004</v>
      </c>
      <c r="M2546" s="5">
        <f t="shared" si="157"/>
        <v>0.29041490206458448</v>
      </c>
      <c r="N2546" t="str">
        <f t="shared" si="158"/>
        <v>Oct-2025</v>
      </c>
      <c r="O2546" t="str">
        <f t="shared" si="159"/>
        <v>Oct</v>
      </c>
    </row>
    <row r="2547" spans="1:15" x14ac:dyDescent="0.45">
      <c r="A2547">
        <v>103900</v>
      </c>
      <c r="B2547" s="3">
        <v>45940</v>
      </c>
      <c r="C2547" t="s">
        <v>16</v>
      </c>
      <c r="D2547" t="s">
        <v>28</v>
      </c>
      <c r="E2547" t="s">
        <v>38</v>
      </c>
      <c r="F2547" t="s">
        <v>41</v>
      </c>
      <c r="G2547">
        <v>11</v>
      </c>
      <c r="H2547">
        <v>74.930000000000007</v>
      </c>
      <c r="I2547">
        <v>37.04</v>
      </c>
      <c r="J2547">
        <v>824.23</v>
      </c>
      <c r="K2547">
        <v>407.44</v>
      </c>
      <c r="L2547">
        <f t="shared" si="156"/>
        <v>416.79</v>
      </c>
      <c r="M2547" s="5">
        <f t="shared" si="157"/>
        <v>0.50567196049646335</v>
      </c>
      <c r="N2547" t="str">
        <f t="shared" si="158"/>
        <v>Oct-2025</v>
      </c>
      <c r="O2547" t="str">
        <f t="shared" si="159"/>
        <v>Oct</v>
      </c>
    </row>
    <row r="2548" spans="1:15" x14ac:dyDescent="0.45">
      <c r="A2548">
        <v>102112</v>
      </c>
      <c r="B2548" s="3">
        <v>45940</v>
      </c>
      <c r="C2548" t="s">
        <v>15</v>
      </c>
      <c r="D2548" t="s">
        <v>27</v>
      </c>
      <c r="E2548" t="s">
        <v>36</v>
      </c>
      <c r="F2548" t="s">
        <v>39</v>
      </c>
      <c r="G2548">
        <v>6</v>
      </c>
      <c r="H2548">
        <v>918.17</v>
      </c>
      <c r="I2548">
        <v>622.80999999999995</v>
      </c>
      <c r="J2548">
        <v>5509.02</v>
      </c>
      <c r="K2548">
        <v>3736.86</v>
      </c>
      <c r="L2548">
        <f t="shared" si="156"/>
        <v>1772.1600000000003</v>
      </c>
      <c r="M2548" s="5">
        <f t="shared" si="157"/>
        <v>0.32168334839953389</v>
      </c>
      <c r="N2548" t="str">
        <f t="shared" si="158"/>
        <v>Oct-2025</v>
      </c>
      <c r="O2548" t="str">
        <f t="shared" si="159"/>
        <v>Oct</v>
      </c>
    </row>
    <row r="2549" spans="1:15" x14ac:dyDescent="0.45">
      <c r="A2549">
        <v>102791</v>
      </c>
      <c r="B2549" s="3">
        <v>45940</v>
      </c>
      <c r="C2549" t="s">
        <v>13</v>
      </c>
      <c r="D2549" t="s">
        <v>28</v>
      </c>
      <c r="E2549" t="s">
        <v>33</v>
      </c>
      <c r="F2549" t="s">
        <v>40</v>
      </c>
      <c r="G2549">
        <v>3</v>
      </c>
      <c r="H2549">
        <v>213.76</v>
      </c>
      <c r="I2549">
        <v>132.86000000000001</v>
      </c>
      <c r="J2549">
        <v>641.28</v>
      </c>
      <c r="K2549">
        <v>398.58</v>
      </c>
      <c r="L2549">
        <f t="shared" si="156"/>
        <v>242.7</v>
      </c>
      <c r="M2549" s="5">
        <f t="shared" si="157"/>
        <v>0.37846182634730541</v>
      </c>
      <c r="N2549" t="str">
        <f t="shared" si="158"/>
        <v>Oct-2025</v>
      </c>
      <c r="O2549" t="str">
        <f t="shared" si="159"/>
        <v>Oct</v>
      </c>
    </row>
    <row r="2550" spans="1:15" x14ac:dyDescent="0.45">
      <c r="A2550">
        <v>102610</v>
      </c>
      <c r="B2550" s="3">
        <v>45940</v>
      </c>
      <c r="C2550" t="s">
        <v>11</v>
      </c>
      <c r="D2550" t="s">
        <v>27</v>
      </c>
      <c r="E2550" t="s">
        <v>35</v>
      </c>
      <c r="F2550" t="s">
        <v>41</v>
      </c>
      <c r="G2550">
        <v>6</v>
      </c>
      <c r="H2550">
        <v>48.67</v>
      </c>
      <c r="I2550">
        <v>21.55</v>
      </c>
      <c r="J2550">
        <v>292.02</v>
      </c>
      <c r="K2550">
        <v>129.30000000000001</v>
      </c>
      <c r="L2550">
        <f t="shared" si="156"/>
        <v>162.71999999999997</v>
      </c>
      <c r="M2550" s="5">
        <f t="shared" si="157"/>
        <v>0.55722210807478934</v>
      </c>
      <c r="N2550" t="str">
        <f t="shared" si="158"/>
        <v>Oct-2025</v>
      </c>
      <c r="O2550" t="str">
        <f t="shared" si="159"/>
        <v>Oct</v>
      </c>
    </row>
    <row r="2551" spans="1:15" x14ac:dyDescent="0.45">
      <c r="A2551">
        <v>101464</v>
      </c>
      <c r="B2551" s="3">
        <v>45940</v>
      </c>
      <c r="C2551" t="s">
        <v>12</v>
      </c>
      <c r="D2551" t="s">
        <v>28</v>
      </c>
      <c r="E2551" t="s">
        <v>38</v>
      </c>
      <c r="F2551" t="s">
        <v>41</v>
      </c>
      <c r="G2551">
        <v>10</v>
      </c>
      <c r="H2551">
        <v>69.33</v>
      </c>
      <c r="I2551">
        <v>38.78</v>
      </c>
      <c r="J2551">
        <v>693.3</v>
      </c>
      <c r="K2551">
        <v>387.8</v>
      </c>
      <c r="L2551">
        <f t="shared" si="156"/>
        <v>305.49999999999994</v>
      </c>
      <c r="M2551" s="5">
        <f t="shared" si="157"/>
        <v>0.44064618491273616</v>
      </c>
      <c r="N2551" t="str">
        <f t="shared" si="158"/>
        <v>Oct-2025</v>
      </c>
      <c r="O2551" t="str">
        <f t="shared" si="159"/>
        <v>Oct</v>
      </c>
    </row>
    <row r="2552" spans="1:15" x14ac:dyDescent="0.45">
      <c r="A2552">
        <v>102453</v>
      </c>
      <c r="B2552" s="3">
        <v>45940</v>
      </c>
      <c r="C2552" t="s">
        <v>20</v>
      </c>
      <c r="D2552" t="s">
        <v>29</v>
      </c>
      <c r="E2552" t="s">
        <v>38</v>
      </c>
      <c r="F2552" t="s">
        <v>41</v>
      </c>
      <c r="G2552">
        <v>9</v>
      </c>
      <c r="H2552">
        <v>70.459999999999994</v>
      </c>
      <c r="I2552">
        <v>40.51</v>
      </c>
      <c r="J2552">
        <v>634.14</v>
      </c>
      <c r="K2552">
        <v>364.59</v>
      </c>
      <c r="L2552">
        <f t="shared" si="156"/>
        <v>269.55</v>
      </c>
      <c r="M2552" s="5">
        <f t="shared" si="157"/>
        <v>0.42506386602327567</v>
      </c>
      <c r="N2552" t="str">
        <f t="shared" si="158"/>
        <v>Oct-2025</v>
      </c>
      <c r="O2552" t="str">
        <f t="shared" si="159"/>
        <v>Oct</v>
      </c>
    </row>
    <row r="2553" spans="1:15" x14ac:dyDescent="0.45">
      <c r="A2553">
        <v>101868</v>
      </c>
      <c r="B2553" s="3">
        <v>45940</v>
      </c>
      <c r="C2553" t="s">
        <v>11</v>
      </c>
      <c r="D2553" t="s">
        <v>27</v>
      </c>
      <c r="E2553" t="s">
        <v>38</v>
      </c>
      <c r="F2553" t="s">
        <v>41</v>
      </c>
      <c r="G2553">
        <v>8</v>
      </c>
      <c r="H2553">
        <v>73.459999999999994</v>
      </c>
      <c r="I2553">
        <v>39.68</v>
      </c>
      <c r="J2553">
        <v>587.67999999999995</v>
      </c>
      <c r="K2553">
        <v>317.44</v>
      </c>
      <c r="L2553">
        <f t="shared" si="156"/>
        <v>270.23999999999995</v>
      </c>
      <c r="M2553" s="5">
        <f t="shared" si="157"/>
        <v>0.45984209093384149</v>
      </c>
      <c r="N2553" t="str">
        <f t="shared" si="158"/>
        <v>Oct-2025</v>
      </c>
      <c r="O2553" t="str">
        <f t="shared" si="159"/>
        <v>Oct</v>
      </c>
    </row>
    <row r="2554" spans="1:15" x14ac:dyDescent="0.45">
      <c r="A2554">
        <v>104268</v>
      </c>
      <c r="B2554" s="3">
        <v>45940</v>
      </c>
      <c r="C2554" t="s">
        <v>23</v>
      </c>
      <c r="D2554" t="s">
        <v>27</v>
      </c>
      <c r="E2554" t="s">
        <v>35</v>
      </c>
      <c r="F2554" t="s">
        <v>41</v>
      </c>
      <c r="G2554">
        <v>13</v>
      </c>
      <c r="H2554">
        <v>43.33</v>
      </c>
      <c r="I2554">
        <v>24.53</v>
      </c>
      <c r="J2554">
        <v>563.29</v>
      </c>
      <c r="K2554">
        <v>318.89</v>
      </c>
      <c r="L2554">
        <f t="shared" si="156"/>
        <v>244.39999999999998</v>
      </c>
      <c r="M2554" s="5">
        <f t="shared" si="157"/>
        <v>0.43387952919455341</v>
      </c>
      <c r="N2554" t="str">
        <f t="shared" si="158"/>
        <v>Oct-2025</v>
      </c>
      <c r="O2554" t="str">
        <f t="shared" si="159"/>
        <v>Oct</v>
      </c>
    </row>
    <row r="2555" spans="1:15" x14ac:dyDescent="0.45">
      <c r="A2555">
        <v>101965</v>
      </c>
      <c r="B2555" s="3">
        <v>45941</v>
      </c>
      <c r="C2555" t="s">
        <v>18</v>
      </c>
      <c r="D2555" t="s">
        <v>29</v>
      </c>
      <c r="E2555" t="s">
        <v>33</v>
      </c>
      <c r="F2555" t="s">
        <v>40</v>
      </c>
      <c r="G2555">
        <v>11</v>
      </c>
      <c r="H2555">
        <v>238.48</v>
      </c>
      <c r="I2555">
        <v>130.13999999999999</v>
      </c>
      <c r="J2555">
        <v>2623.28</v>
      </c>
      <c r="K2555">
        <v>1431.54</v>
      </c>
      <c r="L2555">
        <f t="shared" si="156"/>
        <v>1191.7400000000002</v>
      </c>
      <c r="M2555" s="5">
        <f t="shared" si="157"/>
        <v>0.45429386112042947</v>
      </c>
      <c r="N2555" t="str">
        <f t="shared" si="158"/>
        <v>Oct-2025</v>
      </c>
      <c r="O2555" t="str">
        <f t="shared" si="159"/>
        <v>Oct</v>
      </c>
    </row>
    <row r="2556" spans="1:15" x14ac:dyDescent="0.45">
      <c r="A2556">
        <v>103523</v>
      </c>
      <c r="B2556" s="3">
        <v>45941</v>
      </c>
      <c r="C2556" t="s">
        <v>23</v>
      </c>
      <c r="D2556" t="s">
        <v>27</v>
      </c>
      <c r="E2556" t="s">
        <v>36</v>
      </c>
      <c r="F2556" t="s">
        <v>39</v>
      </c>
      <c r="G2556">
        <v>12</v>
      </c>
      <c r="H2556">
        <v>968.92</v>
      </c>
      <c r="I2556">
        <v>644.13</v>
      </c>
      <c r="J2556">
        <v>11627.04</v>
      </c>
      <c r="K2556">
        <v>7729.56</v>
      </c>
      <c r="L2556">
        <f t="shared" si="156"/>
        <v>3897.4800000000005</v>
      </c>
      <c r="M2556" s="5">
        <f t="shared" si="157"/>
        <v>0.33520827312884449</v>
      </c>
      <c r="N2556" t="str">
        <f t="shared" si="158"/>
        <v>Oct-2025</v>
      </c>
      <c r="O2556" t="str">
        <f t="shared" si="159"/>
        <v>Oct</v>
      </c>
    </row>
    <row r="2557" spans="1:15" x14ac:dyDescent="0.45">
      <c r="A2557">
        <v>102801</v>
      </c>
      <c r="B2557" s="3">
        <v>45941</v>
      </c>
      <c r="C2557" t="s">
        <v>16</v>
      </c>
      <c r="D2557" t="s">
        <v>28</v>
      </c>
      <c r="E2557" t="s">
        <v>35</v>
      </c>
      <c r="F2557" t="s">
        <v>41</v>
      </c>
      <c r="G2557">
        <v>13</v>
      </c>
      <c r="H2557">
        <v>46.35</v>
      </c>
      <c r="I2557">
        <v>24.15</v>
      </c>
      <c r="J2557">
        <v>602.54999999999995</v>
      </c>
      <c r="K2557">
        <v>313.95</v>
      </c>
      <c r="L2557">
        <f t="shared" si="156"/>
        <v>288.59999999999997</v>
      </c>
      <c r="M2557" s="5">
        <f t="shared" si="157"/>
        <v>0.47896440129449835</v>
      </c>
      <c r="N2557" t="str">
        <f t="shared" si="158"/>
        <v>Oct-2025</v>
      </c>
      <c r="O2557" t="str">
        <f t="shared" si="159"/>
        <v>Oct</v>
      </c>
    </row>
    <row r="2558" spans="1:15" x14ac:dyDescent="0.45">
      <c r="A2558">
        <v>102199</v>
      </c>
      <c r="B2558" s="3">
        <v>45942</v>
      </c>
      <c r="C2558" t="s">
        <v>26</v>
      </c>
      <c r="D2558" t="s">
        <v>29</v>
      </c>
      <c r="E2558" t="s">
        <v>37</v>
      </c>
      <c r="F2558" t="s">
        <v>41</v>
      </c>
      <c r="G2558">
        <v>5</v>
      </c>
      <c r="H2558">
        <v>108.75</v>
      </c>
      <c r="I2558">
        <v>72.86</v>
      </c>
      <c r="J2558">
        <v>543.75</v>
      </c>
      <c r="K2558">
        <v>364.3</v>
      </c>
      <c r="L2558">
        <f t="shared" si="156"/>
        <v>179.45</v>
      </c>
      <c r="M2558" s="5">
        <f t="shared" si="157"/>
        <v>0.33002298850574713</v>
      </c>
      <c r="N2558" t="str">
        <f t="shared" si="158"/>
        <v>Oct-2025</v>
      </c>
      <c r="O2558" t="str">
        <f t="shared" si="159"/>
        <v>Oct</v>
      </c>
    </row>
    <row r="2559" spans="1:15" x14ac:dyDescent="0.45">
      <c r="A2559">
        <v>104543</v>
      </c>
      <c r="B2559" s="3">
        <v>45942</v>
      </c>
      <c r="C2559" t="s">
        <v>19</v>
      </c>
      <c r="D2559" t="s">
        <v>27</v>
      </c>
      <c r="E2559" t="s">
        <v>31</v>
      </c>
      <c r="F2559" t="s">
        <v>39</v>
      </c>
      <c r="G2559">
        <v>8</v>
      </c>
      <c r="H2559">
        <v>325.67</v>
      </c>
      <c r="I2559">
        <v>232.56</v>
      </c>
      <c r="J2559">
        <v>2605.36</v>
      </c>
      <c r="K2559">
        <v>1860.48</v>
      </c>
      <c r="L2559">
        <f t="shared" si="156"/>
        <v>744.88000000000011</v>
      </c>
      <c r="M2559" s="5">
        <f t="shared" si="157"/>
        <v>0.28590290785150613</v>
      </c>
      <c r="N2559" t="str">
        <f t="shared" si="158"/>
        <v>Oct-2025</v>
      </c>
      <c r="O2559" t="str">
        <f t="shared" si="159"/>
        <v>Oct</v>
      </c>
    </row>
    <row r="2560" spans="1:15" x14ac:dyDescent="0.45">
      <c r="A2560">
        <v>102723</v>
      </c>
      <c r="B2560" s="3">
        <v>45942</v>
      </c>
      <c r="C2560" t="s">
        <v>16</v>
      </c>
      <c r="D2560" t="s">
        <v>28</v>
      </c>
      <c r="E2560" t="s">
        <v>34</v>
      </c>
      <c r="F2560" t="s">
        <v>39</v>
      </c>
      <c r="G2560">
        <v>2</v>
      </c>
      <c r="H2560">
        <v>714.13</v>
      </c>
      <c r="I2560">
        <v>414.67</v>
      </c>
      <c r="J2560">
        <v>1428.26</v>
      </c>
      <c r="K2560">
        <v>829.34</v>
      </c>
      <c r="L2560">
        <f t="shared" si="156"/>
        <v>598.91999999999996</v>
      </c>
      <c r="M2560" s="5">
        <f t="shared" si="157"/>
        <v>0.41933541512049627</v>
      </c>
      <c r="N2560" t="str">
        <f t="shared" si="158"/>
        <v>Oct-2025</v>
      </c>
      <c r="O2560" t="str">
        <f t="shared" si="159"/>
        <v>Oct</v>
      </c>
    </row>
    <row r="2561" spans="1:15" x14ac:dyDescent="0.45">
      <c r="A2561">
        <v>101988</v>
      </c>
      <c r="B2561" s="3">
        <v>45942</v>
      </c>
      <c r="C2561" t="s">
        <v>21</v>
      </c>
      <c r="D2561" t="s">
        <v>29</v>
      </c>
      <c r="E2561" t="s">
        <v>36</v>
      </c>
      <c r="F2561" t="s">
        <v>39</v>
      </c>
      <c r="G2561">
        <v>14</v>
      </c>
      <c r="H2561">
        <v>919.44</v>
      </c>
      <c r="I2561">
        <v>602.37</v>
      </c>
      <c r="J2561">
        <v>12872.16</v>
      </c>
      <c r="K2561">
        <v>8433.18</v>
      </c>
      <c r="L2561">
        <f t="shared" si="156"/>
        <v>4438.9799999999996</v>
      </c>
      <c r="M2561" s="5">
        <f t="shared" si="157"/>
        <v>0.34485121378230227</v>
      </c>
      <c r="N2561" t="str">
        <f t="shared" si="158"/>
        <v>Oct-2025</v>
      </c>
      <c r="O2561" t="str">
        <f t="shared" si="159"/>
        <v>Oct</v>
      </c>
    </row>
    <row r="2562" spans="1:15" x14ac:dyDescent="0.45">
      <c r="A2562">
        <v>104691</v>
      </c>
      <c r="B2562" s="3">
        <v>45942</v>
      </c>
      <c r="C2562" t="s">
        <v>18</v>
      </c>
      <c r="D2562" t="s">
        <v>29</v>
      </c>
      <c r="E2562" t="s">
        <v>35</v>
      </c>
      <c r="F2562" t="s">
        <v>41</v>
      </c>
      <c r="G2562">
        <v>5</v>
      </c>
      <c r="H2562">
        <v>46.05</v>
      </c>
      <c r="I2562">
        <v>22.27</v>
      </c>
      <c r="J2562">
        <v>230.25</v>
      </c>
      <c r="K2562">
        <v>111.35</v>
      </c>
      <c r="L2562">
        <f t="shared" si="156"/>
        <v>118.9</v>
      </c>
      <c r="M2562" s="5">
        <f t="shared" si="157"/>
        <v>0.51639522258414772</v>
      </c>
      <c r="N2562" t="str">
        <f t="shared" si="158"/>
        <v>Oct-2025</v>
      </c>
      <c r="O2562" t="str">
        <f t="shared" si="159"/>
        <v>Oct</v>
      </c>
    </row>
    <row r="2563" spans="1:15" x14ac:dyDescent="0.45">
      <c r="A2563">
        <v>103593</v>
      </c>
      <c r="B2563" s="3">
        <v>45942</v>
      </c>
      <c r="C2563" t="s">
        <v>18</v>
      </c>
      <c r="D2563" t="s">
        <v>29</v>
      </c>
      <c r="E2563" t="s">
        <v>38</v>
      </c>
      <c r="F2563" t="s">
        <v>41</v>
      </c>
      <c r="G2563">
        <v>2</v>
      </c>
      <c r="H2563">
        <v>66.56</v>
      </c>
      <c r="I2563">
        <v>38.71</v>
      </c>
      <c r="J2563">
        <v>133.12</v>
      </c>
      <c r="K2563">
        <v>77.42</v>
      </c>
      <c r="L2563">
        <f t="shared" ref="L2563:L2626" si="160">J2563-K2563</f>
        <v>55.7</v>
      </c>
      <c r="M2563" s="5">
        <f t="shared" ref="M2563:M2626" si="161">L2563/J2563</f>
        <v>0.41841947115384615</v>
      </c>
      <c r="N2563" t="str">
        <f t="shared" ref="N2563:N2626" si="162">TEXT(B2563,"mmm-yyy")</f>
        <v>Oct-2025</v>
      </c>
      <c r="O2563" t="str">
        <f t="shared" ref="O2563:O2626" si="163">TEXT(B2563,"mmm")</f>
        <v>Oct</v>
      </c>
    </row>
    <row r="2564" spans="1:15" x14ac:dyDescent="0.45">
      <c r="A2564">
        <v>103124</v>
      </c>
      <c r="B2564" s="3">
        <v>45942</v>
      </c>
      <c r="C2564" t="s">
        <v>14</v>
      </c>
      <c r="D2564" t="s">
        <v>29</v>
      </c>
      <c r="E2564" t="s">
        <v>35</v>
      </c>
      <c r="F2564" t="s">
        <v>41</v>
      </c>
      <c r="G2564">
        <v>14</v>
      </c>
      <c r="H2564">
        <v>46.11</v>
      </c>
      <c r="I2564">
        <v>23.24</v>
      </c>
      <c r="J2564">
        <v>645.54</v>
      </c>
      <c r="K2564">
        <v>325.36</v>
      </c>
      <c r="L2564">
        <f t="shared" si="160"/>
        <v>320.17999999999995</v>
      </c>
      <c r="M2564" s="5">
        <f t="shared" si="161"/>
        <v>0.4959878551290392</v>
      </c>
      <c r="N2564" t="str">
        <f t="shared" si="162"/>
        <v>Oct-2025</v>
      </c>
      <c r="O2564" t="str">
        <f t="shared" si="163"/>
        <v>Oct</v>
      </c>
    </row>
    <row r="2565" spans="1:15" x14ac:dyDescent="0.45">
      <c r="A2565">
        <v>104091</v>
      </c>
      <c r="B2565" s="3">
        <v>45942</v>
      </c>
      <c r="C2565" t="s">
        <v>13</v>
      </c>
      <c r="D2565" t="s">
        <v>28</v>
      </c>
      <c r="E2565" t="s">
        <v>31</v>
      </c>
      <c r="F2565" t="s">
        <v>39</v>
      </c>
      <c r="G2565">
        <v>15</v>
      </c>
      <c r="H2565">
        <v>369.51</v>
      </c>
      <c r="I2565">
        <v>217.04</v>
      </c>
      <c r="J2565">
        <v>5542.65</v>
      </c>
      <c r="K2565">
        <v>3255.6</v>
      </c>
      <c r="L2565">
        <f t="shared" si="160"/>
        <v>2287.0499999999997</v>
      </c>
      <c r="M2565" s="5">
        <f t="shared" si="161"/>
        <v>0.41262753376092659</v>
      </c>
      <c r="N2565" t="str">
        <f t="shared" si="162"/>
        <v>Oct-2025</v>
      </c>
      <c r="O2565" t="str">
        <f t="shared" si="163"/>
        <v>Oct</v>
      </c>
    </row>
    <row r="2566" spans="1:15" x14ac:dyDescent="0.45">
      <c r="A2566">
        <v>103803</v>
      </c>
      <c r="B2566" s="3">
        <v>45942</v>
      </c>
      <c r="C2566" t="s">
        <v>16</v>
      </c>
      <c r="D2566" t="s">
        <v>28</v>
      </c>
      <c r="E2566" t="s">
        <v>34</v>
      </c>
      <c r="F2566" t="s">
        <v>39</v>
      </c>
      <c r="G2566">
        <v>13</v>
      </c>
      <c r="H2566">
        <v>698.8</v>
      </c>
      <c r="I2566">
        <v>408.82</v>
      </c>
      <c r="J2566">
        <v>9084.4</v>
      </c>
      <c r="K2566">
        <v>5314.66</v>
      </c>
      <c r="L2566">
        <f t="shared" si="160"/>
        <v>3769.74</v>
      </c>
      <c r="M2566" s="5">
        <f t="shared" si="161"/>
        <v>0.41496851745850027</v>
      </c>
      <c r="N2566" t="str">
        <f t="shared" si="162"/>
        <v>Oct-2025</v>
      </c>
      <c r="O2566" t="str">
        <f t="shared" si="163"/>
        <v>Oct</v>
      </c>
    </row>
    <row r="2567" spans="1:15" x14ac:dyDescent="0.45">
      <c r="A2567">
        <v>100858</v>
      </c>
      <c r="B2567" s="3">
        <v>45942</v>
      </c>
      <c r="C2567" t="s">
        <v>21</v>
      </c>
      <c r="D2567" t="s">
        <v>29</v>
      </c>
      <c r="E2567" t="s">
        <v>38</v>
      </c>
      <c r="F2567" t="s">
        <v>41</v>
      </c>
      <c r="G2567">
        <v>7</v>
      </c>
      <c r="H2567">
        <v>73.16</v>
      </c>
      <c r="I2567">
        <v>39.36</v>
      </c>
      <c r="J2567">
        <v>512.12</v>
      </c>
      <c r="K2567">
        <v>275.52</v>
      </c>
      <c r="L2567">
        <f t="shared" si="160"/>
        <v>236.60000000000002</v>
      </c>
      <c r="M2567" s="5">
        <f t="shared" si="161"/>
        <v>0.46200109349371243</v>
      </c>
      <c r="N2567" t="str">
        <f t="shared" si="162"/>
        <v>Oct-2025</v>
      </c>
      <c r="O2567" t="str">
        <f t="shared" si="163"/>
        <v>Oct</v>
      </c>
    </row>
    <row r="2568" spans="1:15" x14ac:dyDescent="0.45">
      <c r="A2568">
        <v>100341</v>
      </c>
      <c r="B2568" s="3">
        <v>45942</v>
      </c>
      <c r="C2568" t="s">
        <v>21</v>
      </c>
      <c r="D2568" t="s">
        <v>29</v>
      </c>
      <c r="E2568" t="s">
        <v>37</v>
      </c>
      <c r="F2568" t="s">
        <v>41</v>
      </c>
      <c r="G2568">
        <v>1</v>
      </c>
      <c r="H2568">
        <v>111.46</v>
      </c>
      <c r="I2568">
        <v>72.510000000000005</v>
      </c>
      <c r="J2568">
        <v>111.46</v>
      </c>
      <c r="K2568">
        <v>72.510000000000005</v>
      </c>
      <c r="L2568">
        <f t="shared" si="160"/>
        <v>38.949999999999989</v>
      </c>
      <c r="M2568" s="5">
        <f t="shared" si="161"/>
        <v>0.34945271846402287</v>
      </c>
      <c r="N2568" t="str">
        <f t="shared" si="162"/>
        <v>Oct-2025</v>
      </c>
      <c r="O2568" t="str">
        <f t="shared" si="163"/>
        <v>Oct</v>
      </c>
    </row>
    <row r="2569" spans="1:15" x14ac:dyDescent="0.45">
      <c r="A2569">
        <v>104302</v>
      </c>
      <c r="B2569" s="3">
        <v>45943</v>
      </c>
      <c r="C2569" t="s">
        <v>24</v>
      </c>
      <c r="D2569" t="s">
        <v>30</v>
      </c>
      <c r="E2569" t="s">
        <v>38</v>
      </c>
      <c r="F2569" t="s">
        <v>41</v>
      </c>
      <c r="G2569">
        <v>2</v>
      </c>
      <c r="H2569">
        <v>66.209999999999994</v>
      </c>
      <c r="I2569">
        <v>38.130000000000003</v>
      </c>
      <c r="J2569">
        <v>132.41999999999999</v>
      </c>
      <c r="K2569">
        <v>76.260000000000005</v>
      </c>
      <c r="L2569">
        <f t="shared" si="160"/>
        <v>56.159999999999982</v>
      </c>
      <c r="M2569" s="5">
        <f t="shared" si="161"/>
        <v>0.42410512007249651</v>
      </c>
      <c r="N2569" t="str">
        <f t="shared" si="162"/>
        <v>Oct-2025</v>
      </c>
      <c r="O2569" t="str">
        <f t="shared" si="163"/>
        <v>Oct</v>
      </c>
    </row>
    <row r="2570" spans="1:15" x14ac:dyDescent="0.45">
      <c r="A2570">
        <v>104804</v>
      </c>
      <c r="B2570" s="3">
        <v>45943</v>
      </c>
      <c r="C2570" t="s">
        <v>17</v>
      </c>
      <c r="D2570" t="s">
        <v>27</v>
      </c>
      <c r="E2570" t="s">
        <v>34</v>
      </c>
      <c r="F2570" t="s">
        <v>39</v>
      </c>
      <c r="G2570">
        <v>15</v>
      </c>
      <c r="H2570">
        <v>653.53</v>
      </c>
      <c r="I2570">
        <v>436.1</v>
      </c>
      <c r="J2570">
        <v>9802.9500000000007</v>
      </c>
      <c r="K2570">
        <v>6541.5</v>
      </c>
      <c r="L2570">
        <f t="shared" si="160"/>
        <v>3261.4500000000007</v>
      </c>
      <c r="M2570" s="5">
        <f t="shared" si="161"/>
        <v>0.33270087065628207</v>
      </c>
      <c r="N2570" t="str">
        <f t="shared" si="162"/>
        <v>Oct-2025</v>
      </c>
      <c r="O2570" t="str">
        <f t="shared" si="163"/>
        <v>Oct</v>
      </c>
    </row>
    <row r="2571" spans="1:15" x14ac:dyDescent="0.45">
      <c r="A2571">
        <v>103791</v>
      </c>
      <c r="B2571" s="3">
        <v>45943</v>
      </c>
      <c r="C2571" t="s">
        <v>15</v>
      </c>
      <c r="D2571" t="s">
        <v>27</v>
      </c>
      <c r="E2571" t="s">
        <v>38</v>
      </c>
      <c r="F2571" t="s">
        <v>41</v>
      </c>
      <c r="G2571">
        <v>13</v>
      </c>
      <c r="H2571">
        <v>72.38</v>
      </c>
      <c r="I2571">
        <v>36.28</v>
      </c>
      <c r="J2571">
        <v>940.94</v>
      </c>
      <c r="K2571">
        <v>471.64</v>
      </c>
      <c r="L2571">
        <f t="shared" si="160"/>
        <v>469.30000000000007</v>
      </c>
      <c r="M2571" s="5">
        <f t="shared" si="161"/>
        <v>0.49875656258634987</v>
      </c>
      <c r="N2571" t="str">
        <f t="shared" si="162"/>
        <v>Oct-2025</v>
      </c>
      <c r="O2571" t="str">
        <f t="shared" si="163"/>
        <v>Oct</v>
      </c>
    </row>
    <row r="2572" spans="1:15" x14ac:dyDescent="0.45">
      <c r="A2572">
        <v>104797</v>
      </c>
      <c r="B2572" s="3">
        <v>45943</v>
      </c>
      <c r="C2572" t="s">
        <v>15</v>
      </c>
      <c r="D2572" t="s">
        <v>27</v>
      </c>
      <c r="E2572" t="s">
        <v>35</v>
      </c>
      <c r="F2572" t="s">
        <v>41</v>
      </c>
      <c r="G2572">
        <v>8</v>
      </c>
      <c r="H2572">
        <v>42.36</v>
      </c>
      <c r="I2572">
        <v>22.44</v>
      </c>
      <c r="J2572">
        <v>338.88</v>
      </c>
      <c r="K2572">
        <v>179.52</v>
      </c>
      <c r="L2572">
        <f t="shared" si="160"/>
        <v>159.35999999999999</v>
      </c>
      <c r="M2572" s="5">
        <f t="shared" si="161"/>
        <v>0.47025495750708213</v>
      </c>
      <c r="N2572" t="str">
        <f t="shared" si="162"/>
        <v>Oct-2025</v>
      </c>
      <c r="O2572" t="str">
        <f t="shared" si="163"/>
        <v>Oct</v>
      </c>
    </row>
    <row r="2573" spans="1:15" x14ac:dyDescent="0.45">
      <c r="A2573">
        <v>104314</v>
      </c>
      <c r="B2573" s="3">
        <v>45943</v>
      </c>
      <c r="C2573" t="s">
        <v>25</v>
      </c>
      <c r="D2573" t="s">
        <v>30</v>
      </c>
      <c r="E2573" t="s">
        <v>37</v>
      </c>
      <c r="F2573" t="s">
        <v>41</v>
      </c>
      <c r="G2573">
        <v>13</v>
      </c>
      <c r="H2573">
        <v>130.41</v>
      </c>
      <c r="I2573">
        <v>68.98</v>
      </c>
      <c r="J2573">
        <v>1695.33</v>
      </c>
      <c r="K2573">
        <v>896.74</v>
      </c>
      <c r="L2573">
        <f t="shared" si="160"/>
        <v>798.58999999999992</v>
      </c>
      <c r="M2573" s="5">
        <f t="shared" si="161"/>
        <v>0.47105283337167392</v>
      </c>
      <c r="N2573" t="str">
        <f t="shared" si="162"/>
        <v>Oct-2025</v>
      </c>
      <c r="O2573" t="str">
        <f t="shared" si="163"/>
        <v>Oct</v>
      </c>
    </row>
    <row r="2574" spans="1:15" x14ac:dyDescent="0.45">
      <c r="A2574">
        <v>102985</v>
      </c>
      <c r="B2574" s="3">
        <v>45943</v>
      </c>
      <c r="C2574" t="s">
        <v>21</v>
      </c>
      <c r="D2574" t="s">
        <v>29</v>
      </c>
      <c r="E2574" t="s">
        <v>34</v>
      </c>
      <c r="F2574" t="s">
        <v>39</v>
      </c>
      <c r="G2574">
        <v>2</v>
      </c>
      <c r="H2574">
        <v>628.22</v>
      </c>
      <c r="I2574">
        <v>413.45</v>
      </c>
      <c r="J2574">
        <v>1256.44</v>
      </c>
      <c r="K2574">
        <v>826.9</v>
      </c>
      <c r="L2574">
        <f t="shared" si="160"/>
        <v>429.54000000000008</v>
      </c>
      <c r="M2574" s="5">
        <f t="shared" si="161"/>
        <v>0.34187068224507344</v>
      </c>
      <c r="N2574" t="str">
        <f t="shared" si="162"/>
        <v>Oct-2025</v>
      </c>
      <c r="O2574" t="str">
        <f t="shared" si="163"/>
        <v>Oct</v>
      </c>
    </row>
    <row r="2575" spans="1:15" x14ac:dyDescent="0.45">
      <c r="A2575">
        <v>102129</v>
      </c>
      <c r="B2575" s="3">
        <v>45943</v>
      </c>
      <c r="C2575" t="s">
        <v>25</v>
      </c>
      <c r="D2575" t="s">
        <v>30</v>
      </c>
      <c r="E2575" t="s">
        <v>34</v>
      </c>
      <c r="F2575" t="s">
        <v>39</v>
      </c>
      <c r="G2575">
        <v>13</v>
      </c>
      <c r="H2575">
        <v>681.95</v>
      </c>
      <c r="I2575">
        <v>443.8</v>
      </c>
      <c r="J2575">
        <v>8865.35</v>
      </c>
      <c r="K2575">
        <v>5769.4</v>
      </c>
      <c r="L2575">
        <f t="shared" si="160"/>
        <v>3095.9500000000007</v>
      </c>
      <c r="M2575" s="5">
        <f t="shared" si="161"/>
        <v>0.34921915096414702</v>
      </c>
      <c r="N2575" t="str">
        <f t="shared" si="162"/>
        <v>Oct-2025</v>
      </c>
      <c r="O2575" t="str">
        <f t="shared" si="163"/>
        <v>Oct</v>
      </c>
    </row>
    <row r="2576" spans="1:15" x14ac:dyDescent="0.45">
      <c r="A2576">
        <v>104325</v>
      </c>
      <c r="B2576" s="3">
        <v>45943</v>
      </c>
      <c r="C2576" t="s">
        <v>13</v>
      </c>
      <c r="D2576" t="s">
        <v>28</v>
      </c>
      <c r="E2576" t="s">
        <v>34</v>
      </c>
      <c r="F2576" t="s">
        <v>39</v>
      </c>
      <c r="G2576">
        <v>14</v>
      </c>
      <c r="H2576">
        <v>678.42</v>
      </c>
      <c r="I2576">
        <v>452.39</v>
      </c>
      <c r="J2576">
        <v>9497.8799999999992</v>
      </c>
      <c r="K2576">
        <v>6333.46</v>
      </c>
      <c r="L2576">
        <f t="shared" si="160"/>
        <v>3164.4199999999992</v>
      </c>
      <c r="M2576" s="5">
        <f t="shared" si="161"/>
        <v>0.33317119188703159</v>
      </c>
      <c r="N2576" t="str">
        <f t="shared" si="162"/>
        <v>Oct-2025</v>
      </c>
      <c r="O2576" t="str">
        <f t="shared" si="163"/>
        <v>Oct</v>
      </c>
    </row>
    <row r="2577" spans="1:15" x14ac:dyDescent="0.45">
      <c r="A2577">
        <v>100249</v>
      </c>
      <c r="B2577" s="3">
        <v>45943</v>
      </c>
      <c r="C2577" t="s">
        <v>24</v>
      </c>
      <c r="D2577" t="s">
        <v>30</v>
      </c>
      <c r="E2577" t="s">
        <v>37</v>
      </c>
      <c r="F2577" t="s">
        <v>41</v>
      </c>
      <c r="G2577">
        <v>13</v>
      </c>
      <c r="H2577">
        <v>114.19</v>
      </c>
      <c r="I2577">
        <v>65.33</v>
      </c>
      <c r="J2577">
        <v>1484.47</v>
      </c>
      <c r="K2577">
        <v>849.29</v>
      </c>
      <c r="L2577">
        <f t="shared" si="160"/>
        <v>635.18000000000006</v>
      </c>
      <c r="M2577" s="5">
        <f t="shared" si="161"/>
        <v>0.42788335230755764</v>
      </c>
      <c r="N2577" t="str">
        <f t="shared" si="162"/>
        <v>Oct-2025</v>
      </c>
      <c r="O2577" t="str">
        <f t="shared" si="163"/>
        <v>Oct</v>
      </c>
    </row>
    <row r="2578" spans="1:15" x14ac:dyDescent="0.45">
      <c r="A2578">
        <v>101696</v>
      </c>
      <c r="B2578" s="3">
        <v>45943</v>
      </c>
      <c r="C2578" t="s">
        <v>22</v>
      </c>
      <c r="D2578" t="s">
        <v>27</v>
      </c>
      <c r="E2578" t="s">
        <v>38</v>
      </c>
      <c r="F2578" t="s">
        <v>41</v>
      </c>
      <c r="G2578">
        <v>13</v>
      </c>
      <c r="H2578">
        <v>72.81</v>
      </c>
      <c r="I2578">
        <v>35.74</v>
      </c>
      <c r="J2578">
        <v>946.53</v>
      </c>
      <c r="K2578">
        <v>464.62</v>
      </c>
      <c r="L2578">
        <f t="shared" si="160"/>
        <v>481.90999999999997</v>
      </c>
      <c r="M2578" s="5">
        <f t="shared" si="161"/>
        <v>0.5091333608020876</v>
      </c>
      <c r="N2578" t="str">
        <f t="shared" si="162"/>
        <v>Oct-2025</v>
      </c>
      <c r="O2578" t="str">
        <f t="shared" si="163"/>
        <v>Oct</v>
      </c>
    </row>
    <row r="2579" spans="1:15" x14ac:dyDescent="0.45">
      <c r="A2579">
        <v>103888</v>
      </c>
      <c r="B2579" s="3">
        <v>45943</v>
      </c>
      <c r="C2579" t="s">
        <v>12</v>
      </c>
      <c r="D2579" t="s">
        <v>28</v>
      </c>
      <c r="E2579" t="s">
        <v>35</v>
      </c>
      <c r="F2579" t="s">
        <v>41</v>
      </c>
      <c r="G2579">
        <v>12</v>
      </c>
      <c r="H2579">
        <v>49.2</v>
      </c>
      <c r="I2579">
        <v>23.13</v>
      </c>
      <c r="J2579">
        <v>590.4</v>
      </c>
      <c r="K2579">
        <v>277.56</v>
      </c>
      <c r="L2579">
        <f t="shared" si="160"/>
        <v>312.83999999999997</v>
      </c>
      <c r="M2579" s="5">
        <f t="shared" si="161"/>
        <v>0.52987804878048783</v>
      </c>
      <c r="N2579" t="str">
        <f t="shared" si="162"/>
        <v>Oct-2025</v>
      </c>
      <c r="O2579" t="str">
        <f t="shared" si="163"/>
        <v>Oct</v>
      </c>
    </row>
    <row r="2580" spans="1:15" x14ac:dyDescent="0.45">
      <c r="A2580">
        <v>103944</v>
      </c>
      <c r="B2580" s="3">
        <v>45943</v>
      </c>
      <c r="C2580" t="s">
        <v>20</v>
      </c>
      <c r="D2580" t="s">
        <v>29</v>
      </c>
      <c r="E2580" t="s">
        <v>37</v>
      </c>
      <c r="F2580" t="s">
        <v>41</v>
      </c>
      <c r="G2580">
        <v>9</v>
      </c>
      <c r="H2580">
        <v>116.48</v>
      </c>
      <c r="I2580">
        <v>73.55</v>
      </c>
      <c r="J2580">
        <v>1048.32</v>
      </c>
      <c r="K2580">
        <v>661.95</v>
      </c>
      <c r="L2580">
        <f t="shared" si="160"/>
        <v>386.36999999999989</v>
      </c>
      <c r="M2580" s="5">
        <f t="shared" si="161"/>
        <v>0.36856112637362631</v>
      </c>
      <c r="N2580" t="str">
        <f t="shared" si="162"/>
        <v>Oct-2025</v>
      </c>
      <c r="O2580" t="str">
        <f t="shared" si="163"/>
        <v>Oct</v>
      </c>
    </row>
    <row r="2581" spans="1:15" x14ac:dyDescent="0.45">
      <c r="A2581">
        <v>102423</v>
      </c>
      <c r="B2581" s="3">
        <v>45943</v>
      </c>
      <c r="C2581" t="s">
        <v>16</v>
      </c>
      <c r="D2581" t="s">
        <v>28</v>
      </c>
      <c r="E2581" t="s">
        <v>35</v>
      </c>
      <c r="F2581" t="s">
        <v>41</v>
      </c>
      <c r="G2581">
        <v>3</v>
      </c>
      <c r="H2581">
        <v>49.03</v>
      </c>
      <c r="I2581">
        <v>21.65</v>
      </c>
      <c r="J2581">
        <v>147.09</v>
      </c>
      <c r="K2581">
        <v>64.95</v>
      </c>
      <c r="L2581">
        <f t="shared" si="160"/>
        <v>82.14</v>
      </c>
      <c r="M2581" s="5">
        <f t="shared" si="161"/>
        <v>0.55843361207424025</v>
      </c>
      <c r="N2581" t="str">
        <f t="shared" si="162"/>
        <v>Oct-2025</v>
      </c>
      <c r="O2581" t="str">
        <f t="shared" si="163"/>
        <v>Oct</v>
      </c>
    </row>
    <row r="2582" spans="1:15" x14ac:dyDescent="0.45">
      <c r="A2582">
        <v>103669</v>
      </c>
      <c r="B2582" s="3">
        <v>45944</v>
      </c>
      <c r="C2582" t="s">
        <v>22</v>
      </c>
      <c r="D2582" t="s">
        <v>27</v>
      </c>
      <c r="E2582" t="s">
        <v>35</v>
      </c>
      <c r="F2582" t="s">
        <v>41</v>
      </c>
      <c r="G2582">
        <v>11</v>
      </c>
      <c r="H2582">
        <v>42.36</v>
      </c>
      <c r="I2582">
        <v>21.7</v>
      </c>
      <c r="J2582">
        <v>465.96</v>
      </c>
      <c r="K2582">
        <v>238.7</v>
      </c>
      <c r="L2582">
        <f t="shared" si="160"/>
        <v>227.26</v>
      </c>
      <c r="M2582" s="5">
        <f t="shared" si="161"/>
        <v>0.48772426817752595</v>
      </c>
      <c r="N2582" t="str">
        <f t="shared" si="162"/>
        <v>Oct-2025</v>
      </c>
      <c r="O2582" t="str">
        <f t="shared" si="163"/>
        <v>Oct</v>
      </c>
    </row>
    <row r="2583" spans="1:15" x14ac:dyDescent="0.45">
      <c r="A2583">
        <v>101946</v>
      </c>
      <c r="B2583" s="3">
        <v>45944</v>
      </c>
      <c r="C2583" t="s">
        <v>20</v>
      </c>
      <c r="D2583" t="s">
        <v>29</v>
      </c>
      <c r="E2583" t="s">
        <v>33</v>
      </c>
      <c r="F2583" t="s">
        <v>40</v>
      </c>
      <c r="G2583">
        <v>1</v>
      </c>
      <c r="H2583">
        <v>225.4</v>
      </c>
      <c r="I2583">
        <v>144.19</v>
      </c>
      <c r="J2583">
        <v>225.4</v>
      </c>
      <c r="K2583">
        <v>144.19</v>
      </c>
      <c r="L2583">
        <f t="shared" si="160"/>
        <v>81.210000000000008</v>
      </c>
      <c r="M2583" s="5">
        <f t="shared" si="161"/>
        <v>0.36029281277728487</v>
      </c>
      <c r="N2583" t="str">
        <f t="shared" si="162"/>
        <v>Oct-2025</v>
      </c>
      <c r="O2583" t="str">
        <f t="shared" si="163"/>
        <v>Oct</v>
      </c>
    </row>
    <row r="2584" spans="1:15" x14ac:dyDescent="0.45">
      <c r="A2584">
        <v>103544</v>
      </c>
      <c r="B2584" s="3">
        <v>45944</v>
      </c>
      <c r="C2584" t="s">
        <v>20</v>
      </c>
      <c r="D2584" t="s">
        <v>29</v>
      </c>
      <c r="E2584" t="s">
        <v>34</v>
      </c>
      <c r="F2584" t="s">
        <v>39</v>
      </c>
      <c r="G2584">
        <v>3</v>
      </c>
      <c r="H2584">
        <v>660.24</v>
      </c>
      <c r="I2584">
        <v>461.77</v>
      </c>
      <c r="J2584">
        <v>1980.72</v>
      </c>
      <c r="K2584">
        <v>1385.31</v>
      </c>
      <c r="L2584">
        <f t="shared" si="160"/>
        <v>595.41000000000008</v>
      </c>
      <c r="M2584" s="5">
        <f t="shared" si="161"/>
        <v>0.30060281109899434</v>
      </c>
      <c r="N2584" t="str">
        <f t="shared" si="162"/>
        <v>Oct-2025</v>
      </c>
      <c r="O2584" t="str">
        <f t="shared" si="163"/>
        <v>Oct</v>
      </c>
    </row>
    <row r="2585" spans="1:15" x14ac:dyDescent="0.45">
      <c r="A2585">
        <v>100777</v>
      </c>
      <c r="B2585" s="3">
        <v>45944</v>
      </c>
      <c r="C2585" t="s">
        <v>15</v>
      </c>
      <c r="D2585" t="s">
        <v>27</v>
      </c>
      <c r="E2585" t="s">
        <v>36</v>
      </c>
      <c r="F2585" t="s">
        <v>39</v>
      </c>
      <c r="G2585">
        <v>7</v>
      </c>
      <c r="H2585">
        <v>936.04</v>
      </c>
      <c r="I2585">
        <v>683.75</v>
      </c>
      <c r="J2585">
        <v>6552.28</v>
      </c>
      <c r="K2585">
        <v>4786.25</v>
      </c>
      <c r="L2585">
        <f t="shared" si="160"/>
        <v>1766.0299999999997</v>
      </c>
      <c r="M2585" s="5">
        <f t="shared" si="161"/>
        <v>0.26952907995384812</v>
      </c>
      <c r="N2585" t="str">
        <f t="shared" si="162"/>
        <v>Oct-2025</v>
      </c>
      <c r="O2585" t="str">
        <f t="shared" si="163"/>
        <v>Oct</v>
      </c>
    </row>
    <row r="2586" spans="1:15" x14ac:dyDescent="0.45">
      <c r="A2586">
        <v>102319</v>
      </c>
      <c r="B2586" s="3">
        <v>45944</v>
      </c>
      <c r="C2586" t="s">
        <v>26</v>
      </c>
      <c r="D2586" t="s">
        <v>29</v>
      </c>
      <c r="E2586" t="s">
        <v>38</v>
      </c>
      <c r="F2586" t="s">
        <v>41</v>
      </c>
      <c r="G2586">
        <v>3</v>
      </c>
      <c r="H2586">
        <v>71.849999999999994</v>
      </c>
      <c r="I2586">
        <v>38.18</v>
      </c>
      <c r="J2586">
        <v>215.55</v>
      </c>
      <c r="K2586">
        <v>114.54</v>
      </c>
      <c r="L2586">
        <f t="shared" si="160"/>
        <v>101.01</v>
      </c>
      <c r="M2586" s="5">
        <f t="shared" si="161"/>
        <v>0.46861517049408491</v>
      </c>
      <c r="N2586" t="str">
        <f t="shared" si="162"/>
        <v>Oct-2025</v>
      </c>
      <c r="O2586" t="str">
        <f t="shared" si="163"/>
        <v>Oct</v>
      </c>
    </row>
    <row r="2587" spans="1:15" x14ac:dyDescent="0.45">
      <c r="A2587">
        <v>102268</v>
      </c>
      <c r="B2587" s="3">
        <v>45944</v>
      </c>
      <c r="C2587" t="s">
        <v>13</v>
      </c>
      <c r="D2587" t="s">
        <v>28</v>
      </c>
      <c r="E2587" t="s">
        <v>36</v>
      </c>
      <c r="F2587" t="s">
        <v>39</v>
      </c>
      <c r="G2587">
        <v>6</v>
      </c>
      <c r="H2587">
        <v>854.84</v>
      </c>
      <c r="I2587">
        <v>652.07000000000005</v>
      </c>
      <c r="J2587">
        <v>5129.04</v>
      </c>
      <c r="K2587">
        <v>3912.42</v>
      </c>
      <c r="L2587">
        <f t="shared" si="160"/>
        <v>1216.6199999999999</v>
      </c>
      <c r="M2587" s="5">
        <f t="shared" si="161"/>
        <v>0.23720228346825134</v>
      </c>
      <c r="N2587" t="str">
        <f t="shared" si="162"/>
        <v>Oct-2025</v>
      </c>
      <c r="O2587" t="str">
        <f t="shared" si="163"/>
        <v>Oct</v>
      </c>
    </row>
    <row r="2588" spans="1:15" x14ac:dyDescent="0.45">
      <c r="A2588">
        <v>100830</v>
      </c>
      <c r="B2588" s="3">
        <v>45945</v>
      </c>
      <c r="C2588" t="s">
        <v>14</v>
      </c>
      <c r="D2588" t="s">
        <v>29</v>
      </c>
      <c r="E2588" t="s">
        <v>31</v>
      </c>
      <c r="F2588" t="s">
        <v>39</v>
      </c>
      <c r="G2588">
        <v>7</v>
      </c>
      <c r="H2588">
        <v>338.61</v>
      </c>
      <c r="I2588">
        <v>238.34</v>
      </c>
      <c r="J2588">
        <v>2370.27</v>
      </c>
      <c r="K2588">
        <v>1668.38</v>
      </c>
      <c r="L2588">
        <f t="shared" si="160"/>
        <v>701.88999999999987</v>
      </c>
      <c r="M2588" s="5">
        <f t="shared" si="161"/>
        <v>0.29612238268214164</v>
      </c>
      <c r="N2588" t="str">
        <f t="shared" si="162"/>
        <v>Oct-2025</v>
      </c>
      <c r="O2588" t="str">
        <f t="shared" si="163"/>
        <v>Oct</v>
      </c>
    </row>
    <row r="2589" spans="1:15" x14ac:dyDescent="0.45">
      <c r="A2589">
        <v>100749</v>
      </c>
      <c r="B2589" s="3">
        <v>45945</v>
      </c>
      <c r="C2589" t="s">
        <v>24</v>
      </c>
      <c r="D2589" t="s">
        <v>30</v>
      </c>
      <c r="E2589" t="s">
        <v>36</v>
      </c>
      <c r="F2589" t="s">
        <v>39</v>
      </c>
      <c r="G2589">
        <v>11</v>
      </c>
      <c r="H2589">
        <v>973.78</v>
      </c>
      <c r="I2589">
        <v>638.19000000000005</v>
      </c>
      <c r="J2589">
        <v>10711.58</v>
      </c>
      <c r="K2589">
        <v>7020.09</v>
      </c>
      <c r="L2589">
        <f t="shared" si="160"/>
        <v>3691.49</v>
      </c>
      <c r="M2589" s="5">
        <f t="shared" si="161"/>
        <v>0.34462609624350465</v>
      </c>
      <c r="N2589" t="str">
        <f t="shared" si="162"/>
        <v>Oct-2025</v>
      </c>
      <c r="O2589" t="str">
        <f t="shared" si="163"/>
        <v>Oct</v>
      </c>
    </row>
    <row r="2590" spans="1:15" x14ac:dyDescent="0.45">
      <c r="A2590">
        <v>100275</v>
      </c>
      <c r="B2590" s="3">
        <v>45945</v>
      </c>
      <c r="C2590" t="s">
        <v>26</v>
      </c>
      <c r="D2590" t="s">
        <v>29</v>
      </c>
      <c r="E2590" t="s">
        <v>35</v>
      </c>
      <c r="F2590" t="s">
        <v>41</v>
      </c>
      <c r="G2590">
        <v>3</v>
      </c>
      <c r="H2590">
        <v>47.4</v>
      </c>
      <c r="I2590">
        <v>24.22</v>
      </c>
      <c r="J2590">
        <v>142.19999999999999</v>
      </c>
      <c r="K2590">
        <v>72.66</v>
      </c>
      <c r="L2590">
        <f t="shared" si="160"/>
        <v>69.539999999999992</v>
      </c>
      <c r="M2590" s="5">
        <f t="shared" si="161"/>
        <v>0.48902953586497888</v>
      </c>
      <c r="N2590" t="str">
        <f t="shared" si="162"/>
        <v>Oct-2025</v>
      </c>
      <c r="O2590" t="str">
        <f t="shared" si="163"/>
        <v>Oct</v>
      </c>
    </row>
    <row r="2591" spans="1:15" x14ac:dyDescent="0.45">
      <c r="A2591">
        <v>104759</v>
      </c>
      <c r="B2591" s="3">
        <v>45945</v>
      </c>
      <c r="C2591" t="s">
        <v>18</v>
      </c>
      <c r="D2591" t="s">
        <v>29</v>
      </c>
      <c r="E2591" t="s">
        <v>35</v>
      </c>
      <c r="F2591" t="s">
        <v>41</v>
      </c>
      <c r="G2591">
        <v>1</v>
      </c>
      <c r="H2591">
        <v>49.8</v>
      </c>
      <c r="I2591">
        <v>22.12</v>
      </c>
      <c r="J2591">
        <v>49.8</v>
      </c>
      <c r="K2591">
        <v>22.12</v>
      </c>
      <c r="L2591">
        <f t="shared" si="160"/>
        <v>27.679999999999996</v>
      </c>
      <c r="M2591" s="5">
        <f t="shared" si="161"/>
        <v>0.55582329317269075</v>
      </c>
      <c r="N2591" t="str">
        <f t="shared" si="162"/>
        <v>Oct-2025</v>
      </c>
      <c r="O2591" t="str">
        <f t="shared" si="163"/>
        <v>Oct</v>
      </c>
    </row>
    <row r="2592" spans="1:15" x14ac:dyDescent="0.45">
      <c r="A2592">
        <v>101783</v>
      </c>
      <c r="B2592" s="3">
        <v>45945</v>
      </c>
      <c r="C2592" t="s">
        <v>21</v>
      </c>
      <c r="D2592" t="s">
        <v>29</v>
      </c>
      <c r="E2592" t="s">
        <v>33</v>
      </c>
      <c r="F2592" t="s">
        <v>40</v>
      </c>
      <c r="G2592">
        <v>1</v>
      </c>
      <c r="H2592">
        <v>241.11</v>
      </c>
      <c r="I2592">
        <v>132.47999999999999</v>
      </c>
      <c r="J2592">
        <v>241.11</v>
      </c>
      <c r="K2592">
        <v>132.47999999999999</v>
      </c>
      <c r="L2592">
        <f t="shared" si="160"/>
        <v>108.63000000000002</v>
      </c>
      <c r="M2592" s="5">
        <f t="shared" si="161"/>
        <v>0.45054124673385598</v>
      </c>
      <c r="N2592" t="str">
        <f t="shared" si="162"/>
        <v>Oct-2025</v>
      </c>
      <c r="O2592" t="str">
        <f t="shared" si="163"/>
        <v>Oct</v>
      </c>
    </row>
    <row r="2593" spans="1:15" x14ac:dyDescent="0.45">
      <c r="A2593">
        <v>104493</v>
      </c>
      <c r="B2593" s="3">
        <v>45945</v>
      </c>
      <c r="C2593" t="s">
        <v>21</v>
      </c>
      <c r="D2593" t="s">
        <v>29</v>
      </c>
      <c r="E2593" t="s">
        <v>32</v>
      </c>
      <c r="F2593" t="s">
        <v>39</v>
      </c>
      <c r="G2593">
        <v>11</v>
      </c>
      <c r="H2593">
        <v>476.84</v>
      </c>
      <c r="I2593">
        <v>327.91</v>
      </c>
      <c r="J2593">
        <v>5245.24</v>
      </c>
      <c r="K2593">
        <v>3607.01</v>
      </c>
      <c r="L2593">
        <f t="shared" si="160"/>
        <v>1638.2299999999996</v>
      </c>
      <c r="M2593" s="5">
        <f t="shared" si="161"/>
        <v>0.31232698599110809</v>
      </c>
      <c r="N2593" t="str">
        <f t="shared" si="162"/>
        <v>Oct-2025</v>
      </c>
      <c r="O2593" t="str">
        <f t="shared" si="163"/>
        <v>Oct</v>
      </c>
    </row>
    <row r="2594" spans="1:15" x14ac:dyDescent="0.45">
      <c r="A2594">
        <v>102299</v>
      </c>
      <c r="B2594" s="3">
        <v>45945</v>
      </c>
      <c r="C2594" t="s">
        <v>23</v>
      </c>
      <c r="D2594" t="s">
        <v>27</v>
      </c>
      <c r="E2594" t="s">
        <v>35</v>
      </c>
      <c r="F2594" t="s">
        <v>41</v>
      </c>
      <c r="G2594">
        <v>8</v>
      </c>
      <c r="H2594">
        <v>44.97</v>
      </c>
      <c r="I2594">
        <v>22.45</v>
      </c>
      <c r="J2594">
        <v>359.76</v>
      </c>
      <c r="K2594">
        <v>179.6</v>
      </c>
      <c r="L2594">
        <f t="shared" si="160"/>
        <v>180.16</v>
      </c>
      <c r="M2594" s="5">
        <f t="shared" si="161"/>
        <v>0.50077829664220597</v>
      </c>
      <c r="N2594" t="str">
        <f t="shared" si="162"/>
        <v>Oct-2025</v>
      </c>
      <c r="O2594" t="str">
        <f t="shared" si="163"/>
        <v>Oct</v>
      </c>
    </row>
    <row r="2595" spans="1:15" x14ac:dyDescent="0.45">
      <c r="A2595">
        <v>103582</v>
      </c>
      <c r="B2595" s="3">
        <v>45945</v>
      </c>
      <c r="C2595" t="s">
        <v>13</v>
      </c>
      <c r="D2595" t="s">
        <v>28</v>
      </c>
      <c r="E2595" t="s">
        <v>35</v>
      </c>
      <c r="F2595" t="s">
        <v>41</v>
      </c>
      <c r="G2595">
        <v>7</v>
      </c>
      <c r="H2595">
        <v>48.36</v>
      </c>
      <c r="I2595">
        <v>22.99</v>
      </c>
      <c r="J2595">
        <v>338.52</v>
      </c>
      <c r="K2595">
        <v>160.93</v>
      </c>
      <c r="L2595">
        <f t="shared" si="160"/>
        <v>177.58999999999997</v>
      </c>
      <c r="M2595" s="5">
        <f t="shared" si="161"/>
        <v>0.52460711331679066</v>
      </c>
      <c r="N2595" t="str">
        <f t="shared" si="162"/>
        <v>Oct-2025</v>
      </c>
      <c r="O2595" t="str">
        <f t="shared" si="163"/>
        <v>Oct</v>
      </c>
    </row>
    <row r="2596" spans="1:15" x14ac:dyDescent="0.45">
      <c r="A2596">
        <v>101248</v>
      </c>
      <c r="B2596" s="3">
        <v>45945</v>
      </c>
      <c r="C2596" t="s">
        <v>23</v>
      </c>
      <c r="D2596" t="s">
        <v>27</v>
      </c>
      <c r="E2596" t="s">
        <v>38</v>
      </c>
      <c r="F2596" t="s">
        <v>41</v>
      </c>
      <c r="G2596">
        <v>12</v>
      </c>
      <c r="H2596">
        <v>71.11</v>
      </c>
      <c r="I2596">
        <v>35.700000000000003</v>
      </c>
      <c r="J2596">
        <v>853.32</v>
      </c>
      <c r="K2596">
        <v>428.4</v>
      </c>
      <c r="L2596">
        <f t="shared" si="160"/>
        <v>424.92000000000007</v>
      </c>
      <c r="M2596" s="5">
        <f t="shared" si="161"/>
        <v>0.49796090563915069</v>
      </c>
      <c r="N2596" t="str">
        <f t="shared" si="162"/>
        <v>Oct-2025</v>
      </c>
      <c r="O2596" t="str">
        <f t="shared" si="163"/>
        <v>Oct</v>
      </c>
    </row>
    <row r="2597" spans="1:15" x14ac:dyDescent="0.45">
      <c r="A2597">
        <v>100338</v>
      </c>
      <c r="B2597" s="3">
        <v>45945</v>
      </c>
      <c r="C2597" t="s">
        <v>16</v>
      </c>
      <c r="D2597" t="s">
        <v>28</v>
      </c>
      <c r="E2597" t="s">
        <v>32</v>
      </c>
      <c r="F2597" t="s">
        <v>39</v>
      </c>
      <c r="G2597">
        <v>3</v>
      </c>
      <c r="H2597">
        <v>432.63</v>
      </c>
      <c r="I2597">
        <v>328.7</v>
      </c>
      <c r="J2597">
        <v>1297.8900000000001</v>
      </c>
      <c r="K2597">
        <v>986.1</v>
      </c>
      <c r="L2597">
        <f t="shared" si="160"/>
        <v>311.79000000000008</v>
      </c>
      <c r="M2597" s="5">
        <f t="shared" si="161"/>
        <v>0.24022837066315331</v>
      </c>
      <c r="N2597" t="str">
        <f t="shared" si="162"/>
        <v>Oct-2025</v>
      </c>
      <c r="O2597" t="str">
        <f t="shared" si="163"/>
        <v>Oct</v>
      </c>
    </row>
    <row r="2598" spans="1:15" x14ac:dyDescent="0.45">
      <c r="A2598">
        <v>100789</v>
      </c>
      <c r="B2598" s="3">
        <v>45945</v>
      </c>
      <c r="C2598" t="s">
        <v>14</v>
      </c>
      <c r="D2598" t="s">
        <v>29</v>
      </c>
      <c r="E2598" t="s">
        <v>34</v>
      </c>
      <c r="F2598" t="s">
        <v>39</v>
      </c>
      <c r="G2598">
        <v>12</v>
      </c>
      <c r="H2598">
        <v>594.30999999999995</v>
      </c>
      <c r="I2598">
        <v>457.95</v>
      </c>
      <c r="J2598">
        <v>7131.72</v>
      </c>
      <c r="K2598">
        <v>5495.4</v>
      </c>
      <c r="L2598">
        <f t="shared" si="160"/>
        <v>1636.3200000000006</v>
      </c>
      <c r="M2598" s="5">
        <f t="shared" si="161"/>
        <v>0.22944254681900025</v>
      </c>
      <c r="N2598" t="str">
        <f t="shared" si="162"/>
        <v>Oct-2025</v>
      </c>
      <c r="O2598" t="str">
        <f t="shared" si="163"/>
        <v>Oct</v>
      </c>
    </row>
    <row r="2599" spans="1:15" x14ac:dyDescent="0.45">
      <c r="A2599">
        <v>101084</v>
      </c>
      <c r="B2599" s="3">
        <v>45946</v>
      </c>
      <c r="C2599" t="s">
        <v>25</v>
      </c>
      <c r="D2599" t="s">
        <v>30</v>
      </c>
      <c r="E2599" t="s">
        <v>38</v>
      </c>
      <c r="F2599" t="s">
        <v>41</v>
      </c>
      <c r="G2599">
        <v>4</v>
      </c>
      <c r="H2599">
        <v>72.099999999999994</v>
      </c>
      <c r="I2599">
        <v>38.5</v>
      </c>
      <c r="J2599">
        <v>288.39999999999998</v>
      </c>
      <c r="K2599">
        <v>154</v>
      </c>
      <c r="L2599">
        <f t="shared" si="160"/>
        <v>134.39999999999998</v>
      </c>
      <c r="M2599" s="5">
        <f t="shared" si="161"/>
        <v>0.46601941747572811</v>
      </c>
      <c r="N2599" t="str">
        <f t="shared" si="162"/>
        <v>Oct-2025</v>
      </c>
      <c r="O2599" t="str">
        <f t="shared" si="163"/>
        <v>Oct</v>
      </c>
    </row>
    <row r="2600" spans="1:15" x14ac:dyDescent="0.45">
      <c r="A2600">
        <v>102401</v>
      </c>
      <c r="B2600" s="3">
        <v>45946</v>
      </c>
      <c r="C2600" t="s">
        <v>18</v>
      </c>
      <c r="D2600" t="s">
        <v>29</v>
      </c>
      <c r="E2600" t="s">
        <v>33</v>
      </c>
      <c r="F2600" t="s">
        <v>40</v>
      </c>
      <c r="G2600">
        <v>5</v>
      </c>
      <c r="H2600">
        <v>204.32</v>
      </c>
      <c r="I2600">
        <v>145.66999999999999</v>
      </c>
      <c r="J2600">
        <v>1021.6</v>
      </c>
      <c r="K2600">
        <v>728.35</v>
      </c>
      <c r="L2600">
        <f t="shared" si="160"/>
        <v>293.25</v>
      </c>
      <c r="M2600" s="5">
        <f t="shared" si="161"/>
        <v>0.28704972592012529</v>
      </c>
      <c r="N2600" t="str">
        <f t="shared" si="162"/>
        <v>Oct-2025</v>
      </c>
      <c r="O2600" t="str">
        <f t="shared" si="163"/>
        <v>Oct</v>
      </c>
    </row>
    <row r="2601" spans="1:15" x14ac:dyDescent="0.45">
      <c r="A2601">
        <v>100990</v>
      </c>
      <c r="B2601" s="3">
        <v>45946</v>
      </c>
      <c r="C2601" t="s">
        <v>16</v>
      </c>
      <c r="D2601" t="s">
        <v>28</v>
      </c>
      <c r="E2601" t="s">
        <v>34</v>
      </c>
      <c r="F2601" t="s">
        <v>39</v>
      </c>
      <c r="G2601">
        <v>2</v>
      </c>
      <c r="H2601">
        <v>687.34</v>
      </c>
      <c r="I2601">
        <v>431.61</v>
      </c>
      <c r="J2601">
        <v>1374.68</v>
      </c>
      <c r="K2601">
        <v>863.22</v>
      </c>
      <c r="L2601">
        <f t="shared" si="160"/>
        <v>511.46000000000004</v>
      </c>
      <c r="M2601" s="5">
        <f t="shared" si="161"/>
        <v>0.37205749701748769</v>
      </c>
      <c r="N2601" t="str">
        <f t="shared" si="162"/>
        <v>Oct-2025</v>
      </c>
      <c r="O2601" t="str">
        <f t="shared" si="163"/>
        <v>Oct</v>
      </c>
    </row>
    <row r="2602" spans="1:15" x14ac:dyDescent="0.45">
      <c r="A2602">
        <v>100059</v>
      </c>
      <c r="B2602" s="3">
        <v>45946</v>
      </c>
      <c r="C2602" t="s">
        <v>15</v>
      </c>
      <c r="D2602" t="s">
        <v>27</v>
      </c>
      <c r="E2602" t="s">
        <v>32</v>
      </c>
      <c r="F2602" t="s">
        <v>39</v>
      </c>
      <c r="G2602">
        <v>13</v>
      </c>
      <c r="H2602">
        <v>460.06</v>
      </c>
      <c r="I2602">
        <v>306.27999999999997</v>
      </c>
      <c r="J2602">
        <v>5980.78</v>
      </c>
      <c r="K2602">
        <v>3981.64</v>
      </c>
      <c r="L2602">
        <f t="shared" si="160"/>
        <v>1999.1399999999999</v>
      </c>
      <c r="M2602" s="5">
        <f t="shared" si="161"/>
        <v>0.33426074859800897</v>
      </c>
      <c r="N2602" t="str">
        <f t="shared" si="162"/>
        <v>Oct-2025</v>
      </c>
      <c r="O2602" t="str">
        <f t="shared" si="163"/>
        <v>Oct</v>
      </c>
    </row>
    <row r="2603" spans="1:15" x14ac:dyDescent="0.45">
      <c r="A2603">
        <v>104348</v>
      </c>
      <c r="B2603" s="3">
        <v>45947</v>
      </c>
      <c r="C2603" t="s">
        <v>21</v>
      </c>
      <c r="D2603" t="s">
        <v>29</v>
      </c>
      <c r="E2603" t="s">
        <v>31</v>
      </c>
      <c r="F2603" t="s">
        <v>39</v>
      </c>
      <c r="G2603">
        <v>4</v>
      </c>
      <c r="H2603">
        <v>362.24</v>
      </c>
      <c r="I2603">
        <v>225.28</v>
      </c>
      <c r="J2603">
        <v>1448.96</v>
      </c>
      <c r="K2603">
        <v>901.12</v>
      </c>
      <c r="L2603">
        <f t="shared" si="160"/>
        <v>547.84</v>
      </c>
      <c r="M2603" s="5">
        <f t="shared" si="161"/>
        <v>0.37809187279151946</v>
      </c>
      <c r="N2603" t="str">
        <f t="shared" si="162"/>
        <v>Oct-2025</v>
      </c>
      <c r="O2603" t="str">
        <f t="shared" si="163"/>
        <v>Oct</v>
      </c>
    </row>
    <row r="2604" spans="1:15" x14ac:dyDescent="0.45">
      <c r="A2604">
        <v>103644</v>
      </c>
      <c r="B2604" s="3">
        <v>45947</v>
      </c>
      <c r="C2604" t="s">
        <v>26</v>
      </c>
      <c r="D2604" t="s">
        <v>29</v>
      </c>
      <c r="E2604" t="s">
        <v>33</v>
      </c>
      <c r="F2604" t="s">
        <v>40</v>
      </c>
      <c r="G2604">
        <v>1</v>
      </c>
      <c r="H2604">
        <v>215.97</v>
      </c>
      <c r="I2604">
        <v>142.56</v>
      </c>
      <c r="J2604">
        <v>215.97</v>
      </c>
      <c r="K2604">
        <v>142.56</v>
      </c>
      <c r="L2604">
        <f t="shared" si="160"/>
        <v>73.41</v>
      </c>
      <c r="M2604" s="5">
        <f t="shared" si="161"/>
        <v>0.33990832060008336</v>
      </c>
      <c r="N2604" t="str">
        <f t="shared" si="162"/>
        <v>Oct-2025</v>
      </c>
      <c r="O2604" t="str">
        <f t="shared" si="163"/>
        <v>Oct</v>
      </c>
    </row>
    <row r="2605" spans="1:15" x14ac:dyDescent="0.45">
      <c r="A2605">
        <v>104021</v>
      </c>
      <c r="B2605" s="3">
        <v>45947</v>
      </c>
      <c r="C2605" t="s">
        <v>18</v>
      </c>
      <c r="D2605" t="s">
        <v>29</v>
      </c>
      <c r="E2605" t="s">
        <v>31</v>
      </c>
      <c r="F2605" t="s">
        <v>39</v>
      </c>
      <c r="G2605">
        <v>6</v>
      </c>
      <c r="H2605">
        <v>357.72</v>
      </c>
      <c r="I2605">
        <v>218.14</v>
      </c>
      <c r="J2605">
        <v>2146.3200000000002</v>
      </c>
      <c r="K2605">
        <v>1308.8399999999999</v>
      </c>
      <c r="L2605">
        <f t="shared" si="160"/>
        <v>837.48000000000025</v>
      </c>
      <c r="M2605" s="5">
        <f t="shared" si="161"/>
        <v>0.39019344738901945</v>
      </c>
      <c r="N2605" t="str">
        <f t="shared" si="162"/>
        <v>Oct-2025</v>
      </c>
      <c r="O2605" t="str">
        <f t="shared" si="163"/>
        <v>Oct</v>
      </c>
    </row>
    <row r="2606" spans="1:15" x14ac:dyDescent="0.45">
      <c r="A2606">
        <v>102924</v>
      </c>
      <c r="B2606" s="3">
        <v>45947</v>
      </c>
      <c r="C2606" t="s">
        <v>23</v>
      </c>
      <c r="D2606" t="s">
        <v>27</v>
      </c>
      <c r="E2606" t="s">
        <v>33</v>
      </c>
      <c r="F2606" t="s">
        <v>40</v>
      </c>
      <c r="G2606">
        <v>3</v>
      </c>
      <c r="H2606">
        <v>219.49</v>
      </c>
      <c r="I2606">
        <v>138.35</v>
      </c>
      <c r="J2606">
        <v>658.47</v>
      </c>
      <c r="K2606">
        <v>415.05</v>
      </c>
      <c r="L2606">
        <f t="shared" si="160"/>
        <v>243.42000000000002</v>
      </c>
      <c r="M2606" s="5">
        <f t="shared" si="161"/>
        <v>0.3696751560435555</v>
      </c>
      <c r="N2606" t="str">
        <f t="shared" si="162"/>
        <v>Oct-2025</v>
      </c>
      <c r="O2606" t="str">
        <f t="shared" si="163"/>
        <v>Oct</v>
      </c>
    </row>
    <row r="2607" spans="1:15" x14ac:dyDescent="0.45">
      <c r="A2607">
        <v>103466</v>
      </c>
      <c r="B2607" s="3">
        <v>45947</v>
      </c>
      <c r="C2607" t="s">
        <v>13</v>
      </c>
      <c r="D2607" t="s">
        <v>28</v>
      </c>
      <c r="E2607" t="s">
        <v>31</v>
      </c>
      <c r="F2607" t="s">
        <v>39</v>
      </c>
      <c r="G2607">
        <v>12</v>
      </c>
      <c r="H2607">
        <v>337.7</v>
      </c>
      <c r="I2607">
        <v>223.71</v>
      </c>
      <c r="J2607">
        <v>4052.4</v>
      </c>
      <c r="K2607">
        <v>2684.52</v>
      </c>
      <c r="L2607">
        <f t="shared" si="160"/>
        <v>1367.88</v>
      </c>
      <c r="M2607" s="5">
        <f t="shared" si="161"/>
        <v>0.33754811963281023</v>
      </c>
      <c r="N2607" t="str">
        <f t="shared" si="162"/>
        <v>Oct-2025</v>
      </c>
      <c r="O2607" t="str">
        <f t="shared" si="163"/>
        <v>Oct</v>
      </c>
    </row>
    <row r="2608" spans="1:15" x14ac:dyDescent="0.45">
      <c r="A2608">
        <v>101279</v>
      </c>
      <c r="B2608" s="3">
        <v>45948</v>
      </c>
      <c r="C2608" t="s">
        <v>19</v>
      </c>
      <c r="D2608" t="s">
        <v>27</v>
      </c>
      <c r="E2608" t="s">
        <v>34</v>
      </c>
      <c r="F2608" t="s">
        <v>39</v>
      </c>
      <c r="G2608">
        <v>8</v>
      </c>
      <c r="H2608">
        <v>667.95</v>
      </c>
      <c r="I2608">
        <v>407.73</v>
      </c>
      <c r="J2608">
        <v>5343.6</v>
      </c>
      <c r="K2608">
        <v>3261.84</v>
      </c>
      <c r="L2608">
        <f t="shared" si="160"/>
        <v>2081.7600000000002</v>
      </c>
      <c r="M2608" s="5">
        <f t="shared" si="161"/>
        <v>0.3895800583876039</v>
      </c>
      <c r="N2608" t="str">
        <f t="shared" si="162"/>
        <v>Oct-2025</v>
      </c>
      <c r="O2608" t="str">
        <f t="shared" si="163"/>
        <v>Oct</v>
      </c>
    </row>
    <row r="2609" spans="1:15" x14ac:dyDescent="0.45">
      <c r="A2609">
        <v>101421</v>
      </c>
      <c r="B2609" s="3">
        <v>45948</v>
      </c>
      <c r="C2609" t="s">
        <v>19</v>
      </c>
      <c r="D2609" t="s">
        <v>27</v>
      </c>
      <c r="E2609" t="s">
        <v>35</v>
      </c>
      <c r="F2609" t="s">
        <v>41</v>
      </c>
      <c r="G2609">
        <v>5</v>
      </c>
      <c r="H2609">
        <v>43.13</v>
      </c>
      <c r="I2609">
        <v>23.47</v>
      </c>
      <c r="J2609">
        <v>215.65</v>
      </c>
      <c r="K2609">
        <v>117.35</v>
      </c>
      <c r="L2609">
        <f t="shared" si="160"/>
        <v>98.300000000000011</v>
      </c>
      <c r="M2609" s="5">
        <f t="shared" si="161"/>
        <v>0.45583120797588689</v>
      </c>
      <c r="N2609" t="str">
        <f t="shared" si="162"/>
        <v>Oct-2025</v>
      </c>
      <c r="O2609" t="str">
        <f t="shared" si="163"/>
        <v>Oct</v>
      </c>
    </row>
    <row r="2610" spans="1:15" x14ac:dyDescent="0.45">
      <c r="A2610">
        <v>103945</v>
      </c>
      <c r="B2610" s="3">
        <v>45948</v>
      </c>
      <c r="C2610" t="s">
        <v>17</v>
      </c>
      <c r="D2610" t="s">
        <v>27</v>
      </c>
      <c r="E2610" t="s">
        <v>36</v>
      </c>
      <c r="F2610" t="s">
        <v>39</v>
      </c>
      <c r="G2610">
        <v>15</v>
      </c>
      <c r="H2610">
        <v>893.79</v>
      </c>
      <c r="I2610">
        <v>664.2</v>
      </c>
      <c r="J2610">
        <v>13406.85</v>
      </c>
      <c r="K2610">
        <v>9963</v>
      </c>
      <c r="L2610">
        <f t="shared" si="160"/>
        <v>3443.8500000000004</v>
      </c>
      <c r="M2610" s="5">
        <f t="shared" si="161"/>
        <v>0.25687241969590174</v>
      </c>
      <c r="N2610" t="str">
        <f t="shared" si="162"/>
        <v>Oct-2025</v>
      </c>
      <c r="O2610" t="str">
        <f t="shared" si="163"/>
        <v>Oct</v>
      </c>
    </row>
    <row r="2611" spans="1:15" x14ac:dyDescent="0.45">
      <c r="A2611">
        <v>103694</v>
      </c>
      <c r="B2611" s="3">
        <v>45948</v>
      </c>
      <c r="C2611" t="s">
        <v>23</v>
      </c>
      <c r="D2611" t="s">
        <v>27</v>
      </c>
      <c r="E2611" t="s">
        <v>31</v>
      </c>
      <c r="F2611" t="s">
        <v>39</v>
      </c>
      <c r="G2611">
        <v>5</v>
      </c>
      <c r="H2611">
        <v>322.54000000000002</v>
      </c>
      <c r="I2611">
        <v>236.26</v>
      </c>
      <c r="J2611">
        <v>1612.7</v>
      </c>
      <c r="K2611">
        <v>1181.3</v>
      </c>
      <c r="L2611">
        <f t="shared" si="160"/>
        <v>431.40000000000009</v>
      </c>
      <c r="M2611" s="5">
        <f t="shared" si="161"/>
        <v>0.26750170521485711</v>
      </c>
      <c r="N2611" t="str">
        <f t="shared" si="162"/>
        <v>Oct-2025</v>
      </c>
      <c r="O2611" t="str">
        <f t="shared" si="163"/>
        <v>Oct</v>
      </c>
    </row>
    <row r="2612" spans="1:15" x14ac:dyDescent="0.45">
      <c r="A2612">
        <v>103474</v>
      </c>
      <c r="B2612" s="3">
        <v>45948</v>
      </c>
      <c r="C2612" t="s">
        <v>12</v>
      </c>
      <c r="D2612" t="s">
        <v>28</v>
      </c>
      <c r="E2612" t="s">
        <v>38</v>
      </c>
      <c r="F2612" t="s">
        <v>41</v>
      </c>
      <c r="G2612">
        <v>13</v>
      </c>
      <c r="H2612">
        <v>64.53</v>
      </c>
      <c r="I2612">
        <v>40.56</v>
      </c>
      <c r="J2612">
        <v>838.89</v>
      </c>
      <c r="K2612">
        <v>527.28</v>
      </c>
      <c r="L2612">
        <f t="shared" si="160"/>
        <v>311.61</v>
      </c>
      <c r="M2612" s="5">
        <f t="shared" si="161"/>
        <v>0.37145513714551376</v>
      </c>
      <c r="N2612" t="str">
        <f t="shared" si="162"/>
        <v>Oct-2025</v>
      </c>
      <c r="O2612" t="str">
        <f t="shared" si="163"/>
        <v>Oct</v>
      </c>
    </row>
    <row r="2613" spans="1:15" x14ac:dyDescent="0.45">
      <c r="A2613">
        <v>104104</v>
      </c>
      <c r="B2613" s="3">
        <v>45948</v>
      </c>
      <c r="C2613" t="s">
        <v>22</v>
      </c>
      <c r="D2613" t="s">
        <v>27</v>
      </c>
      <c r="E2613" t="s">
        <v>38</v>
      </c>
      <c r="F2613" t="s">
        <v>41</v>
      </c>
      <c r="G2613">
        <v>10</v>
      </c>
      <c r="H2613">
        <v>69.489999999999995</v>
      </c>
      <c r="I2613">
        <v>38.590000000000003</v>
      </c>
      <c r="J2613">
        <v>694.9</v>
      </c>
      <c r="K2613">
        <v>385.9</v>
      </c>
      <c r="L2613">
        <f t="shared" si="160"/>
        <v>309</v>
      </c>
      <c r="M2613" s="5">
        <f t="shared" si="161"/>
        <v>0.44466829759677651</v>
      </c>
      <c r="N2613" t="str">
        <f t="shared" si="162"/>
        <v>Oct-2025</v>
      </c>
      <c r="O2613" t="str">
        <f t="shared" si="163"/>
        <v>Oct</v>
      </c>
    </row>
    <row r="2614" spans="1:15" x14ac:dyDescent="0.45">
      <c r="A2614">
        <v>101976</v>
      </c>
      <c r="B2614" s="3">
        <v>45948</v>
      </c>
      <c r="C2614" t="s">
        <v>25</v>
      </c>
      <c r="D2614" t="s">
        <v>30</v>
      </c>
      <c r="E2614" t="s">
        <v>31</v>
      </c>
      <c r="F2614" t="s">
        <v>39</v>
      </c>
      <c r="G2614">
        <v>12</v>
      </c>
      <c r="H2614">
        <v>361.66</v>
      </c>
      <c r="I2614">
        <v>243.49</v>
      </c>
      <c r="J2614">
        <v>4339.92</v>
      </c>
      <c r="K2614">
        <v>2921.88</v>
      </c>
      <c r="L2614">
        <f t="shared" si="160"/>
        <v>1418.04</v>
      </c>
      <c r="M2614" s="5">
        <f t="shared" si="161"/>
        <v>0.32674335010783606</v>
      </c>
      <c r="N2614" t="str">
        <f t="shared" si="162"/>
        <v>Oct-2025</v>
      </c>
      <c r="O2614" t="str">
        <f t="shared" si="163"/>
        <v>Oct</v>
      </c>
    </row>
    <row r="2615" spans="1:15" x14ac:dyDescent="0.45">
      <c r="A2615">
        <v>102636</v>
      </c>
      <c r="B2615" s="3">
        <v>45949</v>
      </c>
      <c r="C2615" t="s">
        <v>13</v>
      </c>
      <c r="D2615" t="s">
        <v>28</v>
      </c>
      <c r="E2615" t="s">
        <v>31</v>
      </c>
      <c r="F2615" t="s">
        <v>39</v>
      </c>
      <c r="G2615">
        <v>1</v>
      </c>
      <c r="H2615">
        <v>349.79</v>
      </c>
      <c r="I2615">
        <v>241.45</v>
      </c>
      <c r="J2615">
        <v>349.79</v>
      </c>
      <c r="K2615">
        <v>241.45</v>
      </c>
      <c r="L2615">
        <f t="shared" si="160"/>
        <v>108.34000000000003</v>
      </c>
      <c r="M2615" s="5">
        <f t="shared" si="161"/>
        <v>0.30972869435947292</v>
      </c>
      <c r="N2615" t="str">
        <f t="shared" si="162"/>
        <v>Oct-2025</v>
      </c>
      <c r="O2615" t="str">
        <f t="shared" si="163"/>
        <v>Oct</v>
      </c>
    </row>
    <row r="2616" spans="1:15" x14ac:dyDescent="0.45">
      <c r="A2616">
        <v>104862</v>
      </c>
      <c r="B2616" s="3">
        <v>45949</v>
      </c>
      <c r="C2616" t="s">
        <v>12</v>
      </c>
      <c r="D2616" t="s">
        <v>28</v>
      </c>
      <c r="E2616" t="s">
        <v>38</v>
      </c>
      <c r="F2616" t="s">
        <v>41</v>
      </c>
      <c r="G2616">
        <v>6</v>
      </c>
      <c r="H2616">
        <v>77.5</v>
      </c>
      <c r="I2616">
        <v>36.700000000000003</v>
      </c>
      <c r="J2616">
        <v>465</v>
      </c>
      <c r="K2616">
        <v>220.2</v>
      </c>
      <c r="L2616">
        <f t="shared" si="160"/>
        <v>244.8</v>
      </c>
      <c r="M2616" s="5">
        <f t="shared" si="161"/>
        <v>0.52645161290322584</v>
      </c>
      <c r="N2616" t="str">
        <f t="shared" si="162"/>
        <v>Oct-2025</v>
      </c>
      <c r="O2616" t="str">
        <f t="shared" si="163"/>
        <v>Oct</v>
      </c>
    </row>
    <row r="2617" spans="1:15" x14ac:dyDescent="0.45">
      <c r="A2617">
        <v>101539</v>
      </c>
      <c r="B2617" s="3">
        <v>45949</v>
      </c>
      <c r="C2617" t="s">
        <v>22</v>
      </c>
      <c r="D2617" t="s">
        <v>27</v>
      </c>
      <c r="E2617" t="s">
        <v>33</v>
      </c>
      <c r="F2617" t="s">
        <v>40</v>
      </c>
      <c r="G2617">
        <v>1</v>
      </c>
      <c r="H2617">
        <v>229.06</v>
      </c>
      <c r="I2617">
        <v>133.13</v>
      </c>
      <c r="J2617">
        <v>229.06</v>
      </c>
      <c r="K2617">
        <v>133.13</v>
      </c>
      <c r="L2617">
        <f t="shared" si="160"/>
        <v>95.93</v>
      </c>
      <c r="M2617" s="5">
        <f t="shared" si="161"/>
        <v>0.41879856806077015</v>
      </c>
      <c r="N2617" t="str">
        <f t="shared" si="162"/>
        <v>Oct-2025</v>
      </c>
      <c r="O2617" t="str">
        <f t="shared" si="163"/>
        <v>Oct</v>
      </c>
    </row>
    <row r="2618" spans="1:15" x14ac:dyDescent="0.45">
      <c r="A2618">
        <v>102048</v>
      </c>
      <c r="B2618" s="3">
        <v>45949</v>
      </c>
      <c r="C2618" t="s">
        <v>16</v>
      </c>
      <c r="D2618" t="s">
        <v>28</v>
      </c>
      <c r="E2618" t="s">
        <v>33</v>
      </c>
      <c r="F2618" t="s">
        <v>40</v>
      </c>
      <c r="G2618">
        <v>11</v>
      </c>
      <c r="H2618">
        <v>202.93</v>
      </c>
      <c r="I2618">
        <v>128.38</v>
      </c>
      <c r="J2618">
        <v>2232.23</v>
      </c>
      <c r="K2618">
        <v>1412.18</v>
      </c>
      <c r="L2618">
        <f t="shared" si="160"/>
        <v>820.05</v>
      </c>
      <c r="M2618" s="5">
        <f t="shared" si="161"/>
        <v>0.36736805795101757</v>
      </c>
      <c r="N2618" t="str">
        <f t="shared" si="162"/>
        <v>Oct-2025</v>
      </c>
      <c r="O2618" t="str">
        <f t="shared" si="163"/>
        <v>Oct</v>
      </c>
    </row>
    <row r="2619" spans="1:15" x14ac:dyDescent="0.45">
      <c r="A2619">
        <v>102454</v>
      </c>
      <c r="B2619" s="3">
        <v>45949</v>
      </c>
      <c r="C2619" t="s">
        <v>20</v>
      </c>
      <c r="D2619" t="s">
        <v>29</v>
      </c>
      <c r="E2619" t="s">
        <v>34</v>
      </c>
      <c r="F2619" t="s">
        <v>39</v>
      </c>
      <c r="G2619">
        <v>12</v>
      </c>
      <c r="H2619">
        <v>661.9</v>
      </c>
      <c r="I2619">
        <v>426.23</v>
      </c>
      <c r="J2619">
        <v>7942.8</v>
      </c>
      <c r="K2619">
        <v>5114.76</v>
      </c>
      <c r="L2619">
        <f t="shared" si="160"/>
        <v>2828.04</v>
      </c>
      <c r="M2619" s="5">
        <f t="shared" si="161"/>
        <v>0.35605076295512916</v>
      </c>
      <c r="N2619" t="str">
        <f t="shared" si="162"/>
        <v>Oct-2025</v>
      </c>
      <c r="O2619" t="str">
        <f t="shared" si="163"/>
        <v>Oct</v>
      </c>
    </row>
    <row r="2620" spans="1:15" x14ac:dyDescent="0.45">
      <c r="A2620">
        <v>103693</v>
      </c>
      <c r="B2620" s="3">
        <v>45949</v>
      </c>
      <c r="C2620" t="s">
        <v>13</v>
      </c>
      <c r="D2620" t="s">
        <v>28</v>
      </c>
      <c r="E2620" t="s">
        <v>32</v>
      </c>
      <c r="F2620" t="s">
        <v>39</v>
      </c>
      <c r="G2620">
        <v>6</v>
      </c>
      <c r="H2620">
        <v>457.77</v>
      </c>
      <c r="I2620">
        <v>306.88</v>
      </c>
      <c r="J2620">
        <v>2746.62</v>
      </c>
      <c r="K2620">
        <v>1841.28</v>
      </c>
      <c r="L2620">
        <f t="shared" si="160"/>
        <v>905.33999999999992</v>
      </c>
      <c r="M2620" s="5">
        <f t="shared" si="161"/>
        <v>0.32961967800423791</v>
      </c>
      <c r="N2620" t="str">
        <f t="shared" si="162"/>
        <v>Oct-2025</v>
      </c>
      <c r="O2620" t="str">
        <f t="shared" si="163"/>
        <v>Oct</v>
      </c>
    </row>
    <row r="2621" spans="1:15" x14ac:dyDescent="0.45">
      <c r="A2621">
        <v>104060</v>
      </c>
      <c r="B2621" s="3">
        <v>45949</v>
      </c>
      <c r="C2621" t="s">
        <v>24</v>
      </c>
      <c r="D2621" t="s">
        <v>30</v>
      </c>
      <c r="E2621" t="s">
        <v>32</v>
      </c>
      <c r="F2621" t="s">
        <v>39</v>
      </c>
      <c r="G2621">
        <v>4</v>
      </c>
      <c r="H2621">
        <v>477.22</v>
      </c>
      <c r="I2621">
        <v>314.18</v>
      </c>
      <c r="J2621">
        <v>1908.88</v>
      </c>
      <c r="K2621">
        <v>1256.72</v>
      </c>
      <c r="L2621">
        <f t="shared" si="160"/>
        <v>652.16000000000008</v>
      </c>
      <c r="M2621" s="5">
        <f t="shared" si="161"/>
        <v>0.34164536272578688</v>
      </c>
      <c r="N2621" t="str">
        <f t="shared" si="162"/>
        <v>Oct-2025</v>
      </c>
      <c r="O2621" t="str">
        <f t="shared" si="163"/>
        <v>Oct</v>
      </c>
    </row>
    <row r="2622" spans="1:15" x14ac:dyDescent="0.45">
      <c r="A2622">
        <v>104917</v>
      </c>
      <c r="B2622" s="3">
        <v>45949</v>
      </c>
      <c r="C2622" t="s">
        <v>26</v>
      </c>
      <c r="D2622" t="s">
        <v>29</v>
      </c>
      <c r="E2622" t="s">
        <v>31</v>
      </c>
      <c r="F2622" t="s">
        <v>39</v>
      </c>
      <c r="G2622">
        <v>8</v>
      </c>
      <c r="H2622">
        <v>321.56</v>
      </c>
      <c r="I2622">
        <v>218.1</v>
      </c>
      <c r="J2622">
        <v>2572.48</v>
      </c>
      <c r="K2622">
        <v>1744.8</v>
      </c>
      <c r="L2622">
        <f t="shared" si="160"/>
        <v>827.68000000000006</v>
      </c>
      <c r="M2622" s="5">
        <f t="shared" si="161"/>
        <v>0.32174399800970271</v>
      </c>
      <c r="N2622" t="str">
        <f t="shared" si="162"/>
        <v>Oct-2025</v>
      </c>
      <c r="O2622" t="str">
        <f t="shared" si="163"/>
        <v>Oct</v>
      </c>
    </row>
    <row r="2623" spans="1:15" x14ac:dyDescent="0.45">
      <c r="A2623">
        <v>100281</v>
      </c>
      <c r="B2623" s="3">
        <v>45950</v>
      </c>
      <c r="C2623" t="s">
        <v>25</v>
      </c>
      <c r="D2623" t="s">
        <v>30</v>
      </c>
      <c r="E2623" t="s">
        <v>31</v>
      </c>
      <c r="F2623" t="s">
        <v>39</v>
      </c>
      <c r="G2623">
        <v>11</v>
      </c>
      <c r="H2623">
        <v>332.13</v>
      </c>
      <c r="I2623">
        <v>237.11</v>
      </c>
      <c r="J2623">
        <v>3653.43</v>
      </c>
      <c r="K2623">
        <v>2608.21</v>
      </c>
      <c r="L2623">
        <f t="shared" si="160"/>
        <v>1045.2199999999998</v>
      </c>
      <c r="M2623" s="5">
        <f t="shared" si="161"/>
        <v>0.28609279498991352</v>
      </c>
      <c r="N2623" t="str">
        <f t="shared" si="162"/>
        <v>Oct-2025</v>
      </c>
      <c r="O2623" t="str">
        <f t="shared" si="163"/>
        <v>Oct</v>
      </c>
    </row>
    <row r="2624" spans="1:15" x14ac:dyDescent="0.45">
      <c r="A2624">
        <v>101755</v>
      </c>
      <c r="B2624" s="3">
        <v>45950</v>
      </c>
      <c r="C2624" t="s">
        <v>25</v>
      </c>
      <c r="D2624" t="s">
        <v>30</v>
      </c>
      <c r="E2624" t="s">
        <v>31</v>
      </c>
      <c r="F2624" t="s">
        <v>39</v>
      </c>
      <c r="G2624">
        <v>9</v>
      </c>
      <c r="H2624">
        <v>364.41</v>
      </c>
      <c r="I2624">
        <v>232.41</v>
      </c>
      <c r="J2624">
        <v>3279.69</v>
      </c>
      <c r="K2624">
        <v>2091.69</v>
      </c>
      <c r="L2624">
        <f t="shared" si="160"/>
        <v>1188</v>
      </c>
      <c r="M2624" s="5">
        <f t="shared" si="161"/>
        <v>0.36222935704289122</v>
      </c>
      <c r="N2624" t="str">
        <f t="shared" si="162"/>
        <v>Oct-2025</v>
      </c>
      <c r="O2624" t="str">
        <f t="shared" si="163"/>
        <v>Oct</v>
      </c>
    </row>
    <row r="2625" spans="1:15" x14ac:dyDescent="0.45">
      <c r="A2625">
        <v>104281</v>
      </c>
      <c r="B2625" s="3">
        <v>45950</v>
      </c>
      <c r="C2625" t="s">
        <v>15</v>
      </c>
      <c r="D2625" t="s">
        <v>27</v>
      </c>
      <c r="E2625" t="s">
        <v>34</v>
      </c>
      <c r="F2625" t="s">
        <v>39</v>
      </c>
      <c r="G2625">
        <v>3</v>
      </c>
      <c r="H2625">
        <v>625.73</v>
      </c>
      <c r="I2625">
        <v>422.84</v>
      </c>
      <c r="J2625">
        <v>1877.19</v>
      </c>
      <c r="K2625">
        <v>1268.52</v>
      </c>
      <c r="L2625">
        <f t="shared" si="160"/>
        <v>608.67000000000007</v>
      </c>
      <c r="M2625" s="5">
        <f t="shared" si="161"/>
        <v>0.32424528151119497</v>
      </c>
      <c r="N2625" t="str">
        <f t="shared" si="162"/>
        <v>Oct-2025</v>
      </c>
      <c r="O2625" t="str">
        <f t="shared" si="163"/>
        <v>Oct</v>
      </c>
    </row>
    <row r="2626" spans="1:15" x14ac:dyDescent="0.45">
      <c r="A2626">
        <v>100620</v>
      </c>
      <c r="B2626" s="3">
        <v>45950</v>
      </c>
      <c r="C2626" t="s">
        <v>16</v>
      </c>
      <c r="D2626" t="s">
        <v>28</v>
      </c>
      <c r="E2626" t="s">
        <v>34</v>
      </c>
      <c r="F2626" t="s">
        <v>39</v>
      </c>
      <c r="G2626">
        <v>4</v>
      </c>
      <c r="H2626">
        <v>681.35</v>
      </c>
      <c r="I2626">
        <v>457.92</v>
      </c>
      <c r="J2626">
        <v>2725.4</v>
      </c>
      <c r="K2626">
        <v>1831.68</v>
      </c>
      <c r="L2626">
        <f t="shared" si="160"/>
        <v>893.72</v>
      </c>
      <c r="M2626" s="5">
        <f t="shared" si="161"/>
        <v>0.32792250678799439</v>
      </c>
      <c r="N2626" t="str">
        <f t="shared" si="162"/>
        <v>Oct-2025</v>
      </c>
      <c r="O2626" t="str">
        <f t="shared" si="163"/>
        <v>Oct</v>
      </c>
    </row>
    <row r="2627" spans="1:15" x14ac:dyDescent="0.45">
      <c r="A2627">
        <v>103957</v>
      </c>
      <c r="B2627" s="3">
        <v>45950</v>
      </c>
      <c r="C2627" t="s">
        <v>24</v>
      </c>
      <c r="D2627" t="s">
        <v>30</v>
      </c>
      <c r="E2627" t="s">
        <v>33</v>
      </c>
      <c r="F2627" t="s">
        <v>40</v>
      </c>
      <c r="G2627">
        <v>12</v>
      </c>
      <c r="H2627">
        <v>209.13</v>
      </c>
      <c r="I2627">
        <v>143.44999999999999</v>
      </c>
      <c r="J2627">
        <v>2509.56</v>
      </c>
      <c r="K2627">
        <v>1721.4</v>
      </c>
      <c r="L2627">
        <f t="shared" ref="L2627:L2690" si="164">J2627-K2627</f>
        <v>788.15999999999985</v>
      </c>
      <c r="M2627" s="5">
        <f t="shared" ref="M2627:M2690" si="165">L2627/J2627</f>
        <v>0.31406302300004779</v>
      </c>
      <c r="N2627" t="str">
        <f t="shared" ref="N2627:N2690" si="166">TEXT(B2627,"mmm-yyy")</f>
        <v>Oct-2025</v>
      </c>
      <c r="O2627" t="str">
        <f t="shared" ref="O2627:O2690" si="167">TEXT(B2627,"mmm")</f>
        <v>Oct</v>
      </c>
    </row>
    <row r="2628" spans="1:15" x14ac:dyDescent="0.45">
      <c r="A2628">
        <v>101591</v>
      </c>
      <c r="B2628" s="3">
        <v>45950</v>
      </c>
      <c r="C2628" t="s">
        <v>13</v>
      </c>
      <c r="D2628" t="s">
        <v>28</v>
      </c>
      <c r="E2628" t="s">
        <v>33</v>
      </c>
      <c r="F2628" t="s">
        <v>40</v>
      </c>
      <c r="G2628">
        <v>4</v>
      </c>
      <c r="H2628">
        <v>221.78</v>
      </c>
      <c r="I2628">
        <v>138.71</v>
      </c>
      <c r="J2628">
        <v>887.12</v>
      </c>
      <c r="K2628">
        <v>554.84</v>
      </c>
      <c r="L2628">
        <f t="shared" si="164"/>
        <v>332.28</v>
      </c>
      <c r="M2628" s="5">
        <f t="shared" si="165"/>
        <v>0.37456037514654156</v>
      </c>
      <c r="N2628" t="str">
        <f t="shared" si="166"/>
        <v>Oct-2025</v>
      </c>
      <c r="O2628" t="str">
        <f t="shared" si="167"/>
        <v>Oct</v>
      </c>
    </row>
    <row r="2629" spans="1:15" x14ac:dyDescent="0.45">
      <c r="A2629">
        <v>101584</v>
      </c>
      <c r="B2629" s="3">
        <v>45950</v>
      </c>
      <c r="C2629" t="s">
        <v>26</v>
      </c>
      <c r="D2629" t="s">
        <v>29</v>
      </c>
      <c r="E2629" t="s">
        <v>34</v>
      </c>
      <c r="F2629" t="s">
        <v>39</v>
      </c>
      <c r="G2629">
        <v>4</v>
      </c>
      <c r="H2629">
        <v>670.14</v>
      </c>
      <c r="I2629">
        <v>437.76</v>
      </c>
      <c r="J2629">
        <v>2680.56</v>
      </c>
      <c r="K2629">
        <v>1751.04</v>
      </c>
      <c r="L2629">
        <f t="shared" si="164"/>
        <v>929.52</v>
      </c>
      <c r="M2629" s="5">
        <f t="shared" si="165"/>
        <v>0.34676336287939835</v>
      </c>
      <c r="N2629" t="str">
        <f t="shared" si="166"/>
        <v>Oct-2025</v>
      </c>
      <c r="O2629" t="str">
        <f t="shared" si="167"/>
        <v>Oct</v>
      </c>
    </row>
    <row r="2630" spans="1:15" x14ac:dyDescent="0.45">
      <c r="A2630">
        <v>104440</v>
      </c>
      <c r="B2630" s="3">
        <v>45950</v>
      </c>
      <c r="C2630" t="s">
        <v>17</v>
      </c>
      <c r="D2630" t="s">
        <v>27</v>
      </c>
      <c r="E2630" t="s">
        <v>38</v>
      </c>
      <c r="F2630" t="s">
        <v>41</v>
      </c>
      <c r="G2630">
        <v>4</v>
      </c>
      <c r="H2630">
        <v>69.069999999999993</v>
      </c>
      <c r="I2630">
        <v>37.4</v>
      </c>
      <c r="J2630">
        <v>276.27999999999997</v>
      </c>
      <c r="K2630">
        <v>149.6</v>
      </c>
      <c r="L2630">
        <f t="shared" si="164"/>
        <v>126.67999999999998</v>
      </c>
      <c r="M2630" s="5">
        <f t="shared" si="165"/>
        <v>0.45852034168235123</v>
      </c>
      <c r="N2630" t="str">
        <f t="shared" si="166"/>
        <v>Oct-2025</v>
      </c>
      <c r="O2630" t="str">
        <f t="shared" si="167"/>
        <v>Oct</v>
      </c>
    </row>
    <row r="2631" spans="1:15" x14ac:dyDescent="0.45">
      <c r="A2631">
        <v>102958</v>
      </c>
      <c r="B2631" s="3">
        <v>45950</v>
      </c>
      <c r="C2631" t="s">
        <v>24</v>
      </c>
      <c r="D2631" t="s">
        <v>30</v>
      </c>
      <c r="E2631" t="s">
        <v>36</v>
      </c>
      <c r="F2631" t="s">
        <v>39</v>
      </c>
      <c r="G2631">
        <v>11</v>
      </c>
      <c r="H2631">
        <v>843.59</v>
      </c>
      <c r="I2631">
        <v>665.67</v>
      </c>
      <c r="J2631">
        <v>9279.49</v>
      </c>
      <c r="K2631">
        <v>7322.37</v>
      </c>
      <c r="L2631">
        <f t="shared" si="164"/>
        <v>1957.12</v>
      </c>
      <c r="M2631" s="5">
        <f t="shared" si="165"/>
        <v>0.21090814258111168</v>
      </c>
      <c r="N2631" t="str">
        <f t="shared" si="166"/>
        <v>Oct-2025</v>
      </c>
      <c r="O2631" t="str">
        <f t="shared" si="167"/>
        <v>Oct</v>
      </c>
    </row>
    <row r="2632" spans="1:15" x14ac:dyDescent="0.45">
      <c r="A2632">
        <v>102778</v>
      </c>
      <c r="B2632" s="3">
        <v>45950</v>
      </c>
      <c r="C2632" t="s">
        <v>15</v>
      </c>
      <c r="D2632" t="s">
        <v>27</v>
      </c>
      <c r="E2632" t="s">
        <v>36</v>
      </c>
      <c r="F2632" t="s">
        <v>39</v>
      </c>
      <c r="G2632">
        <v>2</v>
      </c>
      <c r="H2632">
        <v>970.01</v>
      </c>
      <c r="I2632">
        <v>651.16</v>
      </c>
      <c r="J2632">
        <v>1940.02</v>
      </c>
      <c r="K2632">
        <v>1302.32</v>
      </c>
      <c r="L2632">
        <f t="shared" si="164"/>
        <v>637.70000000000005</v>
      </c>
      <c r="M2632" s="5">
        <f t="shared" si="165"/>
        <v>0.32870795146441795</v>
      </c>
      <c r="N2632" t="str">
        <f t="shared" si="166"/>
        <v>Oct-2025</v>
      </c>
      <c r="O2632" t="str">
        <f t="shared" si="167"/>
        <v>Oct</v>
      </c>
    </row>
    <row r="2633" spans="1:15" x14ac:dyDescent="0.45">
      <c r="A2633">
        <v>102990</v>
      </c>
      <c r="B2633" s="3">
        <v>45950</v>
      </c>
      <c r="C2633" t="s">
        <v>24</v>
      </c>
      <c r="D2633" t="s">
        <v>30</v>
      </c>
      <c r="E2633" t="s">
        <v>35</v>
      </c>
      <c r="F2633" t="s">
        <v>41</v>
      </c>
      <c r="G2633">
        <v>12</v>
      </c>
      <c r="H2633">
        <v>41.46</v>
      </c>
      <c r="I2633">
        <v>23.95</v>
      </c>
      <c r="J2633">
        <v>497.52</v>
      </c>
      <c r="K2633">
        <v>287.39999999999998</v>
      </c>
      <c r="L2633">
        <f t="shared" si="164"/>
        <v>210.12</v>
      </c>
      <c r="M2633" s="5">
        <f t="shared" si="165"/>
        <v>0.42233478051133627</v>
      </c>
      <c r="N2633" t="str">
        <f t="shared" si="166"/>
        <v>Oct-2025</v>
      </c>
      <c r="O2633" t="str">
        <f t="shared" si="167"/>
        <v>Oct</v>
      </c>
    </row>
    <row r="2634" spans="1:15" x14ac:dyDescent="0.45">
      <c r="A2634">
        <v>101342</v>
      </c>
      <c r="B2634" s="3">
        <v>45950</v>
      </c>
      <c r="C2634" t="s">
        <v>20</v>
      </c>
      <c r="D2634" t="s">
        <v>29</v>
      </c>
      <c r="E2634" t="s">
        <v>34</v>
      </c>
      <c r="F2634" t="s">
        <v>39</v>
      </c>
      <c r="G2634">
        <v>10</v>
      </c>
      <c r="H2634">
        <v>637.12</v>
      </c>
      <c r="I2634">
        <v>416.39</v>
      </c>
      <c r="J2634">
        <v>6371.2</v>
      </c>
      <c r="K2634">
        <v>4163.8999999999996</v>
      </c>
      <c r="L2634">
        <f t="shared" si="164"/>
        <v>2207.3000000000002</v>
      </c>
      <c r="M2634" s="5">
        <f t="shared" si="165"/>
        <v>0.34644964841788051</v>
      </c>
      <c r="N2634" t="str">
        <f t="shared" si="166"/>
        <v>Oct-2025</v>
      </c>
      <c r="O2634" t="str">
        <f t="shared" si="167"/>
        <v>Oct</v>
      </c>
    </row>
    <row r="2635" spans="1:15" x14ac:dyDescent="0.45">
      <c r="A2635">
        <v>101989</v>
      </c>
      <c r="B2635" s="3">
        <v>45950</v>
      </c>
      <c r="C2635" t="s">
        <v>14</v>
      </c>
      <c r="D2635" t="s">
        <v>29</v>
      </c>
      <c r="E2635" t="s">
        <v>33</v>
      </c>
      <c r="F2635" t="s">
        <v>40</v>
      </c>
      <c r="G2635">
        <v>14</v>
      </c>
      <c r="H2635">
        <v>217.72</v>
      </c>
      <c r="I2635">
        <v>139.07</v>
      </c>
      <c r="J2635">
        <v>3048.08</v>
      </c>
      <c r="K2635">
        <v>1946.98</v>
      </c>
      <c r="L2635">
        <f t="shared" si="164"/>
        <v>1101.0999999999999</v>
      </c>
      <c r="M2635" s="5">
        <f t="shared" si="165"/>
        <v>0.36124379937534445</v>
      </c>
      <c r="N2635" t="str">
        <f t="shared" si="166"/>
        <v>Oct-2025</v>
      </c>
      <c r="O2635" t="str">
        <f t="shared" si="167"/>
        <v>Oct</v>
      </c>
    </row>
    <row r="2636" spans="1:15" x14ac:dyDescent="0.45">
      <c r="A2636">
        <v>100998</v>
      </c>
      <c r="B2636" s="3">
        <v>45950</v>
      </c>
      <c r="C2636" t="s">
        <v>11</v>
      </c>
      <c r="D2636" t="s">
        <v>27</v>
      </c>
      <c r="E2636" t="s">
        <v>38</v>
      </c>
      <c r="F2636" t="s">
        <v>41</v>
      </c>
      <c r="G2636">
        <v>5</v>
      </c>
      <c r="H2636">
        <v>63.77</v>
      </c>
      <c r="I2636">
        <v>38.82</v>
      </c>
      <c r="J2636">
        <v>318.85000000000002</v>
      </c>
      <c r="K2636">
        <v>194.1</v>
      </c>
      <c r="L2636">
        <f t="shared" si="164"/>
        <v>124.75000000000003</v>
      </c>
      <c r="M2636" s="5">
        <f t="shared" si="165"/>
        <v>0.39124980398306419</v>
      </c>
      <c r="N2636" t="str">
        <f t="shared" si="166"/>
        <v>Oct-2025</v>
      </c>
      <c r="O2636" t="str">
        <f t="shared" si="167"/>
        <v>Oct</v>
      </c>
    </row>
    <row r="2637" spans="1:15" x14ac:dyDescent="0.45">
      <c r="A2637">
        <v>104968</v>
      </c>
      <c r="B2637" s="3">
        <v>45950</v>
      </c>
      <c r="C2637" t="s">
        <v>16</v>
      </c>
      <c r="D2637" t="s">
        <v>28</v>
      </c>
      <c r="E2637" t="s">
        <v>37</v>
      </c>
      <c r="F2637" t="s">
        <v>41</v>
      </c>
      <c r="G2637">
        <v>14</v>
      </c>
      <c r="H2637">
        <v>119.52</v>
      </c>
      <c r="I2637">
        <v>72.58</v>
      </c>
      <c r="J2637">
        <v>1673.28</v>
      </c>
      <c r="K2637">
        <v>1016.12</v>
      </c>
      <c r="L2637">
        <f t="shared" si="164"/>
        <v>657.16</v>
      </c>
      <c r="M2637" s="5">
        <f t="shared" si="165"/>
        <v>0.3927376171352075</v>
      </c>
      <c r="N2637" t="str">
        <f t="shared" si="166"/>
        <v>Oct-2025</v>
      </c>
      <c r="O2637" t="str">
        <f t="shared" si="167"/>
        <v>Oct</v>
      </c>
    </row>
    <row r="2638" spans="1:15" x14ac:dyDescent="0.45">
      <c r="A2638">
        <v>103729</v>
      </c>
      <c r="B2638" s="3">
        <v>45951</v>
      </c>
      <c r="C2638" t="s">
        <v>17</v>
      </c>
      <c r="D2638" t="s">
        <v>27</v>
      </c>
      <c r="E2638" t="s">
        <v>34</v>
      </c>
      <c r="F2638" t="s">
        <v>39</v>
      </c>
      <c r="G2638">
        <v>6</v>
      </c>
      <c r="H2638">
        <v>693.85</v>
      </c>
      <c r="I2638">
        <v>461.99</v>
      </c>
      <c r="J2638">
        <v>4163.1000000000004</v>
      </c>
      <c r="K2638">
        <v>2771.94</v>
      </c>
      <c r="L2638">
        <f t="shared" si="164"/>
        <v>1391.1600000000003</v>
      </c>
      <c r="M2638" s="5">
        <f t="shared" si="165"/>
        <v>0.33416444476471863</v>
      </c>
      <c r="N2638" t="str">
        <f t="shared" si="166"/>
        <v>Oct-2025</v>
      </c>
      <c r="O2638" t="str">
        <f t="shared" si="167"/>
        <v>Oct</v>
      </c>
    </row>
    <row r="2639" spans="1:15" x14ac:dyDescent="0.45">
      <c r="A2639">
        <v>102269</v>
      </c>
      <c r="B2639" s="3">
        <v>45951</v>
      </c>
      <c r="C2639" t="s">
        <v>15</v>
      </c>
      <c r="D2639" t="s">
        <v>27</v>
      </c>
      <c r="E2639" t="s">
        <v>37</v>
      </c>
      <c r="F2639" t="s">
        <v>41</v>
      </c>
      <c r="G2639">
        <v>5</v>
      </c>
      <c r="H2639">
        <v>131.69999999999999</v>
      </c>
      <c r="I2639">
        <v>65.16</v>
      </c>
      <c r="J2639">
        <v>658.5</v>
      </c>
      <c r="K2639">
        <v>325.8</v>
      </c>
      <c r="L2639">
        <f t="shared" si="164"/>
        <v>332.7</v>
      </c>
      <c r="M2639" s="5">
        <f t="shared" si="165"/>
        <v>0.5052391799544419</v>
      </c>
      <c r="N2639" t="str">
        <f t="shared" si="166"/>
        <v>Oct-2025</v>
      </c>
      <c r="O2639" t="str">
        <f t="shared" si="167"/>
        <v>Oct</v>
      </c>
    </row>
    <row r="2640" spans="1:15" x14ac:dyDescent="0.45">
      <c r="A2640">
        <v>104120</v>
      </c>
      <c r="B2640" s="3">
        <v>45951</v>
      </c>
      <c r="C2640" t="s">
        <v>13</v>
      </c>
      <c r="D2640" t="s">
        <v>28</v>
      </c>
      <c r="E2640" t="s">
        <v>33</v>
      </c>
      <c r="F2640" t="s">
        <v>40</v>
      </c>
      <c r="G2640">
        <v>5</v>
      </c>
      <c r="H2640">
        <v>221.43</v>
      </c>
      <c r="I2640">
        <v>128.86000000000001</v>
      </c>
      <c r="J2640">
        <v>1107.1500000000001</v>
      </c>
      <c r="K2640">
        <v>644.29999999999995</v>
      </c>
      <c r="L2640">
        <f t="shared" si="164"/>
        <v>462.85000000000014</v>
      </c>
      <c r="M2640" s="5">
        <f t="shared" si="165"/>
        <v>0.41805536738472665</v>
      </c>
      <c r="N2640" t="str">
        <f t="shared" si="166"/>
        <v>Oct-2025</v>
      </c>
      <c r="O2640" t="str">
        <f t="shared" si="167"/>
        <v>Oct</v>
      </c>
    </row>
    <row r="2641" spans="1:15" x14ac:dyDescent="0.45">
      <c r="A2641">
        <v>100340</v>
      </c>
      <c r="B2641" s="3">
        <v>45951</v>
      </c>
      <c r="C2641" t="s">
        <v>11</v>
      </c>
      <c r="D2641" t="s">
        <v>27</v>
      </c>
      <c r="E2641" t="s">
        <v>35</v>
      </c>
      <c r="F2641" t="s">
        <v>41</v>
      </c>
      <c r="G2641">
        <v>15</v>
      </c>
      <c r="H2641">
        <v>44.72</v>
      </c>
      <c r="I2641">
        <v>23.65</v>
      </c>
      <c r="J2641">
        <v>670.8</v>
      </c>
      <c r="K2641">
        <v>354.75</v>
      </c>
      <c r="L2641">
        <f t="shared" si="164"/>
        <v>316.04999999999995</v>
      </c>
      <c r="M2641" s="5">
        <f t="shared" si="165"/>
        <v>0.47115384615384615</v>
      </c>
      <c r="N2641" t="str">
        <f t="shared" si="166"/>
        <v>Oct-2025</v>
      </c>
      <c r="O2641" t="str">
        <f t="shared" si="167"/>
        <v>Oct</v>
      </c>
    </row>
    <row r="2642" spans="1:15" x14ac:dyDescent="0.45">
      <c r="A2642">
        <v>101617</v>
      </c>
      <c r="B2642" s="3">
        <v>45951</v>
      </c>
      <c r="C2642" t="s">
        <v>25</v>
      </c>
      <c r="D2642" t="s">
        <v>30</v>
      </c>
      <c r="E2642" t="s">
        <v>37</v>
      </c>
      <c r="F2642" t="s">
        <v>41</v>
      </c>
      <c r="G2642">
        <v>4</v>
      </c>
      <c r="H2642">
        <v>108.94</v>
      </c>
      <c r="I2642">
        <v>73.319999999999993</v>
      </c>
      <c r="J2642">
        <v>435.76</v>
      </c>
      <c r="K2642">
        <v>293.27999999999997</v>
      </c>
      <c r="L2642">
        <f t="shared" si="164"/>
        <v>142.48000000000002</v>
      </c>
      <c r="M2642" s="5">
        <f t="shared" si="165"/>
        <v>0.32696897374701678</v>
      </c>
      <c r="N2642" t="str">
        <f t="shared" si="166"/>
        <v>Oct-2025</v>
      </c>
      <c r="O2642" t="str">
        <f t="shared" si="167"/>
        <v>Oct</v>
      </c>
    </row>
    <row r="2643" spans="1:15" x14ac:dyDescent="0.45">
      <c r="A2643">
        <v>103527</v>
      </c>
      <c r="B2643" s="3">
        <v>45951</v>
      </c>
      <c r="C2643" t="s">
        <v>25</v>
      </c>
      <c r="D2643" t="s">
        <v>30</v>
      </c>
      <c r="E2643" t="s">
        <v>35</v>
      </c>
      <c r="F2643" t="s">
        <v>41</v>
      </c>
      <c r="G2643">
        <v>3</v>
      </c>
      <c r="H2643">
        <v>44.9</v>
      </c>
      <c r="I2643">
        <v>23.47</v>
      </c>
      <c r="J2643">
        <v>134.69999999999999</v>
      </c>
      <c r="K2643">
        <v>70.41</v>
      </c>
      <c r="L2643">
        <f t="shared" si="164"/>
        <v>64.289999999999992</v>
      </c>
      <c r="M2643" s="5">
        <f t="shared" si="165"/>
        <v>0.47728285077950999</v>
      </c>
      <c r="N2643" t="str">
        <f t="shared" si="166"/>
        <v>Oct-2025</v>
      </c>
      <c r="O2643" t="str">
        <f t="shared" si="167"/>
        <v>Oct</v>
      </c>
    </row>
    <row r="2644" spans="1:15" x14ac:dyDescent="0.45">
      <c r="A2644">
        <v>103958</v>
      </c>
      <c r="B2644" s="3">
        <v>45951</v>
      </c>
      <c r="C2644" t="s">
        <v>21</v>
      </c>
      <c r="D2644" t="s">
        <v>29</v>
      </c>
      <c r="E2644" t="s">
        <v>36</v>
      </c>
      <c r="F2644" t="s">
        <v>39</v>
      </c>
      <c r="G2644">
        <v>13</v>
      </c>
      <c r="H2644">
        <v>932.38</v>
      </c>
      <c r="I2644">
        <v>669.92</v>
      </c>
      <c r="J2644">
        <v>12120.94</v>
      </c>
      <c r="K2644">
        <v>8708.9599999999991</v>
      </c>
      <c r="L2644">
        <f t="shared" si="164"/>
        <v>3411.9800000000014</v>
      </c>
      <c r="M2644" s="5">
        <f t="shared" si="165"/>
        <v>0.28149466955533164</v>
      </c>
      <c r="N2644" t="str">
        <f t="shared" si="166"/>
        <v>Oct-2025</v>
      </c>
      <c r="O2644" t="str">
        <f t="shared" si="167"/>
        <v>Oct</v>
      </c>
    </row>
    <row r="2645" spans="1:15" x14ac:dyDescent="0.45">
      <c r="A2645">
        <v>103547</v>
      </c>
      <c r="B2645" s="3">
        <v>45951</v>
      </c>
      <c r="C2645" t="s">
        <v>11</v>
      </c>
      <c r="D2645" t="s">
        <v>27</v>
      </c>
      <c r="E2645" t="s">
        <v>35</v>
      </c>
      <c r="F2645" t="s">
        <v>41</v>
      </c>
      <c r="G2645">
        <v>3</v>
      </c>
      <c r="H2645">
        <v>41.4</v>
      </c>
      <c r="I2645">
        <v>22.29</v>
      </c>
      <c r="J2645">
        <v>124.2</v>
      </c>
      <c r="K2645">
        <v>66.87</v>
      </c>
      <c r="L2645">
        <f t="shared" si="164"/>
        <v>57.33</v>
      </c>
      <c r="M2645" s="5">
        <f t="shared" si="165"/>
        <v>0.46159420289855069</v>
      </c>
      <c r="N2645" t="str">
        <f t="shared" si="166"/>
        <v>Oct-2025</v>
      </c>
      <c r="O2645" t="str">
        <f t="shared" si="167"/>
        <v>Oct</v>
      </c>
    </row>
    <row r="2646" spans="1:15" x14ac:dyDescent="0.45">
      <c r="A2646">
        <v>103996</v>
      </c>
      <c r="B2646" s="3">
        <v>45951</v>
      </c>
      <c r="C2646" t="s">
        <v>26</v>
      </c>
      <c r="D2646" t="s">
        <v>29</v>
      </c>
      <c r="E2646" t="s">
        <v>38</v>
      </c>
      <c r="F2646" t="s">
        <v>41</v>
      </c>
      <c r="G2646">
        <v>7</v>
      </c>
      <c r="H2646">
        <v>66.7</v>
      </c>
      <c r="I2646">
        <v>37.69</v>
      </c>
      <c r="J2646">
        <v>466.9</v>
      </c>
      <c r="K2646">
        <v>263.83</v>
      </c>
      <c r="L2646">
        <f t="shared" si="164"/>
        <v>203.07</v>
      </c>
      <c r="M2646" s="5">
        <f t="shared" si="165"/>
        <v>0.43493253373313345</v>
      </c>
      <c r="N2646" t="str">
        <f t="shared" si="166"/>
        <v>Oct-2025</v>
      </c>
      <c r="O2646" t="str">
        <f t="shared" si="167"/>
        <v>Oct</v>
      </c>
    </row>
    <row r="2647" spans="1:15" x14ac:dyDescent="0.45">
      <c r="A2647">
        <v>100332</v>
      </c>
      <c r="B2647" s="3">
        <v>45951</v>
      </c>
      <c r="C2647" t="s">
        <v>16</v>
      </c>
      <c r="D2647" t="s">
        <v>28</v>
      </c>
      <c r="E2647" t="s">
        <v>31</v>
      </c>
      <c r="F2647" t="s">
        <v>39</v>
      </c>
      <c r="G2647">
        <v>1</v>
      </c>
      <c r="H2647">
        <v>389.15</v>
      </c>
      <c r="I2647">
        <v>217.06</v>
      </c>
      <c r="J2647">
        <v>389.15</v>
      </c>
      <c r="K2647">
        <v>217.06</v>
      </c>
      <c r="L2647">
        <f t="shared" si="164"/>
        <v>172.08999999999997</v>
      </c>
      <c r="M2647" s="5">
        <f t="shared" si="165"/>
        <v>0.44222022356417828</v>
      </c>
      <c r="N2647" t="str">
        <f t="shared" si="166"/>
        <v>Oct-2025</v>
      </c>
      <c r="O2647" t="str">
        <f t="shared" si="167"/>
        <v>Oct</v>
      </c>
    </row>
    <row r="2648" spans="1:15" x14ac:dyDescent="0.45">
      <c r="A2648">
        <v>102567</v>
      </c>
      <c r="B2648" s="3">
        <v>45951</v>
      </c>
      <c r="C2648" t="s">
        <v>15</v>
      </c>
      <c r="D2648" t="s">
        <v>27</v>
      </c>
      <c r="E2648" t="s">
        <v>35</v>
      </c>
      <c r="F2648" t="s">
        <v>41</v>
      </c>
      <c r="G2648">
        <v>13</v>
      </c>
      <c r="H2648">
        <v>46.16</v>
      </c>
      <c r="I2648">
        <v>22.36</v>
      </c>
      <c r="J2648">
        <v>600.08000000000004</v>
      </c>
      <c r="K2648">
        <v>290.68</v>
      </c>
      <c r="L2648">
        <f t="shared" si="164"/>
        <v>309.40000000000003</v>
      </c>
      <c r="M2648" s="5">
        <f t="shared" si="165"/>
        <v>0.51559792027729634</v>
      </c>
      <c r="N2648" t="str">
        <f t="shared" si="166"/>
        <v>Oct-2025</v>
      </c>
      <c r="O2648" t="str">
        <f t="shared" si="167"/>
        <v>Oct</v>
      </c>
    </row>
    <row r="2649" spans="1:15" x14ac:dyDescent="0.45">
      <c r="A2649">
        <v>100811</v>
      </c>
      <c r="B2649" s="3">
        <v>45952</v>
      </c>
      <c r="C2649" t="s">
        <v>25</v>
      </c>
      <c r="D2649" t="s">
        <v>30</v>
      </c>
      <c r="E2649" t="s">
        <v>32</v>
      </c>
      <c r="F2649" t="s">
        <v>39</v>
      </c>
      <c r="G2649">
        <v>8</v>
      </c>
      <c r="H2649">
        <v>476.21</v>
      </c>
      <c r="I2649">
        <v>332.71</v>
      </c>
      <c r="J2649">
        <v>3809.68</v>
      </c>
      <c r="K2649">
        <v>2661.68</v>
      </c>
      <c r="L2649">
        <f t="shared" si="164"/>
        <v>1148</v>
      </c>
      <c r="M2649" s="5">
        <f t="shared" si="165"/>
        <v>0.30133764515654859</v>
      </c>
      <c r="N2649" t="str">
        <f t="shared" si="166"/>
        <v>Oct-2025</v>
      </c>
      <c r="O2649" t="str">
        <f t="shared" si="167"/>
        <v>Oct</v>
      </c>
    </row>
    <row r="2650" spans="1:15" x14ac:dyDescent="0.45">
      <c r="A2650">
        <v>103096</v>
      </c>
      <c r="B2650" s="3">
        <v>45952</v>
      </c>
      <c r="C2650" t="s">
        <v>13</v>
      </c>
      <c r="D2650" t="s">
        <v>28</v>
      </c>
      <c r="E2650" t="s">
        <v>37</v>
      </c>
      <c r="F2650" t="s">
        <v>41</v>
      </c>
      <c r="G2650">
        <v>4</v>
      </c>
      <c r="H2650">
        <v>118.64</v>
      </c>
      <c r="I2650">
        <v>73.349999999999994</v>
      </c>
      <c r="J2650">
        <v>474.56</v>
      </c>
      <c r="K2650">
        <v>293.39999999999998</v>
      </c>
      <c r="L2650">
        <f t="shared" si="164"/>
        <v>181.16000000000003</v>
      </c>
      <c r="M2650" s="5">
        <f t="shared" si="165"/>
        <v>0.38174308833445725</v>
      </c>
      <c r="N2650" t="str">
        <f t="shared" si="166"/>
        <v>Oct-2025</v>
      </c>
      <c r="O2650" t="str">
        <f t="shared" si="167"/>
        <v>Oct</v>
      </c>
    </row>
    <row r="2651" spans="1:15" x14ac:dyDescent="0.45">
      <c r="A2651">
        <v>104266</v>
      </c>
      <c r="B2651" s="3">
        <v>45952</v>
      </c>
      <c r="C2651" t="s">
        <v>14</v>
      </c>
      <c r="D2651" t="s">
        <v>29</v>
      </c>
      <c r="E2651" t="s">
        <v>35</v>
      </c>
      <c r="F2651" t="s">
        <v>41</v>
      </c>
      <c r="G2651">
        <v>1</v>
      </c>
      <c r="H2651">
        <v>47.51</v>
      </c>
      <c r="I2651">
        <v>23.01</v>
      </c>
      <c r="J2651">
        <v>47.51</v>
      </c>
      <c r="K2651">
        <v>23.01</v>
      </c>
      <c r="L2651">
        <f t="shared" si="164"/>
        <v>24.499999999999996</v>
      </c>
      <c r="M2651" s="5">
        <f t="shared" si="165"/>
        <v>0.51568090928225629</v>
      </c>
      <c r="N2651" t="str">
        <f t="shared" si="166"/>
        <v>Oct-2025</v>
      </c>
      <c r="O2651" t="str">
        <f t="shared" si="167"/>
        <v>Oct</v>
      </c>
    </row>
    <row r="2652" spans="1:15" x14ac:dyDescent="0.45">
      <c r="A2652">
        <v>104492</v>
      </c>
      <c r="B2652" s="3">
        <v>45952</v>
      </c>
      <c r="C2652" t="s">
        <v>12</v>
      </c>
      <c r="D2652" t="s">
        <v>28</v>
      </c>
      <c r="E2652" t="s">
        <v>37</v>
      </c>
      <c r="F2652" t="s">
        <v>41</v>
      </c>
      <c r="G2652">
        <v>9</v>
      </c>
      <c r="H2652">
        <v>128.08000000000001</v>
      </c>
      <c r="I2652">
        <v>72.27</v>
      </c>
      <c r="J2652">
        <v>1152.72</v>
      </c>
      <c r="K2652">
        <v>650.42999999999995</v>
      </c>
      <c r="L2652">
        <f t="shared" si="164"/>
        <v>502.29000000000008</v>
      </c>
      <c r="M2652" s="5">
        <f t="shared" si="165"/>
        <v>0.43574328544659591</v>
      </c>
      <c r="N2652" t="str">
        <f t="shared" si="166"/>
        <v>Oct-2025</v>
      </c>
      <c r="O2652" t="str">
        <f t="shared" si="167"/>
        <v>Oct</v>
      </c>
    </row>
    <row r="2653" spans="1:15" x14ac:dyDescent="0.45">
      <c r="A2653">
        <v>101496</v>
      </c>
      <c r="B2653" s="3">
        <v>45952</v>
      </c>
      <c r="C2653" t="s">
        <v>16</v>
      </c>
      <c r="D2653" t="s">
        <v>28</v>
      </c>
      <c r="E2653" t="s">
        <v>36</v>
      </c>
      <c r="F2653" t="s">
        <v>39</v>
      </c>
      <c r="G2653">
        <v>12</v>
      </c>
      <c r="H2653">
        <v>908.93</v>
      </c>
      <c r="I2653">
        <v>662.39</v>
      </c>
      <c r="J2653">
        <v>10907.16</v>
      </c>
      <c r="K2653">
        <v>7948.68</v>
      </c>
      <c r="L2653">
        <f t="shared" si="164"/>
        <v>2958.4799999999996</v>
      </c>
      <c r="M2653" s="5">
        <f t="shared" si="165"/>
        <v>0.27124200983574087</v>
      </c>
      <c r="N2653" t="str">
        <f t="shared" si="166"/>
        <v>Oct-2025</v>
      </c>
      <c r="O2653" t="str">
        <f t="shared" si="167"/>
        <v>Oct</v>
      </c>
    </row>
    <row r="2654" spans="1:15" x14ac:dyDescent="0.45">
      <c r="A2654">
        <v>103350</v>
      </c>
      <c r="B2654" s="3">
        <v>45952</v>
      </c>
      <c r="C2654" t="s">
        <v>17</v>
      </c>
      <c r="D2654" t="s">
        <v>27</v>
      </c>
      <c r="E2654" t="s">
        <v>35</v>
      </c>
      <c r="F2654" t="s">
        <v>41</v>
      </c>
      <c r="G2654">
        <v>8</v>
      </c>
      <c r="H2654">
        <v>47.49</v>
      </c>
      <c r="I2654">
        <v>23.96</v>
      </c>
      <c r="J2654">
        <v>379.92</v>
      </c>
      <c r="K2654">
        <v>191.68</v>
      </c>
      <c r="L2654">
        <f t="shared" si="164"/>
        <v>188.24</v>
      </c>
      <c r="M2654" s="5">
        <f t="shared" si="165"/>
        <v>0.49547273110128448</v>
      </c>
      <c r="N2654" t="str">
        <f t="shared" si="166"/>
        <v>Oct-2025</v>
      </c>
      <c r="O2654" t="str">
        <f t="shared" si="167"/>
        <v>Oct</v>
      </c>
    </row>
    <row r="2655" spans="1:15" x14ac:dyDescent="0.45">
      <c r="A2655">
        <v>101233</v>
      </c>
      <c r="B2655" s="3">
        <v>45952</v>
      </c>
      <c r="C2655" t="s">
        <v>15</v>
      </c>
      <c r="D2655" t="s">
        <v>27</v>
      </c>
      <c r="E2655" t="s">
        <v>37</v>
      </c>
      <c r="F2655" t="s">
        <v>41</v>
      </c>
      <c r="G2655">
        <v>10</v>
      </c>
      <c r="H2655">
        <v>131.44999999999999</v>
      </c>
      <c r="I2655">
        <v>70.77</v>
      </c>
      <c r="J2655">
        <v>1314.5</v>
      </c>
      <c r="K2655">
        <v>707.7</v>
      </c>
      <c r="L2655">
        <f t="shared" si="164"/>
        <v>606.79999999999995</v>
      </c>
      <c r="M2655" s="5">
        <f t="shared" si="165"/>
        <v>0.46162038798022059</v>
      </c>
      <c r="N2655" t="str">
        <f t="shared" si="166"/>
        <v>Oct-2025</v>
      </c>
      <c r="O2655" t="str">
        <f t="shared" si="167"/>
        <v>Oct</v>
      </c>
    </row>
    <row r="2656" spans="1:15" x14ac:dyDescent="0.45">
      <c r="A2656">
        <v>100299</v>
      </c>
      <c r="B2656" s="3">
        <v>45952</v>
      </c>
      <c r="C2656" t="s">
        <v>16</v>
      </c>
      <c r="D2656" t="s">
        <v>28</v>
      </c>
      <c r="E2656" t="s">
        <v>35</v>
      </c>
      <c r="F2656" t="s">
        <v>41</v>
      </c>
      <c r="G2656">
        <v>2</v>
      </c>
      <c r="H2656">
        <v>45.19</v>
      </c>
      <c r="I2656">
        <v>22.91</v>
      </c>
      <c r="J2656">
        <v>90.38</v>
      </c>
      <c r="K2656">
        <v>45.82</v>
      </c>
      <c r="L2656">
        <f t="shared" si="164"/>
        <v>44.559999999999995</v>
      </c>
      <c r="M2656" s="5">
        <f t="shared" si="165"/>
        <v>0.4930294312901084</v>
      </c>
      <c r="N2656" t="str">
        <f t="shared" si="166"/>
        <v>Oct-2025</v>
      </c>
      <c r="O2656" t="str">
        <f t="shared" si="167"/>
        <v>Oct</v>
      </c>
    </row>
    <row r="2657" spans="1:15" x14ac:dyDescent="0.45">
      <c r="A2657">
        <v>103500</v>
      </c>
      <c r="B2657" s="3">
        <v>45952</v>
      </c>
      <c r="C2657" t="s">
        <v>12</v>
      </c>
      <c r="D2657" t="s">
        <v>28</v>
      </c>
      <c r="E2657" t="s">
        <v>31</v>
      </c>
      <c r="F2657" t="s">
        <v>39</v>
      </c>
      <c r="G2657">
        <v>15</v>
      </c>
      <c r="H2657">
        <v>383.83</v>
      </c>
      <c r="I2657">
        <v>236.42</v>
      </c>
      <c r="J2657">
        <v>5757.45</v>
      </c>
      <c r="K2657">
        <v>3546.3</v>
      </c>
      <c r="L2657">
        <f t="shared" si="164"/>
        <v>2211.1499999999996</v>
      </c>
      <c r="M2657" s="5">
        <f t="shared" si="165"/>
        <v>0.3840502305708256</v>
      </c>
      <c r="N2657" t="str">
        <f t="shared" si="166"/>
        <v>Oct-2025</v>
      </c>
      <c r="O2657" t="str">
        <f t="shared" si="167"/>
        <v>Oct</v>
      </c>
    </row>
    <row r="2658" spans="1:15" x14ac:dyDescent="0.45">
      <c r="A2658">
        <v>102482</v>
      </c>
      <c r="B2658" s="3">
        <v>45952</v>
      </c>
      <c r="C2658" t="s">
        <v>25</v>
      </c>
      <c r="D2658" t="s">
        <v>30</v>
      </c>
      <c r="E2658" t="s">
        <v>37</v>
      </c>
      <c r="F2658" t="s">
        <v>41</v>
      </c>
      <c r="G2658">
        <v>7</v>
      </c>
      <c r="H2658">
        <v>133.87</v>
      </c>
      <c r="I2658">
        <v>72.069999999999993</v>
      </c>
      <c r="J2658">
        <v>937.09</v>
      </c>
      <c r="K2658">
        <v>504.49</v>
      </c>
      <c r="L2658">
        <f t="shared" si="164"/>
        <v>432.6</v>
      </c>
      <c r="M2658" s="5">
        <f t="shared" si="165"/>
        <v>0.46164189138716666</v>
      </c>
      <c r="N2658" t="str">
        <f t="shared" si="166"/>
        <v>Oct-2025</v>
      </c>
      <c r="O2658" t="str">
        <f t="shared" si="167"/>
        <v>Oct</v>
      </c>
    </row>
    <row r="2659" spans="1:15" x14ac:dyDescent="0.45">
      <c r="A2659">
        <v>103936</v>
      </c>
      <c r="B2659" s="3">
        <v>45952</v>
      </c>
      <c r="C2659" t="s">
        <v>26</v>
      </c>
      <c r="D2659" t="s">
        <v>29</v>
      </c>
      <c r="E2659" t="s">
        <v>33</v>
      </c>
      <c r="F2659" t="s">
        <v>40</v>
      </c>
      <c r="G2659">
        <v>5</v>
      </c>
      <c r="H2659">
        <v>223.88</v>
      </c>
      <c r="I2659">
        <v>139.21</v>
      </c>
      <c r="J2659">
        <v>1119.4000000000001</v>
      </c>
      <c r="K2659">
        <v>696.05</v>
      </c>
      <c r="L2659">
        <f t="shared" si="164"/>
        <v>423.35000000000014</v>
      </c>
      <c r="M2659" s="5">
        <f t="shared" si="165"/>
        <v>0.3781936751831339</v>
      </c>
      <c r="N2659" t="str">
        <f t="shared" si="166"/>
        <v>Oct-2025</v>
      </c>
      <c r="O2659" t="str">
        <f t="shared" si="167"/>
        <v>Oct</v>
      </c>
    </row>
    <row r="2660" spans="1:15" x14ac:dyDescent="0.45">
      <c r="A2660">
        <v>100424</v>
      </c>
      <c r="B2660" s="3">
        <v>45953</v>
      </c>
      <c r="C2660" t="s">
        <v>26</v>
      </c>
      <c r="D2660" t="s">
        <v>29</v>
      </c>
      <c r="E2660" t="s">
        <v>31</v>
      </c>
      <c r="F2660" t="s">
        <v>39</v>
      </c>
      <c r="G2660">
        <v>4</v>
      </c>
      <c r="H2660">
        <v>379.03</v>
      </c>
      <c r="I2660">
        <v>216.68</v>
      </c>
      <c r="J2660">
        <v>1516.12</v>
      </c>
      <c r="K2660">
        <v>866.72</v>
      </c>
      <c r="L2660">
        <f t="shared" si="164"/>
        <v>649.39999999999986</v>
      </c>
      <c r="M2660" s="5">
        <f t="shared" si="165"/>
        <v>0.42833021132891852</v>
      </c>
      <c r="N2660" t="str">
        <f t="shared" si="166"/>
        <v>Oct-2025</v>
      </c>
      <c r="O2660" t="str">
        <f t="shared" si="167"/>
        <v>Oct</v>
      </c>
    </row>
    <row r="2661" spans="1:15" x14ac:dyDescent="0.45">
      <c r="A2661">
        <v>100775</v>
      </c>
      <c r="B2661" s="3">
        <v>45953</v>
      </c>
      <c r="C2661" t="s">
        <v>13</v>
      </c>
      <c r="D2661" t="s">
        <v>28</v>
      </c>
      <c r="E2661" t="s">
        <v>31</v>
      </c>
      <c r="F2661" t="s">
        <v>39</v>
      </c>
      <c r="G2661">
        <v>15</v>
      </c>
      <c r="H2661">
        <v>358.81</v>
      </c>
      <c r="I2661">
        <v>229.13</v>
      </c>
      <c r="J2661">
        <v>5382.15</v>
      </c>
      <c r="K2661">
        <v>3436.95</v>
      </c>
      <c r="L2661">
        <f t="shared" si="164"/>
        <v>1945.1999999999998</v>
      </c>
      <c r="M2661" s="5">
        <f t="shared" si="165"/>
        <v>0.36141690588333658</v>
      </c>
      <c r="N2661" t="str">
        <f t="shared" si="166"/>
        <v>Oct-2025</v>
      </c>
      <c r="O2661" t="str">
        <f t="shared" si="167"/>
        <v>Oct</v>
      </c>
    </row>
    <row r="2662" spans="1:15" x14ac:dyDescent="0.45">
      <c r="A2662">
        <v>103139</v>
      </c>
      <c r="B2662" s="3">
        <v>45953</v>
      </c>
      <c r="C2662" t="s">
        <v>14</v>
      </c>
      <c r="D2662" t="s">
        <v>29</v>
      </c>
      <c r="E2662" t="s">
        <v>32</v>
      </c>
      <c r="F2662" t="s">
        <v>39</v>
      </c>
      <c r="G2662">
        <v>4</v>
      </c>
      <c r="H2662">
        <v>453.84</v>
      </c>
      <c r="I2662">
        <v>311.72000000000003</v>
      </c>
      <c r="J2662">
        <v>1815.36</v>
      </c>
      <c r="K2662">
        <v>1246.8800000000001</v>
      </c>
      <c r="L2662">
        <f t="shared" si="164"/>
        <v>568.47999999999979</v>
      </c>
      <c r="M2662" s="5">
        <f t="shared" si="165"/>
        <v>0.31315000881367872</v>
      </c>
      <c r="N2662" t="str">
        <f t="shared" si="166"/>
        <v>Oct-2025</v>
      </c>
      <c r="O2662" t="str">
        <f t="shared" si="167"/>
        <v>Oct</v>
      </c>
    </row>
    <row r="2663" spans="1:15" x14ac:dyDescent="0.45">
      <c r="A2663">
        <v>102046</v>
      </c>
      <c r="B2663" s="3">
        <v>45953</v>
      </c>
      <c r="C2663" t="s">
        <v>12</v>
      </c>
      <c r="D2663" t="s">
        <v>28</v>
      </c>
      <c r="E2663" t="s">
        <v>34</v>
      </c>
      <c r="F2663" t="s">
        <v>39</v>
      </c>
      <c r="G2663">
        <v>6</v>
      </c>
      <c r="H2663">
        <v>655.23</v>
      </c>
      <c r="I2663">
        <v>441.38</v>
      </c>
      <c r="J2663">
        <v>3931.38</v>
      </c>
      <c r="K2663">
        <v>2648.28</v>
      </c>
      <c r="L2663">
        <f t="shared" si="164"/>
        <v>1283.0999999999999</v>
      </c>
      <c r="M2663" s="5">
        <f t="shared" si="165"/>
        <v>0.32637394502693706</v>
      </c>
      <c r="N2663" t="str">
        <f t="shared" si="166"/>
        <v>Oct-2025</v>
      </c>
      <c r="O2663" t="str">
        <f t="shared" si="167"/>
        <v>Oct</v>
      </c>
    </row>
    <row r="2664" spans="1:15" x14ac:dyDescent="0.45">
      <c r="A2664">
        <v>101437</v>
      </c>
      <c r="B2664" s="3">
        <v>45953</v>
      </c>
      <c r="C2664" t="s">
        <v>11</v>
      </c>
      <c r="D2664" t="s">
        <v>27</v>
      </c>
      <c r="E2664" t="s">
        <v>37</v>
      </c>
      <c r="F2664" t="s">
        <v>41</v>
      </c>
      <c r="G2664">
        <v>8</v>
      </c>
      <c r="H2664">
        <v>113.31</v>
      </c>
      <c r="I2664">
        <v>69.64</v>
      </c>
      <c r="J2664">
        <v>906.48</v>
      </c>
      <c r="K2664">
        <v>557.12</v>
      </c>
      <c r="L2664">
        <f t="shared" si="164"/>
        <v>349.36</v>
      </c>
      <c r="M2664" s="5">
        <f t="shared" si="165"/>
        <v>0.38540287706292475</v>
      </c>
      <c r="N2664" t="str">
        <f t="shared" si="166"/>
        <v>Oct-2025</v>
      </c>
      <c r="O2664" t="str">
        <f t="shared" si="167"/>
        <v>Oct</v>
      </c>
    </row>
    <row r="2665" spans="1:15" x14ac:dyDescent="0.45">
      <c r="A2665">
        <v>103351</v>
      </c>
      <c r="B2665" s="3">
        <v>45953</v>
      </c>
      <c r="C2665" t="s">
        <v>11</v>
      </c>
      <c r="D2665" t="s">
        <v>27</v>
      </c>
      <c r="E2665" t="s">
        <v>34</v>
      </c>
      <c r="F2665" t="s">
        <v>39</v>
      </c>
      <c r="G2665">
        <v>10</v>
      </c>
      <c r="H2665">
        <v>727.13</v>
      </c>
      <c r="I2665">
        <v>462.09</v>
      </c>
      <c r="J2665">
        <v>7271.3</v>
      </c>
      <c r="K2665">
        <v>4620.8999999999996</v>
      </c>
      <c r="L2665">
        <f t="shared" si="164"/>
        <v>2650.4000000000005</v>
      </c>
      <c r="M2665" s="5">
        <f t="shared" si="165"/>
        <v>0.36450153342593489</v>
      </c>
      <c r="N2665" t="str">
        <f t="shared" si="166"/>
        <v>Oct-2025</v>
      </c>
      <c r="O2665" t="str">
        <f t="shared" si="167"/>
        <v>Oct</v>
      </c>
    </row>
    <row r="2666" spans="1:15" x14ac:dyDescent="0.45">
      <c r="A2666">
        <v>103094</v>
      </c>
      <c r="B2666" s="3">
        <v>45953</v>
      </c>
      <c r="C2666" t="s">
        <v>13</v>
      </c>
      <c r="D2666" t="s">
        <v>28</v>
      </c>
      <c r="E2666" t="s">
        <v>37</v>
      </c>
      <c r="F2666" t="s">
        <v>41</v>
      </c>
      <c r="G2666">
        <v>2</v>
      </c>
      <c r="H2666">
        <v>124.93</v>
      </c>
      <c r="I2666">
        <v>73.540000000000006</v>
      </c>
      <c r="J2666">
        <v>249.86</v>
      </c>
      <c r="K2666">
        <v>147.08000000000001</v>
      </c>
      <c r="L2666">
        <f t="shared" si="164"/>
        <v>102.78</v>
      </c>
      <c r="M2666" s="5">
        <f t="shared" si="165"/>
        <v>0.41135035619947169</v>
      </c>
      <c r="N2666" t="str">
        <f t="shared" si="166"/>
        <v>Oct-2025</v>
      </c>
      <c r="O2666" t="str">
        <f t="shared" si="167"/>
        <v>Oct</v>
      </c>
    </row>
    <row r="2667" spans="1:15" x14ac:dyDescent="0.45">
      <c r="A2667">
        <v>103991</v>
      </c>
      <c r="B2667" s="3">
        <v>45953</v>
      </c>
      <c r="C2667" t="s">
        <v>22</v>
      </c>
      <c r="D2667" t="s">
        <v>27</v>
      </c>
      <c r="E2667" t="s">
        <v>33</v>
      </c>
      <c r="F2667" t="s">
        <v>40</v>
      </c>
      <c r="G2667">
        <v>14</v>
      </c>
      <c r="H2667">
        <v>222.93</v>
      </c>
      <c r="I2667">
        <v>141.30000000000001</v>
      </c>
      <c r="J2667">
        <v>3121.02</v>
      </c>
      <c r="K2667">
        <v>1978.2</v>
      </c>
      <c r="L2667">
        <f t="shared" si="164"/>
        <v>1142.82</v>
      </c>
      <c r="M2667" s="5">
        <f t="shared" si="165"/>
        <v>0.36616875252321357</v>
      </c>
      <c r="N2667" t="str">
        <f t="shared" si="166"/>
        <v>Oct-2025</v>
      </c>
      <c r="O2667" t="str">
        <f t="shared" si="167"/>
        <v>Oct</v>
      </c>
    </row>
    <row r="2668" spans="1:15" x14ac:dyDescent="0.45">
      <c r="A2668">
        <v>103345</v>
      </c>
      <c r="B2668" s="3">
        <v>45953</v>
      </c>
      <c r="C2668" t="s">
        <v>21</v>
      </c>
      <c r="D2668" t="s">
        <v>29</v>
      </c>
      <c r="E2668" t="s">
        <v>33</v>
      </c>
      <c r="F2668" t="s">
        <v>40</v>
      </c>
      <c r="G2668">
        <v>5</v>
      </c>
      <c r="H2668">
        <v>216.2</v>
      </c>
      <c r="I2668">
        <v>137.79</v>
      </c>
      <c r="J2668">
        <v>1081</v>
      </c>
      <c r="K2668">
        <v>688.95</v>
      </c>
      <c r="L2668">
        <f t="shared" si="164"/>
        <v>392.04999999999995</v>
      </c>
      <c r="M2668" s="5">
        <f t="shared" si="165"/>
        <v>0.36267345050878813</v>
      </c>
      <c r="N2668" t="str">
        <f t="shared" si="166"/>
        <v>Oct-2025</v>
      </c>
      <c r="O2668" t="str">
        <f t="shared" si="167"/>
        <v>Oct</v>
      </c>
    </row>
    <row r="2669" spans="1:15" x14ac:dyDescent="0.45">
      <c r="A2669">
        <v>104985</v>
      </c>
      <c r="B2669" s="3">
        <v>45953</v>
      </c>
      <c r="C2669" t="s">
        <v>18</v>
      </c>
      <c r="D2669" t="s">
        <v>29</v>
      </c>
      <c r="E2669" t="s">
        <v>36</v>
      </c>
      <c r="F2669" t="s">
        <v>39</v>
      </c>
      <c r="G2669">
        <v>12</v>
      </c>
      <c r="H2669">
        <v>899.84</v>
      </c>
      <c r="I2669">
        <v>654.38</v>
      </c>
      <c r="J2669">
        <v>10798.08</v>
      </c>
      <c r="K2669">
        <v>7852.56</v>
      </c>
      <c r="L2669">
        <f t="shared" si="164"/>
        <v>2945.5199999999995</v>
      </c>
      <c r="M2669" s="5">
        <f t="shared" si="165"/>
        <v>0.27278182788051203</v>
      </c>
      <c r="N2669" t="str">
        <f t="shared" si="166"/>
        <v>Oct-2025</v>
      </c>
      <c r="O2669" t="str">
        <f t="shared" si="167"/>
        <v>Oct</v>
      </c>
    </row>
    <row r="2670" spans="1:15" x14ac:dyDescent="0.45">
      <c r="A2670">
        <v>100689</v>
      </c>
      <c r="B2670" s="3">
        <v>45954</v>
      </c>
      <c r="C2670" t="s">
        <v>16</v>
      </c>
      <c r="D2670" t="s">
        <v>28</v>
      </c>
      <c r="E2670" t="s">
        <v>32</v>
      </c>
      <c r="F2670" t="s">
        <v>39</v>
      </c>
      <c r="G2670">
        <v>14</v>
      </c>
      <c r="H2670">
        <v>485.52</v>
      </c>
      <c r="I2670">
        <v>301.77</v>
      </c>
      <c r="J2670">
        <v>6797.28</v>
      </c>
      <c r="K2670">
        <v>4224.78</v>
      </c>
      <c r="L2670">
        <f t="shared" si="164"/>
        <v>2572.5</v>
      </c>
      <c r="M2670" s="5">
        <f t="shared" si="165"/>
        <v>0.37846020761245674</v>
      </c>
      <c r="N2670" t="str">
        <f t="shared" si="166"/>
        <v>Oct-2025</v>
      </c>
      <c r="O2670" t="str">
        <f t="shared" si="167"/>
        <v>Oct</v>
      </c>
    </row>
    <row r="2671" spans="1:15" x14ac:dyDescent="0.45">
      <c r="A2671">
        <v>103059</v>
      </c>
      <c r="B2671" s="3">
        <v>45954</v>
      </c>
      <c r="C2671" t="s">
        <v>11</v>
      </c>
      <c r="D2671" t="s">
        <v>27</v>
      </c>
      <c r="E2671" t="s">
        <v>36</v>
      </c>
      <c r="F2671" t="s">
        <v>39</v>
      </c>
      <c r="G2671">
        <v>9</v>
      </c>
      <c r="H2671">
        <v>910.93</v>
      </c>
      <c r="I2671">
        <v>606.58000000000004</v>
      </c>
      <c r="J2671">
        <v>8198.3700000000008</v>
      </c>
      <c r="K2671">
        <v>5459.22</v>
      </c>
      <c r="L2671">
        <f t="shared" si="164"/>
        <v>2739.1500000000005</v>
      </c>
      <c r="M2671" s="5">
        <f t="shared" si="165"/>
        <v>0.33410909729616989</v>
      </c>
      <c r="N2671" t="str">
        <f t="shared" si="166"/>
        <v>Oct-2025</v>
      </c>
      <c r="O2671" t="str">
        <f t="shared" si="167"/>
        <v>Oct</v>
      </c>
    </row>
    <row r="2672" spans="1:15" x14ac:dyDescent="0.45">
      <c r="A2672">
        <v>101250</v>
      </c>
      <c r="B2672" s="3">
        <v>45954</v>
      </c>
      <c r="C2672" t="s">
        <v>12</v>
      </c>
      <c r="D2672" t="s">
        <v>28</v>
      </c>
      <c r="E2672" t="s">
        <v>37</v>
      </c>
      <c r="F2672" t="s">
        <v>41</v>
      </c>
      <c r="G2672">
        <v>7</v>
      </c>
      <c r="H2672">
        <v>119.61</v>
      </c>
      <c r="I2672">
        <v>73.62</v>
      </c>
      <c r="J2672">
        <v>837.27</v>
      </c>
      <c r="K2672">
        <v>515.34</v>
      </c>
      <c r="L2672">
        <f t="shared" si="164"/>
        <v>321.92999999999995</v>
      </c>
      <c r="M2672" s="5">
        <f t="shared" si="165"/>
        <v>0.38449962377727609</v>
      </c>
      <c r="N2672" t="str">
        <f t="shared" si="166"/>
        <v>Oct-2025</v>
      </c>
      <c r="O2672" t="str">
        <f t="shared" si="167"/>
        <v>Oct</v>
      </c>
    </row>
    <row r="2673" spans="1:15" x14ac:dyDescent="0.45">
      <c r="A2673">
        <v>102285</v>
      </c>
      <c r="B2673" s="3">
        <v>45954</v>
      </c>
      <c r="C2673" t="s">
        <v>22</v>
      </c>
      <c r="D2673" t="s">
        <v>27</v>
      </c>
      <c r="E2673" t="s">
        <v>33</v>
      </c>
      <c r="F2673" t="s">
        <v>40</v>
      </c>
      <c r="G2673">
        <v>1</v>
      </c>
      <c r="H2673">
        <v>244.43</v>
      </c>
      <c r="I2673">
        <v>144.41999999999999</v>
      </c>
      <c r="J2673">
        <v>244.43</v>
      </c>
      <c r="K2673">
        <v>144.41999999999999</v>
      </c>
      <c r="L2673">
        <f t="shared" si="164"/>
        <v>100.01000000000002</v>
      </c>
      <c r="M2673" s="5">
        <f t="shared" si="165"/>
        <v>0.40915599558155719</v>
      </c>
      <c r="N2673" t="str">
        <f t="shared" si="166"/>
        <v>Oct-2025</v>
      </c>
      <c r="O2673" t="str">
        <f t="shared" si="167"/>
        <v>Oct</v>
      </c>
    </row>
    <row r="2674" spans="1:15" x14ac:dyDescent="0.45">
      <c r="A2674">
        <v>100605</v>
      </c>
      <c r="B2674" s="3">
        <v>45954</v>
      </c>
      <c r="C2674" t="s">
        <v>23</v>
      </c>
      <c r="D2674" t="s">
        <v>27</v>
      </c>
      <c r="E2674" t="s">
        <v>32</v>
      </c>
      <c r="F2674" t="s">
        <v>39</v>
      </c>
      <c r="G2674">
        <v>14</v>
      </c>
      <c r="H2674">
        <v>415.94</v>
      </c>
      <c r="I2674">
        <v>317.35000000000002</v>
      </c>
      <c r="J2674">
        <v>5823.16</v>
      </c>
      <c r="K2674">
        <v>4442.8999999999996</v>
      </c>
      <c r="L2674">
        <f t="shared" si="164"/>
        <v>1380.2600000000002</v>
      </c>
      <c r="M2674" s="5">
        <f t="shared" si="165"/>
        <v>0.23702937923739006</v>
      </c>
      <c r="N2674" t="str">
        <f t="shared" si="166"/>
        <v>Oct-2025</v>
      </c>
      <c r="O2674" t="str">
        <f t="shared" si="167"/>
        <v>Oct</v>
      </c>
    </row>
    <row r="2675" spans="1:15" x14ac:dyDescent="0.45">
      <c r="A2675">
        <v>102221</v>
      </c>
      <c r="B2675" s="3">
        <v>45954</v>
      </c>
      <c r="C2675" t="s">
        <v>12</v>
      </c>
      <c r="D2675" t="s">
        <v>28</v>
      </c>
      <c r="E2675" t="s">
        <v>35</v>
      </c>
      <c r="F2675" t="s">
        <v>41</v>
      </c>
      <c r="G2675">
        <v>11</v>
      </c>
      <c r="H2675">
        <v>41</v>
      </c>
      <c r="I2675">
        <v>24.39</v>
      </c>
      <c r="J2675">
        <v>451</v>
      </c>
      <c r="K2675">
        <v>268.29000000000002</v>
      </c>
      <c r="L2675">
        <f t="shared" si="164"/>
        <v>182.70999999999998</v>
      </c>
      <c r="M2675" s="5">
        <f t="shared" si="165"/>
        <v>0.40512195121951217</v>
      </c>
      <c r="N2675" t="str">
        <f t="shared" si="166"/>
        <v>Oct-2025</v>
      </c>
      <c r="O2675" t="str">
        <f t="shared" si="167"/>
        <v>Oct</v>
      </c>
    </row>
    <row r="2676" spans="1:15" x14ac:dyDescent="0.45">
      <c r="A2676">
        <v>103113</v>
      </c>
      <c r="B2676" s="3">
        <v>45954</v>
      </c>
      <c r="C2676" t="s">
        <v>13</v>
      </c>
      <c r="D2676" t="s">
        <v>28</v>
      </c>
      <c r="E2676" t="s">
        <v>38</v>
      </c>
      <c r="F2676" t="s">
        <v>41</v>
      </c>
      <c r="G2676">
        <v>14</v>
      </c>
      <c r="H2676">
        <v>67.989999999999995</v>
      </c>
      <c r="I2676">
        <v>35.67</v>
      </c>
      <c r="J2676">
        <v>951.86</v>
      </c>
      <c r="K2676">
        <v>499.38</v>
      </c>
      <c r="L2676">
        <f t="shared" si="164"/>
        <v>452.48</v>
      </c>
      <c r="M2676" s="5">
        <f t="shared" si="165"/>
        <v>0.47536402412119433</v>
      </c>
      <c r="N2676" t="str">
        <f t="shared" si="166"/>
        <v>Oct-2025</v>
      </c>
      <c r="O2676" t="str">
        <f t="shared" si="167"/>
        <v>Oct</v>
      </c>
    </row>
    <row r="2677" spans="1:15" x14ac:dyDescent="0.45">
      <c r="A2677">
        <v>100320</v>
      </c>
      <c r="B2677" s="3">
        <v>45954</v>
      </c>
      <c r="C2677" t="s">
        <v>15</v>
      </c>
      <c r="D2677" t="s">
        <v>27</v>
      </c>
      <c r="E2677" t="s">
        <v>33</v>
      </c>
      <c r="F2677" t="s">
        <v>40</v>
      </c>
      <c r="G2677">
        <v>2</v>
      </c>
      <c r="H2677">
        <v>226.99</v>
      </c>
      <c r="I2677">
        <v>140.65</v>
      </c>
      <c r="J2677">
        <v>453.98</v>
      </c>
      <c r="K2677">
        <v>281.3</v>
      </c>
      <c r="L2677">
        <f t="shared" si="164"/>
        <v>172.68</v>
      </c>
      <c r="M2677" s="5">
        <f t="shared" si="165"/>
        <v>0.38036917925899821</v>
      </c>
      <c r="N2677" t="str">
        <f t="shared" si="166"/>
        <v>Oct-2025</v>
      </c>
      <c r="O2677" t="str">
        <f t="shared" si="167"/>
        <v>Oct</v>
      </c>
    </row>
    <row r="2678" spans="1:15" x14ac:dyDescent="0.45">
      <c r="A2678">
        <v>102108</v>
      </c>
      <c r="B2678" s="3">
        <v>45954</v>
      </c>
      <c r="C2678" t="s">
        <v>25</v>
      </c>
      <c r="D2678" t="s">
        <v>30</v>
      </c>
      <c r="E2678" t="s">
        <v>35</v>
      </c>
      <c r="F2678" t="s">
        <v>41</v>
      </c>
      <c r="G2678">
        <v>11</v>
      </c>
      <c r="H2678">
        <v>43.17</v>
      </c>
      <c r="I2678">
        <v>24.49</v>
      </c>
      <c r="J2678">
        <v>474.87</v>
      </c>
      <c r="K2678">
        <v>269.39</v>
      </c>
      <c r="L2678">
        <f t="shared" si="164"/>
        <v>205.48000000000002</v>
      </c>
      <c r="M2678" s="5">
        <f t="shared" si="165"/>
        <v>0.43270789900393797</v>
      </c>
      <c r="N2678" t="str">
        <f t="shared" si="166"/>
        <v>Oct-2025</v>
      </c>
      <c r="O2678" t="str">
        <f t="shared" si="167"/>
        <v>Oct</v>
      </c>
    </row>
    <row r="2679" spans="1:15" x14ac:dyDescent="0.45">
      <c r="A2679">
        <v>101155</v>
      </c>
      <c r="B2679" s="3">
        <v>45954</v>
      </c>
      <c r="C2679" t="s">
        <v>13</v>
      </c>
      <c r="D2679" t="s">
        <v>28</v>
      </c>
      <c r="E2679" t="s">
        <v>35</v>
      </c>
      <c r="F2679" t="s">
        <v>41</v>
      </c>
      <c r="G2679">
        <v>7</v>
      </c>
      <c r="H2679">
        <v>50.24</v>
      </c>
      <c r="I2679">
        <v>23.07</v>
      </c>
      <c r="J2679">
        <v>351.68</v>
      </c>
      <c r="K2679">
        <v>161.49</v>
      </c>
      <c r="L2679">
        <f t="shared" si="164"/>
        <v>190.19</v>
      </c>
      <c r="M2679" s="5">
        <f t="shared" si="165"/>
        <v>0.54080414012738853</v>
      </c>
      <c r="N2679" t="str">
        <f t="shared" si="166"/>
        <v>Oct-2025</v>
      </c>
      <c r="O2679" t="str">
        <f t="shared" si="167"/>
        <v>Oct</v>
      </c>
    </row>
    <row r="2680" spans="1:15" x14ac:dyDescent="0.45">
      <c r="A2680">
        <v>101697</v>
      </c>
      <c r="B2680" s="3">
        <v>45954</v>
      </c>
      <c r="C2680" t="s">
        <v>19</v>
      </c>
      <c r="D2680" t="s">
        <v>27</v>
      </c>
      <c r="E2680" t="s">
        <v>31</v>
      </c>
      <c r="F2680" t="s">
        <v>39</v>
      </c>
      <c r="G2680">
        <v>4</v>
      </c>
      <c r="H2680">
        <v>355.18</v>
      </c>
      <c r="I2680">
        <v>228.59</v>
      </c>
      <c r="J2680">
        <v>1420.72</v>
      </c>
      <c r="K2680">
        <v>914.36</v>
      </c>
      <c r="L2680">
        <f t="shared" si="164"/>
        <v>506.36</v>
      </c>
      <c r="M2680" s="5">
        <f t="shared" si="165"/>
        <v>0.35641083394335266</v>
      </c>
      <c r="N2680" t="str">
        <f t="shared" si="166"/>
        <v>Oct-2025</v>
      </c>
      <c r="O2680" t="str">
        <f t="shared" si="167"/>
        <v>Oct</v>
      </c>
    </row>
    <row r="2681" spans="1:15" x14ac:dyDescent="0.45">
      <c r="A2681">
        <v>100472</v>
      </c>
      <c r="B2681" s="3">
        <v>45955</v>
      </c>
      <c r="C2681" t="s">
        <v>24</v>
      </c>
      <c r="D2681" t="s">
        <v>30</v>
      </c>
      <c r="E2681" t="s">
        <v>36</v>
      </c>
      <c r="F2681" t="s">
        <v>39</v>
      </c>
      <c r="G2681">
        <v>15</v>
      </c>
      <c r="H2681">
        <v>928.74</v>
      </c>
      <c r="I2681">
        <v>654.59</v>
      </c>
      <c r="J2681">
        <v>13931.1</v>
      </c>
      <c r="K2681">
        <v>9818.85</v>
      </c>
      <c r="L2681">
        <f t="shared" si="164"/>
        <v>4112.25</v>
      </c>
      <c r="M2681" s="5">
        <f t="shared" si="165"/>
        <v>0.29518487413054245</v>
      </c>
      <c r="N2681" t="str">
        <f t="shared" si="166"/>
        <v>Oct-2025</v>
      </c>
      <c r="O2681" t="str">
        <f t="shared" si="167"/>
        <v>Oct</v>
      </c>
    </row>
    <row r="2682" spans="1:15" x14ac:dyDescent="0.45">
      <c r="A2682">
        <v>104343</v>
      </c>
      <c r="B2682" s="3">
        <v>45955</v>
      </c>
      <c r="C2682" t="s">
        <v>16</v>
      </c>
      <c r="D2682" t="s">
        <v>28</v>
      </c>
      <c r="E2682" t="s">
        <v>33</v>
      </c>
      <c r="F2682" t="s">
        <v>40</v>
      </c>
      <c r="G2682">
        <v>11</v>
      </c>
      <c r="H2682">
        <v>215.13</v>
      </c>
      <c r="I2682">
        <v>131.29</v>
      </c>
      <c r="J2682">
        <v>2366.4299999999998</v>
      </c>
      <c r="K2682">
        <v>1444.19</v>
      </c>
      <c r="L2682">
        <f t="shared" si="164"/>
        <v>922.23999999999978</v>
      </c>
      <c r="M2682" s="5">
        <f t="shared" si="165"/>
        <v>0.38971784502393897</v>
      </c>
      <c r="N2682" t="str">
        <f t="shared" si="166"/>
        <v>Oct-2025</v>
      </c>
      <c r="O2682" t="str">
        <f t="shared" si="167"/>
        <v>Oct</v>
      </c>
    </row>
    <row r="2683" spans="1:15" x14ac:dyDescent="0.45">
      <c r="A2683">
        <v>104357</v>
      </c>
      <c r="B2683" s="3">
        <v>45955</v>
      </c>
      <c r="C2683" t="s">
        <v>22</v>
      </c>
      <c r="D2683" t="s">
        <v>27</v>
      </c>
      <c r="E2683" t="s">
        <v>31</v>
      </c>
      <c r="F2683" t="s">
        <v>39</v>
      </c>
      <c r="G2683">
        <v>10</v>
      </c>
      <c r="H2683">
        <v>327.81</v>
      </c>
      <c r="I2683">
        <v>221.29</v>
      </c>
      <c r="J2683">
        <v>3278.1</v>
      </c>
      <c r="K2683">
        <v>2212.9</v>
      </c>
      <c r="L2683">
        <f t="shared" si="164"/>
        <v>1065.1999999999998</v>
      </c>
      <c r="M2683" s="5">
        <f t="shared" si="165"/>
        <v>0.32494432750678742</v>
      </c>
      <c r="N2683" t="str">
        <f t="shared" si="166"/>
        <v>Oct-2025</v>
      </c>
      <c r="O2683" t="str">
        <f t="shared" si="167"/>
        <v>Oct</v>
      </c>
    </row>
    <row r="2684" spans="1:15" x14ac:dyDescent="0.45">
      <c r="A2684">
        <v>101467</v>
      </c>
      <c r="B2684" s="3">
        <v>45955</v>
      </c>
      <c r="C2684" t="s">
        <v>24</v>
      </c>
      <c r="D2684" t="s">
        <v>30</v>
      </c>
      <c r="E2684" t="s">
        <v>34</v>
      </c>
      <c r="F2684" t="s">
        <v>39</v>
      </c>
      <c r="G2684">
        <v>11</v>
      </c>
      <c r="H2684">
        <v>655.5</v>
      </c>
      <c r="I2684">
        <v>457.08</v>
      </c>
      <c r="J2684">
        <v>7210.5</v>
      </c>
      <c r="K2684">
        <v>5027.88</v>
      </c>
      <c r="L2684">
        <f t="shared" si="164"/>
        <v>2182.62</v>
      </c>
      <c r="M2684" s="5">
        <f t="shared" si="165"/>
        <v>0.30270022883295195</v>
      </c>
      <c r="N2684" t="str">
        <f t="shared" si="166"/>
        <v>Oct-2025</v>
      </c>
      <c r="O2684" t="str">
        <f t="shared" si="167"/>
        <v>Oct</v>
      </c>
    </row>
    <row r="2685" spans="1:15" x14ac:dyDescent="0.45">
      <c r="A2685">
        <v>103251</v>
      </c>
      <c r="B2685" s="3">
        <v>45955</v>
      </c>
      <c r="C2685" t="s">
        <v>26</v>
      </c>
      <c r="D2685" t="s">
        <v>29</v>
      </c>
      <c r="E2685" t="s">
        <v>37</v>
      </c>
      <c r="F2685" t="s">
        <v>41</v>
      </c>
      <c r="G2685">
        <v>11</v>
      </c>
      <c r="H2685">
        <v>124.73</v>
      </c>
      <c r="I2685">
        <v>64.19</v>
      </c>
      <c r="J2685">
        <v>1372.03</v>
      </c>
      <c r="K2685">
        <v>706.09</v>
      </c>
      <c r="L2685">
        <f t="shared" si="164"/>
        <v>665.93999999999994</v>
      </c>
      <c r="M2685" s="5">
        <f t="shared" si="165"/>
        <v>0.48536839573478713</v>
      </c>
      <c r="N2685" t="str">
        <f t="shared" si="166"/>
        <v>Oct-2025</v>
      </c>
      <c r="O2685" t="str">
        <f t="shared" si="167"/>
        <v>Oct</v>
      </c>
    </row>
    <row r="2686" spans="1:15" x14ac:dyDescent="0.45">
      <c r="A2686">
        <v>102386</v>
      </c>
      <c r="B2686" s="3">
        <v>45955</v>
      </c>
      <c r="C2686" t="s">
        <v>18</v>
      </c>
      <c r="D2686" t="s">
        <v>29</v>
      </c>
      <c r="E2686" t="s">
        <v>35</v>
      </c>
      <c r="F2686" t="s">
        <v>41</v>
      </c>
      <c r="G2686">
        <v>11</v>
      </c>
      <c r="H2686">
        <v>40.869999999999997</v>
      </c>
      <c r="I2686">
        <v>24.26</v>
      </c>
      <c r="J2686">
        <v>449.57</v>
      </c>
      <c r="K2686">
        <v>266.86</v>
      </c>
      <c r="L2686">
        <f t="shared" si="164"/>
        <v>182.70999999999998</v>
      </c>
      <c r="M2686" s="5">
        <f t="shared" si="165"/>
        <v>0.40641057010031806</v>
      </c>
      <c r="N2686" t="str">
        <f t="shared" si="166"/>
        <v>Oct-2025</v>
      </c>
      <c r="O2686" t="str">
        <f t="shared" si="167"/>
        <v>Oct</v>
      </c>
    </row>
    <row r="2687" spans="1:15" x14ac:dyDescent="0.45">
      <c r="A2687">
        <v>102591</v>
      </c>
      <c r="B2687" s="3">
        <v>45955</v>
      </c>
      <c r="C2687" t="s">
        <v>12</v>
      </c>
      <c r="D2687" t="s">
        <v>28</v>
      </c>
      <c r="E2687" t="s">
        <v>38</v>
      </c>
      <c r="F2687" t="s">
        <v>41</v>
      </c>
      <c r="G2687">
        <v>8</v>
      </c>
      <c r="H2687">
        <v>78.09</v>
      </c>
      <c r="I2687">
        <v>35.47</v>
      </c>
      <c r="J2687">
        <v>624.72</v>
      </c>
      <c r="K2687">
        <v>283.76</v>
      </c>
      <c r="L2687">
        <f t="shared" si="164"/>
        <v>340.96000000000004</v>
      </c>
      <c r="M2687" s="5">
        <f t="shared" si="165"/>
        <v>0.54578050966833147</v>
      </c>
      <c r="N2687" t="str">
        <f t="shared" si="166"/>
        <v>Oct-2025</v>
      </c>
      <c r="O2687" t="str">
        <f t="shared" si="167"/>
        <v>Oct</v>
      </c>
    </row>
    <row r="2688" spans="1:15" x14ac:dyDescent="0.45">
      <c r="A2688">
        <v>102415</v>
      </c>
      <c r="B2688" s="3">
        <v>45955</v>
      </c>
      <c r="C2688" t="s">
        <v>18</v>
      </c>
      <c r="D2688" t="s">
        <v>29</v>
      </c>
      <c r="E2688" t="s">
        <v>34</v>
      </c>
      <c r="F2688" t="s">
        <v>39</v>
      </c>
      <c r="G2688">
        <v>11</v>
      </c>
      <c r="H2688">
        <v>696.35</v>
      </c>
      <c r="I2688">
        <v>420.46</v>
      </c>
      <c r="J2688">
        <v>7659.85</v>
      </c>
      <c r="K2688">
        <v>4625.0600000000004</v>
      </c>
      <c r="L2688">
        <f t="shared" si="164"/>
        <v>3034.79</v>
      </c>
      <c r="M2688" s="5">
        <f t="shared" si="165"/>
        <v>0.39619444244991742</v>
      </c>
      <c r="N2688" t="str">
        <f t="shared" si="166"/>
        <v>Oct-2025</v>
      </c>
      <c r="O2688" t="str">
        <f t="shared" si="167"/>
        <v>Oct</v>
      </c>
    </row>
    <row r="2689" spans="1:15" x14ac:dyDescent="0.45">
      <c r="A2689">
        <v>104536</v>
      </c>
      <c r="B2689" s="3">
        <v>45956</v>
      </c>
      <c r="C2689" t="s">
        <v>21</v>
      </c>
      <c r="D2689" t="s">
        <v>29</v>
      </c>
      <c r="E2689" t="s">
        <v>31</v>
      </c>
      <c r="F2689" t="s">
        <v>39</v>
      </c>
      <c r="G2689">
        <v>7</v>
      </c>
      <c r="H2689">
        <v>357.13</v>
      </c>
      <c r="I2689">
        <v>247.44</v>
      </c>
      <c r="J2689">
        <v>2499.91</v>
      </c>
      <c r="K2689">
        <v>1732.08</v>
      </c>
      <c r="L2689">
        <f t="shared" si="164"/>
        <v>767.82999999999993</v>
      </c>
      <c r="M2689" s="5">
        <f t="shared" si="165"/>
        <v>0.30714305715005741</v>
      </c>
      <c r="N2689" t="str">
        <f t="shared" si="166"/>
        <v>Oct-2025</v>
      </c>
      <c r="O2689" t="str">
        <f t="shared" si="167"/>
        <v>Oct</v>
      </c>
    </row>
    <row r="2690" spans="1:15" x14ac:dyDescent="0.45">
      <c r="A2690">
        <v>103773</v>
      </c>
      <c r="B2690" s="3">
        <v>45956</v>
      </c>
      <c r="C2690" t="s">
        <v>20</v>
      </c>
      <c r="D2690" t="s">
        <v>29</v>
      </c>
      <c r="E2690" t="s">
        <v>37</v>
      </c>
      <c r="F2690" t="s">
        <v>41</v>
      </c>
      <c r="G2690">
        <v>7</v>
      </c>
      <c r="H2690">
        <v>127.7</v>
      </c>
      <c r="I2690">
        <v>73.75</v>
      </c>
      <c r="J2690">
        <v>893.9</v>
      </c>
      <c r="K2690">
        <v>516.25</v>
      </c>
      <c r="L2690">
        <f t="shared" si="164"/>
        <v>377.65</v>
      </c>
      <c r="M2690" s="5">
        <f t="shared" si="165"/>
        <v>0.42247454972592013</v>
      </c>
      <c r="N2690" t="str">
        <f t="shared" si="166"/>
        <v>Oct-2025</v>
      </c>
      <c r="O2690" t="str">
        <f t="shared" si="167"/>
        <v>Oct</v>
      </c>
    </row>
    <row r="2691" spans="1:15" x14ac:dyDescent="0.45">
      <c r="A2691">
        <v>103850</v>
      </c>
      <c r="B2691" s="3">
        <v>45956</v>
      </c>
      <c r="C2691" t="s">
        <v>19</v>
      </c>
      <c r="D2691" t="s">
        <v>27</v>
      </c>
      <c r="E2691" t="s">
        <v>36</v>
      </c>
      <c r="F2691" t="s">
        <v>39</v>
      </c>
      <c r="G2691">
        <v>1</v>
      </c>
      <c r="H2691">
        <v>863.06</v>
      </c>
      <c r="I2691">
        <v>663.26</v>
      </c>
      <c r="J2691">
        <v>863.06</v>
      </c>
      <c r="K2691">
        <v>663.26</v>
      </c>
      <c r="L2691">
        <f t="shared" ref="L2691:L2754" si="168">J2691-K2691</f>
        <v>199.79999999999995</v>
      </c>
      <c r="M2691" s="5">
        <f t="shared" ref="M2691:M2754" si="169">L2691/J2691</f>
        <v>0.23150186545547236</v>
      </c>
      <c r="N2691" t="str">
        <f t="shared" ref="N2691:N2754" si="170">TEXT(B2691,"mmm-yyy")</f>
        <v>Oct-2025</v>
      </c>
      <c r="O2691" t="str">
        <f t="shared" ref="O2691:O2754" si="171">TEXT(B2691,"mmm")</f>
        <v>Oct</v>
      </c>
    </row>
    <row r="2692" spans="1:15" x14ac:dyDescent="0.45">
      <c r="A2692">
        <v>102242</v>
      </c>
      <c r="B2692" s="3">
        <v>45956</v>
      </c>
      <c r="C2692" t="s">
        <v>11</v>
      </c>
      <c r="D2692" t="s">
        <v>27</v>
      </c>
      <c r="E2692" t="s">
        <v>33</v>
      </c>
      <c r="F2692" t="s">
        <v>40</v>
      </c>
      <c r="G2692">
        <v>3</v>
      </c>
      <c r="H2692">
        <v>229.02</v>
      </c>
      <c r="I2692">
        <v>133.56</v>
      </c>
      <c r="J2692">
        <v>687.06</v>
      </c>
      <c r="K2692">
        <v>400.68</v>
      </c>
      <c r="L2692">
        <f t="shared" si="168"/>
        <v>286.37999999999994</v>
      </c>
      <c r="M2692" s="5">
        <f t="shared" si="169"/>
        <v>0.41681949174744559</v>
      </c>
      <c r="N2692" t="str">
        <f t="shared" si="170"/>
        <v>Oct-2025</v>
      </c>
      <c r="O2692" t="str">
        <f t="shared" si="171"/>
        <v>Oct</v>
      </c>
    </row>
    <row r="2693" spans="1:15" x14ac:dyDescent="0.45">
      <c r="A2693">
        <v>103546</v>
      </c>
      <c r="B2693" s="3">
        <v>45956</v>
      </c>
      <c r="C2693" t="s">
        <v>11</v>
      </c>
      <c r="D2693" t="s">
        <v>27</v>
      </c>
      <c r="E2693" t="s">
        <v>33</v>
      </c>
      <c r="F2693" t="s">
        <v>40</v>
      </c>
      <c r="G2693">
        <v>12</v>
      </c>
      <c r="H2693">
        <v>225.72</v>
      </c>
      <c r="I2693">
        <v>143.06</v>
      </c>
      <c r="J2693">
        <v>2708.64</v>
      </c>
      <c r="K2693">
        <v>1716.72</v>
      </c>
      <c r="L2693">
        <f t="shared" si="168"/>
        <v>991.91999999999985</v>
      </c>
      <c r="M2693" s="5">
        <f t="shared" si="169"/>
        <v>0.36620591883749776</v>
      </c>
      <c r="N2693" t="str">
        <f t="shared" si="170"/>
        <v>Oct-2025</v>
      </c>
      <c r="O2693" t="str">
        <f t="shared" si="171"/>
        <v>Oct</v>
      </c>
    </row>
    <row r="2694" spans="1:15" x14ac:dyDescent="0.45">
      <c r="A2694">
        <v>104910</v>
      </c>
      <c r="B2694" s="3">
        <v>45956</v>
      </c>
      <c r="C2694" t="s">
        <v>26</v>
      </c>
      <c r="D2694" t="s">
        <v>29</v>
      </c>
      <c r="E2694" t="s">
        <v>35</v>
      </c>
      <c r="F2694" t="s">
        <v>41</v>
      </c>
      <c r="G2694">
        <v>6</v>
      </c>
      <c r="H2694">
        <v>49.08</v>
      </c>
      <c r="I2694">
        <v>23.41</v>
      </c>
      <c r="J2694">
        <v>294.48</v>
      </c>
      <c r="K2694">
        <v>140.46</v>
      </c>
      <c r="L2694">
        <f t="shared" si="168"/>
        <v>154.02000000000001</v>
      </c>
      <c r="M2694" s="5">
        <f t="shared" si="169"/>
        <v>0.52302363488182557</v>
      </c>
      <c r="N2694" t="str">
        <f t="shared" si="170"/>
        <v>Oct-2025</v>
      </c>
      <c r="O2694" t="str">
        <f t="shared" si="171"/>
        <v>Oct</v>
      </c>
    </row>
    <row r="2695" spans="1:15" x14ac:dyDescent="0.45">
      <c r="A2695">
        <v>100577</v>
      </c>
      <c r="B2695" s="3">
        <v>45956</v>
      </c>
      <c r="C2695" t="s">
        <v>11</v>
      </c>
      <c r="D2695" t="s">
        <v>27</v>
      </c>
      <c r="E2695" t="s">
        <v>34</v>
      </c>
      <c r="F2695" t="s">
        <v>39</v>
      </c>
      <c r="G2695">
        <v>2</v>
      </c>
      <c r="H2695">
        <v>699.49</v>
      </c>
      <c r="I2695">
        <v>454.07</v>
      </c>
      <c r="J2695">
        <v>1398.98</v>
      </c>
      <c r="K2695">
        <v>908.14</v>
      </c>
      <c r="L2695">
        <f t="shared" si="168"/>
        <v>490.84000000000003</v>
      </c>
      <c r="M2695" s="5">
        <f t="shared" si="169"/>
        <v>0.35085562338275028</v>
      </c>
      <c r="N2695" t="str">
        <f t="shared" si="170"/>
        <v>Oct-2025</v>
      </c>
      <c r="O2695" t="str">
        <f t="shared" si="171"/>
        <v>Oct</v>
      </c>
    </row>
    <row r="2696" spans="1:15" x14ac:dyDescent="0.45">
      <c r="A2696">
        <v>101929</v>
      </c>
      <c r="B2696" s="3">
        <v>45957</v>
      </c>
      <c r="C2696" t="s">
        <v>13</v>
      </c>
      <c r="D2696" t="s">
        <v>28</v>
      </c>
      <c r="E2696" t="s">
        <v>36</v>
      </c>
      <c r="F2696" t="s">
        <v>39</v>
      </c>
      <c r="G2696">
        <v>1</v>
      </c>
      <c r="H2696">
        <v>953.49</v>
      </c>
      <c r="I2696">
        <v>672.85</v>
      </c>
      <c r="J2696">
        <v>953.49</v>
      </c>
      <c r="K2696">
        <v>672.85</v>
      </c>
      <c r="L2696">
        <f t="shared" si="168"/>
        <v>280.64</v>
      </c>
      <c r="M2696" s="5">
        <f t="shared" si="169"/>
        <v>0.2943292535842012</v>
      </c>
      <c r="N2696" t="str">
        <f t="shared" si="170"/>
        <v>Oct-2025</v>
      </c>
      <c r="O2696" t="str">
        <f t="shared" si="171"/>
        <v>Oct</v>
      </c>
    </row>
    <row r="2697" spans="1:15" x14ac:dyDescent="0.45">
      <c r="A2697">
        <v>101852</v>
      </c>
      <c r="B2697" s="3">
        <v>45957</v>
      </c>
      <c r="C2697" t="s">
        <v>12</v>
      </c>
      <c r="D2697" t="s">
        <v>28</v>
      </c>
      <c r="E2697" t="s">
        <v>33</v>
      </c>
      <c r="F2697" t="s">
        <v>40</v>
      </c>
      <c r="G2697">
        <v>7</v>
      </c>
      <c r="H2697">
        <v>226.93</v>
      </c>
      <c r="I2697">
        <v>136.44999999999999</v>
      </c>
      <c r="J2697">
        <v>1588.51</v>
      </c>
      <c r="K2697">
        <v>955.15</v>
      </c>
      <c r="L2697">
        <f t="shared" si="168"/>
        <v>633.36</v>
      </c>
      <c r="M2697" s="5">
        <f t="shared" si="169"/>
        <v>0.39871325959546999</v>
      </c>
      <c r="N2697" t="str">
        <f t="shared" si="170"/>
        <v>Oct-2025</v>
      </c>
      <c r="O2697" t="str">
        <f t="shared" si="171"/>
        <v>Oct</v>
      </c>
    </row>
    <row r="2698" spans="1:15" x14ac:dyDescent="0.45">
      <c r="A2698">
        <v>104392</v>
      </c>
      <c r="B2698" s="3">
        <v>45957</v>
      </c>
      <c r="C2698" t="s">
        <v>14</v>
      </c>
      <c r="D2698" t="s">
        <v>29</v>
      </c>
      <c r="E2698" t="s">
        <v>34</v>
      </c>
      <c r="F2698" t="s">
        <v>39</v>
      </c>
      <c r="G2698">
        <v>6</v>
      </c>
      <c r="H2698">
        <v>600</v>
      </c>
      <c r="I2698">
        <v>448.96</v>
      </c>
      <c r="J2698">
        <v>3600</v>
      </c>
      <c r="K2698">
        <v>2693.76</v>
      </c>
      <c r="L2698">
        <f t="shared" si="168"/>
        <v>906.23999999999978</v>
      </c>
      <c r="M2698" s="5">
        <f t="shared" si="169"/>
        <v>0.25173333333333325</v>
      </c>
      <c r="N2698" t="str">
        <f t="shared" si="170"/>
        <v>Oct-2025</v>
      </c>
      <c r="O2698" t="str">
        <f t="shared" si="171"/>
        <v>Oct</v>
      </c>
    </row>
    <row r="2699" spans="1:15" x14ac:dyDescent="0.45">
      <c r="A2699">
        <v>101100</v>
      </c>
      <c r="B2699" s="3">
        <v>45957</v>
      </c>
      <c r="C2699" t="s">
        <v>26</v>
      </c>
      <c r="D2699" t="s">
        <v>29</v>
      </c>
      <c r="E2699" t="s">
        <v>37</v>
      </c>
      <c r="F2699" t="s">
        <v>41</v>
      </c>
      <c r="G2699">
        <v>6</v>
      </c>
      <c r="H2699">
        <v>128.27000000000001</v>
      </c>
      <c r="I2699">
        <v>73.760000000000005</v>
      </c>
      <c r="J2699">
        <v>769.62</v>
      </c>
      <c r="K2699">
        <v>442.56</v>
      </c>
      <c r="L2699">
        <f t="shared" si="168"/>
        <v>327.06</v>
      </c>
      <c r="M2699" s="5">
        <f t="shared" si="169"/>
        <v>0.42496296873781869</v>
      </c>
      <c r="N2699" t="str">
        <f t="shared" si="170"/>
        <v>Oct-2025</v>
      </c>
      <c r="O2699" t="str">
        <f t="shared" si="171"/>
        <v>Oct</v>
      </c>
    </row>
    <row r="2700" spans="1:15" x14ac:dyDescent="0.45">
      <c r="A2700">
        <v>100511</v>
      </c>
      <c r="B2700" s="3">
        <v>45957</v>
      </c>
      <c r="C2700" t="s">
        <v>13</v>
      </c>
      <c r="D2700" t="s">
        <v>28</v>
      </c>
      <c r="E2700" t="s">
        <v>31</v>
      </c>
      <c r="F2700" t="s">
        <v>39</v>
      </c>
      <c r="G2700">
        <v>12</v>
      </c>
      <c r="H2700">
        <v>331.07</v>
      </c>
      <c r="I2700">
        <v>225.2</v>
      </c>
      <c r="J2700">
        <v>3972.84</v>
      </c>
      <c r="K2700">
        <v>2702.4</v>
      </c>
      <c r="L2700">
        <f t="shared" si="168"/>
        <v>1270.44</v>
      </c>
      <c r="M2700" s="5">
        <f t="shared" si="169"/>
        <v>0.31978131512973085</v>
      </c>
      <c r="N2700" t="str">
        <f t="shared" si="170"/>
        <v>Oct-2025</v>
      </c>
      <c r="O2700" t="str">
        <f t="shared" si="171"/>
        <v>Oct</v>
      </c>
    </row>
    <row r="2701" spans="1:15" x14ac:dyDescent="0.45">
      <c r="A2701">
        <v>102855</v>
      </c>
      <c r="B2701" s="3">
        <v>45957</v>
      </c>
      <c r="C2701" t="s">
        <v>17</v>
      </c>
      <c r="D2701" t="s">
        <v>27</v>
      </c>
      <c r="E2701" t="s">
        <v>33</v>
      </c>
      <c r="F2701" t="s">
        <v>40</v>
      </c>
      <c r="G2701">
        <v>13</v>
      </c>
      <c r="H2701">
        <v>238.82</v>
      </c>
      <c r="I2701">
        <v>144.49</v>
      </c>
      <c r="J2701">
        <v>3104.66</v>
      </c>
      <c r="K2701">
        <v>1878.37</v>
      </c>
      <c r="L2701">
        <f t="shared" si="168"/>
        <v>1226.29</v>
      </c>
      <c r="M2701" s="5">
        <f t="shared" si="169"/>
        <v>0.39498366970940457</v>
      </c>
      <c r="N2701" t="str">
        <f t="shared" si="170"/>
        <v>Oct-2025</v>
      </c>
      <c r="O2701" t="str">
        <f t="shared" si="171"/>
        <v>Oct</v>
      </c>
    </row>
    <row r="2702" spans="1:15" x14ac:dyDescent="0.45">
      <c r="A2702">
        <v>103401</v>
      </c>
      <c r="B2702" s="3">
        <v>45957</v>
      </c>
      <c r="C2702" t="s">
        <v>11</v>
      </c>
      <c r="D2702" t="s">
        <v>27</v>
      </c>
      <c r="E2702" t="s">
        <v>31</v>
      </c>
      <c r="F2702" t="s">
        <v>39</v>
      </c>
      <c r="G2702">
        <v>10</v>
      </c>
      <c r="H2702">
        <v>389.42</v>
      </c>
      <c r="I2702">
        <v>237.17</v>
      </c>
      <c r="J2702">
        <v>3894.2</v>
      </c>
      <c r="K2702">
        <v>2371.6999999999998</v>
      </c>
      <c r="L2702">
        <f t="shared" si="168"/>
        <v>1522.5</v>
      </c>
      <c r="M2702" s="5">
        <f t="shared" si="169"/>
        <v>0.39096605207744856</v>
      </c>
      <c r="N2702" t="str">
        <f t="shared" si="170"/>
        <v>Oct-2025</v>
      </c>
      <c r="O2702" t="str">
        <f t="shared" si="171"/>
        <v>Oct</v>
      </c>
    </row>
    <row r="2703" spans="1:15" x14ac:dyDescent="0.45">
      <c r="A2703">
        <v>104906</v>
      </c>
      <c r="B2703" s="3">
        <v>45957</v>
      </c>
      <c r="C2703" t="s">
        <v>15</v>
      </c>
      <c r="D2703" t="s">
        <v>27</v>
      </c>
      <c r="E2703" t="s">
        <v>33</v>
      </c>
      <c r="F2703" t="s">
        <v>40</v>
      </c>
      <c r="G2703">
        <v>13</v>
      </c>
      <c r="H2703">
        <v>221.7</v>
      </c>
      <c r="I2703">
        <v>130.36000000000001</v>
      </c>
      <c r="J2703">
        <v>2882.1</v>
      </c>
      <c r="K2703">
        <v>1694.68</v>
      </c>
      <c r="L2703">
        <f t="shared" si="168"/>
        <v>1187.4199999999998</v>
      </c>
      <c r="M2703" s="5">
        <f t="shared" si="169"/>
        <v>0.41199819576003605</v>
      </c>
      <c r="N2703" t="str">
        <f t="shared" si="170"/>
        <v>Oct-2025</v>
      </c>
      <c r="O2703" t="str">
        <f t="shared" si="171"/>
        <v>Oct</v>
      </c>
    </row>
    <row r="2704" spans="1:15" x14ac:dyDescent="0.45">
      <c r="A2704">
        <v>100197</v>
      </c>
      <c r="B2704" s="3">
        <v>45957</v>
      </c>
      <c r="C2704" t="s">
        <v>16</v>
      </c>
      <c r="D2704" t="s">
        <v>28</v>
      </c>
      <c r="E2704" t="s">
        <v>33</v>
      </c>
      <c r="F2704" t="s">
        <v>40</v>
      </c>
      <c r="G2704">
        <v>12</v>
      </c>
      <c r="H2704">
        <v>232.46</v>
      </c>
      <c r="I2704">
        <v>143.94999999999999</v>
      </c>
      <c r="J2704">
        <v>2789.52</v>
      </c>
      <c r="K2704">
        <v>1727.4</v>
      </c>
      <c r="L2704">
        <f t="shared" si="168"/>
        <v>1062.1199999999999</v>
      </c>
      <c r="M2704" s="5">
        <f t="shared" si="169"/>
        <v>0.38075367805213794</v>
      </c>
      <c r="N2704" t="str">
        <f t="shared" si="170"/>
        <v>Oct-2025</v>
      </c>
      <c r="O2704" t="str">
        <f t="shared" si="171"/>
        <v>Oct</v>
      </c>
    </row>
    <row r="2705" spans="1:15" x14ac:dyDescent="0.45">
      <c r="A2705">
        <v>103919</v>
      </c>
      <c r="B2705" s="3">
        <v>45958</v>
      </c>
      <c r="C2705" t="s">
        <v>13</v>
      </c>
      <c r="D2705" t="s">
        <v>28</v>
      </c>
      <c r="E2705" t="s">
        <v>35</v>
      </c>
      <c r="F2705" t="s">
        <v>41</v>
      </c>
      <c r="G2705">
        <v>4</v>
      </c>
      <c r="H2705">
        <v>50.16</v>
      </c>
      <c r="I2705">
        <v>21.83</v>
      </c>
      <c r="J2705">
        <v>200.64</v>
      </c>
      <c r="K2705">
        <v>87.32</v>
      </c>
      <c r="L2705">
        <f t="shared" si="168"/>
        <v>113.32</v>
      </c>
      <c r="M2705" s="5">
        <f t="shared" si="169"/>
        <v>0.56479266347687396</v>
      </c>
      <c r="N2705" t="str">
        <f t="shared" si="170"/>
        <v>Oct-2025</v>
      </c>
      <c r="O2705" t="str">
        <f t="shared" si="171"/>
        <v>Oct</v>
      </c>
    </row>
    <row r="2706" spans="1:15" x14ac:dyDescent="0.45">
      <c r="A2706">
        <v>100080</v>
      </c>
      <c r="B2706" s="3">
        <v>45958</v>
      </c>
      <c r="C2706" t="s">
        <v>17</v>
      </c>
      <c r="D2706" t="s">
        <v>27</v>
      </c>
      <c r="E2706" t="s">
        <v>31</v>
      </c>
      <c r="F2706" t="s">
        <v>39</v>
      </c>
      <c r="G2706">
        <v>14</v>
      </c>
      <c r="H2706">
        <v>337.74</v>
      </c>
      <c r="I2706">
        <v>240.72</v>
      </c>
      <c r="J2706">
        <v>4728.3599999999997</v>
      </c>
      <c r="K2706">
        <v>3370.08</v>
      </c>
      <c r="L2706">
        <f t="shared" si="168"/>
        <v>1358.2799999999997</v>
      </c>
      <c r="M2706" s="5">
        <f t="shared" si="169"/>
        <v>0.28726239118848818</v>
      </c>
      <c r="N2706" t="str">
        <f t="shared" si="170"/>
        <v>Oct-2025</v>
      </c>
      <c r="O2706" t="str">
        <f t="shared" si="171"/>
        <v>Oct</v>
      </c>
    </row>
    <row r="2707" spans="1:15" x14ac:dyDescent="0.45">
      <c r="A2707">
        <v>101255</v>
      </c>
      <c r="B2707" s="3">
        <v>45958</v>
      </c>
      <c r="C2707" t="s">
        <v>13</v>
      </c>
      <c r="D2707" t="s">
        <v>28</v>
      </c>
      <c r="E2707" t="s">
        <v>31</v>
      </c>
      <c r="F2707" t="s">
        <v>39</v>
      </c>
      <c r="G2707">
        <v>5</v>
      </c>
      <c r="H2707">
        <v>316.93</v>
      </c>
      <c r="I2707">
        <v>226.09</v>
      </c>
      <c r="J2707">
        <v>1584.65</v>
      </c>
      <c r="K2707">
        <v>1130.45</v>
      </c>
      <c r="L2707">
        <f t="shared" si="168"/>
        <v>454.20000000000005</v>
      </c>
      <c r="M2707" s="5">
        <f t="shared" si="169"/>
        <v>0.28662480673965862</v>
      </c>
      <c r="N2707" t="str">
        <f t="shared" si="170"/>
        <v>Oct-2025</v>
      </c>
      <c r="O2707" t="str">
        <f t="shared" si="171"/>
        <v>Oct</v>
      </c>
    </row>
    <row r="2708" spans="1:15" x14ac:dyDescent="0.45">
      <c r="A2708">
        <v>102488</v>
      </c>
      <c r="B2708" s="3">
        <v>45958</v>
      </c>
      <c r="C2708" t="s">
        <v>24</v>
      </c>
      <c r="D2708" t="s">
        <v>30</v>
      </c>
      <c r="E2708" t="s">
        <v>34</v>
      </c>
      <c r="F2708" t="s">
        <v>39</v>
      </c>
      <c r="G2708">
        <v>10</v>
      </c>
      <c r="H2708">
        <v>722.97</v>
      </c>
      <c r="I2708">
        <v>453.84</v>
      </c>
      <c r="J2708">
        <v>7229.7</v>
      </c>
      <c r="K2708">
        <v>4538.3999999999996</v>
      </c>
      <c r="L2708">
        <f t="shared" si="168"/>
        <v>2691.3</v>
      </c>
      <c r="M2708" s="5">
        <f t="shared" si="169"/>
        <v>0.37225611021204202</v>
      </c>
      <c r="N2708" t="str">
        <f t="shared" si="170"/>
        <v>Oct-2025</v>
      </c>
      <c r="O2708" t="str">
        <f t="shared" si="171"/>
        <v>Oct</v>
      </c>
    </row>
    <row r="2709" spans="1:15" x14ac:dyDescent="0.45">
      <c r="A2709">
        <v>104846</v>
      </c>
      <c r="B2709" s="3">
        <v>45958</v>
      </c>
      <c r="C2709" t="s">
        <v>26</v>
      </c>
      <c r="D2709" t="s">
        <v>29</v>
      </c>
      <c r="E2709" t="s">
        <v>37</v>
      </c>
      <c r="F2709" t="s">
        <v>41</v>
      </c>
      <c r="G2709">
        <v>2</v>
      </c>
      <c r="H2709">
        <v>115.07</v>
      </c>
      <c r="I2709">
        <v>67.59</v>
      </c>
      <c r="J2709">
        <v>230.14</v>
      </c>
      <c r="K2709">
        <v>135.18</v>
      </c>
      <c r="L2709">
        <f t="shared" si="168"/>
        <v>94.95999999999998</v>
      </c>
      <c r="M2709" s="5">
        <f t="shared" si="169"/>
        <v>0.41261840618753798</v>
      </c>
      <c r="N2709" t="str">
        <f t="shared" si="170"/>
        <v>Oct-2025</v>
      </c>
      <c r="O2709" t="str">
        <f t="shared" si="171"/>
        <v>Oct</v>
      </c>
    </row>
    <row r="2710" spans="1:15" x14ac:dyDescent="0.45">
      <c r="A2710">
        <v>103808</v>
      </c>
      <c r="B2710" s="3">
        <v>45958</v>
      </c>
      <c r="C2710" t="s">
        <v>18</v>
      </c>
      <c r="D2710" t="s">
        <v>29</v>
      </c>
      <c r="E2710" t="s">
        <v>31</v>
      </c>
      <c r="F2710" t="s">
        <v>39</v>
      </c>
      <c r="G2710">
        <v>7</v>
      </c>
      <c r="H2710">
        <v>374.84</v>
      </c>
      <c r="I2710">
        <v>219.77</v>
      </c>
      <c r="J2710">
        <v>2623.88</v>
      </c>
      <c r="K2710">
        <v>1538.39</v>
      </c>
      <c r="L2710">
        <f t="shared" si="168"/>
        <v>1085.49</v>
      </c>
      <c r="M2710" s="5">
        <f t="shared" si="169"/>
        <v>0.41369651051115142</v>
      </c>
      <c r="N2710" t="str">
        <f t="shared" si="170"/>
        <v>Oct-2025</v>
      </c>
      <c r="O2710" t="str">
        <f t="shared" si="171"/>
        <v>Oct</v>
      </c>
    </row>
    <row r="2711" spans="1:15" x14ac:dyDescent="0.45">
      <c r="A2711">
        <v>102042</v>
      </c>
      <c r="B2711" s="3">
        <v>45959</v>
      </c>
      <c r="C2711" t="s">
        <v>26</v>
      </c>
      <c r="D2711" t="s">
        <v>29</v>
      </c>
      <c r="E2711" t="s">
        <v>31</v>
      </c>
      <c r="F2711" t="s">
        <v>39</v>
      </c>
      <c r="G2711">
        <v>15</v>
      </c>
      <c r="H2711">
        <v>364.56</v>
      </c>
      <c r="I2711">
        <v>241.61</v>
      </c>
      <c r="J2711">
        <v>5468.4</v>
      </c>
      <c r="K2711">
        <v>3624.15</v>
      </c>
      <c r="L2711">
        <f t="shared" si="168"/>
        <v>1844.2499999999995</v>
      </c>
      <c r="M2711" s="5">
        <f t="shared" si="169"/>
        <v>0.33725587008997143</v>
      </c>
      <c r="N2711" t="str">
        <f t="shared" si="170"/>
        <v>Oct-2025</v>
      </c>
      <c r="O2711" t="str">
        <f t="shared" si="171"/>
        <v>Oct</v>
      </c>
    </row>
    <row r="2712" spans="1:15" x14ac:dyDescent="0.45">
      <c r="A2712">
        <v>104687</v>
      </c>
      <c r="B2712" s="3">
        <v>45959</v>
      </c>
      <c r="C2712" t="s">
        <v>17</v>
      </c>
      <c r="D2712" t="s">
        <v>27</v>
      </c>
      <c r="E2712" t="s">
        <v>34</v>
      </c>
      <c r="F2712" t="s">
        <v>39</v>
      </c>
      <c r="G2712">
        <v>13</v>
      </c>
      <c r="H2712">
        <v>680.9</v>
      </c>
      <c r="I2712">
        <v>416.4</v>
      </c>
      <c r="J2712">
        <v>8851.7000000000007</v>
      </c>
      <c r="K2712">
        <v>5413.2</v>
      </c>
      <c r="L2712">
        <f t="shared" si="168"/>
        <v>3438.5000000000009</v>
      </c>
      <c r="M2712" s="5">
        <f t="shared" si="169"/>
        <v>0.38845645469231904</v>
      </c>
      <c r="N2712" t="str">
        <f t="shared" si="170"/>
        <v>Oct-2025</v>
      </c>
      <c r="O2712" t="str">
        <f t="shared" si="171"/>
        <v>Oct</v>
      </c>
    </row>
    <row r="2713" spans="1:15" x14ac:dyDescent="0.45">
      <c r="A2713">
        <v>102514</v>
      </c>
      <c r="B2713" s="3">
        <v>45959</v>
      </c>
      <c r="C2713" t="s">
        <v>21</v>
      </c>
      <c r="D2713" t="s">
        <v>29</v>
      </c>
      <c r="E2713" t="s">
        <v>35</v>
      </c>
      <c r="F2713" t="s">
        <v>41</v>
      </c>
      <c r="G2713">
        <v>1</v>
      </c>
      <c r="H2713">
        <v>50.33</v>
      </c>
      <c r="I2713">
        <v>21.93</v>
      </c>
      <c r="J2713">
        <v>50.33</v>
      </c>
      <c r="K2713">
        <v>21.93</v>
      </c>
      <c r="L2713">
        <f t="shared" si="168"/>
        <v>28.4</v>
      </c>
      <c r="M2713" s="5">
        <f t="shared" si="169"/>
        <v>0.56427577985297039</v>
      </c>
      <c r="N2713" t="str">
        <f t="shared" si="170"/>
        <v>Oct-2025</v>
      </c>
      <c r="O2713" t="str">
        <f t="shared" si="171"/>
        <v>Oct</v>
      </c>
    </row>
    <row r="2714" spans="1:15" x14ac:dyDescent="0.45">
      <c r="A2714">
        <v>101851</v>
      </c>
      <c r="B2714" s="3">
        <v>45959</v>
      </c>
      <c r="C2714" t="s">
        <v>19</v>
      </c>
      <c r="D2714" t="s">
        <v>27</v>
      </c>
      <c r="E2714" t="s">
        <v>37</v>
      </c>
      <c r="F2714" t="s">
        <v>41</v>
      </c>
      <c r="G2714">
        <v>7</v>
      </c>
      <c r="H2714">
        <v>128.19999999999999</v>
      </c>
      <c r="I2714">
        <v>72.38</v>
      </c>
      <c r="J2714">
        <v>897.4</v>
      </c>
      <c r="K2714">
        <v>506.66</v>
      </c>
      <c r="L2714">
        <f t="shared" si="168"/>
        <v>390.73999999999995</v>
      </c>
      <c r="M2714" s="5">
        <f t="shared" si="169"/>
        <v>0.43541341653666144</v>
      </c>
      <c r="N2714" t="str">
        <f t="shared" si="170"/>
        <v>Oct-2025</v>
      </c>
      <c r="O2714" t="str">
        <f t="shared" si="171"/>
        <v>Oct</v>
      </c>
    </row>
    <row r="2715" spans="1:15" x14ac:dyDescent="0.45">
      <c r="A2715">
        <v>103431</v>
      </c>
      <c r="B2715" s="3">
        <v>45959</v>
      </c>
      <c r="C2715" t="s">
        <v>14</v>
      </c>
      <c r="D2715" t="s">
        <v>29</v>
      </c>
      <c r="E2715" t="s">
        <v>35</v>
      </c>
      <c r="F2715" t="s">
        <v>41</v>
      </c>
      <c r="G2715">
        <v>14</v>
      </c>
      <c r="H2715">
        <v>44.99</v>
      </c>
      <c r="I2715">
        <v>22.22</v>
      </c>
      <c r="J2715">
        <v>629.86</v>
      </c>
      <c r="K2715">
        <v>311.08</v>
      </c>
      <c r="L2715">
        <f t="shared" si="168"/>
        <v>318.78000000000003</v>
      </c>
      <c r="M2715" s="5">
        <f t="shared" si="169"/>
        <v>0.50611246943765287</v>
      </c>
      <c r="N2715" t="str">
        <f t="shared" si="170"/>
        <v>Oct-2025</v>
      </c>
      <c r="O2715" t="str">
        <f t="shared" si="171"/>
        <v>Oct</v>
      </c>
    </row>
    <row r="2716" spans="1:15" x14ac:dyDescent="0.45">
      <c r="A2716">
        <v>103648</v>
      </c>
      <c r="B2716" s="3">
        <v>45959</v>
      </c>
      <c r="C2716" t="s">
        <v>18</v>
      </c>
      <c r="D2716" t="s">
        <v>29</v>
      </c>
      <c r="E2716" t="s">
        <v>37</v>
      </c>
      <c r="F2716" t="s">
        <v>41</v>
      </c>
      <c r="G2716">
        <v>15</v>
      </c>
      <c r="H2716">
        <v>134.33000000000001</v>
      </c>
      <c r="I2716">
        <v>73.39</v>
      </c>
      <c r="J2716">
        <v>2014.95</v>
      </c>
      <c r="K2716">
        <v>1100.8499999999999</v>
      </c>
      <c r="L2716">
        <f t="shared" si="168"/>
        <v>914.10000000000014</v>
      </c>
      <c r="M2716" s="5">
        <f t="shared" si="169"/>
        <v>0.45365889972455897</v>
      </c>
      <c r="N2716" t="str">
        <f t="shared" si="170"/>
        <v>Oct-2025</v>
      </c>
      <c r="O2716" t="str">
        <f t="shared" si="171"/>
        <v>Oct</v>
      </c>
    </row>
    <row r="2717" spans="1:15" x14ac:dyDescent="0.45">
      <c r="A2717">
        <v>103435</v>
      </c>
      <c r="B2717" s="3">
        <v>45959</v>
      </c>
      <c r="C2717" t="s">
        <v>13</v>
      </c>
      <c r="D2717" t="s">
        <v>28</v>
      </c>
      <c r="E2717" t="s">
        <v>38</v>
      </c>
      <c r="F2717" t="s">
        <v>41</v>
      </c>
      <c r="G2717">
        <v>6</v>
      </c>
      <c r="H2717">
        <v>70.930000000000007</v>
      </c>
      <c r="I2717">
        <v>39.99</v>
      </c>
      <c r="J2717">
        <v>425.58</v>
      </c>
      <c r="K2717">
        <v>239.94</v>
      </c>
      <c r="L2717">
        <f t="shared" si="168"/>
        <v>185.64</v>
      </c>
      <c r="M2717" s="5">
        <f t="shared" si="169"/>
        <v>0.43620470886789792</v>
      </c>
      <c r="N2717" t="str">
        <f t="shared" si="170"/>
        <v>Oct-2025</v>
      </c>
      <c r="O2717" t="str">
        <f t="shared" si="171"/>
        <v>Oct</v>
      </c>
    </row>
    <row r="2718" spans="1:15" x14ac:dyDescent="0.45">
      <c r="A2718">
        <v>104713</v>
      </c>
      <c r="B2718" s="3">
        <v>45959</v>
      </c>
      <c r="C2718" t="s">
        <v>19</v>
      </c>
      <c r="D2718" t="s">
        <v>27</v>
      </c>
      <c r="E2718" t="s">
        <v>37</v>
      </c>
      <c r="F2718" t="s">
        <v>41</v>
      </c>
      <c r="G2718">
        <v>13</v>
      </c>
      <c r="H2718">
        <v>109.38</v>
      </c>
      <c r="I2718">
        <v>68.78</v>
      </c>
      <c r="J2718">
        <v>1421.94</v>
      </c>
      <c r="K2718">
        <v>894.14</v>
      </c>
      <c r="L2718">
        <f t="shared" si="168"/>
        <v>527.80000000000007</v>
      </c>
      <c r="M2718" s="5">
        <f t="shared" si="169"/>
        <v>0.37118303163283967</v>
      </c>
      <c r="N2718" t="str">
        <f t="shared" si="170"/>
        <v>Oct-2025</v>
      </c>
      <c r="O2718" t="str">
        <f t="shared" si="171"/>
        <v>Oct</v>
      </c>
    </row>
    <row r="2719" spans="1:15" x14ac:dyDescent="0.45">
      <c r="A2719">
        <v>102325</v>
      </c>
      <c r="B2719" s="3">
        <v>45959</v>
      </c>
      <c r="C2719" t="s">
        <v>13</v>
      </c>
      <c r="D2719" t="s">
        <v>28</v>
      </c>
      <c r="E2719" t="s">
        <v>37</v>
      </c>
      <c r="F2719" t="s">
        <v>41</v>
      </c>
      <c r="G2719">
        <v>14</v>
      </c>
      <c r="H2719">
        <v>109.93</v>
      </c>
      <c r="I2719">
        <v>73.709999999999994</v>
      </c>
      <c r="J2719">
        <v>1539.02</v>
      </c>
      <c r="K2719">
        <v>1031.94</v>
      </c>
      <c r="L2719">
        <f t="shared" si="168"/>
        <v>507.07999999999993</v>
      </c>
      <c r="M2719" s="5">
        <f t="shared" si="169"/>
        <v>0.32948239788956607</v>
      </c>
      <c r="N2719" t="str">
        <f t="shared" si="170"/>
        <v>Oct-2025</v>
      </c>
      <c r="O2719" t="str">
        <f t="shared" si="171"/>
        <v>Oct</v>
      </c>
    </row>
    <row r="2720" spans="1:15" x14ac:dyDescent="0.45">
      <c r="A2720">
        <v>102334</v>
      </c>
      <c r="B2720" s="3">
        <v>45959</v>
      </c>
      <c r="C2720" t="s">
        <v>13</v>
      </c>
      <c r="D2720" t="s">
        <v>28</v>
      </c>
      <c r="E2720" t="s">
        <v>31</v>
      </c>
      <c r="F2720" t="s">
        <v>39</v>
      </c>
      <c r="G2720">
        <v>3</v>
      </c>
      <c r="H2720">
        <v>387.49</v>
      </c>
      <c r="I2720">
        <v>240.71</v>
      </c>
      <c r="J2720">
        <v>1162.47</v>
      </c>
      <c r="K2720">
        <v>722.13</v>
      </c>
      <c r="L2720">
        <f t="shared" si="168"/>
        <v>440.34000000000003</v>
      </c>
      <c r="M2720" s="5">
        <f t="shared" si="169"/>
        <v>0.37879687217734653</v>
      </c>
      <c r="N2720" t="str">
        <f t="shared" si="170"/>
        <v>Oct-2025</v>
      </c>
      <c r="O2720" t="str">
        <f t="shared" si="171"/>
        <v>Oct</v>
      </c>
    </row>
    <row r="2721" spans="1:15" x14ac:dyDescent="0.45">
      <c r="A2721">
        <v>104042</v>
      </c>
      <c r="B2721" s="3">
        <v>45959</v>
      </c>
      <c r="C2721" t="s">
        <v>19</v>
      </c>
      <c r="D2721" t="s">
        <v>27</v>
      </c>
      <c r="E2721" t="s">
        <v>37</v>
      </c>
      <c r="F2721" t="s">
        <v>41</v>
      </c>
      <c r="G2721">
        <v>14</v>
      </c>
      <c r="H2721">
        <v>128.91999999999999</v>
      </c>
      <c r="I2721">
        <v>73.2</v>
      </c>
      <c r="J2721">
        <v>1804.88</v>
      </c>
      <c r="K2721">
        <v>1024.8</v>
      </c>
      <c r="L2721">
        <f t="shared" si="168"/>
        <v>780.08000000000015</v>
      </c>
      <c r="M2721" s="5">
        <f t="shared" si="169"/>
        <v>0.43220601923673602</v>
      </c>
      <c r="N2721" t="str">
        <f t="shared" si="170"/>
        <v>Oct-2025</v>
      </c>
      <c r="O2721" t="str">
        <f t="shared" si="171"/>
        <v>Oct</v>
      </c>
    </row>
    <row r="2722" spans="1:15" x14ac:dyDescent="0.45">
      <c r="A2722">
        <v>103956</v>
      </c>
      <c r="B2722" s="3">
        <v>45959</v>
      </c>
      <c r="C2722" t="s">
        <v>24</v>
      </c>
      <c r="D2722" t="s">
        <v>30</v>
      </c>
      <c r="E2722" t="s">
        <v>36</v>
      </c>
      <c r="F2722" t="s">
        <v>39</v>
      </c>
      <c r="G2722">
        <v>2</v>
      </c>
      <c r="H2722">
        <v>838.86</v>
      </c>
      <c r="I2722">
        <v>648.79</v>
      </c>
      <c r="J2722">
        <v>1677.72</v>
      </c>
      <c r="K2722">
        <v>1297.58</v>
      </c>
      <c r="L2722">
        <f t="shared" si="168"/>
        <v>380.1400000000001</v>
      </c>
      <c r="M2722" s="5">
        <f t="shared" si="169"/>
        <v>0.22658131273394852</v>
      </c>
      <c r="N2722" t="str">
        <f t="shared" si="170"/>
        <v>Oct-2025</v>
      </c>
      <c r="O2722" t="str">
        <f t="shared" si="171"/>
        <v>Oct</v>
      </c>
    </row>
    <row r="2723" spans="1:15" x14ac:dyDescent="0.45">
      <c r="A2723">
        <v>100302</v>
      </c>
      <c r="B2723" s="3">
        <v>45959</v>
      </c>
      <c r="C2723" t="s">
        <v>21</v>
      </c>
      <c r="D2723" t="s">
        <v>29</v>
      </c>
      <c r="E2723" t="s">
        <v>32</v>
      </c>
      <c r="F2723" t="s">
        <v>39</v>
      </c>
      <c r="G2723">
        <v>4</v>
      </c>
      <c r="H2723">
        <v>444.2</v>
      </c>
      <c r="I2723">
        <v>333.27</v>
      </c>
      <c r="J2723">
        <v>1776.8</v>
      </c>
      <c r="K2723">
        <v>1333.08</v>
      </c>
      <c r="L2723">
        <f t="shared" si="168"/>
        <v>443.72</v>
      </c>
      <c r="M2723" s="5">
        <f t="shared" si="169"/>
        <v>0.24972985141828008</v>
      </c>
      <c r="N2723" t="str">
        <f t="shared" si="170"/>
        <v>Oct-2025</v>
      </c>
      <c r="O2723" t="str">
        <f t="shared" si="171"/>
        <v>Oct</v>
      </c>
    </row>
    <row r="2724" spans="1:15" x14ac:dyDescent="0.45">
      <c r="A2724">
        <v>101739</v>
      </c>
      <c r="B2724" s="3">
        <v>45959</v>
      </c>
      <c r="C2724" t="s">
        <v>18</v>
      </c>
      <c r="D2724" t="s">
        <v>29</v>
      </c>
      <c r="E2724" t="s">
        <v>33</v>
      </c>
      <c r="F2724" t="s">
        <v>40</v>
      </c>
      <c r="G2724">
        <v>10</v>
      </c>
      <c r="H2724">
        <v>244.2</v>
      </c>
      <c r="I2724">
        <v>142.63</v>
      </c>
      <c r="J2724">
        <v>2442</v>
      </c>
      <c r="K2724">
        <v>1426.3</v>
      </c>
      <c r="L2724">
        <f t="shared" si="168"/>
        <v>1015.7</v>
      </c>
      <c r="M2724" s="5">
        <f t="shared" si="169"/>
        <v>0.41592956592956593</v>
      </c>
      <c r="N2724" t="str">
        <f t="shared" si="170"/>
        <v>Oct-2025</v>
      </c>
      <c r="O2724" t="str">
        <f t="shared" si="171"/>
        <v>Oct</v>
      </c>
    </row>
    <row r="2725" spans="1:15" x14ac:dyDescent="0.45">
      <c r="A2725">
        <v>103835</v>
      </c>
      <c r="B2725" s="3">
        <v>45959</v>
      </c>
      <c r="C2725" t="s">
        <v>20</v>
      </c>
      <c r="D2725" t="s">
        <v>29</v>
      </c>
      <c r="E2725" t="s">
        <v>35</v>
      </c>
      <c r="F2725" t="s">
        <v>41</v>
      </c>
      <c r="G2725">
        <v>12</v>
      </c>
      <c r="H2725">
        <v>40.64</v>
      </c>
      <c r="I2725">
        <v>24.41</v>
      </c>
      <c r="J2725">
        <v>487.68</v>
      </c>
      <c r="K2725">
        <v>292.92</v>
      </c>
      <c r="L2725">
        <f t="shared" si="168"/>
        <v>194.76</v>
      </c>
      <c r="M2725" s="5">
        <f t="shared" si="169"/>
        <v>0.3993602362204724</v>
      </c>
      <c r="N2725" t="str">
        <f t="shared" si="170"/>
        <v>Oct-2025</v>
      </c>
      <c r="O2725" t="str">
        <f t="shared" si="171"/>
        <v>Oct</v>
      </c>
    </row>
    <row r="2726" spans="1:15" x14ac:dyDescent="0.45">
      <c r="A2726">
        <v>104882</v>
      </c>
      <c r="B2726" s="3">
        <v>45960</v>
      </c>
      <c r="C2726" t="s">
        <v>21</v>
      </c>
      <c r="D2726" t="s">
        <v>29</v>
      </c>
      <c r="E2726" t="s">
        <v>37</v>
      </c>
      <c r="F2726" t="s">
        <v>41</v>
      </c>
      <c r="G2726">
        <v>3</v>
      </c>
      <c r="H2726">
        <v>121.85</v>
      </c>
      <c r="I2726">
        <v>65.209999999999994</v>
      </c>
      <c r="J2726">
        <v>365.55</v>
      </c>
      <c r="K2726">
        <v>195.63</v>
      </c>
      <c r="L2726">
        <f t="shared" si="168"/>
        <v>169.92000000000002</v>
      </c>
      <c r="M2726" s="5">
        <f t="shared" si="169"/>
        <v>0.46483381206401314</v>
      </c>
      <c r="N2726" t="str">
        <f t="shared" si="170"/>
        <v>Oct-2025</v>
      </c>
      <c r="O2726" t="str">
        <f t="shared" si="171"/>
        <v>Oct</v>
      </c>
    </row>
    <row r="2727" spans="1:15" x14ac:dyDescent="0.45">
      <c r="A2727">
        <v>101532</v>
      </c>
      <c r="B2727" s="3">
        <v>45960</v>
      </c>
      <c r="C2727" t="s">
        <v>16</v>
      </c>
      <c r="D2727" t="s">
        <v>28</v>
      </c>
      <c r="E2727" t="s">
        <v>32</v>
      </c>
      <c r="F2727" t="s">
        <v>39</v>
      </c>
      <c r="G2727">
        <v>4</v>
      </c>
      <c r="H2727">
        <v>443</v>
      </c>
      <c r="I2727">
        <v>315.36</v>
      </c>
      <c r="J2727">
        <v>1772</v>
      </c>
      <c r="K2727">
        <v>1261.44</v>
      </c>
      <c r="L2727">
        <f t="shared" si="168"/>
        <v>510.55999999999995</v>
      </c>
      <c r="M2727" s="5">
        <f t="shared" si="169"/>
        <v>0.2881264108352144</v>
      </c>
      <c r="N2727" t="str">
        <f t="shared" si="170"/>
        <v>Oct-2025</v>
      </c>
      <c r="O2727" t="str">
        <f t="shared" si="171"/>
        <v>Oct</v>
      </c>
    </row>
    <row r="2728" spans="1:15" x14ac:dyDescent="0.45">
      <c r="A2728">
        <v>101916</v>
      </c>
      <c r="B2728" s="3">
        <v>45960</v>
      </c>
      <c r="C2728" t="s">
        <v>12</v>
      </c>
      <c r="D2728" t="s">
        <v>28</v>
      </c>
      <c r="E2728" t="s">
        <v>34</v>
      </c>
      <c r="F2728" t="s">
        <v>39</v>
      </c>
      <c r="G2728">
        <v>5</v>
      </c>
      <c r="H2728">
        <v>631.05999999999995</v>
      </c>
      <c r="I2728">
        <v>431.76</v>
      </c>
      <c r="J2728">
        <v>3155.3</v>
      </c>
      <c r="K2728">
        <v>2158.8000000000002</v>
      </c>
      <c r="L2728">
        <f t="shared" si="168"/>
        <v>996.5</v>
      </c>
      <c r="M2728" s="5">
        <f t="shared" si="169"/>
        <v>0.31581783031724397</v>
      </c>
      <c r="N2728" t="str">
        <f t="shared" si="170"/>
        <v>Oct-2025</v>
      </c>
      <c r="O2728" t="str">
        <f t="shared" si="171"/>
        <v>Oct</v>
      </c>
    </row>
    <row r="2729" spans="1:15" x14ac:dyDescent="0.45">
      <c r="A2729">
        <v>101633</v>
      </c>
      <c r="B2729" s="3">
        <v>45960</v>
      </c>
      <c r="C2729" t="s">
        <v>13</v>
      </c>
      <c r="D2729" t="s">
        <v>28</v>
      </c>
      <c r="E2729" t="s">
        <v>37</v>
      </c>
      <c r="F2729" t="s">
        <v>41</v>
      </c>
      <c r="G2729">
        <v>5</v>
      </c>
      <c r="H2729">
        <v>115.23</v>
      </c>
      <c r="I2729">
        <v>65.77</v>
      </c>
      <c r="J2729">
        <v>576.15</v>
      </c>
      <c r="K2729">
        <v>328.85</v>
      </c>
      <c r="L2729">
        <f t="shared" si="168"/>
        <v>247.29999999999995</v>
      </c>
      <c r="M2729" s="5">
        <f t="shared" si="169"/>
        <v>0.42922849952269371</v>
      </c>
      <c r="N2729" t="str">
        <f t="shared" si="170"/>
        <v>Oct-2025</v>
      </c>
      <c r="O2729" t="str">
        <f t="shared" si="171"/>
        <v>Oct</v>
      </c>
    </row>
    <row r="2730" spans="1:15" x14ac:dyDescent="0.45">
      <c r="A2730">
        <v>104058</v>
      </c>
      <c r="B2730" s="3">
        <v>45960</v>
      </c>
      <c r="C2730" t="s">
        <v>15</v>
      </c>
      <c r="D2730" t="s">
        <v>27</v>
      </c>
      <c r="E2730" t="s">
        <v>31</v>
      </c>
      <c r="F2730" t="s">
        <v>39</v>
      </c>
      <c r="G2730">
        <v>3</v>
      </c>
      <c r="H2730">
        <v>357.62</v>
      </c>
      <c r="I2730">
        <v>244.81</v>
      </c>
      <c r="J2730">
        <v>1072.8599999999999</v>
      </c>
      <c r="K2730">
        <v>734.43</v>
      </c>
      <c r="L2730">
        <f t="shared" si="168"/>
        <v>338.42999999999995</v>
      </c>
      <c r="M2730" s="5">
        <f t="shared" si="169"/>
        <v>0.31544656339130922</v>
      </c>
      <c r="N2730" t="str">
        <f t="shared" si="170"/>
        <v>Oct-2025</v>
      </c>
      <c r="O2730" t="str">
        <f t="shared" si="171"/>
        <v>Oct</v>
      </c>
    </row>
    <row r="2731" spans="1:15" x14ac:dyDescent="0.45">
      <c r="A2731">
        <v>104677</v>
      </c>
      <c r="B2731" s="3">
        <v>45960</v>
      </c>
      <c r="C2731" t="s">
        <v>22</v>
      </c>
      <c r="D2731" t="s">
        <v>27</v>
      </c>
      <c r="E2731" t="s">
        <v>36</v>
      </c>
      <c r="F2731" t="s">
        <v>39</v>
      </c>
      <c r="G2731">
        <v>3</v>
      </c>
      <c r="H2731">
        <v>831.3</v>
      </c>
      <c r="I2731">
        <v>633.89</v>
      </c>
      <c r="J2731">
        <v>2493.9</v>
      </c>
      <c r="K2731">
        <v>1901.67</v>
      </c>
      <c r="L2731">
        <f t="shared" si="168"/>
        <v>592.23</v>
      </c>
      <c r="M2731" s="5">
        <f t="shared" si="169"/>
        <v>0.23747143028990736</v>
      </c>
      <c r="N2731" t="str">
        <f t="shared" si="170"/>
        <v>Oct-2025</v>
      </c>
      <c r="O2731" t="str">
        <f t="shared" si="171"/>
        <v>Oct</v>
      </c>
    </row>
    <row r="2732" spans="1:15" x14ac:dyDescent="0.45">
      <c r="A2732">
        <v>102304</v>
      </c>
      <c r="B2732" s="3">
        <v>45960</v>
      </c>
      <c r="C2732" t="s">
        <v>11</v>
      </c>
      <c r="D2732" t="s">
        <v>27</v>
      </c>
      <c r="E2732" t="s">
        <v>32</v>
      </c>
      <c r="F2732" t="s">
        <v>39</v>
      </c>
      <c r="G2732">
        <v>13</v>
      </c>
      <c r="H2732">
        <v>492.7</v>
      </c>
      <c r="I2732">
        <v>310.87</v>
      </c>
      <c r="J2732">
        <v>6405.1</v>
      </c>
      <c r="K2732">
        <v>4041.31</v>
      </c>
      <c r="L2732">
        <f t="shared" si="168"/>
        <v>2363.7900000000004</v>
      </c>
      <c r="M2732" s="5">
        <f t="shared" si="169"/>
        <v>0.36904810229348495</v>
      </c>
      <c r="N2732" t="str">
        <f t="shared" si="170"/>
        <v>Oct-2025</v>
      </c>
      <c r="O2732" t="str">
        <f t="shared" si="171"/>
        <v>Oct</v>
      </c>
    </row>
    <row r="2733" spans="1:15" x14ac:dyDescent="0.45">
      <c r="A2733">
        <v>103425</v>
      </c>
      <c r="B2733" s="3">
        <v>45960</v>
      </c>
      <c r="C2733" t="s">
        <v>12</v>
      </c>
      <c r="D2733" t="s">
        <v>28</v>
      </c>
      <c r="E2733" t="s">
        <v>31</v>
      </c>
      <c r="F2733" t="s">
        <v>39</v>
      </c>
      <c r="G2733">
        <v>2</v>
      </c>
      <c r="H2733">
        <v>376.25</v>
      </c>
      <c r="I2733">
        <v>224.96</v>
      </c>
      <c r="J2733">
        <v>752.5</v>
      </c>
      <c r="K2733">
        <v>449.92</v>
      </c>
      <c r="L2733">
        <f t="shared" si="168"/>
        <v>302.58</v>
      </c>
      <c r="M2733" s="5">
        <f t="shared" si="169"/>
        <v>0.40209966777408634</v>
      </c>
      <c r="N2733" t="str">
        <f t="shared" si="170"/>
        <v>Oct-2025</v>
      </c>
      <c r="O2733" t="str">
        <f t="shared" si="171"/>
        <v>Oct</v>
      </c>
    </row>
    <row r="2734" spans="1:15" x14ac:dyDescent="0.45">
      <c r="A2734">
        <v>101955</v>
      </c>
      <c r="B2734" s="3">
        <v>45961</v>
      </c>
      <c r="C2734" t="s">
        <v>25</v>
      </c>
      <c r="D2734" t="s">
        <v>30</v>
      </c>
      <c r="E2734" t="s">
        <v>38</v>
      </c>
      <c r="F2734" t="s">
        <v>41</v>
      </c>
      <c r="G2734">
        <v>9</v>
      </c>
      <c r="H2734">
        <v>71.44</v>
      </c>
      <c r="I2734">
        <v>37.81</v>
      </c>
      <c r="J2734">
        <v>642.96</v>
      </c>
      <c r="K2734">
        <v>340.29</v>
      </c>
      <c r="L2734">
        <f t="shared" si="168"/>
        <v>302.67</v>
      </c>
      <c r="M2734" s="5">
        <f t="shared" si="169"/>
        <v>0.4707446808510638</v>
      </c>
      <c r="N2734" t="str">
        <f t="shared" si="170"/>
        <v>Oct-2025</v>
      </c>
      <c r="O2734" t="str">
        <f t="shared" si="171"/>
        <v>Oct</v>
      </c>
    </row>
    <row r="2735" spans="1:15" x14ac:dyDescent="0.45">
      <c r="A2735">
        <v>101805</v>
      </c>
      <c r="B2735" s="3">
        <v>45961</v>
      </c>
      <c r="C2735" t="s">
        <v>21</v>
      </c>
      <c r="D2735" t="s">
        <v>29</v>
      </c>
      <c r="E2735" t="s">
        <v>31</v>
      </c>
      <c r="F2735" t="s">
        <v>39</v>
      </c>
      <c r="G2735">
        <v>7</v>
      </c>
      <c r="H2735">
        <v>320.20999999999998</v>
      </c>
      <c r="I2735">
        <v>243.09</v>
      </c>
      <c r="J2735">
        <v>2241.4699999999998</v>
      </c>
      <c r="K2735">
        <v>1701.63</v>
      </c>
      <c r="L2735">
        <f t="shared" si="168"/>
        <v>539.83999999999969</v>
      </c>
      <c r="M2735" s="5">
        <f t="shared" si="169"/>
        <v>0.24084194747197141</v>
      </c>
      <c r="N2735" t="str">
        <f t="shared" si="170"/>
        <v>Oct-2025</v>
      </c>
      <c r="O2735" t="str">
        <f t="shared" si="171"/>
        <v>Oct</v>
      </c>
    </row>
    <row r="2736" spans="1:15" x14ac:dyDescent="0.45">
      <c r="A2736">
        <v>101499</v>
      </c>
      <c r="B2736" s="3">
        <v>45961</v>
      </c>
      <c r="C2736" t="s">
        <v>18</v>
      </c>
      <c r="D2736" t="s">
        <v>29</v>
      </c>
      <c r="E2736" t="s">
        <v>35</v>
      </c>
      <c r="F2736" t="s">
        <v>41</v>
      </c>
      <c r="G2736">
        <v>9</v>
      </c>
      <c r="H2736">
        <v>41.32</v>
      </c>
      <c r="I2736">
        <v>23.7</v>
      </c>
      <c r="J2736">
        <v>371.88</v>
      </c>
      <c r="K2736">
        <v>213.3</v>
      </c>
      <c r="L2736">
        <f t="shared" si="168"/>
        <v>158.57999999999998</v>
      </c>
      <c r="M2736" s="5">
        <f t="shared" si="169"/>
        <v>0.42642787996127779</v>
      </c>
      <c r="N2736" t="str">
        <f t="shared" si="170"/>
        <v>Oct-2025</v>
      </c>
      <c r="O2736" t="str">
        <f t="shared" si="171"/>
        <v>Oct</v>
      </c>
    </row>
    <row r="2737" spans="1:15" x14ac:dyDescent="0.45">
      <c r="A2737">
        <v>100167</v>
      </c>
      <c r="B2737" s="3">
        <v>45961</v>
      </c>
      <c r="C2737" t="s">
        <v>21</v>
      </c>
      <c r="D2737" t="s">
        <v>29</v>
      </c>
      <c r="E2737" t="s">
        <v>33</v>
      </c>
      <c r="F2737" t="s">
        <v>40</v>
      </c>
      <c r="G2737">
        <v>13</v>
      </c>
      <c r="H2737">
        <v>199.26</v>
      </c>
      <c r="I2737">
        <v>146.75</v>
      </c>
      <c r="J2737">
        <v>2590.38</v>
      </c>
      <c r="K2737">
        <v>1907.75</v>
      </c>
      <c r="L2737">
        <f t="shared" si="168"/>
        <v>682.63000000000011</v>
      </c>
      <c r="M2737" s="5">
        <f t="shared" si="169"/>
        <v>0.263525042657834</v>
      </c>
      <c r="N2737" t="str">
        <f t="shared" si="170"/>
        <v>Oct-2025</v>
      </c>
      <c r="O2737" t="str">
        <f t="shared" si="171"/>
        <v>Oct</v>
      </c>
    </row>
    <row r="2738" spans="1:15" x14ac:dyDescent="0.45">
      <c r="A2738">
        <v>104515</v>
      </c>
      <c r="B2738" s="3">
        <v>45961</v>
      </c>
      <c r="C2738" t="s">
        <v>21</v>
      </c>
      <c r="D2738" t="s">
        <v>29</v>
      </c>
      <c r="E2738" t="s">
        <v>37</v>
      </c>
      <c r="F2738" t="s">
        <v>41</v>
      </c>
      <c r="G2738">
        <v>5</v>
      </c>
      <c r="H2738">
        <v>109.64</v>
      </c>
      <c r="I2738">
        <v>70.38</v>
      </c>
      <c r="J2738">
        <v>548.20000000000005</v>
      </c>
      <c r="K2738">
        <v>351.9</v>
      </c>
      <c r="L2738">
        <f t="shared" si="168"/>
        <v>196.30000000000007</v>
      </c>
      <c r="M2738" s="5">
        <f t="shared" si="169"/>
        <v>0.35808099233856266</v>
      </c>
      <c r="N2738" t="str">
        <f t="shared" si="170"/>
        <v>Oct-2025</v>
      </c>
      <c r="O2738" t="str">
        <f t="shared" si="171"/>
        <v>Oct</v>
      </c>
    </row>
    <row r="2739" spans="1:15" x14ac:dyDescent="0.45">
      <c r="A2739">
        <v>100707</v>
      </c>
      <c r="B2739" s="3">
        <v>45961</v>
      </c>
      <c r="C2739" t="s">
        <v>20</v>
      </c>
      <c r="D2739" t="s">
        <v>29</v>
      </c>
      <c r="E2739" t="s">
        <v>33</v>
      </c>
      <c r="F2739" t="s">
        <v>40</v>
      </c>
      <c r="G2739">
        <v>6</v>
      </c>
      <c r="H2739">
        <v>244.4</v>
      </c>
      <c r="I2739">
        <v>141.99</v>
      </c>
      <c r="J2739">
        <v>1466.4</v>
      </c>
      <c r="K2739">
        <v>851.94</v>
      </c>
      <c r="L2739">
        <f t="shared" si="168"/>
        <v>614.46</v>
      </c>
      <c r="M2739" s="5">
        <f t="shared" si="169"/>
        <v>0.41902618657937807</v>
      </c>
      <c r="N2739" t="str">
        <f t="shared" si="170"/>
        <v>Oct-2025</v>
      </c>
      <c r="O2739" t="str">
        <f t="shared" si="171"/>
        <v>Oct</v>
      </c>
    </row>
    <row r="2740" spans="1:15" x14ac:dyDescent="0.45">
      <c r="A2740">
        <v>102734</v>
      </c>
      <c r="B2740" s="3">
        <v>45961</v>
      </c>
      <c r="C2740" t="s">
        <v>24</v>
      </c>
      <c r="D2740" t="s">
        <v>30</v>
      </c>
      <c r="E2740" t="s">
        <v>38</v>
      </c>
      <c r="F2740" t="s">
        <v>41</v>
      </c>
      <c r="G2740">
        <v>11</v>
      </c>
      <c r="H2740">
        <v>69.97</v>
      </c>
      <c r="I2740">
        <v>37.06</v>
      </c>
      <c r="J2740">
        <v>769.67</v>
      </c>
      <c r="K2740">
        <v>407.66</v>
      </c>
      <c r="L2740">
        <f t="shared" si="168"/>
        <v>362.00999999999993</v>
      </c>
      <c r="M2740" s="5">
        <f t="shared" si="169"/>
        <v>0.47034443332856934</v>
      </c>
      <c r="N2740" t="str">
        <f t="shared" si="170"/>
        <v>Oct-2025</v>
      </c>
      <c r="O2740" t="str">
        <f t="shared" si="171"/>
        <v>Oct</v>
      </c>
    </row>
    <row r="2741" spans="1:15" x14ac:dyDescent="0.45">
      <c r="A2741">
        <v>101195</v>
      </c>
      <c r="B2741" s="3">
        <v>45961</v>
      </c>
      <c r="C2741" t="s">
        <v>23</v>
      </c>
      <c r="D2741" t="s">
        <v>27</v>
      </c>
      <c r="E2741" t="s">
        <v>38</v>
      </c>
      <c r="F2741" t="s">
        <v>41</v>
      </c>
      <c r="G2741">
        <v>10</v>
      </c>
      <c r="H2741">
        <v>72.92</v>
      </c>
      <c r="I2741">
        <v>38.659999999999997</v>
      </c>
      <c r="J2741">
        <v>729.2</v>
      </c>
      <c r="K2741">
        <v>386.6</v>
      </c>
      <c r="L2741">
        <f t="shared" si="168"/>
        <v>342.6</v>
      </c>
      <c r="M2741" s="5">
        <f t="shared" si="169"/>
        <v>0.46982995063082833</v>
      </c>
      <c r="N2741" t="str">
        <f t="shared" si="170"/>
        <v>Oct-2025</v>
      </c>
      <c r="O2741" t="str">
        <f t="shared" si="171"/>
        <v>Oct</v>
      </c>
    </row>
    <row r="2742" spans="1:15" x14ac:dyDescent="0.45">
      <c r="A2742">
        <v>103046</v>
      </c>
      <c r="B2742" s="3">
        <v>45961</v>
      </c>
      <c r="C2742" t="s">
        <v>13</v>
      </c>
      <c r="D2742" t="s">
        <v>28</v>
      </c>
      <c r="E2742" t="s">
        <v>36</v>
      </c>
      <c r="F2742" t="s">
        <v>39</v>
      </c>
      <c r="G2742">
        <v>7</v>
      </c>
      <c r="H2742">
        <v>841.64</v>
      </c>
      <c r="I2742">
        <v>647.02</v>
      </c>
      <c r="J2742">
        <v>5891.48</v>
      </c>
      <c r="K2742">
        <v>4529.1400000000003</v>
      </c>
      <c r="L2742">
        <f t="shared" si="168"/>
        <v>1362.3399999999992</v>
      </c>
      <c r="M2742" s="5">
        <f t="shared" si="169"/>
        <v>0.23123900955277779</v>
      </c>
      <c r="N2742" t="str">
        <f t="shared" si="170"/>
        <v>Oct-2025</v>
      </c>
      <c r="O2742" t="str">
        <f t="shared" si="171"/>
        <v>Oct</v>
      </c>
    </row>
    <row r="2743" spans="1:15" x14ac:dyDescent="0.45">
      <c r="A2743">
        <v>104367</v>
      </c>
      <c r="B2743" s="3">
        <v>45961</v>
      </c>
      <c r="C2743" t="s">
        <v>17</v>
      </c>
      <c r="D2743" t="s">
        <v>27</v>
      </c>
      <c r="E2743" t="s">
        <v>35</v>
      </c>
      <c r="F2743" t="s">
        <v>41</v>
      </c>
      <c r="G2743">
        <v>10</v>
      </c>
      <c r="H2743">
        <v>49.98</v>
      </c>
      <c r="I2743">
        <v>23.52</v>
      </c>
      <c r="J2743">
        <v>499.8</v>
      </c>
      <c r="K2743">
        <v>235.2</v>
      </c>
      <c r="L2743">
        <f t="shared" si="168"/>
        <v>264.60000000000002</v>
      </c>
      <c r="M2743" s="5">
        <f t="shared" si="169"/>
        <v>0.52941176470588236</v>
      </c>
      <c r="N2743" t="str">
        <f t="shared" si="170"/>
        <v>Oct-2025</v>
      </c>
      <c r="O2743" t="str">
        <f t="shared" si="171"/>
        <v>Oct</v>
      </c>
    </row>
    <row r="2744" spans="1:15" x14ac:dyDescent="0.45">
      <c r="A2744">
        <v>104090</v>
      </c>
      <c r="B2744" s="3">
        <v>45961</v>
      </c>
      <c r="C2744" t="s">
        <v>15</v>
      </c>
      <c r="D2744" t="s">
        <v>27</v>
      </c>
      <c r="E2744" t="s">
        <v>31</v>
      </c>
      <c r="F2744" t="s">
        <v>39</v>
      </c>
      <c r="G2744">
        <v>14</v>
      </c>
      <c r="H2744">
        <v>375.25</v>
      </c>
      <c r="I2744">
        <v>232.4</v>
      </c>
      <c r="J2744">
        <v>5253.5</v>
      </c>
      <c r="K2744">
        <v>3253.6</v>
      </c>
      <c r="L2744">
        <f t="shared" si="168"/>
        <v>1999.9</v>
      </c>
      <c r="M2744" s="5">
        <f t="shared" si="169"/>
        <v>0.38067954696868755</v>
      </c>
      <c r="N2744" t="str">
        <f t="shared" si="170"/>
        <v>Oct-2025</v>
      </c>
      <c r="O2744" t="str">
        <f t="shared" si="171"/>
        <v>Oct</v>
      </c>
    </row>
    <row r="2745" spans="1:15" x14ac:dyDescent="0.45">
      <c r="A2745">
        <v>104892</v>
      </c>
      <c r="B2745" s="3">
        <v>45962</v>
      </c>
      <c r="C2745" t="s">
        <v>11</v>
      </c>
      <c r="D2745" t="s">
        <v>27</v>
      </c>
      <c r="E2745" t="s">
        <v>34</v>
      </c>
      <c r="F2745" t="s">
        <v>39</v>
      </c>
      <c r="G2745">
        <v>7</v>
      </c>
      <c r="H2745">
        <v>638.69000000000005</v>
      </c>
      <c r="I2745">
        <v>431.49</v>
      </c>
      <c r="J2745">
        <v>4470.83</v>
      </c>
      <c r="K2745">
        <v>3020.43</v>
      </c>
      <c r="L2745">
        <f t="shared" si="168"/>
        <v>1450.4</v>
      </c>
      <c r="M2745" s="5">
        <f t="shared" si="169"/>
        <v>0.32441403497784532</v>
      </c>
      <c r="N2745" t="str">
        <f t="shared" si="170"/>
        <v>Nov-2025</v>
      </c>
      <c r="O2745" t="str">
        <f t="shared" si="171"/>
        <v>Nov</v>
      </c>
    </row>
    <row r="2746" spans="1:15" x14ac:dyDescent="0.45">
      <c r="A2746">
        <v>104418</v>
      </c>
      <c r="B2746" s="3">
        <v>45962</v>
      </c>
      <c r="C2746" t="s">
        <v>19</v>
      </c>
      <c r="D2746" t="s">
        <v>27</v>
      </c>
      <c r="E2746" t="s">
        <v>36</v>
      </c>
      <c r="F2746" t="s">
        <v>39</v>
      </c>
      <c r="G2746">
        <v>1</v>
      </c>
      <c r="H2746">
        <v>921.03</v>
      </c>
      <c r="I2746">
        <v>602.34</v>
      </c>
      <c r="J2746">
        <v>921.03</v>
      </c>
      <c r="K2746">
        <v>602.34</v>
      </c>
      <c r="L2746">
        <f t="shared" si="168"/>
        <v>318.68999999999994</v>
      </c>
      <c r="M2746" s="5">
        <f t="shared" si="169"/>
        <v>0.34601478779192857</v>
      </c>
      <c r="N2746" t="str">
        <f t="shared" si="170"/>
        <v>Nov-2025</v>
      </c>
      <c r="O2746" t="str">
        <f t="shared" si="171"/>
        <v>Nov</v>
      </c>
    </row>
    <row r="2747" spans="1:15" x14ac:dyDescent="0.45">
      <c r="A2747">
        <v>103898</v>
      </c>
      <c r="B2747" s="3">
        <v>45962</v>
      </c>
      <c r="C2747" t="s">
        <v>13</v>
      </c>
      <c r="D2747" t="s">
        <v>28</v>
      </c>
      <c r="E2747" t="s">
        <v>31</v>
      </c>
      <c r="F2747" t="s">
        <v>39</v>
      </c>
      <c r="G2747">
        <v>15</v>
      </c>
      <c r="H2747">
        <v>320.06</v>
      </c>
      <c r="I2747">
        <v>233.41</v>
      </c>
      <c r="J2747">
        <v>4800.8999999999996</v>
      </c>
      <c r="K2747">
        <v>3501.15</v>
      </c>
      <c r="L2747">
        <f t="shared" si="168"/>
        <v>1299.7499999999995</v>
      </c>
      <c r="M2747" s="5">
        <f t="shared" si="169"/>
        <v>0.27073048803349364</v>
      </c>
      <c r="N2747" t="str">
        <f t="shared" si="170"/>
        <v>Nov-2025</v>
      </c>
      <c r="O2747" t="str">
        <f t="shared" si="171"/>
        <v>Nov</v>
      </c>
    </row>
    <row r="2748" spans="1:15" x14ac:dyDescent="0.45">
      <c r="A2748">
        <v>103448</v>
      </c>
      <c r="B2748" s="3">
        <v>45962</v>
      </c>
      <c r="C2748" t="s">
        <v>16</v>
      </c>
      <c r="D2748" t="s">
        <v>28</v>
      </c>
      <c r="E2748" t="s">
        <v>38</v>
      </c>
      <c r="F2748" t="s">
        <v>41</v>
      </c>
      <c r="G2748">
        <v>13</v>
      </c>
      <c r="H2748">
        <v>72.91</v>
      </c>
      <c r="I2748">
        <v>38.71</v>
      </c>
      <c r="J2748">
        <v>947.83</v>
      </c>
      <c r="K2748">
        <v>503.23</v>
      </c>
      <c r="L2748">
        <f t="shared" si="168"/>
        <v>444.6</v>
      </c>
      <c r="M2748" s="5">
        <f t="shared" si="169"/>
        <v>0.46907145796187083</v>
      </c>
      <c r="N2748" t="str">
        <f t="shared" si="170"/>
        <v>Nov-2025</v>
      </c>
      <c r="O2748" t="str">
        <f t="shared" si="171"/>
        <v>Nov</v>
      </c>
    </row>
    <row r="2749" spans="1:15" x14ac:dyDescent="0.45">
      <c r="A2749">
        <v>103355</v>
      </c>
      <c r="B2749" s="3">
        <v>45962</v>
      </c>
      <c r="C2749" t="s">
        <v>23</v>
      </c>
      <c r="D2749" t="s">
        <v>27</v>
      </c>
      <c r="E2749" t="s">
        <v>36</v>
      </c>
      <c r="F2749" t="s">
        <v>39</v>
      </c>
      <c r="G2749">
        <v>4</v>
      </c>
      <c r="H2749">
        <v>866.36</v>
      </c>
      <c r="I2749">
        <v>606.33000000000004</v>
      </c>
      <c r="J2749">
        <v>3465.44</v>
      </c>
      <c r="K2749">
        <v>2425.3200000000002</v>
      </c>
      <c r="L2749">
        <f t="shared" si="168"/>
        <v>1040.1199999999999</v>
      </c>
      <c r="M2749" s="5">
        <f t="shared" si="169"/>
        <v>0.30014081905905166</v>
      </c>
      <c r="N2749" t="str">
        <f t="shared" si="170"/>
        <v>Nov-2025</v>
      </c>
      <c r="O2749" t="str">
        <f t="shared" si="171"/>
        <v>Nov</v>
      </c>
    </row>
    <row r="2750" spans="1:15" x14ac:dyDescent="0.45">
      <c r="A2750">
        <v>100721</v>
      </c>
      <c r="B2750" s="3">
        <v>45962</v>
      </c>
      <c r="C2750" t="s">
        <v>24</v>
      </c>
      <c r="D2750" t="s">
        <v>30</v>
      </c>
      <c r="E2750" t="s">
        <v>33</v>
      </c>
      <c r="F2750" t="s">
        <v>40</v>
      </c>
      <c r="G2750">
        <v>15</v>
      </c>
      <c r="H2750">
        <v>224.11</v>
      </c>
      <c r="I2750">
        <v>130.71</v>
      </c>
      <c r="J2750">
        <v>3361.65</v>
      </c>
      <c r="K2750">
        <v>1960.65</v>
      </c>
      <c r="L2750">
        <f t="shared" si="168"/>
        <v>1401</v>
      </c>
      <c r="M2750" s="5">
        <f t="shared" si="169"/>
        <v>0.41675962696889918</v>
      </c>
      <c r="N2750" t="str">
        <f t="shared" si="170"/>
        <v>Nov-2025</v>
      </c>
      <c r="O2750" t="str">
        <f t="shared" si="171"/>
        <v>Nov</v>
      </c>
    </row>
    <row r="2751" spans="1:15" x14ac:dyDescent="0.45">
      <c r="A2751">
        <v>103676</v>
      </c>
      <c r="B2751" s="3">
        <v>45963</v>
      </c>
      <c r="C2751" t="s">
        <v>23</v>
      </c>
      <c r="D2751" t="s">
        <v>27</v>
      </c>
      <c r="E2751" t="s">
        <v>35</v>
      </c>
      <c r="F2751" t="s">
        <v>41</v>
      </c>
      <c r="G2751">
        <v>1</v>
      </c>
      <c r="H2751">
        <v>50.16</v>
      </c>
      <c r="I2751">
        <v>24.58</v>
      </c>
      <c r="J2751">
        <v>50.16</v>
      </c>
      <c r="K2751">
        <v>24.58</v>
      </c>
      <c r="L2751">
        <f t="shared" si="168"/>
        <v>25.58</v>
      </c>
      <c r="M2751" s="5">
        <f t="shared" si="169"/>
        <v>0.50996810207336518</v>
      </c>
      <c r="N2751" t="str">
        <f t="shared" si="170"/>
        <v>Nov-2025</v>
      </c>
      <c r="O2751" t="str">
        <f t="shared" si="171"/>
        <v>Nov</v>
      </c>
    </row>
    <row r="2752" spans="1:15" x14ac:dyDescent="0.45">
      <c r="A2752">
        <v>101986</v>
      </c>
      <c r="B2752" s="3">
        <v>45963</v>
      </c>
      <c r="C2752" t="s">
        <v>11</v>
      </c>
      <c r="D2752" t="s">
        <v>27</v>
      </c>
      <c r="E2752" t="s">
        <v>32</v>
      </c>
      <c r="F2752" t="s">
        <v>39</v>
      </c>
      <c r="G2752">
        <v>5</v>
      </c>
      <c r="H2752">
        <v>454.36</v>
      </c>
      <c r="I2752">
        <v>332.7</v>
      </c>
      <c r="J2752">
        <v>2271.8000000000002</v>
      </c>
      <c r="K2752">
        <v>1663.5</v>
      </c>
      <c r="L2752">
        <f t="shared" si="168"/>
        <v>608.30000000000018</v>
      </c>
      <c r="M2752" s="5">
        <f t="shared" si="169"/>
        <v>0.26776124658860823</v>
      </c>
      <c r="N2752" t="str">
        <f t="shared" si="170"/>
        <v>Nov-2025</v>
      </c>
      <c r="O2752" t="str">
        <f t="shared" si="171"/>
        <v>Nov</v>
      </c>
    </row>
    <row r="2753" spans="1:15" x14ac:dyDescent="0.45">
      <c r="A2753">
        <v>102230</v>
      </c>
      <c r="B2753" s="3">
        <v>45963</v>
      </c>
      <c r="C2753" t="s">
        <v>22</v>
      </c>
      <c r="D2753" t="s">
        <v>27</v>
      </c>
      <c r="E2753" t="s">
        <v>34</v>
      </c>
      <c r="F2753" t="s">
        <v>39</v>
      </c>
      <c r="G2753">
        <v>7</v>
      </c>
      <c r="H2753">
        <v>657.39</v>
      </c>
      <c r="I2753">
        <v>427.36</v>
      </c>
      <c r="J2753">
        <v>4601.7299999999996</v>
      </c>
      <c r="K2753">
        <v>2991.52</v>
      </c>
      <c r="L2753">
        <f t="shared" si="168"/>
        <v>1610.2099999999996</v>
      </c>
      <c r="M2753" s="5">
        <f t="shared" si="169"/>
        <v>0.34991405406227655</v>
      </c>
      <c r="N2753" t="str">
        <f t="shared" si="170"/>
        <v>Nov-2025</v>
      </c>
      <c r="O2753" t="str">
        <f t="shared" si="171"/>
        <v>Nov</v>
      </c>
    </row>
    <row r="2754" spans="1:15" x14ac:dyDescent="0.45">
      <c r="A2754">
        <v>101713</v>
      </c>
      <c r="B2754" s="3">
        <v>45963</v>
      </c>
      <c r="C2754" t="s">
        <v>16</v>
      </c>
      <c r="D2754" t="s">
        <v>28</v>
      </c>
      <c r="E2754" t="s">
        <v>37</v>
      </c>
      <c r="F2754" t="s">
        <v>41</v>
      </c>
      <c r="G2754">
        <v>7</v>
      </c>
      <c r="H2754">
        <v>110.58</v>
      </c>
      <c r="I2754">
        <v>68.31</v>
      </c>
      <c r="J2754">
        <v>774.06</v>
      </c>
      <c r="K2754">
        <v>478.17</v>
      </c>
      <c r="L2754">
        <f t="shared" si="168"/>
        <v>295.88999999999993</v>
      </c>
      <c r="M2754" s="5">
        <f t="shared" si="169"/>
        <v>0.38225718936516545</v>
      </c>
      <c r="N2754" t="str">
        <f t="shared" si="170"/>
        <v>Nov-2025</v>
      </c>
      <c r="O2754" t="str">
        <f t="shared" si="171"/>
        <v>Nov</v>
      </c>
    </row>
    <row r="2755" spans="1:15" x14ac:dyDescent="0.45">
      <c r="A2755">
        <v>100352</v>
      </c>
      <c r="B2755" s="3">
        <v>45964</v>
      </c>
      <c r="C2755" t="s">
        <v>25</v>
      </c>
      <c r="D2755" t="s">
        <v>30</v>
      </c>
      <c r="E2755" t="s">
        <v>34</v>
      </c>
      <c r="F2755" t="s">
        <v>39</v>
      </c>
      <c r="G2755">
        <v>6</v>
      </c>
      <c r="H2755">
        <v>595.33000000000004</v>
      </c>
      <c r="I2755">
        <v>416.58</v>
      </c>
      <c r="J2755">
        <v>3571.98</v>
      </c>
      <c r="K2755">
        <v>2499.48</v>
      </c>
      <c r="L2755">
        <f t="shared" ref="L2755:L2818" si="172">J2755-K2755</f>
        <v>1072.5</v>
      </c>
      <c r="M2755" s="5">
        <f t="shared" ref="M2755:M2818" si="173">L2755/J2755</f>
        <v>0.30025364083785461</v>
      </c>
      <c r="N2755" t="str">
        <f t="shared" ref="N2755:N2818" si="174">TEXT(B2755,"mmm-yyy")</f>
        <v>Nov-2025</v>
      </c>
      <c r="O2755" t="str">
        <f t="shared" ref="O2755:O2818" si="175">TEXT(B2755,"mmm")</f>
        <v>Nov</v>
      </c>
    </row>
    <row r="2756" spans="1:15" x14ac:dyDescent="0.45">
      <c r="A2756">
        <v>100763</v>
      </c>
      <c r="B2756" s="3">
        <v>45964</v>
      </c>
      <c r="C2756" t="s">
        <v>23</v>
      </c>
      <c r="D2756" t="s">
        <v>27</v>
      </c>
      <c r="E2756" t="s">
        <v>37</v>
      </c>
      <c r="F2756" t="s">
        <v>41</v>
      </c>
      <c r="G2756">
        <v>9</v>
      </c>
      <c r="H2756">
        <v>109.6</v>
      </c>
      <c r="I2756">
        <v>71.36</v>
      </c>
      <c r="J2756">
        <v>986.4</v>
      </c>
      <c r="K2756">
        <v>642.24</v>
      </c>
      <c r="L2756">
        <f t="shared" si="172"/>
        <v>344.15999999999997</v>
      </c>
      <c r="M2756" s="5">
        <f t="shared" si="173"/>
        <v>0.34890510948905107</v>
      </c>
      <c r="N2756" t="str">
        <f t="shared" si="174"/>
        <v>Nov-2025</v>
      </c>
      <c r="O2756" t="str">
        <f t="shared" si="175"/>
        <v>Nov</v>
      </c>
    </row>
    <row r="2757" spans="1:15" x14ac:dyDescent="0.45">
      <c r="A2757">
        <v>104394</v>
      </c>
      <c r="B2757" s="3">
        <v>45964</v>
      </c>
      <c r="C2757" t="s">
        <v>23</v>
      </c>
      <c r="D2757" t="s">
        <v>27</v>
      </c>
      <c r="E2757" t="s">
        <v>35</v>
      </c>
      <c r="F2757" t="s">
        <v>41</v>
      </c>
      <c r="G2757">
        <v>1</v>
      </c>
      <c r="H2757">
        <v>45.61</v>
      </c>
      <c r="I2757">
        <v>21.56</v>
      </c>
      <c r="J2757">
        <v>45.61</v>
      </c>
      <c r="K2757">
        <v>21.56</v>
      </c>
      <c r="L2757">
        <f t="shared" si="172"/>
        <v>24.05</v>
      </c>
      <c r="M2757" s="5">
        <f t="shared" si="173"/>
        <v>0.52729664547248412</v>
      </c>
      <c r="N2757" t="str">
        <f t="shared" si="174"/>
        <v>Nov-2025</v>
      </c>
      <c r="O2757" t="str">
        <f t="shared" si="175"/>
        <v>Nov</v>
      </c>
    </row>
    <row r="2758" spans="1:15" x14ac:dyDescent="0.45">
      <c r="A2758">
        <v>101046</v>
      </c>
      <c r="B2758" s="3">
        <v>45964</v>
      </c>
      <c r="C2758" t="s">
        <v>12</v>
      </c>
      <c r="D2758" t="s">
        <v>28</v>
      </c>
      <c r="E2758" t="s">
        <v>31</v>
      </c>
      <c r="F2758" t="s">
        <v>39</v>
      </c>
      <c r="G2758">
        <v>7</v>
      </c>
      <c r="H2758">
        <v>338.7</v>
      </c>
      <c r="I2758">
        <v>235.34</v>
      </c>
      <c r="J2758">
        <v>2370.9</v>
      </c>
      <c r="K2758">
        <v>1647.38</v>
      </c>
      <c r="L2758">
        <f t="shared" si="172"/>
        <v>723.52</v>
      </c>
      <c r="M2758" s="5">
        <f t="shared" si="173"/>
        <v>0.30516681428993209</v>
      </c>
      <c r="N2758" t="str">
        <f t="shared" si="174"/>
        <v>Nov-2025</v>
      </c>
      <c r="O2758" t="str">
        <f t="shared" si="175"/>
        <v>Nov</v>
      </c>
    </row>
    <row r="2759" spans="1:15" x14ac:dyDescent="0.45">
      <c r="A2759">
        <v>103860</v>
      </c>
      <c r="B2759" s="3">
        <v>45964</v>
      </c>
      <c r="C2759" t="s">
        <v>13</v>
      </c>
      <c r="D2759" t="s">
        <v>28</v>
      </c>
      <c r="E2759" t="s">
        <v>38</v>
      </c>
      <c r="F2759" t="s">
        <v>41</v>
      </c>
      <c r="G2759">
        <v>2</v>
      </c>
      <c r="H2759">
        <v>75.239999999999995</v>
      </c>
      <c r="I2759">
        <v>39.06</v>
      </c>
      <c r="J2759">
        <v>150.47999999999999</v>
      </c>
      <c r="K2759">
        <v>78.12</v>
      </c>
      <c r="L2759">
        <f t="shared" si="172"/>
        <v>72.359999999999985</v>
      </c>
      <c r="M2759" s="5">
        <f t="shared" si="173"/>
        <v>0.48086124401913871</v>
      </c>
      <c r="N2759" t="str">
        <f t="shared" si="174"/>
        <v>Nov-2025</v>
      </c>
      <c r="O2759" t="str">
        <f t="shared" si="175"/>
        <v>Nov</v>
      </c>
    </row>
    <row r="2760" spans="1:15" x14ac:dyDescent="0.45">
      <c r="A2760">
        <v>101238</v>
      </c>
      <c r="B2760" s="3">
        <v>45964</v>
      </c>
      <c r="C2760" t="s">
        <v>20</v>
      </c>
      <c r="D2760" t="s">
        <v>29</v>
      </c>
      <c r="E2760" t="s">
        <v>33</v>
      </c>
      <c r="F2760" t="s">
        <v>40</v>
      </c>
      <c r="G2760">
        <v>11</v>
      </c>
      <c r="H2760">
        <v>237.01</v>
      </c>
      <c r="I2760">
        <v>137.91999999999999</v>
      </c>
      <c r="J2760">
        <v>2607.11</v>
      </c>
      <c r="K2760">
        <v>1517.12</v>
      </c>
      <c r="L2760">
        <f t="shared" si="172"/>
        <v>1089.9900000000002</v>
      </c>
      <c r="M2760" s="5">
        <f t="shared" si="173"/>
        <v>0.41808362516349529</v>
      </c>
      <c r="N2760" t="str">
        <f t="shared" si="174"/>
        <v>Nov-2025</v>
      </c>
      <c r="O2760" t="str">
        <f t="shared" si="175"/>
        <v>Nov</v>
      </c>
    </row>
    <row r="2761" spans="1:15" x14ac:dyDescent="0.45">
      <c r="A2761">
        <v>102994</v>
      </c>
      <c r="B2761" s="3">
        <v>45964</v>
      </c>
      <c r="C2761" t="s">
        <v>26</v>
      </c>
      <c r="D2761" t="s">
        <v>29</v>
      </c>
      <c r="E2761" t="s">
        <v>37</v>
      </c>
      <c r="F2761" t="s">
        <v>41</v>
      </c>
      <c r="G2761">
        <v>13</v>
      </c>
      <c r="H2761">
        <v>115.82</v>
      </c>
      <c r="I2761">
        <v>65.78</v>
      </c>
      <c r="J2761">
        <v>1505.66</v>
      </c>
      <c r="K2761">
        <v>855.14</v>
      </c>
      <c r="L2761">
        <f t="shared" si="172"/>
        <v>650.5200000000001</v>
      </c>
      <c r="M2761" s="5">
        <f t="shared" si="173"/>
        <v>0.43204973234329136</v>
      </c>
      <c r="N2761" t="str">
        <f t="shared" si="174"/>
        <v>Nov-2025</v>
      </c>
      <c r="O2761" t="str">
        <f t="shared" si="175"/>
        <v>Nov</v>
      </c>
    </row>
    <row r="2762" spans="1:15" x14ac:dyDescent="0.45">
      <c r="A2762">
        <v>100594</v>
      </c>
      <c r="B2762" s="3">
        <v>45965</v>
      </c>
      <c r="C2762" t="s">
        <v>26</v>
      </c>
      <c r="D2762" t="s">
        <v>29</v>
      </c>
      <c r="E2762" t="s">
        <v>33</v>
      </c>
      <c r="F2762" t="s">
        <v>40</v>
      </c>
      <c r="G2762">
        <v>5</v>
      </c>
      <c r="H2762">
        <v>231.34</v>
      </c>
      <c r="I2762">
        <v>129.61000000000001</v>
      </c>
      <c r="J2762">
        <v>1156.7</v>
      </c>
      <c r="K2762">
        <v>648.04999999999995</v>
      </c>
      <c r="L2762">
        <f t="shared" si="172"/>
        <v>508.65000000000009</v>
      </c>
      <c r="M2762" s="5">
        <f t="shared" si="173"/>
        <v>0.43974237053687221</v>
      </c>
      <c r="N2762" t="str">
        <f t="shared" si="174"/>
        <v>Nov-2025</v>
      </c>
      <c r="O2762" t="str">
        <f t="shared" si="175"/>
        <v>Nov</v>
      </c>
    </row>
    <row r="2763" spans="1:15" x14ac:dyDescent="0.45">
      <c r="A2763">
        <v>102777</v>
      </c>
      <c r="B2763" s="3">
        <v>45965</v>
      </c>
      <c r="C2763" t="s">
        <v>15</v>
      </c>
      <c r="D2763" t="s">
        <v>27</v>
      </c>
      <c r="E2763" t="s">
        <v>37</v>
      </c>
      <c r="F2763" t="s">
        <v>41</v>
      </c>
      <c r="G2763">
        <v>7</v>
      </c>
      <c r="H2763">
        <v>128.9</v>
      </c>
      <c r="I2763">
        <v>70.97</v>
      </c>
      <c r="J2763">
        <v>902.3</v>
      </c>
      <c r="K2763">
        <v>496.79</v>
      </c>
      <c r="L2763">
        <f t="shared" si="172"/>
        <v>405.50999999999993</v>
      </c>
      <c r="M2763" s="5">
        <f t="shared" si="173"/>
        <v>0.44941815360744758</v>
      </c>
      <c r="N2763" t="str">
        <f t="shared" si="174"/>
        <v>Nov-2025</v>
      </c>
      <c r="O2763" t="str">
        <f t="shared" si="175"/>
        <v>Nov</v>
      </c>
    </row>
    <row r="2764" spans="1:15" x14ac:dyDescent="0.45">
      <c r="A2764">
        <v>102834</v>
      </c>
      <c r="B2764" s="3">
        <v>45965</v>
      </c>
      <c r="C2764" t="s">
        <v>15</v>
      </c>
      <c r="D2764" t="s">
        <v>27</v>
      </c>
      <c r="E2764" t="s">
        <v>33</v>
      </c>
      <c r="F2764" t="s">
        <v>40</v>
      </c>
      <c r="G2764">
        <v>6</v>
      </c>
      <c r="H2764">
        <v>224.28</v>
      </c>
      <c r="I2764">
        <v>128.56</v>
      </c>
      <c r="J2764">
        <v>1345.68</v>
      </c>
      <c r="K2764">
        <v>771.36</v>
      </c>
      <c r="L2764">
        <f t="shared" si="172"/>
        <v>574.32000000000005</v>
      </c>
      <c r="M2764" s="5">
        <f t="shared" si="173"/>
        <v>0.42678794364187622</v>
      </c>
      <c r="N2764" t="str">
        <f t="shared" si="174"/>
        <v>Nov-2025</v>
      </c>
      <c r="O2764" t="str">
        <f t="shared" si="175"/>
        <v>Nov</v>
      </c>
    </row>
    <row r="2765" spans="1:15" x14ac:dyDescent="0.45">
      <c r="A2765">
        <v>100303</v>
      </c>
      <c r="B2765" s="3">
        <v>45965</v>
      </c>
      <c r="C2765" t="s">
        <v>18</v>
      </c>
      <c r="D2765" t="s">
        <v>29</v>
      </c>
      <c r="E2765" t="s">
        <v>31</v>
      </c>
      <c r="F2765" t="s">
        <v>39</v>
      </c>
      <c r="G2765">
        <v>10</v>
      </c>
      <c r="H2765">
        <v>335.9</v>
      </c>
      <c r="I2765">
        <v>224.16</v>
      </c>
      <c r="J2765">
        <v>3359</v>
      </c>
      <c r="K2765">
        <v>2241.6</v>
      </c>
      <c r="L2765">
        <f t="shared" si="172"/>
        <v>1117.4000000000001</v>
      </c>
      <c r="M2765" s="5">
        <f t="shared" si="173"/>
        <v>0.33265852932420364</v>
      </c>
      <c r="N2765" t="str">
        <f t="shared" si="174"/>
        <v>Nov-2025</v>
      </c>
      <c r="O2765" t="str">
        <f t="shared" si="175"/>
        <v>Nov</v>
      </c>
    </row>
    <row r="2766" spans="1:15" x14ac:dyDescent="0.45">
      <c r="A2766">
        <v>104770</v>
      </c>
      <c r="B2766" s="3">
        <v>45965</v>
      </c>
      <c r="C2766" t="s">
        <v>21</v>
      </c>
      <c r="D2766" t="s">
        <v>29</v>
      </c>
      <c r="E2766" t="s">
        <v>34</v>
      </c>
      <c r="F2766" t="s">
        <v>39</v>
      </c>
      <c r="G2766">
        <v>10</v>
      </c>
      <c r="H2766">
        <v>682.96</v>
      </c>
      <c r="I2766">
        <v>414.82</v>
      </c>
      <c r="J2766">
        <v>6829.6</v>
      </c>
      <c r="K2766">
        <v>4148.2</v>
      </c>
      <c r="L2766">
        <f t="shared" si="172"/>
        <v>2681.4000000000005</v>
      </c>
      <c r="M2766" s="5">
        <f t="shared" si="173"/>
        <v>0.3926145015813518</v>
      </c>
      <c r="N2766" t="str">
        <f t="shared" si="174"/>
        <v>Nov-2025</v>
      </c>
      <c r="O2766" t="str">
        <f t="shared" si="175"/>
        <v>Nov</v>
      </c>
    </row>
    <row r="2767" spans="1:15" x14ac:dyDescent="0.45">
      <c r="A2767">
        <v>102956</v>
      </c>
      <c r="B2767" s="3">
        <v>45965</v>
      </c>
      <c r="C2767" t="s">
        <v>12</v>
      </c>
      <c r="D2767" t="s">
        <v>28</v>
      </c>
      <c r="E2767" t="s">
        <v>34</v>
      </c>
      <c r="F2767" t="s">
        <v>39</v>
      </c>
      <c r="G2767">
        <v>8</v>
      </c>
      <c r="H2767">
        <v>591.17999999999995</v>
      </c>
      <c r="I2767">
        <v>451.21</v>
      </c>
      <c r="J2767">
        <v>4729.4399999999996</v>
      </c>
      <c r="K2767">
        <v>3609.68</v>
      </c>
      <c r="L2767">
        <f t="shared" si="172"/>
        <v>1119.7599999999998</v>
      </c>
      <c r="M2767" s="5">
        <f t="shared" si="173"/>
        <v>0.23676376061436447</v>
      </c>
      <c r="N2767" t="str">
        <f t="shared" si="174"/>
        <v>Nov-2025</v>
      </c>
      <c r="O2767" t="str">
        <f t="shared" si="175"/>
        <v>Nov</v>
      </c>
    </row>
    <row r="2768" spans="1:15" x14ac:dyDescent="0.45">
      <c r="A2768">
        <v>102646</v>
      </c>
      <c r="B2768" s="3">
        <v>45965</v>
      </c>
      <c r="C2768" t="s">
        <v>21</v>
      </c>
      <c r="D2768" t="s">
        <v>29</v>
      </c>
      <c r="E2768" t="s">
        <v>32</v>
      </c>
      <c r="F2768" t="s">
        <v>39</v>
      </c>
      <c r="G2768">
        <v>14</v>
      </c>
      <c r="H2768">
        <v>501.61</v>
      </c>
      <c r="I2768">
        <v>320.8</v>
      </c>
      <c r="J2768">
        <v>7022.54</v>
      </c>
      <c r="K2768">
        <v>4491.2</v>
      </c>
      <c r="L2768">
        <f t="shared" si="172"/>
        <v>2531.34</v>
      </c>
      <c r="M2768" s="5">
        <f t="shared" si="173"/>
        <v>0.36045932098642375</v>
      </c>
      <c r="N2768" t="str">
        <f t="shared" si="174"/>
        <v>Nov-2025</v>
      </c>
      <c r="O2768" t="str">
        <f t="shared" si="175"/>
        <v>Nov</v>
      </c>
    </row>
    <row r="2769" spans="1:15" x14ac:dyDescent="0.45">
      <c r="A2769">
        <v>100350</v>
      </c>
      <c r="B2769" s="3">
        <v>45965</v>
      </c>
      <c r="C2769" t="s">
        <v>16</v>
      </c>
      <c r="D2769" t="s">
        <v>28</v>
      </c>
      <c r="E2769" t="s">
        <v>35</v>
      </c>
      <c r="F2769" t="s">
        <v>41</v>
      </c>
      <c r="G2769">
        <v>12</v>
      </c>
      <c r="H2769">
        <v>43.33</v>
      </c>
      <c r="I2769">
        <v>22.79</v>
      </c>
      <c r="J2769">
        <v>519.96</v>
      </c>
      <c r="K2769">
        <v>273.48</v>
      </c>
      <c r="L2769">
        <f t="shared" si="172"/>
        <v>246.48000000000002</v>
      </c>
      <c r="M2769" s="5">
        <f t="shared" si="173"/>
        <v>0.47403646434341101</v>
      </c>
      <c r="N2769" t="str">
        <f t="shared" si="174"/>
        <v>Nov-2025</v>
      </c>
      <c r="O2769" t="str">
        <f t="shared" si="175"/>
        <v>Nov</v>
      </c>
    </row>
    <row r="2770" spans="1:15" x14ac:dyDescent="0.45">
      <c r="A2770">
        <v>102502</v>
      </c>
      <c r="B2770" s="3">
        <v>45965</v>
      </c>
      <c r="C2770" t="s">
        <v>13</v>
      </c>
      <c r="D2770" t="s">
        <v>28</v>
      </c>
      <c r="E2770" t="s">
        <v>31</v>
      </c>
      <c r="F2770" t="s">
        <v>39</v>
      </c>
      <c r="G2770">
        <v>14</v>
      </c>
      <c r="H2770">
        <v>351.4</v>
      </c>
      <c r="I2770">
        <v>246.83</v>
      </c>
      <c r="J2770">
        <v>4919.6000000000004</v>
      </c>
      <c r="K2770">
        <v>3455.62</v>
      </c>
      <c r="L2770">
        <f t="shared" si="172"/>
        <v>1463.9800000000005</v>
      </c>
      <c r="M2770" s="5">
        <f t="shared" si="173"/>
        <v>0.29758110415480943</v>
      </c>
      <c r="N2770" t="str">
        <f t="shared" si="174"/>
        <v>Nov-2025</v>
      </c>
      <c r="O2770" t="str">
        <f t="shared" si="175"/>
        <v>Nov</v>
      </c>
    </row>
    <row r="2771" spans="1:15" x14ac:dyDescent="0.45">
      <c r="A2771">
        <v>101799</v>
      </c>
      <c r="B2771" s="3">
        <v>45965</v>
      </c>
      <c r="C2771" t="s">
        <v>22</v>
      </c>
      <c r="D2771" t="s">
        <v>27</v>
      </c>
      <c r="E2771" t="s">
        <v>37</v>
      </c>
      <c r="F2771" t="s">
        <v>41</v>
      </c>
      <c r="G2771">
        <v>8</v>
      </c>
      <c r="H2771">
        <v>118.08</v>
      </c>
      <c r="I2771">
        <v>64.42</v>
      </c>
      <c r="J2771">
        <v>944.64</v>
      </c>
      <c r="K2771">
        <v>515.36</v>
      </c>
      <c r="L2771">
        <f t="shared" si="172"/>
        <v>429.28</v>
      </c>
      <c r="M2771" s="5">
        <f t="shared" si="173"/>
        <v>0.45443766937669372</v>
      </c>
      <c r="N2771" t="str">
        <f t="shared" si="174"/>
        <v>Nov-2025</v>
      </c>
      <c r="O2771" t="str">
        <f t="shared" si="175"/>
        <v>Nov</v>
      </c>
    </row>
    <row r="2772" spans="1:15" x14ac:dyDescent="0.45">
      <c r="A2772">
        <v>102976</v>
      </c>
      <c r="B2772" s="3">
        <v>45965</v>
      </c>
      <c r="C2772" t="s">
        <v>11</v>
      </c>
      <c r="D2772" t="s">
        <v>27</v>
      </c>
      <c r="E2772" t="s">
        <v>33</v>
      </c>
      <c r="F2772" t="s">
        <v>40</v>
      </c>
      <c r="G2772">
        <v>10</v>
      </c>
      <c r="H2772">
        <v>216.03</v>
      </c>
      <c r="I2772">
        <v>136.22999999999999</v>
      </c>
      <c r="J2772">
        <v>2160.3000000000002</v>
      </c>
      <c r="K2772">
        <v>1362.3</v>
      </c>
      <c r="L2772">
        <f t="shared" si="172"/>
        <v>798.00000000000023</v>
      </c>
      <c r="M2772" s="5">
        <f t="shared" si="173"/>
        <v>0.36939313984168876</v>
      </c>
      <c r="N2772" t="str">
        <f t="shared" si="174"/>
        <v>Nov-2025</v>
      </c>
      <c r="O2772" t="str">
        <f t="shared" si="175"/>
        <v>Nov</v>
      </c>
    </row>
    <row r="2773" spans="1:15" x14ac:dyDescent="0.45">
      <c r="A2773">
        <v>100301</v>
      </c>
      <c r="B2773" s="3">
        <v>45966</v>
      </c>
      <c r="C2773" t="s">
        <v>17</v>
      </c>
      <c r="D2773" t="s">
        <v>27</v>
      </c>
      <c r="E2773" t="s">
        <v>36</v>
      </c>
      <c r="F2773" t="s">
        <v>39</v>
      </c>
      <c r="G2773">
        <v>11</v>
      </c>
      <c r="H2773">
        <v>835.19</v>
      </c>
      <c r="I2773">
        <v>670.39</v>
      </c>
      <c r="J2773">
        <v>9187.09</v>
      </c>
      <c r="K2773">
        <v>7374.29</v>
      </c>
      <c r="L2773">
        <f t="shared" si="172"/>
        <v>1812.8000000000002</v>
      </c>
      <c r="M2773" s="5">
        <f t="shared" si="173"/>
        <v>0.19732037021516063</v>
      </c>
      <c r="N2773" t="str">
        <f t="shared" si="174"/>
        <v>Nov-2025</v>
      </c>
      <c r="O2773" t="str">
        <f t="shared" si="175"/>
        <v>Nov</v>
      </c>
    </row>
    <row r="2774" spans="1:15" x14ac:dyDescent="0.45">
      <c r="A2774">
        <v>103745</v>
      </c>
      <c r="B2774" s="3">
        <v>45966</v>
      </c>
      <c r="C2774" t="s">
        <v>23</v>
      </c>
      <c r="D2774" t="s">
        <v>27</v>
      </c>
      <c r="E2774" t="s">
        <v>32</v>
      </c>
      <c r="F2774" t="s">
        <v>39</v>
      </c>
      <c r="G2774">
        <v>14</v>
      </c>
      <c r="H2774">
        <v>500.59</v>
      </c>
      <c r="I2774">
        <v>291.06</v>
      </c>
      <c r="J2774">
        <v>7008.26</v>
      </c>
      <c r="K2774">
        <v>4074.84</v>
      </c>
      <c r="L2774">
        <f t="shared" si="172"/>
        <v>2933.42</v>
      </c>
      <c r="M2774" s="5">
        <f t="shared" si="173"/>
        <v>0.41856609201142653</v>
      </c>
      <c r="N2774" t="str">
        <f t="shared" si="174"/>
        <v>Nov-2025</v>
      </c>
      <c r="O2774" t="str">
        <f t="shared" si="175"/>
        <v>Nov</v>
      </c>
    </row>
    <row r="2775" spans="1:15" x14ac:dyDescent="0.45">
      <c r="A2775">
        <v>103882</v>
      </c>
      <c r="B2775" s="3">
        <v>45966</v>
      </c>
      <c r="C2775" t="s">
        <v>12</v>
      </c>
      <c r="D2775" t="s">
        <v>28</v>
      </c>
      <c r="E2775" t="s">
        <v>35</v>
      </c>
      <c r="F2775" t="s">
        <v>41</v>
      </c>
      <c r="G2775">
        <v>9</v>
      </c>
      <c r="H2775">
        <v>46.66</v>
      </c>
      <c r="I2775">
        <v>23.69</v>
      </c>
      <c r="J2775">
        <v>419.94</v>
      </c>
      <c r="K2775">
        <v>213.21</v>
      </c>
      <c r="L2775">
        <f t="shared" si="172"/>
        <v>206.73</v>
      </c>
      <c r="M2775" s="5">
        <f t="shared" si="173"/>
        <v>0.49228461208744106</v>
      </c>
      <c r="N2775" t="str">
        <f t="shared" si="174"/>
        <v>Nov-2025</v>
      </c>
      <c r="O2775" t="str">
        <f t="shared" si="175"/>
        <v>Nov</v>
      </c>
    </row>
    <row r="2776" spans="1:15" x14ac:dyDescent="0.45">
      <c r="A2776">
        <v>104886</v>
      </c>
      <c r="B2776" s="3">
        <v>45966</v>
      </c>
      <c r="C2776" t="s">
        <v>24</v>
      </c>
      <c r="D2776" t="s">
        <v>30</v>
      </c>
      <c r="E2776" t="s">
        <v>33</v>
      </c>
      <c r="F2776" t="s">
        <v>40</v>
      </c>
      <c r="G2776">
        <v>11</v>
      </c>
      <c r="H2776">
        <v>205.99</v>
      </c>
      <c r="I2776">
        <v>142.44999999999999</v>
      </c>
      <c r="J2776">
        <v>2265.89</v>
      </c>
      <c r="K2776">
        <v>1566.95</v>
      </c>
      <c r="L2776">
        <f t="shared" si="172"/>
        <v>698.93999999999983</v>
      </c>
      <c r="M2776" s="5">
        <f t="shared" si="173"/>
        <v>0.30846157580465067</v>
      </c>
      <c r="N2776" t="str">
        <f t="shared" si="174"/>
        <v>Nov-2025</v>
      </c>
      <c r="O2776" t="str">
        <f t="shared" si="175"/>
        <v>Nov</v>
      </c>
    </row>
    <row r="2777" spans="1:15" x14ac:dyDescent="0.45">
      <c r="A2777">
        <v>103690</v>
      </c>
      <c r="B2777" s="3">
        <v>45966</v>
      </c>
      <c r="C2777" t="s">
        <v>11</v>
      </c>
      <c r="D2777" t="s">
        <v>27</v>
      </c>
      <c r="E2777" t="s">
        <v>31</v>
      </c>
      <c r="F2777" t="s">
        <v>39</v>
      </c>
      <c r="G2777">
        <v>11</v>
      </c>
      <c r="H2777">
        <v>326.44</v>
      </c>
      <c r="I2777">
        <v>223.3</v>
      </c>
      <c r="J2777">
        <v>3590.84</v>
      </c>
      <c r="K2777">
        <v>2456.3000000000002</v>
      </c>
      <c r="L2777">
        <f t="shared" si="172"/>
        <v>1134.54</v>
      </c>
      <c r="M2777" s="5">
        <f t="shared" si="173"/>
        <v>0.31595392721480209</v>
      </c>
      <c r="N2777" t="str">
        <f t="shared" si="174"/>
        <v>Nov-2025</v>
      </c>
      <c r="O2777" t="str">
        <f t="shared" si="175"/>
        <v>Nov</v>
      </c>
    </row>
    <row r="2778" spans="1:15" x14ac:dyDescent="0.45">
      <c r="A2778">
        <v>100237</v>
      </c>
      <c r="B2778" s="3">
        <v>45966</v>
      </c>
      <c r="C2778" t="s">
        <v>11</v>
      </c>
      <c r="D2778" t="s">
        <v>27</v>
      </c>
      <c r="E2778" t="s">
        <v>32</v>
      </c>
      <c r="F2778" t="s">
        <v>39</v>
      </c>
      <c r="G2778">
        <v>11</v>
      </c>
      <c r="H2778">
        <v>413.01</v>
      </c>
      <c r="I2778">
        <v>304.3</v>
      </c>
      <c r="J2778">
        <v>4543.1099999999997</v>
      </c>
      <c r="K2778">
        <v>3347.3</v>
      </c>
      <c r="L2778">
        <f t="shared" si="172"/>
        <v>1195.8099999999995</v>
      </c>
      <c r="M2778" s="5">
        <f t="shared" si="173"/>
        <v>0.26321396576354072</v>
      </c>
      <c r="N2778" t="str">
        <f t="shared" si="174"/>
        <v>Nov-2025</v>
      </c>
      <c r="O2778" t="str">
        <f t="shared" si="175"/>
        <v>Nov</v>
      </c>
    </row>
    <row r="2779" spans="1:15" x14ac:dyDescent="0.45">
      <c r="A2779">
        <v>103178</v>
      </c>
      <c r="B2779" s="3">
        <v>45966</v>
      </c>
      <c r="C2779" t="s">
        <v>24</v>
      </c>
      <c r="D2779" t="s">
        <v>30</v>
      </c>
      <c r="E2779" t="s">
        <v>33</v>
      </c>
      <c r="F2779" t="s">
        <v>40</v>
      </c>
      <c r="G2779">
        <v>4</v>
      </c>
      <c r="H2779">
        <v>202.06</v>
      </c>
      <c r="I2779">
        <v>140.33000000000001</v>
      </c>
      <c r="J2779">
        <v>808.24</v>
      </c>
      <c r="K2779">
        <v>561.32000000000005</v>
      </c>
      <c r="L2779">
        <f t="shared" si="172"/>
        <v>246.91999999999996</v>
      </c>
      <c r="M2779" s="5">
        <f t="shared" si="173"/>
        <v>0.30550331584677815</v>
      </c>
      <c r="N2779" t="str">
        <f t="shared" si="174"/>
        <v>Nov-2025</v>
      </c>
      <c r="O2779" t="str">
        <f t="shared" si="175"/>
        <v>Nov</v>
      </c>
    </row>
    <row r="2780" spans="1:15" x14ac:dyDescent="0.45">
      <c r="A2780">
        <v>104599</v>
      </c>
      <c r="B2780" s="3">
        <v>45966</v>
      </c>
      <c r="C2780" t="s">
        <v>20</v>
      </c>
      <c r="D2780" t="s">
        <v>29</v>
      </c>
      <c r="E2780" t="s">
        <v>34</v>
      </c>
      <c r="F2780" t="s">
        <v>39</v>
      </c>
      <c r="G2780">
        <v>6</v>
      </c>
      <c r="H2780">
        <v>590.97</v>
      </c>
      <c r="I2780">
        <v>416.11</v>
      </c>
      <c r="J2780">
        <v>3545.82</v>
      </c>
      <c r="K2780">
        <v>2496.66</v>
      </c>
      <c r="L2780">
        <f t="shared" si="172"/>
        <v>1049.1600000000003</v>
      </c>
      <c r="M2780" s="5">
        <f t="shared" si="173"/>
        <v>0.29588642401475546</v>
      </c>
      <c r="N2780" t="str">
        <f t="shared" si="174"/>
        <v>Nov-2025</v>
      </c>
      <c r="O2780" t="str">
        <f t="shared" si="175"/>
        <v>Nov</v>
      </c>
    </row>
    <row r="2781" spans="1:15" x14ac:dyDescent="0.45">
      <c r="A2781">
        <v>104354</v>
      </c>
      <c r="B2781" s="3">
        <v>45966</v>
      </c>
      <c r="C2781" t="s">
        <v>24</v>
      </c>
      <c r="D2781" t="s">
        <v>30</v>
      </c>
      <c r="E2781" t="s">
        <v>32</v>
      </c>
      <c r="F2781" t="s">
        <v>39</v>
      </c>
      <c r="G2781">
        <v>8</v>
      </c>
      <c r="H2781">
        <v>445.27</v>
      </c>
      <c r="I2781">
        <v>296.24</v>
      </c>
      <c r="J2781">
        <v>3562.16</v>
      </c>
      <c r="K2781">
        <v>2369.92</v>
      </c>
      <c r="L2781">
        <f t="shared" si="172"/>
        <v>1192.2399999999998</v>
      </c>
      <c r="M2781" s="5">
        <f t="shared" si="173"/>
        <v>0.33469580254676934</v>
      </c>
      <c r="N2781" t="str">
        <f t="shared" si="174"/>
        <v>Nov-2025</v>
      </c>
      <c r="O2781" t="str">
        <f t="shared" si="175"/>
        <v>Nov</v>
      </c>
    </row>
    <row r="2782" spans="1:15" x14ac:dyDescent="0.45">
      <c r="A2782">
        <v>101906</v>
      </c>
      <c r="B2782" s="3">
        <v>45966</v>
      </c>
      <c r="C2782" t="s">
        <v>22</v>
      </c>
      <c r="D2782" t="s">
        <v>27</v>
      </c>
      <c r="E2782" t="s">
        <v>37</v>
      </c>
      <c r="F2782" t="s">
        <v>41</v>
      </c>
      <c r="G2782">
        <v>8</v>
      </c>
      <c r="H2782">
        <v>127.74</v>
      </c>
      <c r="I2782">
        <v>66.209999999999994</v>
      </c>
      <c r="J2782">
        <v>1021.92</v>
      </c>
      <c r="K2782">
        <v>529.67999999999995</v>
      </c>
      <c r="L2782">
        <f t="shared" si="172"/>
        <v>492.24</v>
      </c>
      <c r="M2782" s="5">
        <f t="shared" si="173"/>
        <v>0.48168154062940349</v>
      </c>
      <c r="N2782" t="str">
        <f t="shared" si="174"/>
        <v>Nov-2025</v>
      </c>
      <c r="O2782" t="str">
        <f t="shared" si="175"/>
        <v>Nov</v>
      </c>
    </row>
    <row r="2783" spans="1:15" x14ac:dyDescent="0.45">
      <c r="A2783">
        <v>102489</v>
      </c>
      <c r="B2783" s="3">
        <v>45966</v>
      </c>
      <c r="C2783" t="s">
        <v>21</v>
      </c>
      <c r="D2783" t="s">
        <v>29</v>
      </c>
      <c r="E2783" t="s">
        <v>36</v>
      </c>
      <c r="F2783" t="s">
        <v>39</v>
      </c>
      <c r="G2783">
        <v>11</v>
      </c>
      <c r="H2783">
        <v>923.19</v>
      </c>
      <c r="I2783">
        <v>599.17999999999995</v>
      </c>
      <c r="J2783">
        <v>10155.09</v>
      </c>
      <c r="K2783">
        <v>6590.98</v>
      </c>
      <c r="L2783">
        <f t="shared" si="172"/>
        <v>3564.1100000000006</v>
      </c>
      <c r="M2783" s="5">
        <f t="shared" si="173"/>
        <v>0.3509678397729612</v>
      </c>
      <c r="N2783" t="str">
        <f t="shared" si="174"/>
        <v>Nov-2025</v>
      </c>
      <c r="O2783" t="str">
        <f t="shared" si="175"/>
        <v>Nov</v>
      </c>
    </row>
    <row r="2784" spans="1:15" x14ac:dyDescent="0.45">
      <c r="A2784">
        <v>101013</v>
      </c>
      <c r="B2784" s="3">
        <v>45967</v>
      </c>
      <c r="C2784" t="s">
        <v>24</v>
      </c>
      <c r="D2784" t="s">
        <v>30</v>
      </c>
      <c r="E2784" t="s">
        <v>38</v>
      </c>
      <c r="F2784" t="s">
        <v>41</v>
      </c>
      <c r="G2784">
        <v>10</v>
      </c>
      <c r="H2784">
        <v>70.260000000000005</v>
      </c>
      <c r="I2784">
        <v>35.47</v>
      </c>
      <c r="J2784">
        <v>702.6</v>
      </c>
      <c r="K2784">
        <v>354.7</v>
      </c>
      <c r="L2784">
        <f t="shared" si="172"/>
        <v>347.90000000000003</v>
      </c>
      <c r="M2784" s="5">
        <f t="shared" si="173"/>
        <v>0.49516083119840593</v>
      </c>
      <c r="N2784" t="str">
        <f t="shared" si="174"/>
        <v>Nov-2025</v>
      </c>
      <c r="O2784" t="str">
        <f t="shared" si="175"/>
        <v>Nov</v>
      </c>
    </row>
    <row r="2785" spans="1:15" x14ac:dyDescent="0.45">
      <c r="A2785">
        <v>103604</v>
      </c>
      <c r="B2785" s="3">
        <v>45967</v>
      </c>
      <c r="C2785" t="s">
        <v>15</v>
      </c>
      <c r="D2785" t="s">
        <v>27</v>
      </c>
      <c r="E2785" t="s">
        <v>35</v>
      </c>
      <c r="F2785" t="s">
        <v>41</v>
      </c>
      <c r="G2785">
        <v>4</v>
      </c>
      <c r="H2785">
        <v>47.73</v>
      </c>
      <c r="I2785">
        <v>23.67</v>
      </c>
      <c r="J2785">
        <v>190.92</v>
      </c>
      <c r="K2785">
        <v>94.68</v>
      </c>
      <c r="L2785">
        <f t="shared" si="172"/>
        <v>96.239999999999981</v>
      </c>
      <c r="M2785" s="5">
        <f t="shared" si="173"/>
        <v>0.50408548082966675</v>
      </c>
      <c r="N2785" t="str">
        <f t="shared" si="174"/>
        <v>Nov-2025</v>
      </c>
      <c r="O2785" t="str">
        <f t="shared" si="175"/>
        <v>Nov</v>
      </c>
    </row>
    <row r="2786" spans="1:15" x14ac:dyDescent="0.45">
      <c r="A2786">
        <v>102275</v>
      </c>
      <c r="B2786" s="3">
        <v>45967</v>
      </c>
      <c r="C2786" t="s">
        <v>24</v>
      </c>
      <c r="D2786" t="s">
        <v>30</v>
      </c>
      <c r="E2786" t="s">
        <v>36</v>
      </c>
      <c r="F2786" t="s">
        <v>39</v>
      </c>
      <c r="G2786">
        <v>3</v>
      </c>
      <c r="H2786">
        <v>1007.36</v>
      </c>
      <c r="I2786">
        <v>681.18</v>
      </c>
      <c r="J2786">
        <v>3022.08</v>
      </c>
      <c r="K2786">
        <v>2043.54</v>
      </c>
      <c r="L2786">
        <f t="shared" si="172"/>
        <v>978.54</v>
      </c>
      <c r="M2786" s="5">
        <f t="shared" si="173"/>
        <v>0.3237968551461245</v>
      </c>
      <c r="N2786" t="str">
        <f t="shared" si="174"/>
        <v>Nov-2025</v>
      </c>
      <c r="O2786" t="str">
        <f t="shared" si="175"/>
        <v>Nov</v>
      </c>
    </row>
    <row r="2787" spans="1:15" x14ac:dyDescent="0.45">
      <c r="A2787">
        <v>101838</v>
      </c>
      <c r="B2787" s="3">
        <v>45967</v>
      </c>
      <c r="C2787" t="s">
        <v>14</v>
      </c>
      <c r="D2787" t="s">
        <v>29</v>
      </c>
      <c r="E2787" t="s">
        <v>37</v>
      </c>
      <c r="F2787" t="s">
        <v>41</v>
      </c>
      <c r="G2787">
        <v>7</v>
      </c>
      <c r="H2787">
        <v>115.2</v>
      </c>
      <c r="I2787">
        <v>68.33</v>
      </c>
      <c r="J2787">
        <v>806.4</v>
      </c>
      <c r="K2787">
        <v>478.31</v>
      </c>
      <c r="L2787">
        <f t="shared" si="172"/>
        <v>328.09</v>
      </c>
      <c r="M2787" s="5">
        <f t="shared" si="173"/>
        <v>0.40685763888888887</v>
      </c>
      <c r="N2787" t="str">
        <f t="shared" si="174"/>
        <v>Nov-2025</v>
      </c>
      <c r="O2787" t="str">
        <f t="shared" si="175"/>
        <v>Nov</v>
      </c>
    </row>
    <row r="2788" spans="1:15" x14ac:dyDescent="0.45">
      <c r="A2788">
        <v>102356</v>
      </c>
      <c r="B2788" s="3">
        <v>45967</v>
      </c>
      <c r="C2788" t="s">
        <v>22</v>
      </c>
      <c r="D2788" t="s">
        <v>27</v>
      </c>
      <c r="E2788" t="s">
        <v>31</v>
      </c>
      <c r="F2788" t="s">
        <v>39</v>
      </c>
      <c r="G2788">
        <v>12</v>
      </c>
      <c r="H2788">
        <v>321.51</v>
      </c>
      <c r="I2788">
        <v>224.87</v>
      </c>
      <c r="J2788">
        <v>3858.12</v>
      </c>
      <c r="K2788">
        <v>2698.44</v>
      </c>
      <c r="L2788">
        <f t="shared" si="172"/>
        <v>1159.6799999999998</v>
      </c>
      <c r="M2788" s="5">
        <f t="shared" si="173"/>
        <v>0.30058163043140179</v>
      </c>
      <c r="N2788" t="str">
        <f t="shared" si="174"/>
        <v>Nov-2025</v>
      </c>
      <c r="O2788" t="str">
        <f t="shared" si="175"/>
        <v>Nov</v>
      </c>
    </row>
    <row r="2789" spans="1:15" x14ac:dyDescent="0.45">
      <c r="A2789">
        <v>104791</v>
      </c>
      <c r="B2789" s="3">
        <v>45967</v>
      </c>
      <c r="C2789" t="s">
        <v>22</v>
      </c>
      <c r="D2789" t="s">
        <v>27</v>
      </c>
      <c r="E2789" t="s">
        <v>37</v>
      </c>
      <c r="F2789" t="s">
        <v>41</v>
      </c>
      <c r="G2789">
        <v>12</v>
      </c>
      <c r="H2789">
        <v>125.41</v>
      </c>
      <c r="I2789">
        <v>68.77</v>
      </c>
      <c r="J2789">
        <v>1504.92</v>
      </c>
      <c r="K2789">
        <v>825.24</v>
      </c>
      <c r="L2789">
        <f t="shared" si="172"/>
        <v>679.68000000000006</v>
      </c>
      <c r="M2789" s="5">
        <f t="shared" si="173"/>
        <v>0.45163862530898652</v>
      </c>
      <c r="N2789" t="str">
        <f t="shared" si="174"/>
        <v>Nov-2025</v>
      </c>
      <c r="O2789" t="str">
        <f t="shared" si="175"/>
        <v>Nov</v>
      </c>
    </row>
    <row r="2790" spans="1:15" x14ac:dyDescent="0.45">
      <c r="A2790">
        <v>103701</v>
      </c>
      <c r="B2790" s="3">
        <v>45967</v>
      </c>
      <c r="C2790" t="s">
        <v>16</v>
      </c>
      <c r="D2790" t="s">
        <v>28</v>
      </c>
      <c r="E2790" t="s">
        <v>32</v>
      </c>
      <c r="F2790" t="s">
        <v>39</v>
      </c>
      <c r="G2790">
        <v>1</v>
      </c>
      <c r="H2790">
        <v>456.86</v>
      </c>
      <c r="I2790">
        <v>292.64999999999998</v>
      </c>
      <c r="J2790">
        <v>456.86</v>
      </c>
      <c r="K2790">
        <v>292.64999999999998</v>
      </c>
      <c r="L2790">
        <f t="shared" si="172"/>
        <v>164.21000000000004</v>
      </c>
      <c r="M2790" s="5">
        <f t="shared" si="173"/>
        <v>0.35943177340979737</v>
      </c>
      <c r="N2790" t="str">
        <f t="shared" si="174"/>
        <v>Nov-2025</v>
      </c>
      <c r="O2790" t="str">
        <f t="shared" si="175"/>
        <v>Nov</v>
      </c>
    </row>
    <row r="2791" spans="1:15" x14ac:dyDescent="0.45">
      <c r="A2791">
        <v>101665</v>
      </c>
      <c r="B2791" s="3">
        <v>45967</v>
      </c>
      <c r="C2791" t="s">
        <v>25</v>
      </c>
      <c r="D2791" t="s">
        <v>30</v>
      </c>
      <c r="E2791" t="s">
        <v>35</v>
      </c>
      <c r="F2791" t="s">
        <v>41</v>
      </c>
      <c r="G2791">
        <v>3</v>
      </c>
      <c r="H2791">
        <v>48.28</v>
      </c>
      <c r="I2791">
        <v>24.3</v>
      </c>
      <c r="J2791">
        <v>144.84</v>
      </c>
      <c r="K2791">
        <v>72.900000000000006</v>
      </c>
      <c r="L2791">
        <f t="shared" si="172"/>
        <v>71.94</v>
      </c>
      <c r="M2791" s="5">
        <f t="shared" si="173"/>
        <v>0.49668599834299915</v>
      </c>
      <c r="N2791" t="str">
        <f t="shared" si="174"/>
        <v>Nov-2025</v>
      </c>
      <c r="O2791" t="str">
        <f t="shared" si="175"/>
        <v>Nov</v>
      </c>
    </row>
    <row r="2792" spans="1:15" x14ac:dyDescent="0.45">
      <c r="A2792">
        <v>104292</v>
      </c>
      <c r="B2792" s="3">
        <v>45968</v>
      </c>
      <c r="C2792" t="s">
        <v>23</v>
      </c>
      <c r="D2792" t="s">
        <v>27</v>
      </c>
      <c r="E2792" t="s">
        <v>32</v>
      </c>
      <c r="F2792" t="s">
        <v>39</v>
      </c>
      <c r="G2792">
        <v>2</v>
      </c>
      <c r="H2792">
        <v>449.38</v>
      </c>
      <c r="I2792">
        <v>309.73</v>
      </c>
      <c r="J2792">
        <v>898.76</v>
      </c>
      <c r="K2792">
        <v>619.46</v>
      </c>
      <c r="L2792">
        <f t="shared" si="172"/>
        <v>279.29999999999995</v>
      </c>
      <c r="M2792" s="5">
        <f t="shared" si="173"/>
        <v>0.31076149361342287</v>
      </c>
      <c r="N2792" t="str">
        <f t="shared" si="174"/>
        <v>Nov-2025</v>
      </c>
      <c r="O2792" t="str">
        <f t="shared" si="175"/>
        <v>Nov</v>
      </c>
    </row>
    <row r="2793" spans="1:15" x14ac:dyDescent="0.45">
      <c r="A2793">
        <v>102776</v>
      </c>
      <c r="B2793" s="3">
        <v>45968</v>
      </c>
      <c r="C2793" t="s">
        <v>21</v>
      </c>
      <c r="D2793" t="s">
        <v>29</v>
      </c>
      <c r="E2793" t="s">
        <v>32</v>
      </c>
      <c r="F2793" t="s">
        <v>39</v>
      </c>
      <c r="G2793">
        <v>3</v>
      </c>
      <c r="H2793">
        <v>433.87</v>
      </c>
      <c r="I2793">
        <v>301.98</v>
      </c>
      <c r="J2793">
        <v>1301.6099999999999</v>
      </c>
      <c r="K2793">
        <v>905.94</v>
      </c>
      <c r="L2793">
        <f t="shared" si="172"/>
        <v>395.66999999999985</v>
      </c>
      <c r="M2793" s="5">
        <f t="shared" si="173"/>
        <v>0.30398506465070174</v>
      </c>
      <c r="N2793" t="str">
        <f t="shared" si="174"/>
        <v>Nov-2025</v>
      </c>
      <c r="O2793" t="str">
        <f t="shared" si="175"/>
        <v>Nov</v>
      </c>
    </row>
    <row r="2794" spans="1:15" x14ac:dyDescent="0.45">
      <c r="A2794">
        <v>100384</v>
      </c>
      <c r="B2794" s="3">
        <v>45968</v>
      </c>
      <c r="C2794" t="s">
        <v>24</v>
      </c>
      <c r="D2794" t="s">
        <v>30</v>
      </c>
      <c r="E2794" t="s">
        <v>31</v>
      </c>
      <c r="F2794" t="s">
        <v>39</v>
      </c>
      <c r="G2794">
        <v>10</v>
      </c>
      <c r="H2794">
        <v>330.76</v>
      </c>
      <c r="I2794">
        <v>246.62</v>
      </c>
      <c r="J2794">
        <v>3307.6</v>
      </c>
      <c r="K2794">
        <v>2466.1999999999998</v>
      </c>
      <c r="L2794">
        <f t="shared" si="172"/>
        <v>841.40000000000009</v>
      </c>
      <c r="M2794" s="5">
        <f t="shared" si="173"/>
        <v>0.25438384327004476</v>
      </c>
      <c r="N2794" t="str">
        <f t="shared" si="174"/>
        <v>Nov-2025</v>
      </c>
      <c r="O2794" t="str">
        <f t="shared" si="175"/>
        <v>Nov</v>
      </c>
    </row>
    <row r="2795" spans="1:15" x14ac:dyDescent="0.45">
      <c r="A2795">
        <v>102413</v>
      </c>
      <c r="B2795" s="3">
        <v>45968</v>
      </c>
      <c r="C2795" t="s">
        <v>21</v>
      </c>
      <c r="D2795" t="s">
        <v>29</v>
      </c>
      <c r="E2795" t="s">
        <v>37</v>
      </c>
      <c r="F2795" t="s">
        <v>41</v>
      </c>
      <c r="G2795">
        <v>11</v>
      </c>
      <c r="H2795">
        <v>123.2</v>
      </c>
      <c r="I2795">
        <v>71.05</v>
      </c>
      <c r="J2795">
        <v>1355.2</v>
      </c>
      <c r="K2795">
        <v>781.55</v>
      </c>
      <c r="L2795">
        <f t="shared" si="172"/>
        <v>573.65000000000009</v>
      </c>
      <c r="M2795" s="5">
        <f t="shared" si="173"/>
        <v>0.42329545454545459</v>
      </c>
      <c r="N2795" t="str">
        <f t="shared" si="174"/>
        <v>Nov-2025</v>
      </c>
      <c r="O2795" t="str">
        <f t="shared" si="175"/>
        <v>Nov</v>
      </c>
    </row>
    <row r="2796" spans="1:15" x14ac:dyDescent="0.45">
      <c r="A2796">
        <v>103488</v>
      </c>
      <c r="B2796" s="3">
        <v>45968</v>
      </c>
      <c r="C2796" t="s">
        <v>19</v>
      </c>
      <c r="D2796" t="s">
        <v>27</v>
      </c>
      <c r="E2796" t="s">
        <v>31</v>
      </c>
      <c r="F2796" t="s">
        <v>39</v>
      </c>
      <c r="G2796">
        <v>2</v>
      </c>
      <c r="H2796">
        <v>357.22</v>
      </c>
      <c r="I2796">
        <v>229.34</v>
      </c>
      <c r="J2796">
        <v>714.44</v>
      </c>
      <c r="K2796">
        <v>458.68</v>
      </c>
      <c r="L2796">
        <f t="shared" si="172"/>
        <v>255.76000000000005</v>
      </c>
      <c r="M2796" s="5">
        <f t="shared" si="173"/>
        <v>0.35798667487822633</v>
      </c>
      <c r="N2796" t="str">
        <f t="shared" si="174"/>
        <v>Nov-2025</v>
      </c>
      <c r="O2796" t="str">
        <f t="shared" si="175"/>
        <v>Nov</v>
      </c>
    </row>
    <row r="2797" spans="1:15" x14ac:dyDescent="0.45">
      <c r="A2797">
        <v>100463</v>
      </c>
      <c r="B2797" s="3">
        <v>45968</v>
      </c>
      <c r="C2797" t="s">
        <v>16</v>
      </c>
      <c r="D2797" t="s">
        <v>28</v>
      </c>
      <c r="E2797" t="s">
        <v>34</v>
      </c>
      <c r="F2797" t="s">
        <v>39</v>
      </c>
      <c r="G2797">
        <v>15</v>
      </c>
      <c r="H2797">
        <v>718.09</v>
      </c>
      <c r="I2797">
        <v>419.75</v>
      </c>
      <c r="J2797">
        <v>10771.35</v>
      </c>
      <c r="K2797">
        <v>6296.25</v>
      </c>
      <c r="L2797">
        <f t="shared" si="172"/>
        <v>4475.1000000000004</v>
      </c>
      <c r="M2797" s="5">
        <f t="shared" si="173"/>
        <v>0.41546324276901225</v>
      </c>
      <c r="N2797" t="str">
        <f t="shared" si="174"/>
        <v>Nov-2025</v>
      </c>
      <c r="O2797" t="str">
        <f t="shared" si="175"/>
        <v>Nov</v>
      </c>
    </row>
    <row r="2798" spans="1:15" x14ac:dyDescent="0.45">
      <c r="A2798">
        <v>101780</v>
      </c>
      <c r="B2798" s="3">
        <v>45968</v>
      </c>
      <c r="C2798" t="s">
        <v>16</v>
      </c>
      <c r="D2798" t="s">
        <v>28</v>
      </c>
      <c r="E2798" t="s">
        <v>32</v>
      </c>
      <c r="F2798" t="s">
        <v>39</v>
      </c>
      <c r="G2798">
        <v>10</v>
      </c>
      <c r="H2798">
        <v>458.11</v>
      </c>
      <c r="I2798">
        <v>299.45999999999998</v>
      </c>
      <c r="J2798">
        <v>4581.1000000000004</v>
      </c>
      <c r="K2798">
        <v>2994.6</v>
      </c>
      <c r="L2798">
        <f t="shared" si="172"/>
        <v>1586.5000000000005</v>
      </c>
      <c r="M2798" s="5">
        <f t="shared" si="173"/>
        <v>0.34631420401213692</v>
      </c>
      <c r="N2798" t="str">
        <f t="shared" si="174"/>
        <v>Nov-2025</v>
      </c>
      <c r="O2798" t="str">
        <f t="shared" si="175"/>
        <v>Nov</v>
      </c>
    </row>
    <row r="2799" spans="1:15" x14ac:dyDescent="0.45">
      <c r="A2799">
        <v>100950</v>
      </c>
      <c r="B2799" s="3">
        <v>45968</v>
      </c>
      <c r="C2799" t="s">
        <v>18</v>
      </c>
      <c r="D2799" t="s">
        <v>29</v>
      </c>
      <c r="E2799" t="s">
        <v>35</v>
      </c>
      <c r="F2799" t="s">
        <v>41</v>
      </c>
      <c r="G2799">
        <v>14</v>
      </c>
      <c r="H2799">
        <v>44.19</v>
      </c>
      <c r="I2799">
        <v>23.38</v>
      </c>
      <c r="J2799">
        <v>618.66</v>
      </c>
      <c r="K2799">
        <v>327.32</v>
      </c>
      <c r="L2799">
        <f t="shared" si="172"/>
        <v>291.33999999999997</v>
      </c>
      <c r="M2799" s="5">
        <f t="shared" si="173"/>
        <v>0.47092102285584975</v>
      </c>
      <c r="N2799" t="str">
        <f t="shared" si="174"/>
        <v>Nov-2025</v>
      </c>
      <c r="O2799" t="str">
        <f t="shared" si="175"/>
        <v>Nov</v>
      </c>
    </row>
    <row r="2800" spans="1:15" x14ac:dyDescent="0.45">
      <c r="A2800">
        <v>103101</v>
      </c>
      <c r="B2800" s="3">
        <v>45968</v>
      </c>
      <c r="C2800" t="s">
        <v>15</v>
      </c>
      <c r="D2800" t="s">
        <v>27</v>
      </c>
      <c r="E2800" t="s">
        <v>37</v>
      </c>
      <c r="F2800" t="s">
        <v>41</v>
      </c>
      <c r="G2800">
        <v>15</v>
      </c>
      <c r="H2800">
        <v>122.56</v>
      </c>
      <c r="I2800">
        <v>72.19</v>
      </c>
      <c r="J2800">
        <v>1838.4</v>
      </c>
      <c r="K2800">
        <v>1082.8499999999999</v>
      </c>
      <c r="L2800">
        <f t="shared" si="172"/>
        <v>755.55000000000018</v>
      </c>
      <c r="M2800" s="5">
        <f t="shared" si="173"/>
        <v>0.41098237597911236</v>
      </c>
      <c r="N2800" t="str">
        <f t="shared" si="174"/>
        <v>Nov-2025</v>
      </c>
      <c r="O2800" t="str">
        <f t="shared" si="175"/>
        <v>Nov</v>
      </c>
    </row>
    <row r="2801" spans="1:15" x14ac:dyDescent="0.45">
      <c r="A2801">
        <v>103197</v>
      </c>
      <c r="B2801" s="3">
        <v>45968</v>
      </c>
      <c r="C2801" t="s">
        <v>25</v>
      </c>
      <c r="D2801" t="s">
        <v>30</v>
      </c>
      <c r="E2801" t="s">
        <v>38</v>
      </c>
      <c r="F2801" t="s">
        <v>41</v>
      </c>
      <c r="G2801">
        <v>4</v>
      </c>
      <c r="H2801">
        <v>63.86</v>
      </c>
      <c r="I2801">
        <v>40.71</v>
      </c>
      <c r="J2801">
        <v>255.44</v>
      </c>
      <c r="K2801">
        <v>162.84</v>
      </c>
      <c r="L2801">
        <f t="shared" si="172"/>
        <v>92.6</v>
      </c>
      <c r="M2801" s="5">
        <f t="shared" si="173"/>
        <v>0.36251174444096457</v>
      </c>
      <c r="N2801" t="str">
        <f t="shared" si="174"/>
        <v>Nov-2025</v>
      </c>
      <c r="O2801" t="str">
        <f t="shared" si="175"/>
        <v>Nov</v>
      </c>
    </row>
    <row r="2802" spans="1:15" x14ac:dyDescent="0.45">
      <c r="A2802">
        <v>100854</v>
      </c>
      <c r="B2802" s="3">
        <v>45968</v>
      </c>
      <c r="C2802" t="s">
        <v>24</v>
      </c>
      <c r="D2802" t="s">
        <v>30</v>
      </c>
      <c r="E2802" t="s">
        <v>33</v>
      </c>
      <c r="F2802" t="s">
        <v>40</v>
      </c>
      <c r="G2802">
        <v>12</v>
      </c>
      <c r="H2802">
        <v>240.42</v>
      </c>
      <c r="I2802">
        <v>133.78</v>
      </c>
      <c r="J2802">
        <v>2885.04</v>
      </c>
      <c r="K2802">
        <v>1605.36</v>
      </c>
      <c r="L2802">
        <f t="shared" si="172"/>
        <v>1279.68</v>
      </c>
      <c r="M2802" s="5">
        <f t="shared" si="173"/>
        <v>0.44355710839364448</v>
      </c>
      <c r="N2802" t="str">
        <f t="shared" si="174"/>
        <v>Nov-2025</v>
      </c>
      <c r="O2802" t="str">
        <f t="shared" si="175"/>
        <v>Nov</v>
      </c>
    </row>
    <row r="2803" spans="1:15" x14ac:dyDescent="0.45">
      <c r="A2803">
        <v>100841</v>
      </c>
      <c r="B2803" s="3">
        <v>45969</v>
      </c>
      <c r="C2803" t="s">
        <v>11</v>
      </c>
      <c r="D2803" t="s">
        <v>27</v>
      </c>
      <c r="E2803" t="s">
        <v>36</v>
      </c>
      <c r="F2803" t="s">
        <v>39</v>
      </c>
      <c r="G2803">
        <v>4</v>
      </c>
      <c r="H2803">
        <v>818.89</v>
      </c>
      <c r="I2803">
        <v>655.14</v>
      </c>
      <c r="J2803">
        <v>3275.56</v>
      </c>
      <c r="K2803">
        <v>2620.56</v>
      </c>
      <c r="L2803">
        <f t="shared" si="172"/>
        <v>655</v>
      </c>
      <c r="M2803" s="5">
        <f t="shared" si="173"/>
        <v>0.1999658073733957</v>
      </c>
      <c r="N2803" t="str">
        <f t="shared" si="174"/>
        <v>Nov-2025</v>
      </c>
      <c r="O2803" t="str">
        <f t="shared" si="175"/>
        <v>Nov</v>
      </c>
    </row>
    <row r="2804" spans="1:15" x14ac:dyDescent="0.45">
      <c r="A2804">
        <v>103777</v>
      </c>
      <c r="B2804" s="3">
        <v>45969</v>
      </c>
      <c r="C2804" t="s">
        <v>13</v>
      </c>
      <c r="D2804" t="s">
        <v>28</v>
      </c>
      <c r="E2804" t="s">
        <v>34</v>
      </c>
      <c r="F2804" t="s">
        <v>39</v>
      </c>
      <c r="G2804">
        <v>11</v>
      </c>
      <c r="H2804">
        <v>636.54</v>
      </c>
      <c r="I2804">
        <v>432.37</v>
      </c>
      <c r="J2804">
        <v>7001.94</v>
      </c>
      <c r="K2804">
        <v>4756.07</v>
      </c>
      <c r="L2804">
        <f t="shared" si="172"/>
        <v>2245.87</v>
      </c>
      <c r="M2804" s="5">
        <f t="shared" si="173"/>
        <v>0.32074967794639769</v>
      </c>
      <c r="N2804" t="str">
        <f t="shared" si="174"/>
        <v>Nov-2025</v>
      </c>
      <c r="O2804" t="str">
        <f t="shared" si="175"/>
        <v>Nov</v>
      </c>
    </row>
    <row r="2805" spans="1:15" x14ac:dyDescent="0.45">
      <c r="A2805">
        <v>103580</v>
      </c>
      <c r="B2805" s="3">
        <v>45969</v>
      </c>
      <c r="C2805" t="s">
        <v>21</v>
      </c>
      <c r="D2805" t="s">
        <v>29</v>
      </c>
      <c r="E2805" t="s">
        <v>35</v>
      </c>
      <c r="F2805" t="s">
        <v>41</v>
      </c>
      <c r="G2805">
        <v>4</v>
      </c>
      <c r="H2805">
        <v>46.13</v>
      </c>
      <c r="I2805">
        <v>22.33</v>
      </c>
      <c r="J2805">
        <v>184.52</v>
      </c>
      <c r="K2805">
        <v>89.32</v>
      </c>
      <c r="L2805">
        <f t="shared" si="172"/>
        <v>95.200000000000017</v>
      </c>
      <c r="M2805" s="5">
        <f t="shared" si="173"/>
        <v>0.51593323216995457</v>
      </c>
      <c r="N2805" t="str">
        <f t="shared" si="174"/>
        <v>Nov-2025</v>
      </c>
      <c r="O2805" t="str">
        <f t="shared" si="175"/>
        <v>Nov</v>
      </c>
    </row>
    <row r="2806" spans="1:15" x14ac:dyDescent="0.45">
      <c r="A2806">
        <v>101996</v>
      </c>
      <c r="B2806" s="3">
        <v>45969</v>
      </c>
      <c r="C2806" t="s">
        <v>16</v>
      </c>
      <c r="D2806" t="s">
        <v>28</v>
      </c>
      <c r="E2806" t="s">
        <v>33</v>
      </c>
      <c r="F2806" t="s">
        <v>40</v>
      </c>
      <c r="G2806">
        <v>14</v>
      </c>
      <c r="H2806">
        <v>244.49</v>
      </c>
      <c r="I2806">
        <v>135.91</v>
      </c>
      <c r="J2806">
        <v>3422.86</v>
      </c>
      <c r="K2806">
        <v>1902.74</v>
      </c>
      <c r="L2806">
        <f t="shared" si="172"/>
        <v>1520.1200000000001</v>
      </c>
      <c r="M2806" s="5">
        <f t="shared" si="173"/>
        <v>0.44410814348235106</v>
      </c>
      <c r="N2806" t="str">
        <f t="shared" si="174"/>
        <v>Nov-2025</v>
      </c>
      <c r="O2806" t="str">
        <f t="shared" si="175"/>
        <v>Nov</v>
      </c>
    </row>
    <row r="2807" spans="1:15" x14ac:dyDescent="0.45">
      <c r="A2807">
        <v>104327</v>
      </c>
      <c r="B2807" s="3">
        <v>45970</v>
      </c>
      <c r="C2807" t="s">
        <v>22</v>
      </c>
      <c r="D2807" t="s">
        <v>27</v>
      </c>
      <c r="E2807" t="s">
        <v>35</v>
      </c>
      <c r="F2807" t="s">
        <v>41</v>
      </c>
      <c r="G2807">
        <v>10</v>
      </c>
      <c r="H2807">
        <v>42.32</v>
      </c>
      <c r="I2807">
        <v>22.83</v>
      </c>
      <c r="J2807">
        <v>423.2</v>
      </c>
      <c r="K2807">
        <v>228.3</v>
      </c>
      <c r="L2807">
        <f t="shared" si="172"/>
        <v>194.89999999999998</v>
      </c>
      <c r="M2807" s="5">
        <f t="shared" si="173"/>
        <v>0.46053875236294894</v>
      </c>
      <c r="N2807" t="str">
        <f t="shared" si="174"/>
        <v>Nov-2025</v>
      </c>
      <c r="O2807" t="str">
        <f t="shared" si="175"/>
        <v>Nov</v>
      </c>
    </row>
    <row r="2808" spans="1:15" x14ac:dyDescent="0.45">
      <c r="A2808">
        <v>103073</v>
      </c>
      <c r="B2808" s="3">
        <v>45970</v>
      </c>
      <c r="C2808" t="s">
        <v>15</v>
      </c>
      <c r="D2808" t="s">
        <v>27</v>
      </c>
      <c r="E2808" t="s">
        <v>33</v>
      </c>
      <c r="F2808" t="s">
        <v>40</v>
      </c>
      <c r="G2808">
        <v>3</v>
      </c>
      <c r="H2808">
        <v>239.17</v>
      </c>
      <c r="I2808">
        <v>135.86000000000001</v>
      </c>
      <c r="J2808">
        <v>717.51</v>
      </c>
      <c r="K2808">
        <v>407.58</v>
      </c>
      <c r="L2808">
        <f t="shared" si="172"/>
        <v>309.93</v>
      </c>
      <c r="M2808" s="5">
        <f t="shared" si="173"/>
        <v>0.43195216791403607</v>
      </c>
      <c r="N2808" t="str">
        <f t="shared" si="174"/>
        <v>Nov-2025</v>
      </c>
      <c r="O2808" t="str">
        <f t="shared" si="175"/>
        <v>Nov</v>
      </c>
    </row>
    <row r="2809" spans="1:15" x14ac:dyDescent="0.45">
      <c r="A2809">
        <v>102678</v>
      </c>
      <c r="B2809" s="3">
        <v>45970</v>
      </c>
      <c r="C2809" t="s">
        <v>22</v>
      </c>
      <c r="D2809" t="s">
        <v>27</v>
      </c>
      <c r="E2809" t="s">
        <v>35</v>
      </c>
      <c r="F2809" t="s">
        <v>41</v>
      </c>
      <c r="G2809">
        <v>4</v>
      </c>
      <c r="H2809">
        <v>44.95</v>
      </c>
      <c r="I2809">
        <v>21.74</v>
      </c>
      <c r="J2809">
        <v>179.8</v>
      </c>
      <c r="K2809">
        <v>86.96</v>
      </c>
      <c r="L2809">
        <f t="shared" si="172"/>
        <v>92.840000000000018</v>
      </c>
      <c r="M2809" s="5">
        <f t="shared" si="173"/>
        <v>0.51635150166852062</v>
      </c>
      <c r="N2809" t="str">
        <f t="shared" si="174"/>
        <v>Nov-2025</v>
      </c>
      <c r="O2809" t="str">
        <f t="shared" si="175"/>
        <v>Nov</v>
      </c>
    </row>
    <row r="2810" spans="1:15" x14ac:dyDescent="0.45">
      <c r="A2810">
        <v>104278</v>
      </c>
      <c r="B2810" s="3">
        <v>45970</v>
      </c>
      <c r="C2810" t="s">
        <v>18</v>
      </c>
      <c r="D2810" t="s">
        <v>29</v>
      </c>
      <c r="E2810" t="s">
        <v>31</v>
      </c>
      <c r="F2810" t="s">
        <v>39</v>
      </c>
      <c r="G2810">
        <v>15</v>
      </c>
      <c r="H2810">
        <v>348.04</v>
      </c>
      <c r="I2810">
        <v>224.44</v>
      </c>
      <c r="J2810">
        <v>5220.6000000000004</v>
      </c>
      <c r="K2810">
        <v>3366.6</v>
      </c>
      <c r="L2810">
        <f t="shared" si="172"/>
        <v>1854.0000000000005</v>
      </c>
      <c r="M2810" s="5">
        <f t="shared" si="173"/>
        <v>0.35513159406964723</v>
      </c>
      <c r="N2810" t="str">
        <f t="shared" si="174"/>
        <v>Nov-2025</v>
      </c>
      <c r="O2810" t="str">
        <f t="shared" si="175"/>
        <v>Nov</v>
      </c>
    </row>
    <row r="2811" spans="1:15" x14ac:dyDescent="0.45">
      <c r="A2811">
        <v>103653</v>
      </c>
      <c r="B2811" s="3">
        <v>45970</v>
      </c>
      <c r="C2811" t="s">
        <v>12</v>
      </c>
      <c r="D2811" t="s">
        <v>28</v>
      </c>
      <c r="E2811" t="s">
        <v>37</v>
      </c>
      <c r="F2811" t="s">
        <v>41</v>
      </c>
      <c r="G2811">
        <v>12</v>
      </c>
      <c r="H2811">
        <v>124.24</v>
      </c>
      <c r="I2811">
        <v>69.61</v>
      </c>
      <c r="J2811">
        <v>1490.88</v>
      </c>
      <c r="K2811">
        <v>835.32</v>
      </c>
      <c r="L2811">
        <f t="shared" si="172"/>
        <v>655.56000000000006</v>
      </c>
      <c r="M2811" s="5">
        <f t="shared" si="173"/>
        <v>0.4397134578235673</v>
      </c>
      <c r="N2811" t="str">
        <f t="shared" si="174"/>
        <v>Nov-2025</v>
      </c>
      <c r="O2811" t="str">
        <f t="shared" si="175"/>
        <v>Nov</v>
      </c>
    </row>
    <row r="2812" spans="1:15" x14ac:dyDescent="0.45">
      <c r="A2812">
        <v>103881</v>
      </c>
      <c r="B2812" s="3">
        <v>45970</v>
      </c>
      <c r="C2812" t="s">
        <v>26</v>
      </c>
      <c r="D2812" t="s">
        <v>29</v>
      </c>
      <c r="E2812" t="s">
        <v>38</v>
      </c>
      <c r="F2812" t="s">
        <v>41</v>
      </c>
      <c r="G2812">
        <v>10</v>
      </c>
      <c r="H2812">
        <v>74.89</v>
      </c>
      <c r="I2812">
        <v>36.450000000000003</v>
      </c>
      <c r="J2812">
        <v>748.9</v>
      </c>
      <c r="K2812">
        <v>364.5</v>
      </c>
      <c r="L2812">
        <f t="shared" si="172"/>
        <v>384.4</v>
      </c>
      <c r="M2812" s="5">
        <f t="shared" si="173"/>
        <v>0.51328615302443581</v>
      </c>
      <c r="N2812" t="str">
        <f t="shared" si="174"/>
        <v>Nov-2025</v>
      </c>
      <c r="O2812" t="str">
        <f t="shared" si="175"/>
        <v>Nov</v>
      </c>
    </row>
    <row r="2813" spans="1:15" x14ac:dyDescent="0.45">
      <c r="A2813">
        <v>103033</v>
      </c>
      <c r="B2813" s="3">
        <v>45970</v>
      </c>
      <c r="C2813" t="s">
        <v>12</v>
      </c>
      <c r="D2813" t="s">
        <v>28</v>
      </c>
      <c r="E2813" t="s">
        <v>36</v>
      </c>
      <c r="F2813" t="s">
        <v>39</v>
      </c>
      <c r="G2813">
        <v>6</v>
      </c>
      <c r="H2813">
        <v>885.76</v>
      </c>
      <c r="I2813">
        <v>599.70000000000005</v>
      </c>
      <c r="J2813">
        <v>5314.56</v>
      </c>
      <c r="K2813">
        <v>3598.2</v>
      </c>
      <c r="L2813">
        <f t="shared" si="172"/>
        <v>1716.3600000000006</v>
      </c>
      <c r="M2813" s="5">
        <f t="shared" si="173"/>
        <v>0.32295429913294804</v>
      </c>
      <c r="N2813" t="str">
        <f t="shared" si="174"/>
        <v>Nov-2025</v>
      </c>
      <c r="O2813" t="str">
        <f t="shared" si="175"/>
        <v>Nov</v>
      </c>
    </row>
    <row r="2814" spans="1:15" x14ac:dyDescent="0.45">
      <c r="A2814">
        <v>102844</v>
      </c>
      <c r="B2814" s="3">
        <v>45971</v>
      </c>
      <c r="C2814" t="s">
        <v>24</v>
      </c>
      <c r="D2814" t="s">
        <v>30</v>
      </c>
      <c r="E2814" t="s">
        <v>36</v>
      </c>
      <c r="F2814" t="s">
        <v>39</v>
      </c>
      <c r="G2814">
        <v>4</v>
      </c>
      <c r="H2814">
        <v>921.36</v>
      </c>
      <c r="I2814">
        <v>672.22</v>
      </c>
      <c r="J2814">
        <v>3685.44</v>
      </c>
      <c r="K2814">
        <v>2688.88</v>
      </c>
      <c r="L2814">
        <f t="shared" si="172"/>
        <v>996.56</v>
      </c>
      <c r="M2814" s="5">
        <f t="shared" si="173"/>
        <v>0.27040461925848741</v>
      </c>
      <c r="N2814" t="str">
        <f t="shared" si="174"/>
        <v>Nov-2025</v>
      </c>
      <c r="O2814" t="str">
        <f t="shared" si="175"/>
        <v>Nov</v>
      </c>
    </row>
    <row r="2815" spans="1:15" x14ac:dyDescent="0.45">
      <c r="A2815">
        <v>100671</v>
      </c>
      <c r="B2815" s="3">
        <v>45971</v>
      </c>
      <c r="C2815" t="s">
        <v>23</v>
      </c>
      <c r="D2815" t="s">
        <v>27</v>
      </c>
      <c r="E2815" t="s">
        <v>38</v>
      </c>
      <c r="F2815" t="s">
        <v>41</v>
      </c>
      <c r="G2815">
        <v>15</v>
      </c>
      <c r="H2815">
        <v>76.489999999999995</v>
      </c>
      <c r="I2815">
        <v>37.42</v>
      </c>
      <c r="J2815">
        <v>1147.3499999999999</v>
      </c>
      <c r="K2815">
        <v>561.29999999999995</v>
      </c>
      <c r="L2815">
        <f t="shared" si="172"/>
        <v>586.04999999999995</v>
      </c>
      <c r="M2815" s="5">
        <f t="shared" si="173"/>
        <v>0.5107857236240031</v>
      </c>
      <c r="N2815" t="str">
        <f t="shared" si="174"/>
        <v>Nov-2025</v>
      </c>
      <c r="O2815" t="str">
        <f t="shared" si="175"/>
        <v>Nov</v>
      </c>
    </row>
    <row r="2816" spans="1:15" x14ac:dyDescent="0.45">
      <c r="A2816">
        <v>103398</v>
      </c>
      <c r="B2816" s="3">
        <v>45971</v>
      </c>
      <c r="C2816" t="s">
        <v>13</v>
      </c>
      <c r="D2816" t="s">
        <v>28</v>
      </c>
      <c r="E2816" t="s">
        <v>35</v>
      </c>
      <c r="F2816" t="s">
        <v>41</v>
      </c>
      <c r="G2816">
        <v>9</v>
      </c>
      <c r="H2816">
        <v>44.95</v>
      </c>
      <c r="I2816">
        <v>24.35</v>
      </c>
      <c r="J2816">
        <v>404.55</v>
      </c>
      <c r="K2816">
        <v>219.15</v>
      </c>
      <c r="L2816">
        <f t="shared" si="172"/>
        <v>185.4</v>
      </c>
      <c r="M2816" s="5">
        <f t="shared" si="173"/>
        <v>0.45828698553948832</v>
      </c>
      <c r="N2816" t="str">
        <f t="shared" si="174"/>
        <v>Nov-2025</v>
      </c>
      <c r="O2816" t="str">
        <f t="shared" si="175"/>
        <v>Nov</v>
      </c>
    </row>
    <row r="2817" spans="1:15" x14ac:dyDescent="0.45">
      <c r="A2817">
        <v>101682</v>
      </c>
      <c r="B2817" s="3">
        <v>45971</v>
      </c>
      <c r="C2817" t="s">
        <v>25</v>
      </c>
      <c r="D2817" t="s">
        <v>30</v>
      </c>
      <c r="E2817" t="s">
        <v>33</v>
      </c>
      <c r="F2817" t="s">
        <v>40</v>
      </c>
      <c r="G2817">
        <v>3</v>
      </c>
      <c r="H2817">
        <v>218.51</v>
      </c>
      <c r="I2817">
        <v>131.27000000000001</v>
      </c>
      <c r="J2817">
        <v>655.53</v>
      </c>
      <c r="K2817">
        <v>393.81</v>
      </c>
      <c r="L2817">
        <f t="shared" si="172"/>
        <v>261.71999999999997</v>
      </c>
      <c r="M2817" s="5">
        <f t="shared" si="173"/>
        <v>0.39924946226717312</v>
      </c>
      <c r="N2817" t="str">
        <f t="shared" si="174"/>
        <v>Nov-2025</v>
      </c>
      <c r="O2817" t="str">
        <f t="shared" si="175"/>
        <v>Nov</v>
      </c>
    </row>
    <row r="2818" spans="1:15" x14ac:dyDescent="0.45">
      <c r="A2818">
        <v>101031</v>
      </c>
      <c r="B2818" s="3">
        <v>45971</v>
      </c>
      <c r="C2818" t="s">
        <v>15</v>
      </c>
      <c r="D2818" t="s">
        <v>27</v>
      </c>
      <c r="E2818" t="s">
        <v>38</v>
      </c>
      <c r="F2818" t="s">
        <v>41</v>
      </c>
      <c r="G2818">
        <v>7</v>
      </c>
      <c r="H2818">
        <v>65.33</v>
      </c>
      <c r="I2818">
        <v>38.18</v>
      </c>
      <c r="J2818">
        <v>457.31</v>
      </c>
      <c r="K2818">
        <v>267.26</v>
      </c>
      <c r="L2818">
        <f t="shared" si="172"/>
        <v>190.05</v>
      </c>
      <c r="M2818" s="5">
        <f t="shared" si="173"/>
        <v>0.41558242767488141</v>
      </c>
      <c r="N2818" t="str">
        <f t="shared" si="174"/>
        <v>Nov-2025</v>
      </c>
      <c r="O2818" t="str">
        <f t="shared" si="175"/>
        <v>Nov</v>
      </c>
    </row>
    <row r="2819" spans="1:15" x14ac:dyDescent="0.45">
      <c r="A2819">
        <v>101626</v>
      </c>
      <c r="B2819" s="3">
        <v>45971</v>
      </c>
      <c r="C2819" t="s">
        <v>12</v>
      </c>
      <c r="D2819" t="s">
        <v>28</v>
      </c>
      <c r="E2819" t="s">
        <v>38</v>
      </c>
      <c r="F2819" t="s">
        <v>41</v>
      </c>
      <c r="G2819">
        <v>1</v>
      </c>
      <c r="H2819">
        <v>67.11</v>
      </c>
      <c r="I2819">
        <v>37.090000000000003</v>
      </c>
      <c r="J2819">
        <v>67.11</v>
      </c>
      <c r="K2819">
        <v>37.090000000000003</v>
      </c>
      <c r="L2819">
        <f t="shared" ref="L2819:L2882" si="176">J2819-K2819</f>
        <v>30.019999999999996</v>
      </c>
      <c r="M2819" s="5">
        <f t="shared" ref="M2819:M2882" si="177">L2819/J2819</f>
        <v>0.44732528684249734</v>
      </c>
      <c r="N2819" t="str">
        <f t="shared" ref="N2819:N2882" si="178">TEXT(B2819,"mmm-yyy")</f>
        <v>Nov-2025</v>
      </c>
      <c r="O2819" t="str">
        <f t="shared" ref="O2819:O2882" si="179">TEXT(B2819,"mmm")</f>
        <v>Nov</v>
      </c>
    </row>
    <row r="2820" spans="1:15" x14ac:dyDescent="0.45">
      <c r="A2820">
        <v>104456</v>
      </c>
      <c r="B2820" s="3">
        <v>45971</v>
      </c>
      <c r="C2820" t="s">
        <v>19</v>
      </c>
      <c r="D2820" t="s">
        <v>27</v>
      </c>
      <c r="E2820" t="s">
        <v>31</v>
      </c>
      <c r="F2820" t="s">
        <v>39</v>
      </c>
      <c r="G2820">
        <v>2</v>
      </c>
      <c r="H2820">
        <v>333.92</v>
      </c>
      <c r="I2820">
        <v>226.27</v>
      </c>
      <c r="J2820">
        <v>667.84</v>
      </c>
      <c r="K2820">
        <v>452.54</v>
      </c>
      <c r="L2820">
        <f t="shared" si="176"/>
        <v>215.3</v>
      </c>
      <c r="M2820" s="5">
        <f t="shared" si="177"/>
        <v>0.32238260661236223</v>
      </c>
      <c r="N2820" t="str">
        <f t="shared" si="178"/>
        <v>Nov-2025</v>
      </c>
      <c r="O2820" t="str">
        <f t="shared" si="179"/>
        <v>Nov</v>
      </c>
    </row>
    <row r="2821" spans="1:15" x14ac:dyDescent="0.45">
      <c r="A2821">
        <v>104330</v>
      </c>
      <c r="B2821" s="3">
        <v>45971</v>
      </c>
      <c r="C2821" t="s">
        <v>16</v>
      </c>
      <c r="D2821" t="s">
        <v>28</v>
      </c>
      <c r="E2821" t="s">
        <v>35</v>
      </c>
      <c r="F2821" t="s">
        <v>41</v>
      </c>
      <c r="G2821">
        <v>1</v>
      </c>
      <c r="H2821">
        <v>44.74</v>
      </c>
      <c r="I2821">
        <v>21.83</v>
      </c>
      <c r="J2821">
        <v>44.74</v>
      </c>
      <c r="K2821">
        <v>21.83</v>
      </c>
      <c r="L2821">
        <f t="shared" si="176"/>
        <v>22.910000000000004</v>
      </c>
      <c r="M2821" s="5">
        <f t="shared" si="177"/>
        <v>0.5120697362539115</v>
      </c>
      <c r="N2821" t="str">
        <f t="shared" si="178"/>
        <v>Nov-2025</v>
      </c>
      <c r="O2821" t="str">
        <f t="shared" si="179"/>
        <v>Nov</v>
      </c>
    </row>
    <row r="2822" spans="1:15" x14ac:dyDescent="0.45">
      <c r="A2822">
        <v>103089</v>
      </c>
      <c r="B2822" s="3">
        <v>45971</v>
      </c>
      <c r="C2822" t="s">
        <v>26</v>
      </c>
      <c r="D2822" t="s">
        <v>29</v>
      </c>
      <c r="E2822" t="s">
        <v>31</v>
      </c>
      <c r="F2822" t="s">
        <v>39</v>
      </c>
      <c r="G2822">
        <v>2</v>
      </c>
      <c r="H2822">
        <v>348.63</v>
      </c>
      <c r="I2822">
        <v>233.93</v>
      </c>
      <c r="J2822">
        <v>697.26</v>
      </c>
      <c r="K2822">
        <v>467.86</v>
      </c>
      <c r="L2822">
        <f t="shared" si="176"/>
        <v>229.39999999999998</v>
      </c>
      <c r="M2822" s="5">
        <f t="shared" si="177"/>
        <v>0.32900209391044943</v>
      </c>
      <c r="N2822" t="str">
        <f t="shared" si="178"/>
        <v>Nov-2025</v>
      </c>
      <c r="O2822" t="str">
        <f t="shared" si="179"/>
        <v>Nov</v>
      </c>
    </row>
    <row r="2823" spans="1:15" x14ac:dyDescent="0.45">
      <c r="A2823">
        <v>100099</v>
      </c>
      <c r="B2823" s="3">
        <v>45971</v>
      </c>
      <c r="C2823" t="s">
        <v>23</v>
      </c>
      <c r="D2823" t="s">
        <v>27</v>
      </c>
      <c r="E2823" t="s">
        <v>33</v>
      </c>
      <c r="F2823" t="s">
        <v>40</v>
      </c>
      <c r="G2823">
        <v>4</v>
      </c>
      <c r="H2823">
        <v>221.79</v>
      </c>
      <c r="I2823">
        <v>139.97999999999999</v>
      </c>
      <c r="J2823">
        <v>887.16</v>
      </c>
      <c r="K2823">
        <v>559.91999999999996</v>
      </c>
      <c r="L2823">
        <f t="shared" si="176"/>
        <v>327.24</v>
      </c>
      <c r="M2823" s="5">
        <f t="shared" si="177"/>
        <v>0.36886243744082242</v>
      </c>
      <c r="N2823" t="str">
        <f t="shared" si="178"/>
        <v>Nov-2025</v>
      </c>
      <c r="O2823" t="str">
        <f t="shared" si="179"/>
        <v>Nov</v>
      </c>
    </row>
    <row r="2824" spans="1:15" x14ac:dyDescent="0.45">
      <c r="A2824">
        <v>103287</v>
      </c>
      <c r="B2824" s="3">
        <v>45971</v>
      </c>
      <c r="C2824" t="s">
        <v>26</v>
      </c>
      <c r="D2824" t="s">
        <v>29</v>
      </c>
      <c r="E2824" t="s">
        <v>34</v>
      </c>
      <c r="F2824" t="s">
        <v>39</v>
      </c>
      <c r="G2824">
        <v>7</v>
      </c>
      <c r="H2824">
        <v>591.09</v>
      </c>
      <c r="I2824">
        <v>414.17</v>
      </c>
      <c r="J2824">
        <v>4137.63</v>
      </c>
      <c r="K2824">
        <v>2899.19</v>
      </c>
      <c r="L2824">
        <f t="shared" si="176"/>
        <v>1238.44</v>
      </c>
      <c r="M2824" s="5">
        <f t="shared" si="177"/>
        <v>0.29931144157404116</v>
      </c>
      <c r="N2824" t="str">
        <f t="shared" si="178"/>
        <v>Nov-2025</v>
      </c>
      <c r="O2824" t="str">
        <f t="shared" si="179"/>
        <v>Nov</v>
      </c>
    </row>
    <row r="2825" spans="1:15" x14ac:dyDescent="0.45">
      <c r="A2825">
        <v>103374</v>
      </c>
      <c r="B2825" s="3">
        <v>45971</v>
      </c>
      <c r="C2825" t="s">
        <v>16</v>
      </c>
      <c r="D2825" t="s">
        <v>28</v>
      </c>
      <c r="E2825" t="s">
        <v>32</v>
      </c>
      <c r="F2825" t="s">
        <v>39</v>
      </c>
      <c r="G2825">
        <v>13</v>
      </c>
      <c r="H2825">
        <v>427.5</v>
      </c>
      <c r="I2825">
        <v>332.24</v>
      </c>
      <c r="J2825">
        <v>5557.5</v>
      </c>
      <c r="K2825">
        <v>4319.12</v>
      </c>
      <c r="L2825">
        <f t="shared" si="176"/>
        <v>1238.3800000000001</v>
      </c>
      <c r="M2825" s="5">
        <f t="shared" si="177"/>
        <v>0.22283040935672516</v>
      </c>
      <c r="N2825" t="str">
        <f t="shared" si="178"/>
        <v>Nov-2025</v>
      </c>
      <c r="O2825" t="str">
        <f t="shared" si="179"/>
        <v>Nov</v>
      </c>
    </row>
    <row r="2826" spans="1:15" x14ac:dyDescent="0.45">
      <c r="A2826">
        <v>101898</v>
      </c>
      <c r="B2826" s="3">
        <v>45972</v>
      </c>
      <c r="C2826" t="s">
        <v>15</v>
      </c>
      <c r="D2826" t="s">
        <v>27</v>
      </c>
      <c r="E2826" t="s">
        <v>32</v>
      </c>
      <c r="F2826" t="s">
        <v>39</v>
      </c>
      <c r="G2826">
        <v>2</v>
      </c>
      <c r="H2826">
        <v>488.63</v>
      </c>
      <c r="I2826">
        <v>331.45</v>
      </c>
      <c r="J2826">
        <v>977.26</v>
      </c>
      <c r="K2826">
        <v>662.9</v>
      </c>
      <c r="L2826">
        <f t="shared" si="176"/>
        <v>314.36</v>
      </c>
      <c r="M2826" s="5">
        <f t="shared" si="177"/>
        <v>0.32167488692876001</v>
      </c>
      <c r="N2826" t="str">
        <f t="shared" si="178"/>
        <v>Nov-2025</v>
      </c>
      <c r="O2826" t="str">
        <f t="shared" si="179"/>
        <v>Nov</v>
      </c>
    </row>
    <row r="2827" spans="1:15" x14ac:dyDescent="0.45">
      <c r="A2827">
        <v>100617</v>
      </c>
      <c r="B2827" s="3">
        <v>45972</v>
      </c>
      <c r="C2827" t="s">
        <v>15</v>
      </c>
      <c r="D2827" t="s">
        <v>27</v>
      </c>
      <c r="E2827" t="s">
        <v>35</v>
      </c>
      <c r="F2827" t="s">
        <v>41</v>
      </c>
      <c r="G2827">
        <v>3</v>
      </c>
      <c r="H2827">
        <v>44.18</v>
      </c>
      <c r="I2827">
        <v>21.64</v>
      </c>
      <c r="J2827">
        <v>132.54</v>
      </c>
      <c r="K2827">
        <v>64.92</v>
      </c>
      <c r="L2827">
        <f t="shared" si="176"/>
        <v>67.61999999999999</v>
      </c>
      <c r="M2827" s="5">
        <f t="shared" si="177"/>
        <v>0.5101856043458578</v>
      </c>
      <c r="N2827" t="str">
        <f t="shared" si="178"/>
        <v>Nov-2025</v>
      </c>
      <c r="O2827" t="str">
        <f t="shared" si="179"/>
        <v>Nov</v>
      </c>
    </row>
    <row r="2828" spans="1:15" x14ac:dyDescent="0.45">
      <c r="A2828">
        <v>100106</v>
      </c>
      <c r="B2828" s="3">
        <v>45972</v>
      </c>
      <c r="C2828" t="s">
        <v>17</v>
      </c>
      <c r="D2828" t="s">
        <v>27</v>
      </c>
      <c r="E2828" t="s">
        <v>35</v>
      </c>
      <c r="F2828" t="s">
        <v>41</v>
      </c>
      <c r="G2828">
        <v>12</v>
      </c>
      <c r="H2828">
        <v>46.02</v>
      </c>
      <c r="I2828">
        <v>24.55</v>
      </c>
      <c r="J2828">
        <v>552.24</v>
      </c>
      <c r="K2828">
        <v>294.60000000000002</v>
      </c>
      <c r="L2828">
        <f t="shared" si="176"/>
        <v>257.64</v>
      </c>
      <c r="M2828" s="5">
        <f t="shared" si="177"/>
        <v>0.46653628857018686</v>
      </c>
      <c r="N2828" t="str">
        <f t="shared" si="178"/>
        <v>Nov-2025</v>
      </c>
      <c r="O2828" t="str">
        <f t="shared" si="179"/>
        <v>Nov</v>
      </c>
    </row>
    <row r="2829" spans="1:15" x14ac:dyDescent="0.45">
      <c r="A2829">
        <v>100285</v>
      </c>
      <c r="B2829" s="3">
        <v>45972</v>
      </c>
      <c r="C2829" t="s">
        <v>26</v>
      </c>
      <c r="D2829" t="s">
        <v>29</v>
      </c>
      <c r="E2829" t="s">
        <v>33</v>
      </c>
      <c r="F2829" t="s">
        <v>40</v>
      </c>
      <c r="G2829">
        <v>1</v>
      </c>
      <c r="H2829">
        <v>231.56</v>
      </c>
      <c r="I2829">
        <v>135.91999999999999</v>
      </c>
      <c r="J2829">
        <v>231.56</v>
      </c>
      <c r="K2829">
        <v>135.91999999999999</v>
      </c>
      <c r="L2829">
        <f t="shared" si="176"/>
        <v>95.640000000000015</v>
      </c>
      <c r="M2829" s="5">
        <f t="shared" si="177"/>
        <v>0.4130247020210745</v>
      </c>
      <c r="N2829" t="str">
        <f t="shared" si="178"/>
        <v>Nov-2025</v>
      </c>
      <c r="O2829" t="str">
        <f t="shared" si="179"/>
        <v>Nov</v>
      </c>
    </row>
    <row r="2830" spans="1:15" x14ac:dyDescent="0.45">
      <c r="A2830">
        <v>102047</v>
      </c>
      <c r="B2830" s="3">
        <v>45972</v>
      </c>
      <c r="C2830" t="s">
        <v>11</v>
      </c>
      <c r="D2830" t="s">
        <v>27</v>
      </c>
      <c r="E2830" t="s">
        <v>35</v>
      </c>
      <c r="F2830" t="s">
        <v>41</v>
      </c>
      <c r="G2830">
        <v>12</v>
      </c>
      <c r="H2830">
        <v>43.54</v>
      </c>
      <c r="I2830">
        <v>23.11</v>
      </c>
      <c r="J2830">
        <v>522.48</v>
      </c>
      <c r="K2830">
        <v>277.32</v>
      </c>
      <c r="L2830">
        <f t="shared" si="176"/>
        <v>245.16000000000003</v>
      </c>
      <c r="M2830" s="5">
        <f t="shared" si="177"/>
        <v>0.46922370234267341</v>
      </c>
      <c r="N2830" t="str">
        <f t="shared" si="178"/>
        <v>Nov-2025</v>
      </c>
      <c r="O2830" t="str">
        <f t="shared" si="179"/>
        <v>Nov</v>
      </c>
    </row>
    <row r="2831" spans="1:15" x14ac:dyDescent="0.45">
      <c r="A2831">
        <v>104896</v>
      </c>
      <c r="B2831" s="3">
        <v>45972</v>
      </c>
      <c r="C2831" t="s">
        <v>17</v>
      </c>
      <c r="D2831" t="s">
        <v>27</v>
      </c>
      <c r="E2831" t="s">
        <v>38</v>
      </c>
      <c r="F2831" t="s">
        <v>41</v>
      </c>
      <c r="G2831">
        <v>15</v>
      </c>
      <c r="H2831">
        <v>75.290000000000006</v>
      </c>
      <c r="I2831">
        <v>37.86</v>
      </c>
      <c r="J2831">
        <v>1129.3499999999999</v>
      </c>
      <c r="K2831">
        <v>567.9</v>
      </c>
      <c r="L2831">
        <f t="shared" si="176"/>
        <v>561.44999999999993</v>
      </c>
      <c r="M2831" s="5">
        <f t="shared" si="177"/>
        <v>0.49714437508301235</v>
      </c>
      <c r="N2831" t="str">
        <f t="shared" si="178"/>
        <v>Nov-2025</v>
      </c>
      <c r="O2831" t="str">
        <f t="shared" si="179"/>
        <v>Nov</v>
      </c>
    </row>
    <row r="2832" spans="1:15" x14ac:dyDescent="0.45">
      <c r="A2832">
        <v>100891</v>
      </c>
      <c r="B2832" s="3">
        <v>45972</v>
      </c>
      <c r="C2832" t="s">
        <v>16</v>
      </c>
      <c r="D2832" t="s">
        <v>28</v>
      </c>
      <c r="E2832" t="s">
        <v>31</v>
      </c>
      <c r="F2832" t="s">
        <v>39</v>
      </c>
      <c r="G2832">
        <v>1</v>
      </c>
      <c r="H2832">
        <v>355.56</v>
      </c>
      <c r="I2832">
        <v>235.29</v>
      </c>
      <c r="J2832">
        <v>355.56</v>
      </c>
      <c r="K2832">
        <v>235.29</v>
      </c>
      <c r="L2832">
        <f t="shared" si="176"/>
        <v>120.27000000000001</v>
      </c>
      <c r="M2832" s="5">
        <f t="shared" si="177"/>
        <v>0.33825514681066488</v>
      </c>
      <c r="N2832" t="str">
        <f t="shared" si="178"/>
        <v>Nov-2025</v>
      </c>
      <c r="O2832" t="str">
        <f t="shared" si="179"/>
        <v>Nov</v>
      </c>
    </row>
    <row r="2833" spans="1:15" x14ac:dyDescent="0.45">
      <c r="A2833">
        <v>100918</v>
      </c>
      <c r="B2833" s="3">
        <v>45972</v>
      </c>
      <c r="C2833" t="s">
        <v>24</v>
      </c>
      <c r="D2833" t="s">
        <v>30</v>
      </c>
      <c r="E2833" t="s">
        <v>36</v>
      </c>
      <c r="F2833" t="s">
        <v>39</v>
      </c>
      <c r="G2833">
        <v>6</v>
      </c>
      <c r="H2833">
        <v>943.05</v>
      </c>
      <c r="I2833">
        <v>675.67</v>
      </c>
      <c r="J2833">
        <v>5658.3</v>
      </c>
      <c r="K2833">
        <v>4054.02</v>
      </c>
      <c r="L2833">
        <f t="shared" si="176"/>
        <v>1604.2800000000002</v>
      </c>
      <c r="M2833" s="5">
        <f t="shared" si="177"/>
        <v>0.28352685435554853</v>
      </c>
      <c r="N2833" t="str">
        <f t="shared" si="178"/>
        <v>Nov-2025</v>
      </c>
      <c r="O2833" t="str">
        <f t="shared" si="179"/>
        <v>Nov</v>
      </c>
    </row>
    <row r="2834" spans="1:15" x14ac:dyDescent="0.45">
      <c r="A2834">
        <v>101546</v>
      </c>
      <c r="B2834" s="3">
        <v>45972</v>
      </c>
      <c r="C2834" t="s">
        <v>20</v>
      </c>
      <c r="D2834" t="s">
        <v>29</v>
      </c>
      <c r="E2834" t="s">
        <v>38</v>
      </c>
      <c r="F2834" t="s">
        <v>41</v>
      </c>
      <c r="G2834">
        <v>2</v>
      </c>
      <c r="H2834">
        <v>76.400000000000006</v>
      </c>
      <c r="I2834">
        <v>35.65</v>
      </c>
      <c r="J2834">
        <v>152.80000000000001</v>
      </c>
      <c r="K2834">
        <v>71.3</v>
      </c>
      <c r="L2834">
        <f t="shared" si="176"/>
        <v>81.500000000000014</v>
      </c>
      <c r="M2834" s="5">
        <f t="shared" si="177"/>
        <v>0.53337696335078544</v>
      </c>
      <c r="N2834" t="str">
        <f t="shared" si="178"/>
        <v>Nov-2025</v>
      </c>
      <c r="O2834" t="str">
        <f t="shared" si="179"/>
        <v>Nov</v>
      </c>
    </row>
    <row r="2835" spans="1:15" x14ac:dyDescent="0.45">
      <c r="A2835">
        <v>102516</v>
      </c>
      <c r="B2835" s="3">
        <v>45972</v>
      </c>
      <c r="C2835" t="s">
        <v>25</v>
      </c>
      <c r="D2835" t="s">
        <v>30</v>
      </c>
      <c r="E2835" t="s">
        <v>31</v>
      </c>
      <c r="F2835" t="s">
        <v>39</v>
      </c>
      <c r="G2835">
        <v>4</v>
      </c>
      <c r="H2835">
        <v>352.69</v>
      </c>
      <c r="I2835">
        <v>226.94</v>
      </c>
      <c r="J2835">
        <v>1410.76</v>
      </c>
      <c r="K2835">
        <v>907.76</v>
      </c>
      <c r="L2835">
        <f t="shared" si="176"/>
        <v>503</v>
      </c>
      <c r="M2835" s="5">
        <f t="shared" si="177"/>
        <v>0.35654540814879926</v>
      </c>
      <c r="N2835" t="str">
        <f t="shared" si="178"/>
        <v>Nov-2025</v>
      </c>
      <c r="O2835" t="str">
        <f t="shared" si="179"/>
        <v>Nov</v>
      </c>
    </row>
    <row r="2836" spans="1:15" x14ac:dyDescent="0.45">
      <c r="A2836">
        <v>102614</v>
      </c>
      <c r="B2836" s="3">
        <v>45972</v>
      </c>
      <c r="C2836" t="s">
        <v>12</v>
      </c>
      <c r="D2836" t="s">
        <v>28</v>
      </c>
      <c r="E2836" t="s">
        <v>35</v>
      </c>
      <c r="F2836" t="s">
        <v>41</v>
      </c>
      <c r="G2836">
        <v>8</v>
      </c>
      <c r="H2836">
        <v>43.44</v>
      </c>
      <c r="I2836">
        <v>22.45</v>
      </c>
      <c r="J2836">
        <v>347.52</v>
      </c>
      <c r="K2836">
        <v>179.6</v>
      </c>
      <c r="L2836">
        <f t="shared" si="176"/>
        <v>167.92</v>
      </c>
      <c r="M2836" s="5">
        <f t="shared" si="177"/>
        <v>0.48319521178637198</v>
      </c>
      <c r="N2836" t="str">
        <f t="shared" si="178"/>
        <v>Nov-2025</v>
      </c>
      <c r="O2836" t="str">
        <f t="shared" si="179"/>
        <v>Nov</v>
      </c>
    </row>
    <row r="2837" spans="1:15" x14ac:dyDescent="0.45">
      <c r="A2837">
        <v>101621</v>
      </c>
      <c r="B2837" s="3">
        <v>45973</v>
      </c>
      <c r="C2837" t="s">
        <v>14</v>
      </c>
      <c r="D2837" t="s">
        <v>29</v>
      </c>
      <c r="E2837" t="s">
        <v>37</v>
      </c>
      <c r="F2837" t="s">
        <v>41</v>
      </c>
      <c r="G2837">
        <v>14</v>
      </c>
      <c r="H2837">
        <v>115.22</v>
      </c>
      <c r="I2837">
        <v>65.84</v>
      </c>
      <c r="J2837">
        <v>1613.08</v>
      </c>
      <c r="K2837">
        <v>921.76</v>
      </c>
      <c r="L2837">
        <f t="shared" si="176"/>
        <v>691.31999999999994</v>
      </c>
      <c r="M2837" s="5">
        <f t="shared" si="177"/>
        <v>0.42857142857142855</v>
      </c>
      <c r="N2837" t="str">
        <f t="shared" si="178"/>
        <v>Nov-2025</v>
      </c>
      <c r="O2837" t="str">
        <f t="shared" si="179"/>
        <v>Nov</v>
      </c>
    </row>
    <row r="2838" spans="1:15" x14ac:dyDescent="0.45">
      <c r="A2838">
        <v>101379</v>
      </c>
      <c r="B2838" s="3">
        <v>45973</v>
      </c>
      <c r="C2838" t="s">
        <v>20</v>
      </c>
      <c r="D2838" t="s">
        <v>29</v>
      </c>
      <c r="E2838" t="s">
        <v>37</v>
      </c>
      <c r="F2838" t="s">
        <v>41</v>
      </c>
      <c r="G2838">
        <v>3</v>
      </c>
      <c r="H2838">
        <v>120.32</v>
      </c>
      <c r="I2838">
        <v>65.72</v>
      </c>
      <c r="J2838">
        <v>360.96</v>
      </c>
      <c r="K2838">
        <v>197.16</v>
      </c>
      <c r="L2838">
        <f t="shared" si="176"/>
        <v>163.79999999999998</v>
      </c>
      <c r="M2838" s="5">
        <f t="shared" si="177"/>
        <v>0.45378989361702127</v>
      </c>
      <c r="N2838" t="str">
        <f t="shared" si="178"/>
        <v>Nov-2025</v>
      </c>
      <c r="O2838" t="str">
        <f t="shared" si="179"/>
        <v>Nov</v>
      </c>
    </row>
    <row r="2839" spans="1:15" x14ac:dyDescent="0.45">
      <c r="A2839">
        <v>101500</v>
      </c>
      <c r="B2839" s="3">
        <v>45973</v>
      </c>
      <c r="C2839" t="s">
        <v>25</v>
      </c>
      <c r="D2839" t="s">
        <v>30</v>
      </c>
      <c r="E2839" t="s">
        <v>38</v>
      </c>
      <c r="F2839" t="s">
        <v>41</v>
      </c>
      <c r="G2839">
        <v>10</v>
      </c>
      <c r="H2839">
        <v>65.86</v>
      </c>
      <c r="I2839">
        <v>38.020000000000003</v>
      </c>
      <c r="J2839">
        <v>658.6</v>
      </c>
      <c r="K2839">
        <v>380.2</v>
      </c>
      <c r="L2839">
        <f t="shared" si="176"/>
        <v>278.40000000000003</v>
      </c>
      <c r="M2839" s="5">
        <f t="shared" si="177"/>
        <v>0.42271484968114187</v>
      </c>
      <c r="N2839" t="str">
        <f t="shared" si="178"/>
        <v>Nov-2025</v>
      </c>
      <c r="O2839" t="str">
        <f t="shared" si="179"/>
        <v>Nov</v>
      </c>
    </row>
    <row r="2840" spans="1:15" x14ac:dyDescent="0.45">
      <c r="A2840">
        <v>102099</v>
      </c>
      <c r="B2840" s="3">
        <v>45973</v>
      </c>
      <c r="C2840" t="s">
        <v>16</v>
      </c>
      <c r="D2840" t="s">
        <v>28</v>
      </c>
      <c r="E2840" t="s">
        <v>33</v>
      </c>
      <c r="F2840" t="s">
        <v>40</v>
      </c>
      <c r="G2840">
        <v>1</v>
      </c>
      <c r="H2840">
        <v>236.78</v>
      </c>
      <c r="I2840">
        <v>140.88999999999999</v>
      </c>
      <c r="J2840">
        <v>236.78</v>
      </c>
      <c r="K2840">
        <v>140.88999999999999</v>
      </c>
      <c r="L2840">
        <f t="shared" si="176"/>
        <v>95.890000000000015</v>
      </c>
      <c r="M2840" s="5">
        <f t="shared" si="177"/>
        <v>0.40497508235492868</v>
      </c>
      <c r="N2840" t="str">
        <f t="shared" si="178"/>
        <v>Nov-2025</v>
      </c>
      <c r="O2840" t="str">
        <f t="shared" si="179"/>
        <v>Nov</v>
      </c>
    </row>
    <row r="2841" spans="1:15" x14ac:dyDescent="0.45">
      <c r="A2841">
        <v>104851</v>
      </c>
      <c r="B2841" s="3">
        <v>45973</v>
      </c>
      <c r="C2841" t="s">
        <v>25</v>
      </c>
      <c r="D2841" t="s">
        <v>30</v>
      </c>
      <c r="E2841" t="s">
        <v>38</v>
      </c>
      <c r="F2841" t="s">
        <v>41</v>
      </c>
      <c r="G2841">
        <v>2</v>
      </c>
      <c r="H2841">
        <v>72.67</v>
      </c>
      <c r="I2841">
        <v>40.229999999999997</v>
      </c>
      <c r="J2841">
        <v>145.34</v>
      </c>
      <c r="K2841">
        <v>80.459999999999994</v>
      </c>
      <c r="L2841">
        <f t="shared" si="176"/>
        <v>64.88000000000001</v>
      </c>
      <c r="M2841" s="5">
        <f t="shared" si="177"/>
        <v>0.44640154121370584</v>
      </c>
      <c r="N2841" t="str">
        <f t="shared" si="178"/>
        <v>Nov-2025</v>
      </c>
      <c r="O2841" t="str">
        <f t="shared" si="179"/>
        <v>Nov</v>
      </c>
    </row>
    <row r="2842" spans="1:15" x14ac:dyDescent="0.45">
      <c r="A2842">
        <v>102763</v>
      </c>
      <c r="B2842" s="3">
        <v>45973</v>
      </c>
      <c r="C2842" t="s">
        <v>16</v>
      </c>
      <c r="D2842" t="s">
        <v>28</v>
      </c>
      <c r="E2842" t="s">
        <v>31</v>
      </c>
      <c r="F2842" t="s">
        <v>39</v>
      </c>
      <c r="G2842">
        <v>15</v>
      </c>
      <c r="H2842">
        <v>359.68</v>
      </c>
      <c r="I2842">
        <v>239.13</v>
      </c>
      <c r="J2842">
        <v>5395.2</v>
      </c>
      <c r="K2842">
        <v>3586.95</v>
      </c>
      <c r="L2842">
        <f t="shared" si="176"/>
        <v>1808.25</v>
      </c>
      <c r="M2842" s="5">
        <f t="shared" si="177"/>
        <v>0.33515903024911031</v>
      </c>
      <c r="N2842" t="str">
        <f t="shared" si="178"/>
        <v>Nov-2025</v>
      </c>
      <c r="O2842" t="str">
        <f t="shared" si="179"/>
        <v>Nov</v>
      </c>
    </row>
    <row r="2843" spans="1:15" x14ac:dyDescent="0.45">
      <c r="A2843">
        <v>101418</v>
      </c>
      <c r="B2843" s="3">
        <v>45973</v>
      </c>
      <c r="C2843" t="s">
        <v>22</v>
      </c>
      <c r="D2843" t="s">
        <v>27</v>
      </c>
      <c r="E2843" t="s">
        <v>35</v>
      </c>
      <c r="F2843" t="s">
        <v>41</v>
      </c>
      <c r="G2843">
        <v>4</v>
      </c>
      <c r="H2843">
        <v>49.62</v>
      </c>
      <c r="I2843">
        <v>23.43</v>
      </c>
      <c r="J2843">
        <v>198.48</v>
      </c>
      <c r="K2843">
        <v>93.72</v>
      </c>
      <c r="L2843">
        <f t="shared" si="176"/>
        <v>104.75999999999999</v>
      </c>
      <c r="M2843" s="5">
        <f t="shared" si="177"/>
        <v>0.52781136638452231</v>
      </c>
      <c r="N2843" t="str">
        <f t="shared" si="178"/>
        <v>Nov-2025</v>
      </c>
      <c r="O2843" t="str">
        <f t="shared" si="179"/>
        <v>Nov</v>
      </c>
    </row>
    <row r="2844" spans="1:15" x14ac:dyDescent="0.45">
      <c r="A2844">
        <v>104580</v>
      </c>
      <c r="B2844" s="3">
        <v>45973</v>
      </c>
      <c r="C2844" t="s">
        <v>12</v>
      </c>
      <c r="D2844" t="s">
        <v>28</v>
      </c>
      <c r="E2844" t="s">
        <v>31</v>
      </c>
      <c r="F2844" t="s">
        <v>39</v>
      </c>
      <c r="G2844">
        <v>13</v>
      </c>
      <c r="H2844">
        <v>378.56</v>
      </c>
      <c r="I2844">
        <v>234.69</v>
      </c>
      <c r="J2844">
        <v>4921.28</v>
      </c>
      <c r="K2844">
        <v>3050.97</v>
      </c>
      <c r="L2844">
        <f t="shared" si="176"/>
        <v>1870.31</v>
      </c>
      <c r="M2844" s="5">
        <f t="shared" si="177"/>
        <v>0.3800454353338969</v>
      </c>
      <c r="N2844" t="str">
        <f t="shared" si="178"/>
        <v>Nov-2025</v>
      </c>
      <c r="O2844" t="str">
        <f t="shared" si="179"/>
        <v>Nov</v>
      </c>
    </row>
    <row r="2845" spans="1:15" x14ac:dyDescent="0.45">
      <c r="A2845">
        <v>104124</v>
      </c>
      <c r="B2845" s="3">
        <v>45973</v>
      </c>
      <c r="C2845" t="s">
        <v>25</v>
      </c>
      <c r="D2845" t="s">
        <v>30</v>
      </c>
      <c r="E2845" t="s">
        <v>35</v>
      </c>
      <c r="F2845" t="s">
        <v>41</v>
      </c>
      <c r="G2845">
        <v>1</v>
      </c>
      <c r="H2845">
        <v>46.78</v>
      </c>
      <c r="I2845">
        <v>23.79</v>
      </c>
      <c r="J2845">
        <v>46.78</v>
      </c>
      <c r="K2845">
        <v>23.79</v>
      </c>
      <c r="L2845">
        <f t="shared" si="176"/>
        <v>22.990000000000002</v>
      </c>
      <c r="M2845" s="5">
        <f t="shared" si="177"/>
        <v>0.4914493373236426</v>
      </c>
      <c r="N2845" t="str">
        <f t="shared" si="178"/>
        <v>Nov-2025</v>
      </c>
      <c r="O2845" t="str">
        <f t="shared" si="179"/>
        <v>Nov</v>
      </c>
    </row>
    <row r="2846" spans="1:15" x14ac:dyDescent="0.45">
      <c r="A2846">
        <v>103658</v>
      </c>
      <c r="B2846" s="3">
        <v>45973</v>
      </c>
      <c r="C2846" t="s">
        <v>26</v>
      </c>
      <c r="D2846" t="s">
        <v>29</v>
      </c>
      <c r="E2846" t="s">
        <v>32</v>
      </c>
      <c r="F2846" t="s">
        <v>39</v>
      </c>
      <c r="G2846">
        <v>6</v>
      </c>
      <c r="H2846">
        <v>463.32</v>
      </c>
      <c r="I2846">
        <v>311.36</v>
      </c>
      <c r="J2846">
        <v>2779.92</v>
      </c>
      <c r="K2846">
        <v>1868.16</v>
      </c>
      <c r="L2846">
        <f t="shared" si="176"/>
        <v>911.76</v>
      </c>
      <c r="M2846" s="5">
        <f t="shared" si="177"/>
        <v>0.32798066131399461</v>
      </c>
      <c r="N2846" t="str">
        <f t="shared" si="178"/>
        <v>Nov-2025</v>
      </c>
      <c r="O2846" t="str">
        <f t="shared" si="179"/>
        <v>Nov</v>
      </c>
    </row>
    <row r="2847" spans="1:15" x14ac:dyDescent="0.45">
      <c r="A2847">
        <v>102982</v>
      </c>
      <c r="B2847" s="3">
        <v>45973</v>
      </c>
      <c r="C2847" t="s">
        <v>19</v>
      </c>
      <c r="D2847" t="s">
        <v>27</v>
      </c>
      <c r="E2847" t="s">
        <v>33</v>
      </c>
      <c r="F2847" t="s">
        <v>40</v>
      </c>
      <c r="G2847">
        <v>12</v>
      </c>
      <c r="H2847">
        <v>244.77</v>
      </c>
      <c r="I2847">
        <v>139.5</v>
      </c>
      <c r="J2847">
        <v>2937.24</v>
      </c>
      <c r="K2847">
        <v>1674</v>
      </c>
      <c r="L2847">
        <f t="shared" si="176"/>
        <v>1263.2399999999998</v>
      </c>
      <c r="M2847" s="5">
        <f t="shared" si="177"/>
        <v>0.43007721534501775</v>
      </c>
      <c r="N2847" t="str">
        <f t="shared" si="178"/>
        <v>Nov-2025</v>
      </c>
      <c r="O2847" t="str">
        <f t="shared" si="179"/>
        <v>Nov</v>
      </c>
    </row>
    <row r="2848" spans="1:15" x14ac:dyDescent="0.45">
      <c r="A2848">
        <v>103922</v>
      </c>
      <c r="B2848" s="3">
        <v>45973</v>
      </c>
      <c r="C2848" t="s">
        <v>20</v>
      </c>
      <c r="D2848" t="s">
        <v>29</v>
      </c>
      <c r="E2848" t="s">
        <v>31</v>
      </c>
      <c r="F2848" t="s">
        <v>39</v>
      </c>
      <c r="G2848">
        <v>4</v>
      </c>
      <c r="H2848">
        <v>326.37</v>
      </c>
      <c r="I2848">
        <v>235.75</v>
      </c>
      <c r="J2848">
        <v>1305.48</v>
      </c>
      <c r="K2848">
        <v>943</v>
      </c>
      <c r="L2848">
        <f t="shared" si="176"/>
        <v>362.48</v>
      </c>
      <c r="M2848" s="5">
        <f t="shared" si="177"/>
        <v>0.27766032417195208</v>
      </c>
      <c r="N2848" t="str">
        <f t="shared" si="178"/>
        <v>Nov-2025</v>
      </c>
      <c r="O2848" t="str">
        <f t="shared" si="179"/>
        <v>Nov</v>
      </c>
    </row>
    <row r="2849" spans="1:15" x14ac:dyDescent="0.45">
      <c r="A2849">
        <v>103223</v>
      </c>
      <c r="B2849" s="3">
        <v>45974</v>
      </c>
      <c r="C2849" t="s">
        <v>23</v>
      </c>
      <c r="D2849" t="s">
        <v>27</v>
      </c>
      <c r="E2849" t="s">
        <v>37</v>
      </c>
      <c r="F2849" t="s">
        <v>41</v>
      </c>
      <c r="G2849">
        <v>5</v>
      </c>
      <c r="H2849">
        <v>109.26</v>
      </c>
      <c r="I2849">
        <v>72.900000000000006</v>
      </c>
      <c r="J2849">
        <v>546.29999999999995</v>
      </c>
      <c r="K2849">
        <v>364.5</v>
      </c>
      <c r="L2849">
        <f t="shared" si="176"/>
        <v>181.79999999999995</v>
      </c>
      <c r="M2849" s="5">
        <f t="shared" si="177"/>
        <v>0.33278418451400321</v>
      </c>
      <c r="N2849" t="str">
        <f t="shared" si="178"/>
        <v>Nov-2025</v>
      </c>
      <c r="O2849" t="str">
        <f t="shared" si="179"/>
        <v>Nov</v>
      </c>
    </row>
    <row r="2850" spans="1:15" x14ac:dyDescent="0.45">
      <c r="A2850">
        <v>101247</v>
      </c>
      <c r="B2850" s="3">
        <v>45974</v>
      </c>
      <c r="C2850" t="s">
        <v>23</v>
      </c>
      <c r="D2850" t="s">
        <v>27</v>
      </c>
      <c r="E2850" t="s">
        <v>36</v>
      </c>
      <c r="F2850" t="s">
        <v>39</v>
      </c>
      <c r="G2850">
        <v>14</v>
      </c>
      <c r="H2850">
        <v>849.31</v>
      </c>
      <c r="I2850">
        <v>610.51</v>
      </c>
      <c r="J2850">
        <v>11890.34</v>
      </c>
      <c r="K2850">
        <v>8547.14</v>
      </c>
      <c r="L2850">
        <f t="shared" si="176"/>
        <v>3343.2000000000007</v>
      </c>
      <c r="M2850" s="5">
        <f t="shared" si="177"/>
        <v>0.28116941988202193</v>
      </c>
      <c r="N2850" t="str">
        <f t="shared" si="178"/>
        <v>Nov-2025</v>
      </c>
      <c r="O2850" t="str">
        <f t="shared" si="179"/>
        <v>Nov</v>
      </c>
    </row>
    <row r="2851" spans="1:15" x14ac:dyDescent="0.45">
      <c r="A2851">
        <v>100805</v>
      </c>
      <c r="B2851" s="3">
        <v>45974</v>
      </c>
      <c r="C2851" t="s">
        <v>21</v>
      </c>
      <c r="D2851" t="s">
        <v>29</v>
      </c>
      <c r="E2851" t="s">
        <v>37</v>
      </c>
      <c r="F2851" t="s">
        <v>41</v>
      </c>
      <c r="G2851">
        <v>2</v>
      </c>
      <c r="H2851">
        <v>114.3</v>
      </c>
      <c r="I2851">
        <v>69.83</v>
      </c>
      <c r="J2851">
        <v>228.6</v>
      </c>
      <c r="K2851">
        <v>139.66</v>
      </c>
      <c r="L2851">
        <f t="shared" si="176"/>
        <v>88.94</v>
      </c>
      <c r="M2851" s="5">
        <f t="shared" si="177"/>
        <v>0.38906386701662293</v>
      </c>
      <c r="N2851" t="str">
        <f t="shared" si="178"/>
        <v>Nov-2025</v>
      </c>
      <c r="O2851" t="str">
        <f t="shared" si="179"/>
        <v>Nov</v>
      </c>
    </row>
    <row r="2852" spans="1:15" x14ac:dyDescent="0.45">
      <c r="A2852">
        <v>103555</v>
      </c>
      <c r="B2852" s="3">
        <v>45974</v>
      </c>
      <c r="C2852" t="s">
        <v>17</v>
      </c>
      <c r="D2852" t="s">
        <v>27</v>
      </c>
      <c r="E2852" t="s">
        <v>33</v>
      </c>
      <c r="F2852" t="s">
        <v>40</v>
      </c>
      <c r="G2852">
        <v>11</v>
      </c>
      <c r="H2852">
        <v>201.75</v>
      </c>
      <c r="I2852">
        <v>138.9</v>
      </c>
      <c r="J2852">
        <v>2219.25</v>
      </c>
      <c r="K2852">
        <v>1527.9</v>
      </c>
      <c r="L2852">
        <f t="shared" si="176"/>
        <v>691.34999999999991</v>
      </c>
      <c r="M2852" s="5">
        <f t="shared" si="177"/>
        <v>0.31152416356877322</v>
      </c>
      <c r="N2852" t="str">
        <f t="shared" si="178"/>
        <v>Nov-2025</v>
      </c>
      <c r="O2852" t="str">
        <f t="shared" si="179"/>
        <v>Nov</v>
      </c>
    </row>
    <row r="2853" spans="1:15" x14ac:dyDescent="0.45">
      <c r="A2853">
        <v>104362</v>
      </c>
      <c r="B2853" s="3">
        <v>45974</v>
      </c>
      <c r="C2853" t="s">
        <v>13</v>
      </c>
      <c r="D2853" t="s">
        <v>28</v>
      </c>
      <c r="E2853" t="s">
        <v>38</v>
      </c>
      <c r="F2853" t="s">
        <v>41</v>
      </c>
      <c r="G2853">
        <v>10</v>
      </c>
      <c r="H2853">
        <v>64.260000000000005</v>
      </c>
      <c r="I2853">
        <v>39.54</v>
      </c>
      <c r="J2853">
        <v>642.6</v>
      </c>
      <c r="K2853">
        <v>395.4</v>
      </c>
      <c r="L2853">
        <f t="shared" si="176"/>
        <v>247.20000000000005</v>
      </c>
      <c r="M2853" s="5">
        <f t="shared" si="177"/>
        <v>0.38468720821662006</v>
      </c>
      <c r="N2853" t="str">
        <f t="shared" si="178"/>
        <v>Nov-2025</v>
      </c>
      <c r="O2853" t="str">
        <f t="shared" si="179"/>
        <v>Nov</v>
      </c>
    </row>
    <row r="2854" spans="1:15" x14ac:dyDescent="0.45">
      <c r="A2854">
        <v>101883</v>
      </c>
      <c r="B2854" s="3">
        <v>45974</v>
      </c>
      <c r="C2854" t="s">
        <v>12</v>
      </c>
      <c r="D2854" t="s">
        <v>28</v>
      </c>
      <c r="E2854" t="s">
        <v>37</v>
      </c>
      <c r="F2854" t="s">
        <v>41</v>
      </c>
      <c r="G2854">
        <v>15</v>
      </c>
      <c r="H2854">
        <v>114.65</v>
      </c>
      <c r="I2854">
        <v>69.63</v>
      </c>
      <c r="J2854">
        <v>1719.75</v>
      </c>
      <c r="K2854">
        <v>1044.45</v>
      </c>
      <c r="L2854">
        <f t="shared" si="176"/>
        <v>675.3</v>
      </c>
      <c r="M2854" s="5">
        <f t="shared" si="177"/>
        <v>0.39267335368512862</v>
      </c>
      <c r="N2854" t="str">
        <f t="shared" si="178"/>
        <v>Nov-2025</v>
      </c>
      <c r="O2854" t="str">
        <f t="shared" si="179"/>
        <v>Nov</v>
      </c>
    </row>
    <row r="2855" spans="1:15" x14ac:dyDescent="0.45">
      <c r="A2855">
        <v>104239</v>
      </c>
      <c r="B2855" s="3">
        <v>45974</v>
      </c>
      <c r="C2855" t="s">
        <v>16</v>
      </c>
      <c r="D2855" t="s">
        <v>28</v>
      </c>
      <c r="E2855" t="s">
        <v>35</v>
      </c>
      <c r="F2855" t="s">
        <v>41</v>
      </c>
      <c r="G2855">
        <v>13</v>
      </c>
      <c r="H2855">
        <v>48.87</v>
      </c>
      <c r="I2855">
        <v>23.53</v>
      </c>
      <c r="J2855">
        <v>635.30999999999995</v>
      </c>
      <c r="K2855">
        <v>305.89</v>
      </c>
      <c r="L2855">
        <f t="shared" si="176"/>
        <v>329.41999999999996</v>
      </c>
      <c r="M2855" s="5">
        <f t="shared" si="177"/>
        <v>0.51851851851851849</v>
      </c>
      <c r="N2855" t="str">
        <f t="shared" si="178"/>
        <v>Nov-2025</v>
      </c>
      <c r="O2855" t="str">
        <f t="shared" si="179"/>
        <v>Nov</v>
      </c>
    </row>
    <row r="2856" spans="1:15" x14ac:dyDescent="0.45">
      <c r="A2856">
        <v>104937</v>
      </c>
      <c r="B2856" s="3">
        <v>45974</v>
      </c>
      <c r="C2856" t="s">
        <v>25</v>
      </c>
      <c r="D2856" t="s">
        <v>30</v>
      </c>
      <c r="E2856" t="s">
        <v>37</v>
      </c>
      <c r="F2856" t="s">
        <v>41</v>
      </c>
      <c r="G2856">
        <v>11</v>
      </c>
      <c r="H2856">
        <v>112.06</v>
      </c>
      <c r="I2856">
        <v>72.09</v>
      </c>
      <c r="J2856">
        <v>1232.6600000000001</v>
      </c>
      <c r="K2856">
        <v>792.99</v>
      </c>
      <c r="L2856">
        <f t="shared" si="176"/>
        <v>439.67000000000007</v>
      </c>
      <c r="M2856" s="5">
        <f t="shared" si="177"/>
        <v>0.35668391932893095</v>
      </c>
      <c r="N2856" t="str">
        <f t="shared" si="178"/>
        <v>Nov-2025</v>
      </c>
      <c r="O2856" t="str">
        <f t="shared" si="179"/>
        <v>Nov</v>
      </c>
    </row>
    <row r="2857" spans="1:15" x14ac:dyDescent="0.45">
      <c r="A2857">
        <v>102218</v>
      </c>
      <c r="B2857" s="3">
        <v>45974</v>
      </c>
      <c r="C2857" t="s">
        <v>17</v>
      </c>
      <c r="D2857" t="s">
        <v>27</v>
      </c>
      <c r="E2857" t="s">
        <v>32</v>
      </c>
      <c r="F2857" t="s">
        <v>39</v>
      </c>
      <c r="G2857">
        <v>12</v>
      </c>
      <c r="H2857">
        <v>480.98</v>
      </c>
      <c r="I2857">
        <v>332.03</v>
      </c>
      <c r="J2857">
        <v>5771.76</v>
      </c>
      <c r="K2857">
        <v>3984.36</v>
      </c>
      <c r="L2857">
        <f t="shared" si="176"/>
        <v>1787.4</v>
      </c>
      <c r="M2857" s="5">
        <f t="shared" si="177"/>
        <v>0.30968023618445673</v>
      </c>
      <c r="N2857" t="str">
        <f t="shared" si="178"/>
        <v>Nov-2025</v>
      </c>
      <c r="O2857" t="str">
        <f t="shared" si="179"/>
        <v>Nov</v>
      </c>
    </row>
    <row r="2858" spans="1:15" x14ac:dyDescent="0.45">
      <c r="A2858">
        <v>101069</v>
      </c>
      <c r="B2858" s="3">
        <v>45975</v>
      </c>
      <c r="C2858" t="s">
        <v>14</v>
      </c>
      <c r="D2858" t="s">
        <v>29</v>
      </c>
      <c r="E2858" t="s">
        <v>38</v>
      </c>
      <c r="F2858" t="s">
        <v>41</v>
      </c>
      <c r="G2858">
        <v>3</v>
      </c>
      <c r="H2858">
        <v>76.13</v>
      </c>
      <c r="I2858">
        <v>37.869999999999997</v>
      </c>
      <c r="J2858">
        <v>228.39</v>
      </c>
      <c r="K2858">
        <v>113.61</v>
      </c>
      <c r="L2858">
        <f t="shared" si="176"/>
        <v>114.77999999999999</v>
      </c>
      <c r="M2858" s="5">
        <f t="shared" si="177"/>
        <v>0.50256140811769334</v>
      </c>
      <c r="N2858" t="str">
        <f t="shared" si="178"/>
        <v>Nov-2025</v>
      </c>
      <c r="O2858" t="str">
        <f t="shared" si="179"/>
        <v>Nov</v>
      </c>
    </row>
    <row r="2859" spans="1:15" x14ac:dyDescent="0.45">
      <c r="A2859">
        <v>102672</v>
      </c>
      <c r="B2859" s="3">
        <v>45975</v>
      </c>
      <c r="C2859" t="s">
        <v>14</v>
      </c>
      <c r="D2859" t="s">
        <v>29</v>
      </c>
      <c r="E2859" t="s">
        <v>32</v>
      </c>
      <c r="F2859" t="s">
        <v>39</v>
      </c>
      <c r="G2859">
        <v>6</v>
      </c>
      <c r="H2859">
        <v>461.96</v>
      </c>
      <c r="I2859">
        <v>291.97000000000003</v>
      </c>
      <c r="J2859">
        <v>2771.76</v>
      </c>
      <c r="K2859">
        <v>1751.82</v>
      </c>
      <c r="L2859">
        <f t="shared" si="176"/>
        <v>1019.9400000000003</v>
      </c>
      <c r="M2859" s="5">
        <f t="shared" si="177"/>
        <v>0.36797558230149802</v>
      </c>
      <c r="N2859" t="str">
        <f t="shared" si="178"/>
        <v>Nov-2025</v>
      </c>
      <c r="O2859" t="str">
        <f t="shared" si="179"/>
        <v>Nov</v>
      </c>
    </row>
    <row r="2860" spans="1:15" x14ac:dyDescent="0.45">
      <c r="A2860">
        <v>104336</v>
      </c>
      <c r="B2860" s="3">
        <v>45975</v>
      </c>
      <c r="C2860" t="s">
        <v>11</v>
      </c>
      <c r="D2860" t="s">
        <v>27</v>
      </c>
      <c r="E2860" t="s">
        <v>36</v>
      </c>
      <c r="F2860" t="s">
        <v>39</v>
      </c>
      <c r="G2860">
        <v>5</v>
      </c>
      <c r="H2860">
        <v>980.44</v>
      </c>
      <c r="I2860">
        <v>684.33</v>
      </c>
      <c r="J2860">
        <v>4902.2</v>
      </c>
      <c r="K2860">
        <v>3421.65</v>
      </c>
      <c r="L2860">
        <f t="shared" si="176"/>
        <v>1480.5499999999997</v>
      </c>
      <c r="M2860" s="5">
        <f t="shared" si="177"/>
        <v>0.3020174615478764</v>
      </c>
      <c r="N2860" t="str">
        <f t="shared" si="178"/>
        <v>Nov-2025</v>
      </c>
      <c r="O2860" t="str">
        <f t="shared" si="179"/>
        <v>Nov</v>
      </c>
    </row>
    <row r="2861" spans="1:15" x14ac:dyDescent="0.45">
      <c r="A2861">
        <v>101614</v>
      </c>
      <c r="B2861" s="3">
        <v>45975</v>
      </c>
      <c r="C2861" t="s">
        <v>26</v>
      </c>
      <c r="D2861" t="s">
        <v>29</v>
      </c>
      <c r="E2861" t="s">
        <v>37</v>
      </c>
      <c r="F2861" t="s">
        <v>41</v>
      </c>
      <c r="G2861">
        <v>1</v>
      </c>
      <c r="H2861">
        <v>109.51</v>
      </c>
      <c r="I2861">
        <v>64.790000000000006</v>
      </c>
      <c r="J2861">
        <v>109.51</v>
      </c>
      <c r="K2861">
        <v>64.790000000000006</v>
      </c>
      <c r="L2861">
        <f t="shared" si="176"/>
        <v>44.72</v>
      </c>
      <c r="M2861" s="5">
        <f t="shared" si="177"/>
        <v>0.40836453291936808</v>
      </c>
      <c r="N2861" t="str">
        <f t="shared" si="178"/>
        <v>Nov-2025</v>
      </c>
      <c r="O2861" t="str">
        <f t="shared" si="179"/>
        <v>Nov</v>
      </c>
    </row>
    <row r="2862" spans="1:15" x14ac:dyDescent="0.45">
      <c r="A2862">
        <v>102710</v>
      </c>
      <c r="B2862" s="3">
        <v>45975</v>
      </c>
      <c r="C2862" t="s">
        <v>23</v>
      </c>
      <c r="D2862" t="s">
        <v>27</v>
      </c>
      <c r="E2862" t="s">
        <v>32</v>
      </c>
      <c r="F2862" t="s">
        <v>39</v>
      </c>
      <c r="G2862">
        <v>11</v>
      </c>
      <c r="H2862">
        <v>437.28</v>
      </c>
      <c r="I2862">
        <v>316.72000000000003</v>
      </c>
      <c r="J2862">
        <v>4810.08</v>
      </c>
      <c r="K2862">
        <v>3483.92</v>
      </c>
      <c r="L2862">
        <f t="shared" si="176"/>
        <v>1326.1599999999999</v>
      </c>
      <c r="M2862" s="5">
        <f t="shared" si="177"/>
        <v>0.27570435418953526</v>
      </c>
      <c r="N2862" t="str">
        <f t="shared" si="178"/>
        <v>Nov-2025</v>
      </c>
      <c r="O2862" t="str">
        <f t="shared" si="179"/>
        <v>Nov</v>
      </c>
    </row>
    <row r="2863" spans="1:15" x14ac:dyDescent="0.45">
      <c r="A2863">
        <v>104856</v>
      </c>
      <c r="B2863" s="3">
        <v>45975</v>
      </c>
      <c r="C2863" t="s">
        <v>22</v>
      </c>
      <c r="D2863" t="s">
        <v>27</v>
      </c>
      <c r="E2863" t="s">
        <v>37</v>
      </c>
      <c r="F2863" t="s">
        <v>41</v>
      </c>
      <c r="G2863">
        <v>2</v>
      </c>
      <c r="H2863">
        <v>108.32</v>
      </c>
      <c r="I2863">
        <v>71.12</v>
      </c>
      <c r="J2863">
        <v>216.64</v>
      </c>
      <c r="K2863">
        <v>142.24</v>
      </c>
      <c r="L2863">
        <f t="shared" si="176"/>
        <v>74.399999999999977</v>
      </c>
      <c r="M2863" s="5">
        <f t="shared" si="177"/>
        <v>0.34342688330871485</v>
      </c>
      <c r="N2863" t="str">
        <f t="shared" si="178"/>
        <v>Nov-2025</v>
      </c>
      <c r="O2863" t="str">
        <f t="shared" si="179"/>
        <v>Nov</v>
      </c>
    </row>
    <row r="2864" spans="1:15" x14ac:dyDescent="0.45">
      <c r="A2864">
        <v>102126</v>
      </c>
      <c r="B2864" s="3">
        <v>45976</v>
      </c>
      <c r="C2864" t="s">
        <v>13</v>
      </c>
      <c r="D2864" t="s">
        <v>28</v>
      </c>
      <c r="E2864" t="s">
        <v>31</v>
      </c>
      <c r="F2864" t="s">
        <v>39</v>
      </c>
      <c r="G2864">
        <v>8</v>
      </c>
      <c r="H2864">
        <v>347.98</v>
      </c>
      <c r="I2864">
        <v>242.5</v>
      </c>
      <c r="J2864">
        <v>2783.84</v>
      </c>
      <c r="K2864">
        <v>1940</v>
      </c>
      <c r="L2864">
        <f t="shared" si="176"/>
        <v>843.84000000000015</v>
      </c>
      <c r="M2864" s="5">
        <f t="shared" si="177"/>
        <v>0.3031208690154607</v>
      </c>
      <c r="N2864" t="str">
        <f t="shared" si="178"/>
        <v>Nov-2025</v>
      </c>
      <c r="O2864" t="str">
        <f t="shared" si="179"/>
        <v>Nov</v>
      </c>
    </row>
    <row r="2865" spans="1:15" x14ac:dyDescent="0.45">
      <c r="A2865">
        <v>104412</v>
      </c>
      <c r="B2865" s="3">
        <v>45976</v>
      </c>
      <c r="C2865" t="s">
        <v>15</v>
      </c>
      <c r="D2865" t="s">
        <v>27</v>
      </c>
      <c r="E2865" t="s">
        <v>31</v>
      </c>
      <c r="F2865" t="s">
        <v>39</v>
      </c>
      <c r="G2865">
        <v>9</v>
      </c>
      <c r="H2865">
        <v>343.51</v>
      </c>
      <c r="I2865">
        <v>247.77</v>
      </c>
      <c r="J2865">
        <v>3091.59</v>
      </c>
      <c r="K2865">
        <v>2229.9299999999998</v>
      </c>
      <c r="L2865">
        <f t="shared" si="176"/>
        <v>861.66000000000031</v>
      </c>
      <c r="M2865" s="5">
        <f t="shared" si="177"/>
        <v>0.27871095455736378</v>
      </c>
      <c r="N2865" t="str">
        <f t="shared" si="178"/>
        <v>Nov-2025</v>
      </c>
      <c r="O2865" t="str">
        <f t="shared" si="179"/>
        <v>Nov</v>
      </c>
    </row>
    <row r="2866" spans="1:15" x14ac:dyDescent="0.45">
      <c r="A2866">
        <v>102818</v>
      </c>
      <c r="B2866" s="3">
        <v>45976</v>
      </c>
      <c r="C2866" t="s">
        <v>19</v>
      </c>
      <c r="D2866" t="s">
        <v>27</v>
      </c>
      <c r="E2866" t="s">
        <v>36</v>
      </c>
      <c r="F2866" t="s">
        <v>39</v>
      </c>
      <c r="G2866">
        <v>12</v>
      </c>
      <c r="H2866">
        <v>999.84</v>
      </c>
      <c r="I2866">
        <v>628.70000000000005</v>
      </c>
      <c r="J2866">
        <v>11998.08</v>
      </c>
      <c r="K2866">
        <v>7544.4</v>
      </c>
      <c r="L2866">
        <f t="shared" si="176"/>
        <v>4453.68</v>
      </c>
      <c r="M2866" s="5">
        <f t="shared" si="177"/>
        <v>0.37119939190270446</v>
      </c>
      <c r="N2866" t="str">
        <f t="shared" si="178"/>
        <v>Nov-2025</v>
      </c>
      <c r="O2866" t="str">
        <f t="shared" si="179"/>
        <v>Nov</v>
      </c>
    </row>
    <row r="2867" spans="1:15" x14ac:dyDescent="0.45">
      <c r="A2867">
        <v>102793</v>
      </c>
      <c r="B2867" s="3">
        <v>45976</v>
      </c>
      <c r="C2867" t="s">
        <v>26</v>
      </c>
      <c r="D2867" t="s">
        <v>29</v>
      </c>
      <c r="E2867" t="s">
        <v>34</v>
      </c>
      <c r="F2867" t="s">
        <v>39</v>
      </c>
      <c r="G2867">
        <v>1</v>
      </c>
      <c r="H2867">
        <v>714.9</v>
      </c>
      <c r="I2867">
        <v>432.28</v>
      </c>
      <c r="J2867">
        <v>714.9</v>
      </c>
      <c r="K2867">
        <v>432.28</v>
      </c>
      <c r="L2867">
        <f t="shared" si="176"/>
        <v>282.62</v>
      </c>
      <c r="M2867" s="5">
        <f t="shared" si="177"/>
        <v>0.39532801790460204</v>
      </c>
      <c r="N2867" t="str">
        <f t="shared" si="178"/>
        <v>Nov-2025</v>
      </c>
      <c r="O2867" t="str">
        <f t="shared" si="179"/>
        <v>Nov</v>
      </c>
    </row>
    <row r="2868" spans="1:15" x14ac:dyDescent="0.45">
      <c r="A2868">
        <v>103336</v>
      </c>
      <c r="B2868" s="3">
        <v>45976</v>
      </c>
      <c r="C2868" t="s">
        <v>12</v>
      </c>
      <c r="D2868" t="s">
        <v>28</v>
      </c>
      <c r="E2868" t="s">
        <v>33</v>
      </c>
      <c r="F2868" t="s">
        <v>40</v>
      </c>
      <c r="G2868">
        <v>3</v>
      </c>
      <c r="H2868">
        <v>241.86</v>
      </c>
      <c r="I2868">
        <v>135.6</v>
      </c>
      <c r="J2868">
        <v>725.58</v>
      </c>
      <c r="K2868">
        <v>406.8</v>
      </c>
      <c r="L2868">
        <f t="shared" si="176"/>
        <v>318.78000000000003</v>
      </c>
      <c r="M2868" s="5">
        <f t="shared" si="177"/>
        <v>0.43934507566360709</v>
      </c>
      <c r="N2868" t="str">
        <f t="shared" si="178"/>
        <v>Nov-2025</v>
      </c>
      <c r="O2868" t="str">
        <f t="shared" si="179"/>
        <v>Nov</v>
      </c>
    </row>
    <row r="2869" spans="1:15" x14ac:dyDescent="0.45">
      <c r="A2869">
        <v>101350</v>
      </c>
      <c r="B2869" s="3">
        <v>45976</v>
      </c>
      <c r="C2869" t="s">
        <v>11</v>
      </c>
      <c r="D2869" t="s">
        <v>27</v>
      </c>
      <c r="E2869" t="s">
        <v>32</v>
      </c>
      <c r="F2869" t="s">
        <v>39</v>
      </c>
      <c r="G2869">
        <v>14</v>
      </c>
      <c r="H2869">
        <v>451.36</v>
      </c>
      <c r="I2869">
        <v>301.85000000000002</v>
      </c>
      <c r="J2869">
        <v>6319.04</v>
      </c>
      <c r="K2869">
        <v>4225.8999999999996</v>
      </c>
      <c r="L2869">
        <f t="shared" si="176"/>
        <v>2093.1400000000003</v>
      </c>
      <c r="M2869" s="5">
        <f t="shared" si="177"/>
        <v>0.33124335342077282</v>
      </c>
      <c r="N2869" t="str">
        <f t="shared" si="178"/>
        <v>Nov-2025</v>
      </c>
      <c r="O2869" t="str">
        <f t="shared" si="179"/>
        <v>Nov</v>
      </c>
    </row>
    <row r="2870" spans="1:15" x14ac:dyDescent="0.45">
      <c r="A2870">
        <v>100042</v>
      </c>
      <c r="B2870" s="3">
        <v>45976</v>
      </c>
      <c r="C2870" t="s">
        <v>20</v>
      </c>
      <c r="D2870" t="s">
        <v>29</v>
      </c>
      <c r="E2870" t="s">
        <v>32</v>
      </c>
      <c r="F2870" t="s">
        <v>39</v>
      </c>
      <c r="G2870">
        <v>7</v>
      </c>
      <c r="H2870">
        <v>462.67</v>
      </c>
      <c r="I2870">
        <v>310.24</v>
      </c>
      <c r="J2870">
        <v>3238.69</v>
      </c>
      <c r="K2870">
        <v>2171.6799999999998</v>
      </c>
      <c r="L2870">
        <f t="shared" si="176"/>
        <v>1067.0100000000002</v>
      </c>
      <c r="M2870" s="5">
        <f t="shared" si="177"/>
        <v>0.32945728056714296</v>
      </c>
      <c r="N2870" t="str">
        <f t="shared" si="178"/>
        <v>Nov-2025</v>
      </c>
      <c r="O2870" t="str">
        <f t="shared" si="179"/>
        <v>Nov</v>
      </c>
    </row>
    <row r="2871" spans="1:15" x14ac:dyDescent="0.45">
      <c r="A2871">
        <v>103885</v>
      </c>
      <c r="B2871" s="3">
        <v>45977</v>
      </c>
      <c r="C2871" t="s">
        <v>25</v>
      </c>
      <c r="D2871" t="s">
        <v>30</v>
      </c>
      <c r="E2871" t="s">
        <v>38</v>
      </c>
      <c r="F2871" t="s">
        <v>41</v>
      </c>
      <c r="G2871">
        <v>6</v>
      </c>
      <c r="H2871">
        <v>66.62</v>
      </c>
      <c r="I2871">
        <v>35.479999999999997</v>
      </c>
      <c r="J2871">
        <v>399.72</v>
      </c>
      <c r="K2871">
        <v>212.88</v>
      </c>
      <c r="L2871">
        <f t="shared" si="176"/>
        <v>186.84000000000003</v>
      </c>
      <c r="M2871" s="5">
        <f t="shared" si="177"/>
        <v>0.46742719903932756</v>
      </c>
      <c r="N2871" t="str">
        <f t="shared" si="178"/>
        <v>Nov-2025</v>
      </c>
      <c r="O2871" t="str">
        <f t="shared" si="179"/>
        <v>Nov</v>
      </c>
    </row>
    <row r="2872" spans="1:15" x14ac:dyDescent="0.45">
      <c r="A2872">
        <v>104196</v>
      </c>
      <c r="B2872" s="3">
        <v>45977</v>
      </c>
      <c r="C2872" t="s">
        <v>11</v>
      </c>
      <c r="D2872" t="s">
        <v>27</v>
      </c>
      <c r="E2872" t="s">
        <v>36</v>
      </c>
      <c r="F2872" t="s">
        <v>39</v>
      </c>
      <c r="G2872">
        <v>10</v>
      </c>
      <c r="H2872">
        <v>965.4</v>
      </c>
      <c r="I2872">
        <v>603.03</v>
      </c>
      <c r="J2872">
        <v>9654</v>
      </c>
      <c r="K2872">
        <v>6030.3</v>
      </c>
      <c r="L2872">
        <f t="shared" si="176"/>
        <v>3623.7</v>
      </c>
      <c r="M2872" s="5">
        <f t="shared" si="177"/>
        <v>0.37535736482287135</v>
      </c>
      <c r="N2872" t="str">
        <f t="shared" si="178"/>
        <v>Nov-2025</v>
      </c>
      <c r="O2872" t="str">
        <f t="shared" si="179"/>
        <v>Nov</v>
      </c>
    </row>
    <row r="2873" spans="1:15" x14ac:dyDescent="0.45">
      <c r="A2873">
        <v>102471</v>
      </c>
      <c r="B2873" s="3">
        <v>45977</v>
      </c>
      <c r="C2873" t="s">
        <v>15</v>
      </c>
      <c r="D2873" t="s">
        <v>27</v>
      </c>
      <c r="E2873" t="s">
        <v>34</v>
      </c>
      <c r="F2873" t="s">
        <v>39</v>
      </c>
      <c r="G2873">
        <v>13</v>
      </c>
      <c r="H2873">
        <v>707.35</v>
      </c>
      <c r="I2873">
        <v>429.63</v>
      </c>
      <c r="J2873">
        <v>9195.5499999999993</v>
      </c>
      <c r="K2873">
        <v>5585.19</v>
      </c>
      <c r="L2873">
        <f t="shared" si="176"/>
        <v>3610.3599999999997</v>
      </c>
      <c r="M2873" s="5">
        <f t="shared" si="177"/>
        <v>0.39262034353573194</v>
      </c>
      <c r="N2873" t="str">
        <f t="shared" si="178"/>
        <v>Nov-2025</v>
      </c>
      <c r="O2873" t="str">
        <f t="shared" si="179"/>
        <v>Nov</v>
      </c>
    </row>
    <row r="2874" spans="1:15" x14ac:dyDescent="0.45">
      <c r="A2874">
        <v>100837</v>
      </c>
      <c r="B2874" s="3">
        <v>45977</v>
      </c>
      <c r="C2874" t="s">
        <v>25</v>
      </c>
      <c r="D2874" t="s">
        <v>30</v>
      </c>
      <c r="E2874" t="s">
        <v>37</v>
      </c>
      <c r="F2874" t="s">
        <v>41</v>
      </c>
      <c r="G2874">
        <v>9</v>
      </c>
      <c r="H2874">
        <v>112.83</v>
      </c>
      <c r="I2874">
        <v>70.31</v>
      </c>
      <c r="J2874">
        <v>1015.47</v>
      </c>
      <c r="K2874">
        <v>632.79</v>
      </c>
      <c r="L2874">
        <f t="shared" si="176"/>
        <v>382.68000000000006</v>
      </c>
      <c r="M2874" s="5">
        <f t="shared" si="177"/>
        <v>0.37685012851192062</v>
      </c>
      <c r="N2874" t="str">
        <f t="shared" si="178"/>
        <v>Nov-2025</v>
      </c>
      <c r="O2874" t="str">
        <f t="shared" si="179"/>
        <v>Nov</v>
      </c>
    </row>
    <row r="2875" spans="1:15" x14ac:dyDescent="0.45">
      <c r="A2875">
        <v>101683</v>
      </c>
      <c r="B2875" s="3">
        <v>45977</v>
      </c>
      <c r="C2875" t="s">
        <v>16</v>
      </c>
      <c r="D2875" t="s">
        <v>28</v>
      </c>
      <c r="E2875" t="s">
        <v>35</v>
      </c>
      <c r="F2875" t="s">
        <v>41</v>
      </c>
      <c r="G2875">
        <v>4</v>
      </c>
      <c r="H2875">
        <v>45.56</v>
      </c>
      <c r="I2875">
        <v>22.26</v>
      </c>
      <c r="J2875">
        <v>182.24</v>
      </c>
      <c r="K2875">
        <v>89.04</v>
      </c>
      <c r="L2875">
        <f t="shared" si="176"/>
        <v>93.2</v>
      </c>
      <c r="M2875" s="5">
        <f t="shared" si="177"/>
        <v>0.51141352063213341</v>
      </c>
      <c r="N2875" t="str">
        <f t="shared" si="178"/>
        <v>Nov-2025</v>
      </c>
      <c r="O2875" t="str">
        <f t="shared" si="179"/>
        <v>Nov</v>
      </c>
    </row>
    <row r="2876" spans="1:15" x14ac:dyDescent="0.45">
      <c r="A2876">
        <v>100508</v>
      </c>
      <c r="B2876" s="3">
        <v>45977</v>
      </c>
      <c r="C2876" t="s">
        <v>12</v>
      </c>
      <c r="D2876" t="s">
        <v>28</v>
      </c>
      <c r="E2876" t="s">
        <v>38</v>
      </c>
      <c r="F2876" t="s">
        <v>41</v>
      </c>
      <c r="G2876">
        <v>4</v>
      </c>
      <c r="H2876">
        <v>66.92</v>
      </c>
      <c r="I2876">
        <v>37.46</v>
      </c>
      <c r="J2876">
        <v>267.68</v>
      </c>
      <c r="K2876">
        <v>149.84</v>
      </c>
      <c r="L2876">
        <f t="shared" si="176"/>
        <v>117.84</v>
      </c>
      <c r="M2876" s="5">
        <f t="shared" si="177"/>
        <v>0.44022713687985654</v>
      </c>
      <c r="N2876" t="str">
        <f t="shared" si="178"/>
        <v>Nov-2025</v>
      </c>
      <c r="O2876" t="str">
        <f t="shared" si="179"/>
        <v>Nov</v>
      </c>
    </row>
    <row r="2877" spans="1:15" x14ac:dyDescent="0.45">
      <c r="A2877">
        <v>104374</v>
      </c>
      <c r="B2877" s="3">
        <v>45977</v>
      </c>
      <c r="C2877" t="s">
        <v>18</v>
      </c>
      <c r="D2877" t="s">
        <v>29</v>
      </c>
      <c r="E2877" t="s">
        <v>37</v>
      </c>
      <c r="F2877" t="s">
        <v>41</v>
      </c>
      <c r="G2877">
        <v>3</v>
      </c>
      <c r="H2877">
        <v>120.97</v>
      </c>
      <c r="I2877">
        <v>71.09</v>
      </c>
      <c r="J2877">
        <v>362.91</v>
      </c>
      <c r="K2877">
        <v>213.27</v>
      </c>
      <c r="L2877">
        <f t="shared" si="176"/>
        <v>149.64000000000001</v>
      </c>
      <c r="M2877" s="5">
        <f t="shared" si="177"/>
        <v>0.41233363643878651</v>
      </c>
      <c r="N2877" t="str">
        <f t="shared" si="178"/>
        <v>Nov-2025</v>
      </c>
      <c r="O2877" t="str">
        <f t="shared" si="179"/>
        <v>Nov</v>
      </c>
    </row>
    <row r="2878" spans="1:15" x14ac:dyDescent="0.45">
      <c r="A2878">
        <v>104537</v>
      </c>
      <c r="B2878" s="3">
        <v>45977</v>
      </c>
      <c r="C2878" t="s">
        <v>18</v>
      </c>
      <c r="D2878" t="s">
        <v>29</v>
      </c>
      <c r="E2878" t="s">
        <v>31</v>
      </c>
      <c r="F2878" t="s">
        <v>39</v>
      </c>
      <c r="G2878">
        <v>6</v>
      </c>
      <c r="H2878">
        <v>382.89</v>
      </c>
      <c r="I2878">
        <v>222.38</v>
      </c>
      <c r="J2878">
        <v>2297.34</v>
      </c>
      <c r="K2878">
        <v>1334.28</v>
      </c>
      <c r="L2878">
        <f t="shared" si="176"/>
        <v>963.06000000000017</v>
      </c>
      <c r="M2878" s="5">
        <f t="shared" si="177"/>
        <v>0.41920656063099065</v>
      </c>
      <c r="N2878" t="str">
        <f t="shared" si="178"/>
        <v>Nov-2025</v>
      </c>
      <c r="O2878" t="str">
        <f t="shared" si="179"/>
        <v>Nov</v>
      </c>
    </row>
    <row r="2879" spans="1:15" x14ac:dyDescent="0.45">
      <c r="A2879">
        <v>103981</v>
      </c>
      <c r="B2879" s="3">
        <v>45977</v>
      </c>
      <c r="C2879" t="s">
        <v>13</v>
      </c>
      <c r="D2879" t="s">
        <v>28</v>
      </c>
      <c r="E2879" t="s">
        <v>38</v>
      </c>
      <c r="F2879" t="s">
        <v>41</v>
      </c>
      <c r="G2879">
        <v>15</v>
      </c>
      <c r="H2879">
        <v>67.64</v>
      </c>
      <c r="I2879">
        <v>38.92</v>
      </c>
      <c r="J2879">
        <v>1014.6</v>
      </c>
      <c r="K2879">
        <v>583.79999999999995</v>
      </c>
      <c r="L2879">
        <f t="shared" si="176"/>
        <v>430.80000000000007</v>
      </c>
      <c r="M2879" s="5">
        <f t="shared" si="177"/>
        <v>0.42460082791247789</v>
      </c>
      <c r="N2879" t="str">
        <f t="shared" si="178"/>
        <v>Nov-2025</v>
      </c>
      <c r="O2879" t="str">
        <f t="shared" si="179"/>
        <v>Nov</v>
      </c>
    </row>
    <row r="2880" spans="1:15" x14ac:dyDescent="0.45">
      <c r="A2880">
        <v>102131</v>
      </c>
      <c r="B2880" s="3">
        <v>45977</v>
      </c>
      <c r="C2880" t="s">
        <v>15</v>
      </c>
      <c r="D2880" t="s">
        <v>27</v>
      </c>
      <c r="E2880" t="s">
        <v>37</v>
      </c>
      <c r="F2880" t="s">
        <v>41</v>
      </c>
      <c r="G2880">
        <v>7</v>
      </c>
      <c r="H2880">
        <v>108.69</v>
      </c>
      <c r="I2880">
        <v>67.84</v>
      </c>
      <c r="J2880">
        <v>760.83</v>
      </c>
      <c r="K2880">
        <v>474.88</v>
      </c>
      <c r="L2880">
        <f t="shared" si="176"/>
        <v>285.95000000000005</v>
      </c>
      <c r="M2880" s="5">
        <f t="shared" si="177"/>
        <v>0.37583954365627015</v>
      </c>
      <c r="N2880" t="str">
        <f t="shared" si="178"/>
        <v>Nov-2025</v>
      </c>
      <c r="O2880" t="str">
        <f t="shared" si="179"/>
        <v>Nov</v>
      </c>
    </row>
    <row r="2881" spans="1:15" x14ac:dyDescent="0.45">
      <c r="A2881">
        <v>102721</v>
      </c>
      <c r="B2881" s="3">
        <v>45978</v>
      </c>
      <c r="C2881" t="s">
        <v>25</v>
      </c>
      <c r="D2881" t="s">
        <v>30</v>
      </c>
      <c r="E2881" t="s">
        <v>37</v>
      </c>
      <c r="F2881" t="s">
        <v>41</v>
      </c>
      <c r="G2881">
        <v>1</v>
      </c>
      <c r="H2881">
        <v>132.96</v>
      </c>
      <c r="I2881">
        <v>73.33</v>
      </c>
      <c r="J2881">
        <v>132.96</v>
      </c>
      <c r="K2881">
        <v>73.33</v>
      </c>
      <c r="L2881">
        <f t="shared" si="176"/>
        <v>59.63000000000001</v>
      </c>
      <c r="M2881" s="5">
        <f t="shared" si="177"/>
        <v>0.44848074608904936</v>
      </c>
      <c r="N2881" t="str">
        <f t="shared" si="178"/>
        <v>Nov-2025</v>
      </c>
      <c r="O2881" t="str">
        <f t="shared" si="179"/>
        <v>Nov</v>
      </c>
    </row>
    <row r="2882" spans="1:15" x14ac:dyDescent="0.45">
      <c r="A2882">
        <v>100851</v>
      </c>
      <c r="B2882" s="3">
        <v>45978</v>
      </c>
      <c r="C2882" t="s">
        <v>11</v>
      </c>
      <c r="D2882" t="s">
        <v>27</v>
      </c>
      <c r="E2882" t="s">
        <v>35</v>
      </c>
      <c r="F2882" t="s">
        <v>41</v>
      </c>
      <c r="G2882">
        <v>10</v>
      </c>
      <c r="H2882">
        <v>44.74</v>
      </c>
      <c r="I2882">
        <v>24.29</v>
      </c>
      <c r="J2882">
        <v>447.4</v>
      </c>
      <c r="K2882">
        <v>242.9</v>
      </c>
      <c r="L2882">
        <f t="shared" si="176"/>
        <v>204.49999999999997</v>
      </c>
      <c r="M2882" s="5">
        <f t="shared" si="177"/>
        <v>0.45708538220831468</v>
      </c>
      <c r="N2882" t="str">
        <f t="shared" si="178"/>
        <v>Nov-2025</v>
      </c>
      <c r="O2882" t="str">
        <f t="shared" si="179"/>
        <v>Nov</v>
      </c>
    </row>
    <row r="2883" spans="1:15" x14ac:dyDescent="0.45">
      <c r="A2883">
        <v>102657</v>
      </c>
      <c r="B2883" s="3">
        <v>45978</v>
      </c>
      <c r="C2883" t="s">
        <v>13</v>
      </c>
      <c r="D2883" t="s">
        <v>28</v>
      </c>
      <c r="E2883" t="s">
        <v>38</v>
      </c>
      <c r="F2883" t="s">
        <v>41</v>
      </c>
      <c r="G2883">
        <v>3</v>
      </c>
      <c r="H2883">
        <v>72.27</v>
      </c>
      <c r="I2883">
        <v>35.840000000000003</v>
      </c>
      <c r="J2883">
        <v>216.81</v>
      </c>
      <c r="K2883">
        <v>107.52</v>
      </c>
      <c r="L2883">
        <f t="shared" ref="L2883:L2946" si="180">J2883-K2883</f>
        <v>109.29</v>
      </c>
      <c r="M2883" s="5">
        <f t="shared" ref="M2883:M2946" si="181">L2883/J2883</f>
        <v>0.50408191504081923</v>
      </c>
      <c r="N2883" t="str">
        <f t="shared" ref="N2883:N2946" si="182">TEXT(B2883,"mmm-yyy")</f>
        <v>Nov-2025</v>
      </c>
      <c r="O2883" t="str">
        <f t="shared" ref="O2883:O2946" si="183">TEXT(B2883,"mmm")</f>
        <v>Nov</v>
      </c>
    </row>
    <row r="2884" spans="1:15" x14ac:dyDescent="0.45">
      <c r="A2884">
        <v>102359</v>
      </c>
      <c r="B2884" s="3">
        <v>45978</v>
      </c>
      <c r="C2884" t="s">
        <v>18</v>
      </c>
      <c r="D2884" t="s">
        <v>29</v>
      </c>
      <c r="E2884" t="s">
        <v>37</v>
      </c>
      <c r="F2884" t="s">
        <v>41</v>
      </c>
      <c r="G2884">
        <v>14</v>
      </c>
      <c r="H2884">
        <v>114.77</v>
      </c>
      <c r="I2884">
        <v>73.38</v>
      </c>
      <c r="J2884">
        <v>1606.78</v>
      </c>
      <c r="K2884">
        <v>1027.32</v>
      </c>
      <c r="L2884">
        <f t="shared" si="180"/>
        <v>579.46</v>
      </c>
      <c r="M2884" s="5">
        <f t="shared" si="181"/>
        <v>0.36063431210246583</v>
      </c>
      <c r="N2884" t="str">
        <f t="shared" si="182"/>
        <v>Nov-2025</v>
      </c>
      <c r="O2884" t="str">
        <f t="shared" si="183"/>
        <v>Nov</v>
      </c>
    </row>
    <row r="2885" spans="1:15" x14ac:dyDescent="0.45">
      <c r="A2885">
        <v>104512</v>
      </c>
      <c r="B2885" s="3">
        <v>45978</v>
      </c>
      <c r="C2885" t="s">
        <v>18</v>
      </c>
      <c r="D2885" t="s">
        <v>29</v>
      </c>
      <c r="E2885" t="s">
        <v>33</v>
      </c>
      <c r="F2885" t="s">
        <v>40</v>
      </c>
      <c r="G2885">
        <v>1</v>
      </c>
      <c r="H2885">
        <v>223.45</v>
      </c>
      <c r="I2885">
        <v>142.74</v>
      </c>
      <c r="J2885">
        <v>223.45</v>
      </c>
      <c r="K2885">
        <v>142.74</v>
      </c>
      <c r="L2885">
        <f t="shared" si="180"/>
        <v>80.70999999999998</v>
      </c>
      <c r="M2885" s="5">
        <f t="shared" si="181"/>
        <v>0.36119937346162445</v>
      </c>
      <c r="N2885" t="str">
        <f t="shared" si="182"/>
        <v>Nov-2025</v>
      </c>
      <c r="O2885" t="str">
        <f t="shared" si="183"/>
        <v>Nov</v>
      </c>
    </row>
    <row r="2886" spans="1:15" x14ac:dyDescent="0.45">
      <c r="A2886">
        <v>104424</v>
      </c>
      <c r="B2886" s="3">
        <v>45978</v>
      </c>
      <c r="C2886" t="s">
        <v>13</v>
      </c>
      <c r="D2886" t="s">
        <v>28</v>
      </c>
      <c r="E2886" t="s">
        <v>33</v>
      </c>
      <c r="F2886" t="s">
        <v>40</v>
      </c>
      <c r="G2886">
        <v>3</v>
      </c>
      <c r="H2886">
        <v>217.14</v>
      </c>
      <c r="I2886">
        <v>140.38</v>
      </c>
      <c r="J2886">
        <v>651.41999999999996</v>
      </c>
      <c r="K2886">
        <v>421.14</v>
      </c>
      <c r="L2886">
        <f t="shared" si="180"/>
        <v>230.27999999999997</v>
      </c>
      <c r="M2886" s="5">
        <f t="shared" si="181"/>
        <v>0.35350465137699177</v>
      </c>
      <c r="N2886" t="str">
        <f t="shared" si="182"/>
        <v>Nov-2025</v>
      </c>
      <c r="O2886" t="str">
        <f t="shared" si="183"/>
        <v>Nov</v>
      </c>
    </row>
    <row r="2887" spans="1:15" x14ac:dyDescent="0.45">
      <c r="A2887">
        <v>103607</v>
      </c>
      <c r="B2887" s="3">
        <v>45978</v>
      </c>
      <c r="C2887" t="s">
        <v>12</v>
      </c>
      <c r="D2887" t="s">
        <v>28</v>
      </c>
      <c r="E2887" t="s">
        <v>38</v>
      </c>
      <c r="F2887" t="s">
        <v>41</v>
      </c>
      <c r="G2887">
        <v>12</v>
      </c>
      <c r="H2887">
        <v>72.709999999999994</v>
      </c>
      <c r="I2887">
        <v>40.43</v>
      </c>
      <c r="J2887">
        <v>872.52</v>
      </c>
      <c r="K2887">
        <v>485.16</v>
      </c>
      <c r="L2887">
        <f t="shared" si="180"/>
        <v>387.35999999999996</v>
      </c>
      <c r="M2887" s="5">
        <f t="shared" si="181"/>
        <v>0.44395543941686144</v>
      </c>
      <c r="N2887" t="str">
        <f t="shared" si="182"/>
        <v>Nov-2025</v>
      </c>
      <c r="O2887" t="str">
        <f t="shared" si="183"/>
        <v>Nov</v>
      </c>
    </row>
    <row r="2888" spans="1:15" x14ac:dyDescent="0.45">
      <c r="A2888">
        <v>104293</v>
      </c>
      <c r="B2888" s="3">
        <v>45978</v>
      </c>
      <c r="C2888" t="s">
        <v>21</v>
      </c>
      <c r="D2888" t="s">
        <v>29</v>
      </c>
      <c r="E2888" t="s">
        <v>35</v>
      </c>
      <c r="F2888" t="s">
        <v>41</v>
      </c>
      <c r="G2888">
        <v>8</v>
      </c>
      <c r="H2888">
        <v>46.55</v>
      </c>
      <c r="I2888">
        <v>21.56</v>
      </c>
      <c r="J2888">
        <v>372.4</v>
      </c>
      <c r="K2888">
        <v>172.48</v>
      </c>
      <c r="L2888">
        <f t="shared" si="180"/>
        <v>199.92</v>
      </c>
      <c r="M2888" s="5">
        <f t="shared" si="181"/>
        <v>0.5368421052631579</v>
      </c>
      <c r="N2888" t="str">
        <f t="shared" si="182"/>
        <v>Nov-2025</v>
      </c>
      <c r="O2888" t="str">
        <f t="shared" si="183"/>
        <v>Nov</v>
      </c>
    </row>
    <row r="2889" spans="1:15" x14ac:dyDescent="0.45">
      <c r="A2889">
        <v>103786</v>
      </c>
      <c r="B2889" s="3">
        <v>45978</v>
      </c>
      <c r="C2889" t="s">
        <v>19</v>
      </c>
      <c r="D2889" t="s">
        <v>27</v>
      </c>
      <c r="E2889" t="s">
        <v>35</v>
      </c>
      <c r="F2889" t="s">
        <v>41</v>
      </c>
      <c r="G2889">
        <v>11</v>
      </c>
      <c r="H2889">
        <v>44.92</v>
      </c>
      <c r="I2889">
        <v>21.9</v>
      </c>
      <c r="J2889">
        <v>494.12</v>
      </c>
      <c r="K2889">
        <v>240.9</v>
      </c>
      <c r="L2889">
        <f t="shared" si="180"/>
        <v>253.22</v>
      </c>
      <c r="M2889" s="5">
        <f t="shared" si="181"/>
        <v>0.51246660730186999</v>
      </c>
      <c r="N2889" t="str">
        <f t="shared" si="182"/>
        <v>Nov-2025</v>
      </c>
      <c r="O2889" t="str">
        <f t="shared" si="183"/>
        <v>Nov</v>
      </c>
    </row>
    <row r="2890" spans="1:15" x14ac:dyDescent="0.45">
      <c r="A2890">
        <v>100618</v>
      </c>
      <c r="B2890" s="3">
        <v>45978</v>
      </c>
      <c r="C2890" t="s">
        <v>23</v>
      </c>
      <c r="D2890" t="s">
        <v>27</v>
      </c>
      <c r="E2890" t="s">
        <v>34</v>
      </c>
      <c r="F2890" t="s">
        <v>39</v>
      </c>
      <c r="G2890">
        <v>15</v>
      </c>
      <c r="H2890">
        <v>677.38</v>
      </c>
      <c r="I2890">
        <v>421.91</v>
      </c>
      <c r="J2890">
        <v>10160.700000000001</v>
      </c>
      <c r="K2890">
        <v>6328.65</v>
      </c>
      <c r="L2890">
        <f t="shared" si="180"/>
        <v>3832.0500000000011</v>
      </c>
      <c r="M2890" s="5">
        <f t="shared" si="181"/>
        <v>0.37714429123977689</v>
      </c>
      <c r="N2890" t="str">
        <f t="shared" si="182"/>
        <v>Nov-2025</v>
      </c>
      <c r="O2890" t="str">
        <f t="shared" si="183"/>
        <v>Nov</v>
      </c>
    </row>
    <row r="2891" spans="1:15" x14ac:dyDescent="0.45">
      <c r="A2891">
        <v>104760</v>
      </c>
      <c r="B2891" s="3">
        <v>45979</v>
      </c>
      <c r="C2891" t="s">
        <v>25</v>
      </c>
      <c r="D2891" t="s">
        <v>30</v>
      </c>
      <c r="E2891" t="s">
        <v>36</v>
      </c>
      <c r="F2891" t="s">
        <v>39</v>
      </c>
      <c r="G2891">
        <v>7</v>
      </c>
      <c r="H2891">
        <v>918.61</v>
      </c>
      <c r="I2891">
        <v>663.75</v>
      </c>
      <c r="J2891">
        <v>6430.27</v>
      </c>
      <c r="K2891">
        <v>4646.25</v>
      </c>
      <c r="L2891">
        <f t="shared" si="180"/>
        <v>1784.0200000000004</v>
      </c>
      <c r="M2891" s="5">
        <f t="shared" si="181"/>
        <v>0.27744091616681732</v>
      </c>
      <c r="N2891" t="str">
        <f t="shared" si="182"/>
        <v>Nov-2025</v>
      </c>
      <c r="O2891" t="str">
        <f t="shared" si="183"/>
        <v>Nov</v>
      </c>
    </row>
    <row r="2892" spans="1:15" x14ac:dyDescent="0.45">
      <c r="A2892">
        <v>104723</v>
      </c>
      <c r="B2892" s="3">
        <v>45979</v>
      </c>
      <c r="C2892" t="s">
        <v>19</v>
      </c>
      <c r="D2892" t="s">
        <v>27</v>
      </c>
      <c r="E2892" t="s">
        <v>35</v>
      </c>
      <c r="F2892" t="s">
        <v>41</v>
      </c>
      <c r="G2892">
        <v>4</v>
      </c>
      <c r="H2892">
        <v>48.16</v>
      </c>
      <c r="I2892">
        <v>21.67</v>
      </c>
      <c r="J2892">
        <v>192.64</v>
      </c>
      <c r="K2892">
        <v>86.68</v>
      </c>
      <c r="L2892">
        <f t="shared" si="180"/>
        <v>105.95999999999998</v>
      </c>
      <c r="M2892" s="5">
        <f t="shared" si="181"/>
        <v>0.5500415282392026</v>
      </c>
      <c r="N2892" t="str">
        <f t="shared" si="182"/>
        <v>Nov-2025</v>
      </c>
      <c r="O2892" t="str">
        <f t="shared" si="183"/>
        <v>Nov</v>
      </c>
    </row>
    <row r="2893" spans="1:15" x14ac:dyDescent="0.45">
      <c r="A2893">
        <v>100450</v>
      </c>
      <c r="B2893" s="3">
        <v>45979</v>
      </c>
      <c r="C2893" t="s">
        <v>15</v>
      </c>
      <c r="D2893" t="s">
        <v>27</v>
      </c>
      <c r="E2893" t="s">
        <v>38</v>
      </c>
      <c r="F2893" t="s">
        <v>41</v>
      </c>
      <c r="G2893">
        <v>12</v>
      </c>
      <c r="H2893">
        <v>77.83</v>
      </c>
      <c r="I2893">
        <v>36.82</v>
      </c>
      <c r="J2893">
        <v>933.96</v>
      </c>
      <c r="K2893">
        <v>441.84</v>
      </c>
      <c r="L2893">
        <f t="shared" si="180"/>
        <v>492.12000000000006</v>
      </c>
      <c r="M2893" s="5">
        <f t="shared" si="181"/>
        <v>0.52691764101246308</v>
      </c>
      <c r="N2893" t="str">
        <f t="shared" si="182"/>
        <v>Nov-2025</v>
      </c>
      <c r="O2893" t="str">
        <f t="shared" si="183"/>
        <v>Nov</v>
      </c>
    </row>
    <row r="2894" spans="1:15" x14ac:dyDescent="0.45">
      <c r="A2894">
        <v>103800</v>
      </c>
      <c r="B2894" s="3">
        <v>45979</v>
      </c>
      <c r="C2894" t="s">
        <v>14</v>
      </c>
      <c r="D2894" t="s">
        <v>29</v>
      </c>
      <c r="E2894" t="s">
        <v>36</v>
      </c>
      <c r="F2894" t="s">
        <v>39</v>
      </c>
      <c r="G2894">
        <v>4</v>
      </c>
      <c r="H2894">
        <v>974.23</v>
      </c>
      <c r="I2894">
        <v>630.76</v>
      </c>
      <c r="J2894">
        <v>3896.92</v>
      </c>
      <c r="K2894">
        <v>2523.04</v>
      </c>
      <c r="L2894">
        <f t="shared" si="180"/>
        <v>1373.88</v>
      </c>
      <c r="M2894" s="5">
        <f t="shared" si="181"/>
        <v>0.35255535140572558</v>
      </c>
      <c r="N2894" t="str">
        <f t="shared" si="182"/>
        <v>Nov-2025</v>
      </c>
      <c r="O2894" t="str">
        <f t="shared" si="183"/>
        <v>Nov</v>
      </c>
    </row>
    <row r="2895" spans="1:15" x14ac:dyDescent="0.45">
      <c r="A2895">
        <v>104982</v>
      </c>
      <c r="B2895" s="3">
        <v>45979</v>
      </c>
      <c r="C2895" t="s">
        <v>17</v>
      </c>
      <c r="D2895" t="s">
        <v>27</v>
      </c>
      <c r="E2895" t="s">
        <v>33</v>
      </c>
      <c r="F2895" t="s">
        <v>40</v>
      </c>
      <c r="G2895">
        <v>4</v>
      </c>
      <c r="H2895">
        <v>206.95</v>
      </c>
      <c r="I2895">
        <v>136.06</v>
      </c>
      <c r="J2895">
        <v>827.8</v>
      </c>
      <c r="K2895">
        <v>544.24</v>
      </c>
      <c r="L2895">
        <f t="shared" si="180"/>
        <v>283.55999999999995</v>
      </c>
      <c r="M2895" s="5">
        <f t="shared" si="181"/>
        <v>0.34254650881855514</v>
      </c>
      <c r="N2895" t="str">
        <f t="shared" si="182"/>
        <v>Nov-2025</v>
      </c>
      <c r="O2895" t="str">
        <f t="shared" si="183"/>
        <v>Nov</v>
      </c>
    </row>
    <row r="2896" spans="1:15" x14ac:dyDescent="0.45">
      <c r="A2896">
        <v>101336</v>
      </c>
      <c r="B2896" s="3">
        <v>45979</v>
      </c>
      <c r="C2896" t="s">
        <v>13</v>
      </c>
      <c r="D2896" t="s">
        <v>28</v>
      </c>
      <c r="E2896" t="s">
        <v>38</v>
      </c>
      <c r="F2896" t="s">
        <v>41</v>
      </c>
      <c r="G2896">
        <v>15</v>
      </c>
      <c r="H2896">
        <v>66.45</v>
      </c>
      <c r="I2896">
        <v>40.76</v>
      </c>
      <c r="J2896">
        <v>996.75</v>
      </c>
      <c r="K2896">
        <v>611.4</v>
      </c>
      <c r="L2896">
        <f t="shared" si="180"/>
        <v>385.35</v>
      </c>
      <c r="M2896" s="5">
        <f t="shared" si="181"/>
        <v>0.38660647103085027</v>
      </c>
      <c r="N2896" t="str">
        <f t="shared" si="182"/>
        <v>Nov-2025</v>
      </c>
      <c r="O2896" t="str">
        <f t="shared" si="183"/>
        <v>Nov</v>
      </c>
    </row>
    <row r="2897" spans="1:15" x14ac:dyDescent="0.45">
      <c r="A2897">
        <v>102287</v>
      </c>
      <c r="B2897" s="3">
        <v>45979</v>
      </c>
      <c r="C2897" t="s">
        <v>25</v>
      </c>
      <c r="D2897" t="s">
        <v>30</v>
      </c>
      <c r="E2897" t="s">
        <v>37</v>
      </c>
      <c r="F2897" t="s">
        <v>41</v>
      </c>
      <c r="G2897">
        <v>2</v>
      </c>
      <c r="H2897">
        <v>120.11</v>
      </c>
      <c r="I2897">
        <v>71.650000000000006</v>
      </c>
      <c r="J2897">
        <v>240.22</v>
      </c>
      <c r="K2897">
        <v>143.30000000000001</v>
      </c>
      <c r="L2897">
        <f t="shared" si="180"/>
        <v>96.919999999999987</v>
      </c>
      <c r="M2897" s="5">
        <f t="shared" si="181"/>
        <v>0.403463491799184</v>
      </c>
      <c r="N2897" t="str">
        <f t="shared" si="182"/>
        <v>Nov-2025</v>
      </c>
      <c r="O2897" t="str">
        <f t="shared" si="183"/>
        <v>Nov</v>
      </c>
    </row>
    <row r="2898" spans="1:15" x14ac:dyDescent="0.45">
      <c r="A2898">
        <v>104066</v>
      </c>
      <c r="B2898" s="3">
        <v>45979</v>
      </c>
      <c r="C2898" t="s">
        <v>23</v>
      </c>
      <c r="D2898" t="s">
        <v>27</v>
      </c>
      <c r="E2898" t="s">
        <v>34</v>
      </c>
      <c r="F2898" t="s">
        <v>39</v>
      </c>
      <c r="G2898">
        <v>6</v>
      </c>
      <c r="H2898">
        <v>717.59</v>
      </c>
      <c r="I2898">
        <v>421.21</v>
      </c>
      <c r="J2898">
        <v>4305.54</v>
      </c>
      <c r="K2898">
        <v>2527.2600000000002</v>
      </c>
      <c r="L2898">
        <f t="shared" si="180"/>
        <v>1778.2799999999997</v>
      </c>
      <c r="M2898" s="5">
        <f t="shared" si="181"/>
        <v>0.41302136317395721</v>
      </c>
      <c r="N2898" t="str">
        <f t="shared" si="182"/>
        <v>Nov-2025</v>
      </c>
      <c r="O2898" t="str">
        <f t="shared" si="183"/>
        <v>Nov</v>
      </c>
    </row>
    <row r="2899" spans="1:15" x14ac:dyDescent="0.45">
      <c r="A2899">
        <v>102074</v>
      </c>
      <c r="B2899" s="3">
        <v>45979</v>
      </c>
      <c r="C2899" t="s">
        <v>24</v>
      </c>
      <c r="D2899" t="s">
        <v>30</v>
      </c>
      <c r="E2899" t="s">
        <v>35</v>
      </c>
      <c r="F2899" t="s">
        <v>41</v>
      </c>
      <c r="G2899">
        <v>6</v>
      </c>
      <c r="H2899">
        <v>48.37</v>
      </c>
      <c r="I2899">
        <v>23.16</v>
      </c>
      <c r="J2899">
        <v>290.22000000000003</v>
      </c>
      <c r="K2899">
        <v>138.96</v>
      </c>
      <c r="L2899">
        <f t="shared" si="180"/>
        <v>151.26000000000002</v>
      </c>
      <c r="M2899" s="5">
        <f t="shared" si="181"/>
        <v>0.52119082075666734</v>
      </c>
      <c r="N2899" t="str">
        <f t="shared" si="182"/>
        <v>Nov-2025</v>
      </c>
      <c r="O2899" t="str">
        <f t="shared" si="183"/>
        <v>Nov</v>
      </c>
    </row>
    <row r="2900" spans="1:15" x14ac:dyDescent="0.45">
      <c r="A2900">
        <v>101021</v>
      </c>
      <c r="B2900" s="3">
        <v>45979</v>
      </c>
      <c r="C2900" t="s">
        <v>13</v>
      </c>
      <c r="D2900" t="s">
        <v>28</v>
      </c>
      <c r="E2900" t="s">
        <v>36</v>
      </c>
      <c r="F2900" t="s">
        <v>39</v>
      </c>
      <c r="G2900">
        <v>7</v>
      </c>
      <c r="H2900">
        <v>878.85</v>
      </c>
      <c r="I2900">
        <v>663.41</v>
      </c>
      <c r="J2900">
        <v>6151.95</v>
      </c>
      <c r="K2900">
        <v>4643.87</v>
      </c>
      <c r="L2900">
        <f t="shared" si="180"/>
        <v>1508.08</v>
      </c>
      <c r="M2900" s="5">
        <f t="shared" si="181"/>
        <v>0.24513853331057631</v>
      </c>
      <c r="N2900" t="str">
        <f t="shared" si="182"/>
        <v>Nov-2025</v>
      </c>
      <c r="O2900" t="str">
        <f t="shared" si="183"/>
        <v>Nov</v>
      </c>
    </row>
    <row r="2901" spans="1:15" x14ac:dyDescent="0.45">
      <c r="A2901">
        <v>103490</v>
      </c>
      <c r="B2901" s="3">
        <v>45979</v>
      </c>
      <c r="C2901" t="s">
        <v>18</v>
      </c>
      <c r="D2901" t="s">
        <v>29</v>
      </c>
      <c r="E2901" t="s">
        <v>32</v>
      </c>
      <c r="F2901" t="s">
        <v>39</v>
      </c>
      <c r="G2901">
        <v>14</v>
      </c>
      <c r="H2901">
        <v>442.37</v>
      </c>
      <c r="I2901">
        <v>300.18</v>
      </c>
      <c r="J2901">
        <v>6193.18</v>
      </c>
      <c r="K2901">
        <v>4202.5200000000004</v>
      </c>
      <c r="L2901">
        <f t="shared" si="180"/>
        <v>1990.6599999999999</v>
      </c>
      <c r="M2901" s="5">
        <f t="shared" si="181"/>
        <v>0.32142776408888485</v>
      </c>
      <c r="N2901" t="str">
        <f t="shared" si="182"/>
        <v>Nov-2025</v>
      </c>
      <c r="O2901" t="str">
        <f t="shared" si="183"/>
        <v>Nov</v>
      </c>
    </row>
    <row r="2902" spans="1:15" x14ac:dyDescent="0.45">
      <c r="A2902">
        <v>104296</v>
      </c>
      <c r="B2902" s="3">
        <v>45979</v>
      </c>
      <c r="C2902" t="s">
        <v>15</v>
      </c>
      <c r="D2902" t="s">
        <v>27</v>
      </c>
      <c r="E2902" t="s">
        <v>34</v>
      </c>
      <c r="F2902" t="s">
        <v>39</v>
      </c>
      <c r="G2902">
        <v>7</v>
      </c>
      <c r="H2902">
        <v>723.92</v>
      </c>
      <c r="I2902">
        <v>407.25</v>
      </c>
      <c r="J2902">
        <v>5067.4399999999996</v>
      </c>
      <c r="K2902">
        <v>2850.75</v>
      </c>
      <c r="L2902">
        <f t="shared" si="180"/>
        <v>2216.6899999999996</v>
      </c>
      <c r="M2902" s="5">
        <f t="shared" si="181"/>
        <v>0.43743783843518619</v>
      </c>
      <c r="N2902" t="str">
        <f t="shared" si="182"/>
        <v>Nov-2025</v>
      </c>
      <c r="O2902" t="str">
        <f t="shared" si="183"/>
        <v>Nov</v>
      </c>
    </row>
    <row r="2903" spans="1:15" x14ac:dyDescent="0.45">
      <c r="A2903">
        <v>101197</v>
      </c>
      <c r="B2903" s="3">
        <v>45980</v>
      </c>
      <c r="C2903" t="s">
        <v>24</v>
      </c>
      <c r="D2903" t="s">
        <v>30</v>
      </c>
      <c r="E2903" t="s">
        <v>35</v>
      </c>
      <c r="F2903" t="s">
        <v>41</v>
      </c>
      <c r="G2903">
        <v>13</v>
      </c>
      <c r="H2903">
        <v>40.619999999999997</v>
      </c>
      <c r="I2903">
        <v>23.06</v>
      </c>
      <c r="J2903">
        <v>528.05999999999995</v>
      </c>
      <c r="K2903">
        <v>299.77999999999997</v>
      </c>
      <c r="L2903">
        <f t="shared" si="180"/>
        <v>228.27999999999997</v>
      </c>
      <c r="M2903" s="5">
        <f t="shared" si="181"/>
        <v>0.43229935992122109</v>
      </c>
      <c r="N2903" t="str">
        <f t="shared" si="182"/>
        <v>Nov-2025</v>
      </c>
      <c r="O2903" t="str">
        <f t="shared" si="183"/>
        <v>Nov</v>
      </c>
    </row>
    <row r="2904" spans="1:15" x14ac:dyDescent="0.45">
      <c r="A2904">
        <v>101656</v>
      </c>
      <c r="B2904" s="3">
        <v>45980</v>
      </c>
      <c r="C2904" t="s">
        <v>24</v>
      </c>
      <c r="D2904" t="s">
        <v>30</v>
      </c>
      <c r="E2904" t="s">
        <v>35</v>
      </c>
      <c r="F2904" t="s">
        <v>41</v>
      </c>
      <c r="G2904">
        <v>2</v>
      </c>
      <c r="H2904">
        <v>44.87</v>
      </c>
      <c r="I2904">
        <v>23.54</v>
      </c>
      <c r="J2904">
        <v>89.74</v>
      </c>
      <c r="K2904">
        <v>47.08</v>
      </c>
      <c r="L2904">
        <f t="shared" si="180"/>
        <v>42.66</v>
      </c>
      <c r="M2904" s="5">
        <f t="shared" si="181"/>
        <v>0.47537330064631156</v>
      </c>
      <c r="N2904" t="str">
        <f t="shared" si="182"/>
        <v>Nov-2025</v>
      </c>
      <c r="O2904" t="str">
        <f t="shared" si="183"/>
        <v>Nov</v>
      </c>
    </row>
    <row r="2905" spans="1:15" x14ac:dyDescent="0.45">
      <c r="A2905">
        <v>104406</v>
      </c>
      <c r="B2905" s="3">
        <v>45980</v>
      </c>
      <c r="C2905" t="s">
        <v>13</v>
      </c>
      <c r="D2905" t="s">
        <v>28</v>
      </c>
      <c r="E2905" t="s">
        <v>32</v>
      </c>
      <c r="F2905" t="s">
        <v>39</v>
      </c>
      <c r="G2905">
        <v>6</v>
      </c>
      <c r="H2905">
        <v>421.69</v>
      </c>
      <c r="I2905">
        <v>307.75</v>
      </c>
      <c r="J2905">
        <v>2530.14</v>
      </c>
      <c r="K2905">
        <v>1846.5</v>
      </c>
      <c r="L2905">
        <f t="shared" si="180"/>
        <v>683.63999999999987</v>
      </c>
      <c r="M2905" s="5">
        <f t="shared" si="181"/>
        <v>0.2701984870402428</v>
      </c>
      <c r="N2905" t="str">
        <f t="shared" si="182"/>
        <v>Nov-2025</v>
      </c>
      <c r="O2905" t="str">
        <f t="shared" si="183"/>
        <v>Nov</v>
      </c>
    </row>
    <row r="2906" spans="1:15" x14ac:dyDescent="0.45">
      <c r="A2906">
        <v>100129</v>
      </c>
      <c r="B2906" s="3">
        <v>45980</v>
      </c>
      <c r="C2906" t="s">
        <v>11</v>
      </c>
      <c r="D2906" t="s">
        <v>27</v>
      </c>
      <c r="E2906" t="s">
        <v>35</v>
      </c>
      <c r="F2906" t="s">
        <v>41</v>
      </c>
      <c r="G2906">
        <v>12</v>
      </c>
      <c r="H2906">
        <v>47.04</v>
      </c>
      <c r="I2906">
        <v>23.87</v>
      </c>
      <c r="J2906">
        <v>564.48</v>
      </c>
      <c r="K2906">
        <v>286.44</v>
      </c>
      <c r="L2906">
        <f t="shared" si="180"/>
        <v>278.04000000000002</v>
      </c>
      <c r="M2906" s="5">
        <f t="shared" si="181"/>
        <v>0.49255952380952384</v>
      </c>
      <c r="N2906" t="str">
        <f t="shared" si="182"/>
        <v>Nov-2025</v>
      </c>
      <c r="O2906" t="str">
        <f t="shared" si="183"/>
        <v>Nov</v>
      </c>
    </row>
    <row r="2907" spans="1:15" x14ac:dyDescent="0.45">
      <c r="A2907">
        <v>102322</v>
      </c>
      <c r="B2907" s="3">
        <v>45980</v>
      </c>
      <c r="C2907" t="s">
        <v>13</v>
      </c>
      <c r="D2907" t="s">
        <v>28</v>
      </c>
      <c r="E2907" t="s">
        <v>31</v>
      </c>
      <c r="F2907" t="s">
        <v>39</v>
      </c>
      <c r="G2907">
        <v>5</v>
      </c>
      <c r="H2907">
        <v>337.92</v>
      </c>
      <c r="I2907">
        <v>247.48</v>
      </c>
      <c r="J2907">
        <v>1689.6</v>
      </c>
      <c r="K2907">
        <v>1237.4000000000001</v>
      </c>
      <c r="L2907">
        <f t="shared" si="180"/>
        <v>452.19999999999982</v>
      </c>
      <c r="M2907" s="5">
        <f t="shared" si="181"/>
        <v>0.2676373106060605</v>
      </c>
      <c r="N2907" t="str">
        <f t="shared" si="182"/>
        <v>Nov-2025</v>
      </c>
      <c r="O2907" t="str">
        <f t="shared" si="183"/>
        <v>Nov</v>
      </c>
    </row>
    <row r="2908" spans="1:15" x14ac:dyDescent="0.45">
      <c r="A2908">
        <v>104858</v>
      </c>
      <c r="B2908" s="3">
        <v>45980</v>
      </c>
      <c r="C2908" t="s">
        <v>24</v>
      </c>
      <c r="D2908" t="s">
        <v>30</v>
      </c>
      <c r="E2908" t="s">
        <v>31</v>
      </c>
      <c r="F2908" t="s">
        <v>39</v>
      </c>
      <c r="G2908">
        <v>15</v>
      </c>
      <c r="H2908">
        <v>342.64</v>
      </c>
      <c r="I2908">
        <v>223.18</v>
      </c>
      <c r="J2908">
        <v>5139.6000000000004</v>
      </c>
      <c r="K2908">
        <v>3347.7</v>
      </c>
      <c r="L2908">
        <f t="shared" si="180"/>
        <v>1791.9000000000005</v>
      </c>
      <c r="M2908" s="5">
        <f t="shared" si="181"/>
        <v>0.34864580901237457</v>
      </c>
      <c r="N2908" t="str">
        <f t="shared" si="182"/>
        <v>Nov-2025</v>
      </c>
      <c r="O2908" t="str">
        <f t="shared" si="183"/>
        <v>Nov</v>
      </c>
    </row>
    <row r="2909" spans="1:15" x14ac:dyDescent="0.45">
      <c r="A2909">
        <v>104546</v>
      </c>
      <c r="B2909" s="3">
        <v>45980</v>
      </c>
      <c r="C2909" t="s">
        <v>13</v>
      </c>
      <c r="D2909" t="s">
        <v>28</v>
      </c>
      <c r="E2909" t="s">
        <v>34</v>
      </c>
      <c r="F2909" t="s">
        <v>39</v>
      </c>
      <c r="G2909">
        <v>3</v>
      </c>
      <c r="H2909">
        <v>606.13</v>
      </c>
      <c r="I2909">
        <v>452.67</v>
      </c>
      <c r="J2909">
        <v>1818.39</v>
      </c>
      <c r="K2909">
        <v>1358.01</v>
      </c>
      <c r="L2909">
        <f t="shared" si="180"/>
        <v>460.38000000000011</v>
      </c>
      <c r="M2909" s="5">
        <f t="shared" si="181"/>
        <v>0.2531800108887533</v>
      </c>
      <c r="N2909" t="str">
        <f t="shared" si="182"/>
        <v>Nov-2025</v>
      </c>
      <c r="O2909" t="str">
        <f t="shared" si="183"/>
        <v>Nov</v>
      </c>
    </row>
    <row r="2910" spans="1:15" x14ac:dyDescent="0.45">
      <c r="A2910">
        <v>101943</v>
      </c>
      <c r="B2910" s="3">
        <v>45980</v>
      </c>
      <c r="C2910" t="s">
        <v>13</v>
      </c>
      <c r="D2910" t="s">
        <v>28</v>
      </c>
      <c r="E2910" t="s">
        <v>34</v>
      </c>
      <c r="F2910" t="s">
        <v>39</v>
      </c>
      <c r="G2910">
        <v>1</v>
      </c>
      <c r="H2910">
        <v>629.53</v>
      </c>
      <c r="I2910">
        <v>415.75</v>
      </c>
      <c r="J2910">
        <v>629.53</v>
      </c>
      <c r="K2910">
        <v>415.75</v>
      </c>
      <c r="L2910">
        <f t="shared" si="180"/>
        <v>213.77999999999997</v>
      </c>
      <c r="M2910" s="5">
        <f t="shared" si="181"/>
        <v>0.3395866757739901</v>
      </c>
      <c r="N2910" t="str">
        <f t="shared" si="182"/>
        <v>Nov-2025</v>
      </c>
      <c r="O2910" t="str">
        <f t="shared" si="183"/>
        <v>Nov</v>
      </c>
    </row>
    <row r="2911" spans="1:15" x14ac:dyDescent="0.45">
      <c r="A2911">
        <v>100753</v>
      </c>
      <c r="B2911" s="3">
        <v>45981</v>
      </c>
      <c r="C2911" t="s">
        <v>13</v>
      </c>
      <c r="D2911" t="s">
        <v>28</v>
      </c>
      <c r="E2911" t="s">
        <v>31</v>
      </c>
      <c r="F2911" t="s">
        <v>39</v>
      </c>
      <c r="G2911">
        <v>1</v>
      </c>
      <c r="H2911">
        <v>388.13</v>
      </c>
      <c r="I2911">
        <v>216.99</v>
      </c>
      <c r="J2911">
        <v>388.13</v>
      </c>
      <c r="K2911">
        <v>216.99</v>
      </c>
      <c r="L2911">
        <f t="shared" si="180"/>
        <v>171.14</v>
      </c>
      <c r="M2911" s="5">
        <f t="shared" si="181"/>
        <v>0.44093473836085845</v>
      </c>
      <c r="N2911" t="str">
        <f t="shared" si="182"/>
        <v>Nov-2025</v>
      </c>
      <c r="O2911" t="str">
        <f t="shared" si="183"/>
        <v>Nov</v>
      </c>
    </row>
    <row r="2912" spans="1:15" x14ac:dyDescent="0.45">
      <c r="A2912">
        <v>104146</v>
      </c>
      <c r="B2912" s="3">
        <v>45981</v>
      </c>
      <c r="C2912" t="s">
        <v>13</v>
      </c>
      <c r="D2912" t="s">
        <v>28</v>
      </c>
      <c r="E2912" t="s">
        <v>32</v>
      </c>
      <c r="F2912" t="s">
        <v>39</v>
      </c>
      <c r="G2912">
        <v>15</v>
      </c>
      <c r="H2912">
        <v>434.94</v>
      </c>
      <c r="I2912">
        <v>292.43</v>
      </c>
      <c r="J2912">
        <v>6524.1</v>
      </c>
      <c r="K2912">
        <v>4386.45</v>
      </c>
      <c r="L2912">
        <f t="shared" si="180"/>
        <v>2137.6500000000005</v>
      </c>
      <c r="M2912" s="5">
        <f t="shared" si="181"/>
        <v>0.32765438911114181</v>
      </c>
      <c r="N2912" t="str">
        <f t="shared" si="182"/>
        <v>Nov-2025</v>
      </c>
      <c r="O2912" t="str">
        <f t="shared" si="183"/>
        <v>Nov</v>
      </c>
    </row>
    <row r="2913" spans="1:15" x14ac:dyDescent="0.45">
      <c r="A2913">
        <v>103592</v>
      </c>
      <c r="B2913" s="3">
        <v>45981</v>
      </c>
      <c r="C2913" t="s">
        <v>11</v>
      </c>
      <c r="D2913" t="s">
        <v>27</v>
      </c>
      <c r="E2913" t="s">
        <v>31</v>
      </c>
      <c r="F2913" t="s">
        <v>39</v>
      </c>
      <c r="G2913">
        <v>8</v>
      </c>
      <c r="H2913">
        <v>372.53</v>
      </c>
      <c r="I2913">
        <v>235.16</v>
      </c>
      <c r="J2913">
        <v>2980.24</v>
      </c>
      <c r="K2913">
        <v>1881.28</v>
      </c>
      <c r="L2913">
        <f t="shared" si="180"/>
        <v>1098.9599999999998</v>
      </c>
      <c r="M2913" s="5">
        <f t="shared" si="181"/>
        <v>0.36874882559793837</v>
      </c>
      <c r="N2913" t="str">
        <f t="shared" si="182"/>
        <v>Nov-2025</v>
      </c>
      <c r="O2913" t="str">
        <f t="shared" si="183"/>
        <v>Nov</v>
      </c>
    </row>
    <row r="2914" spans="1:15" x14ac:dyDescent="0.45">
      <c r="A2914">
        <v>104198</v>
      </c>
      <c r="B2914" s="3">
        <v>45981</v>
      </c>
      <c r="C2914" t="s">
        <v>22</v>
      </c>
      <c r="D2914" t="s">
        <v>27</v>
      </c>
      <c r="E2914" t="s">
        <v>38</v>
      </c>
      <c r="F2914" t="s">
        <v>41</v>
      </c>
      <c r="G2914">
        <v>14</v>
      </c>
      <c r="H2914">
        <v>68.87</v>
      </c>
      <c r="I2914">
        <v>39.39</v>
      </c>
      <c r="J2914">
        <v>964.18</v>
      </c>
      <c r="K2914">
        <v>551.46</v>
      </c>
      <c r="L2914">
        <f t="shared" si="180"/>
        <v>412.71999999999991</v>
      </c>
      <c r="M2914" s="5">
        <f t="shared" si="181"/>
        <v>0.42805285320168429</v>
      </c>
      <c r="N2914" t="str">
        <f t="shared" si="182"/>
        <v>Nov-2025</v>
      </c>
      <c r="O2914" t="str">
        <f t="shared" si="183"/>
        <v>Nov</v>
      </c>
    </row>
    <row r="2915" spans="1:15" x14ac:dyDescent="0.45">
      <c r="A2915">
        <v>102083</v>
      </c>
      <c r="B2915" s="3">
        <v>45981</v>
      </c>
      <c r="C2915" t="s">
        <v>18</v>
      </c>
      <c r="D2915" t="s">
        <v>29</v>
      </c>
      <c r="E2915" t="s">
        <v>37</v>
      </c>
      <c r="F2915" t="s">
        <v>41</v>
      </c>
      <c r="G2915">
        <v>5</v>
      </c>
      <c r="H2915">
        <v>118.47</v>
      </c>
      <c r="I2915">
        <v>67.680000000000007</v>
      </c>
      <c r="J2915">
        <v>592.35</v>
      </c>
      <c r="K2915">
        <v>338.4</v>
      </c>
      <c r="L2915">
        <f t="shared" si="180"/>
        <v>253.95000000000005</v>
      </c>
      <c r="M2915" s="5">
        <f t="shared" si="181"/>
        <v>0.42871613066599146</v>
      </c>
      <c r="N2915" t="str">
        <f t="shared" si="182"/>
        <v>Nov-2025</v>
      </c>
      <c r="O2915" t="str">
        <f t="shared" si="183"/>
        <v>Nov</v>
      </c>
    </row>
    <row r="2916" spans="1:15" x14ac:dyDescent="0.45">
      <c r="A2916">
        <v>100013</v>
      </c>
      <c r="B2916" s="3">
        <v>45981</v>
      </c>
      <c r="C2916" t="s">
        <v>12</v>
      </c>
      <c r="D2916" t="s">
        <v>28</v>
      </c>
      <c r="E2916" t="s">
        <v>38</v>
      </c>
      <c r="F2916" t="s">
        <v>41</v>
      </c>
      <c r="G2916">
        <v>5</v>
      </c>
      <c r="H2916">
        <v>77.290000000000006</v>
      </c>
      <c r="I2916">
        <v>37.549999999999997</v>
      </c>
      <c r="J2916">
        <v>386.45</v>
      </c>
      <c r="K2916">
        <v>187.75</v>
      </c>
      <c r="L2916">
        <f t="shared" si="180"/>
        <v>198.7</v>
      </c>
      <c r="M2916" s="5">
        <f t="shared" si="181"/>
        <v>0.51416742139992233</v>
      </c>
      <c r="N2916" t="str">
        <f t="shared" si="182"/>
        <v>Nov-2025</v>
      </c>
      <c r="O2916" t="str">
        <f t="shared" si="183"/>
        <v>Nov</v>
      </c>
    </row>
    <row r="2917" spans="1:15" x14ac:dyDescent="0.45">
      <c r="A2917">
        <v>103726</v>
      </c>
      <c r="B2917" s="3">
        <v>45982</v>
      </c>
      <c r="C2917" t="s">
        <v>25</v>
      </c>
      <c r="D2917" t="s">
        <v>30</v>
      </c>
      <c r="E2917" t="s">
        <v>35</v>
      </c>
      <c r="F2917" t="s">
        <v>41</v>
      </c>
      <c r="G2917">
        <v>6</v>
      </c>
      <c r="H2917">
        <v>46.27</v>
      </c>
      <c r="I2917">
        <v>22.89</v>
      </c>
      <c r="J2917">
        <v>277.62</v>
      </c>
      <c r="K2917">
        <v>137.34</v>
      </c>
      <c r="L2917">
        <f t="shared" si="180"/>
        <v>140.28</v>
      </c>
      <c r="M2917" s="5">
        <f t="shared" si="181"/>
        <v>0.50529500756429646</v>
      </c>
      <c r="N2917" t="str">
        <f t="shared" si="182"/>
        <v>Nov-2025</v>
      </c>
      <c r="O2917" t="str">
        <f t="shared" si="183"/>
        <v>Nov</v>
      </c>
    </row>
    <row r="2918" spans="1:15" x14ac:dyDescent="0.45">
      <c r="A2918">
        <v>103249</v>
      </c>
      <c r="B2918" s="3">
        <v>45982</v>
      </c>
      <c r="C2918" t="s">
        <v>24</v>
      </c>
      <c r="D2918" t="s">
        <v>30</v>
      </c>
      <c r="E2918" t="s">
        <v>35</v>
      </c>
      <c r="F2918" t="s">
        <v>41</v>
      </c>
      <c r="G2918">
        <v>13</v>
      </c>
      <c r="H2918">
        <v>45.19</v>
      </c>
      <c r="I2918">
        <v>22.17</v>
      </c>
      <c r="J2918">
        <v>587.47</v>
      </c>
      <c r="K2918">
        <v>288.20999999999998</v>
      </c>
      <c r="L2918">
        <f t="shared" si="180"/>
        <v>299.26000000000005</v>
      </c>
      <c r="M2918" s="5">
        <f t="shared" si="181"/>
        <v>0.50940473556096488</v>
      </c>
      <c r="N2918" t="str">
        <f t="shared" si="182"/>
        <v>Nov-2025</v>
      </c>
      <c r="O2918" t="str">
        <f t="shared" si="183"/>
        <v>Nov</v>
      </c>
    </row>
    <row r="2919" spans="1:15" x14ac:dyDescent="0.45">
      <c r="A2919">
        <v>102759</v>
      </c>
      <c r="B2919" s="3">
        <v>45982</v>
      </c>
      <c r="C2919" t="s">
        <v>13</v>
      </c>
      <c r="D2919" t="s">
        <v>28</v>
      </c>
      <c r="E2919" t="s">
        <v>38</v>
      </c>
      <c r="F2919" t="s">
        <v>41</v>
      </c>
      <c r="G2919">
        <v>13</v>
      </c>
      <c r="H2919">
        <v>72.23</v>
      </c>
      <c r="I2919">
        <v>40.15</v>
      </c>
      <c r="J2919">
        <v>938.99</v>
      </c>
      <c r="K2919">
        <v>521.95000000000005</v>
      </c>
      <c r="L2919">
        <f t="shared" si="180"/>
        <v>417.03999999999996</v>
      </c>
      <c r="M2919" s="5">
        <f t="shared" si="181"/>
        <v>0.44413678526927863</v>
      </c>
      <c r="N2919" t="str">
        <f t="shared" si="182"/>
        <v>Nov-2025</v>
      </c>
      <c r="O2919" t="str">
        <f t="shared" si="183"/>
        <v>Nov</v>
      </c>
    </row>
    <row r="2920" spans="1:15" x14ac:dyDescent="0.45">
      <c r="A2920">
        <v>102416</v>
      </c>
      <c r="B2920" s="3">
        <v>45982</v>
      </c>
      <c r="C2920" t="s">
        <v>25</v>
      </c>
      <c r="D2920" t="s">
        <v>30</v>
      </c>
      <c r="E2920" t="s">
        <v>31</v>
      </c>
      <c r="F2920" t="s">
        <v>39</v>
      </c>
      <c r="G2920">
        <v>11</v>
      </c>
      <c r="H2920">
        <v>383.53</v>
      </c>
      <c r="I2920">
        <v>246.67</v>
      </c>
      <c r="J2920">
        <v>4218.83</v>
      </c>
      <c r="K2920">
        <v>2713.37</v>
      </c>
      <c r="L2920">
        <f t="shared" si="180"/>
        <v>1505.46</v>
      </c>
      <c r="M2920" s="5">
        <f t="shared" si="181"/>
        <v>0.35684301097697707</v>
      </c>
      <c r="N2920" t="str">
        <f t="shared" si="182"/>
        <v>Nov-2025</v>
      </c>
      <c r="O2920" t="str">
        <f t="shared" si="183"/>
        <v>Nov</v>
      </c>
    </row>
    <row r="2921" spans="1:15" x14ac:dyDescent="0.45">
      <c r="A2921">
        <v>103988</v>
      </c>
      <c r="B2921" s="3">
        <v>45982</v>
      </c>
      <c r="C2921" t="s">
        <v>21</v>
      </c>
      <c r="D2921" t="s">
        <v>29</v>
      </c>
      <c r="E2921" t="s">
        <v>36</v>
      </c>
      <c r="F2921" t="s">
        <v>39</v>
      </c>
      <c r="G2921">
        <v>2</v>
      </c>
      <c r="H2921">
        <v>992.53</v>
      </c>
      <c r="I2921">
        <v>675.07</v>
      </c>
      <c r="J2921">
        <v>1985.06</v>
      </c>
      <c r="K2921">
        <v>1350.14</v>
      </c>
      <c r="L2921">
        <f t="shared" si="180"/>
        <v>634.91999999999985</v>
      </c>
      <c r="M2921" s="5">
        <f t="shared" si="181"/>
        <v>0.3198492740773578</v>
      </c>
      <c r="N2921" t="str">
        <f t="shared" si="182"/>
        <v>Nov-2025</v>
      </c>
      <c r="O2921" t="str">
        <f t="shared" si="183"/>
        <v>Nov</v>
      </c>
    </row>
    <row r="2922" spans="1:15" x14ac:dyDescent="0.45">
      <c r="A2922">
        <v>101311</v>
      </c>
      <c r="B2922" s="3">
        <v>45982</v>
      </c>
      <c r="C2922" t="s">
        <v>15</v>
      </c>
      <c r="D2922" t="s">
        <v>27</v>
      </c>
      <c r="E2922" t="s">
        <v>34</v>
      </c>
      <c r="F2922" t="s">
        <v>39</v>
      </c>
      <c r="G2922">
        <v>1</v>
      </c>
      <c r="H2922">
        <v>648.39</v>
      </c>
      <c r="I2922">
        <v>426.23</v>
      </c>
      <c r="J2922">
        <v>648.39</v>
      </c>
      <c r="K2922">
        <v>426.23</v>
      </c>
      <c r="L2922">
        <f t="shared" si="180"/>
        <v>222.15999999999997</v>
      </c>
      <c r="M2922" s="5">
        <f t="shared" si="181"/>
        <v>0.34263329169172868</v>
      </c>
      <c r="N2922" t="str">
        <f t="shared" si="182"/>
        <v>Nov-2025</v>
      </c>
      <c r="O2922" t="str">
        <f t="shared" si="183"/>
        <v>Nov</v>
      </c>
    </row>
    <row r="2923" spans="1:15" x14ac:dyDescent="0.45">
      <c r="A2923">
        <v>104653</v>
      </c>
      <c r="B2923" s="3">
        <v>45982</v>
      </c>
      <c r="C2923" t="s">
        <v>18</v>
      </c>
      <c r="D2923" t="s">
        <v>29</v>
      </c>
      <c r="E2923" t="s">
        <v>35</v>
      </c>
      <c r="F2923" t="s">
        <v>41</v>
      </c>
      <c r="G2923">
        <v>2</v>
      </c>
      <c r="H2923">
        <v>40.630000000000003</v>
      </c>
      <c r="I2923">
        <v>23.1</v>
      </c>
      <c r="J2923">
        <v>81.260000000000005</v>
      </c>
      <c r="K2923">
        <v>46.2</v>
      </c>
      <c r="L2923">
        <f t="shared" si="180"/>
        <v>35.06</v>
      </c>
      <c r="M2923" s="5">
        <f t="shared" si="181"/>
        <v>0.43145459020428256</v>
      </c>
      <c r="N2923" t="str">
        <f t="shared" si="182"/>
        <v>Nov-2025</v>
      </c>
      <c r="O2923" t="str">
        <f t="shared" si="183"/>
        <v>Nov</v>
      </c>
    </row>
    <row r="2924" spans="1:15" x14ac:dyDescent="0.45">
      <c r="A2924">
        <v>103591</v>
      </c>
      <c r="B2924" s="3">
        <v>45982</v>
      </c>
      <c r="C2924" t="s">
        <v>25</v>
      </c>
      <c r="D2924" t="s">
        <v>30</v>
      </c>
      <c r="E2924" t="s">
        <v>37</v>
      </c>
      <c r="F2924" t="s">
        <v>41</v>
      </c>
      <c r="G2924">
        <v>13</v>
      </c>
      <c r="H2924">
        <v>132.65</v>
      </c>
      <c r="I2924">
        <v>69.849999999999994</v>
      </c>
      <c r="J2924">
        <v>1724.45</v>
      </c>
      <c r="K2924">
        <v>908.05</v>
      </c>
      <c r="L2924">
        <f t="shared" si="180"/>
        <v>816.40000000000009</v>
      </c>
      <c r="M2924" s="5">
        <f t="shared" si="181"/>
        <v>0.47342630983791939</v>
      </c>
      <c r="N2924" t="str">
        <f t="shared" si="182"/>
        <v>Nov-2025</v>
      </c>
      <c r="O2924" t="str">
        <f t="shared" si="183"/>
        <v>Nov</v>
      </c>
    </row>
    <row r="2925" spans="1:15" x14ac:dyDescent="0.45">
      <c r="A2925">
        <v>102034</v>
      </c>
      <c r="B2925" s="3">
        <v>45982</v>
      </c>
      <c r="C2925" t="s">
        <v>24</v>
      </c>
      <c r="D2925" t="s">
        <v>30</v>
      </c>
      <c r="E2925" t="s">
        <v>34</v>
      </c>
      <c r="F2925" t="s">
        <v>39</v>
      </c>
      <c r="G2925">
        <v>13</v>
      </c>
      <c r="H2925">
        <v>661.48</v>
      </c>
      <c r="I2925">
        <v>407.74</v>
      </c>
      <c r="J2925">
        <v>8599.24</v>
      </c>
      <c r="K2925">
        <v>5300.62</v>
      </c>
      <c r="L2925">
        <f t="shared" si="180"/>
        <v>3298.62</v>
      </c>
      <c r="M2925" s="5">
        <f t="shared" si="181"/>
        <v>0.38359436415311121</v>
      </c>
      <c r="N2925" t="str">
        <f t="shared" si="182"/>
        <v>Nov-2025</v>
      </c>
      <c r="O2925" t="str">
        <f t="shared" si="183"/>
        <v>Nov</v>
      </c>
    </row>
    <row r="2926" spans="1:15" x14ac:dyDescent="0.45">
      <c r="A2926">
        <v>101411</v>
      </c>
      <c r="B2926" s="3">
        <v>45982</v>
      </c>
      <c r="C2926" t="s">
        <v>22</v>
      </c>
      <c r="D2926" t="s">
        <v>27</v>
      </c>
      <c r="E2926" t="s">
        <v>35</v>
      </c>
      <c r="F2926" t="s">
        <v>41</v>
      </c>
      <c r="G2926">
        <v>8</v>
      </c>
      <c r="H2926">
        <v>41.67</v>
      </c>
      <c r="I2926">
        <v>24.29</v>
      </c>
      <c r="J2926">
        <v>333.36</v>
      </c>
      <c r="K2926">
        <v>194.32</v>
      </c>
      <c r="L2926">
        <f t="shared" si="180"/>
        <v>139.04000000000002</v>
      </c>
      <c r="M2926" s="5">
        <f t="shared" si="181"/>
        <v>0.41708663306935451</v>
      </c>
      <c r="N2926" t="str">
        <f t="shared" si="182"/>
        <v>Nov-2025</v>
      </c>
      <c r="O2926" t="str">
        <f t="shared" si="183"/>
        <v>Nov</v>
      </c>
    </row>
    <row r="2927" spans="1:15" x14ac:dyDescent="0.45">
      <c r="A2927">
        <v>103699</v>
      </c>
      <c r="B2927" s="3">
        <v>45982</v>
      </c>
      <c r="C2927" t="s">
        <v>25</v>
      </c>
      <c r="D2927" t="s">
        <v>30</v>
      </c>
      <c r="E2927" t="s">
        <v>32</v>
      </c>
      <c r="F2927" t="s">
        <v>39</v>
      </c>
      <c r="G2927">
        <v>15</v>
      </c>
      <c r="H2927">
        <v>442.77</v>
      </c>
      <c r="I2927">
        <v>326.66000000000003</v>
      </c>
      <c r="J2927">
        <v>6641.55</v>
      </c>
      <c r="K2927">
        <v>4899.8999999999996</v>
      </c>
      <c r="L2927">
        <f t="shared" si="180"/>
        <v>1741.6500000000005</v>
      </c>
      <c r="M2927" s="5">
        <f t="shared" si="181"/>
        <v>0.26223547214129239</v>
      </c>
      <c r="N2927" t="str">
        <f t="shared" si="182"/>
        <v>Nov-2025</v>
      </c>
      <c r="O2927" t="str">
        <f t="shared" si="183"/>
        <v>Nov</v>
      </c>
    </row>
    <row r="2928" spans="1:15" x14ac:dyDescent="0.45">
      <c r="A2928">
        <v>102541</v>
      </c>
      <c r="B2928" s="3">
        <v>45982</v>
      </c>
      <c r="C2928" t="s">
        <v>13</v>
      </c>
      <c r="D2928" t="s">
        <v>28</v>
      </c>
      <c r="E2928" t="s">
        <v>35</v>
      </c>
      <c r="F2928" t="s">
        <v>41</v>
      </c>
      <c r="G2928">
        <v>13</v>
      </c>
      <c r="H2928">
        <v>46.83</v>
      </c>
      <c r="I2928">
        <v>24.02</v>
      </c>
      <c r="J2928">
        <v>608.79</v>
      </c>
      <c r="K2928">
        <v>312.26</v>
      </c>
      <c r="L2928">
        <f t="shared" si="180"/>
        <v>296.52999999999997</v>
      </c>
      <c r="M2928" s="5">
        <f t="shared" si="181"/>
        <v>0.48708093102711936</v>
      </c>
      <c r="N2928" t="str">
        <f t="shared" si="182"/>
        <v>Nov-2025</v>
      </c>
      <c r="O2928" t="str">
        <f t="shared" si="183"/>
        <v>Nov</v>
      </c>
    </row>
    <row r="2929" spans="1:15" x14ac:dyDescent="0.45">
      <c r="A2929">
        <v>103202</v>
      </c>
      <c r="B2929" s="3">
        <v>45983</v>
      </c>
      <c r="C2929" t="s">
        <v>26</v>
      </c>
      <c r="D2929" t="s">
        <v>29</v>
      </c>
      <c r="E2929" t="s">
        <v>36</v>
      </c>
      <c r="F2929" t="s">
        <v>39</v>
      </c>
      <c r="G2929">
        <v>5</v>
      </c>
      <c r="H2929">
        <v>992.31</v>
      </c>
      <c r="I2929">
        <v>677.92</v>
      </c>
      <c r="J2929">
        <v>4961.55</v>
      </c>
      <c r="K2929">
        <v>3389.6</v>
      </c>
      <c r="L2929">
        <f t="shared" si="180"/>
        <v>1571.9500000000003</v>
      </c>
      <c r="M2929" s="5">
        <f t="shared" si="181"/>
        <v>0.31682639497737608</v>
      </c>
      <c r="N2929" t="str">
        <f t="shared" si="182"/>
        <v>Nov-2025</v>
      </c>
      <c r="O2929" t="str">
        <f t="shared" si="183"/>
        <v>Nov</v>
      </c>
    </row>
    <row r="2930" spans="1:15" x14ac:dyDescent="0.45">
      <c r="A2930">
        <v>103942</v>
      </c>
      <c r="B2930" s="3">
        <v>45983</v>
      </c>
      <c r="C2930" t="s">
        <v>24</v>
      </c>
      <c r="D2930" t="s">
        <v>30</v>
      </c>
      <c r="E2930" t="s">
        <v>37</v>
      </c>
      <c r="F2930" t="s">
        <v>41</v>
      </c>
      <c r="G2930">
        <v>6</v>
      </c>
      <c r="H2930">
        <v>111.69</v>
      </c>
      <c r="I2930">
        <v>65.739999999999995</v>
      </c>
      <c r="J2930">
        <v>670.14</v>
      </c>
      <c r="K2930">
        <v>394.44</v>
      </c>
      <c r="L2930">
        <f t="shared" si="180"/>
        <v>275.7</v>
      </c>
      <c r="M2930" s="5">
        <f t="shared" si="181"/>
        <v>0.41140657176112455</v>
      </c>
      <c r="N2930" t="str">
        <f t="shared" si="182"/>
        <v>Nov-2025</v>
      </c>
      <c r="O2930" t="str">
        <f t="shared" si="183"/>
        <v>Nov</v>
      </c>
    </row>
    <row r="2931" spans="1:15" x14ac:dyDescent="0.45">
      <c r="A2931">
        <v>102032</v>
      </c>
      <c r="B2931" s="3">
        <v>45983</v>
      </c>
      <c r="C2931" t="s">
        <v>20</v>
      </c>
      <c r="D2931" t="s">
        <v>29</v>
      </c>
      <c r="E2931" t="s">
        <v>31</v>
      </c>
      <c r="F2931" t="s">
        <v>39</v>
      </c>
      <c r="G2931">
        <v>8</v>
      </c>
      <c r="H2931">
        <v>336.89</v>
      </c>
      <c r="I2931">
        <v>218.07</v>
      </c>
      <c r="J2931">
        <v>2695.12</v>
      </c>
      <c r="K2931">
        <v>1744.56</v>
      </c>
      <c r="L2931">
        <f t="shared" si="180"/>
        <v>950.56</v>
      </c>
      <c r="M2931" s="5">
        <f t="shared" si="181"/>
        <v>0.3526967259342812</v>
      </c>
      <c r="N2931" t="str">
        <f t="shared" si="182"/>
        <v>Nov-2025</v>
      </c>
      <c r="O2931" t="str">
        <f t="shared" si="183"/>
        <v>Nov</v>
      </c>
    </row>
    <row r="2932" spans="1:15" x14ac:dyDescent="0.45">
      <c r="A2932">
        <v>101466</v>
      </c>
      <c r="B2932" s="3">
        <v>45983</v>
      </c>
      <c r="C2932" t="s">
        <v>19</v>
      </c>
      <c r="D2932" t="s">
        <v>27</v>
      </c>
      <c r="E2932" t="s">
        <v>37</v>
      </c>
      <c r="F2932" t="s">
        <v>41</v>
      </c>
      <c r="G2932">
        <v>8</v>
      </c>
      <c r="H2932">
        <v>134.38999999999999</v>
      </c>
      <c r="I2932">
        <v>67.17</v>
      </c>
      <c r="J2932">
        <v>1075.1199999999999</v>
      </c>
      <c r="K2932">
        <v>537.36</v>
      </c>
      <c r="L2932">
        <f t="shared" si="180"/>
        <v>537.75999999999988</v>
      </c>
      <c r="M2932" s="5">
        <f t="shared" si="181"/>
        <v>0.50018602574596316</v>
      </c>
      <c r="N2932" t="str">
        <f t="shared" si="182"/>
        <v>Nov-2025</v>
      </c>
      <c r="O2932" t="str">
        <f t="shared" si="183"/>
        <v>Nov</v>
      </c>
    </row>
    <row r="2933" spans="1:15" x14ac:dyDescent="0.45">
      <c r="A2933">
        <v>103934</v>
      </c>
      <c r="B2933" s="3">
        <v>45983</v>
      </c>
      <c r="C2933" t="s">
        <v>23</v>
      </c>
      <c r="D2933" t="s">
        <v>27</v>
      </c>
      <c r="E2933" t="s">
        <v>33</v>
      </c>
      <c r="F2933" t="s">
        <v>40</v>
      </c>
      <c r="G2933">
        <v>8</v>
      </c>
      <c r="H2933">
        <v>219.24</v>
      </c>
      <c r="I2933">
        <v>133.38</v>
      </c>
      <c r="J2933">
        <v>1753.92</v>
      </c>
      <c r="K2933">
        <v>1067.04</v>
      </c>
      <c r="L2933">
        <f t="shared" si="180"/>
        <v>686.88000000000011</v>
      </c>
      <c r="M2933" s="5">
        <f t="shared" si="181"/>
        <v>0.39162561576354682</v>
      </c>
      <c r="N2933" t="str">
        <f t="shared" si="182"/>
        <v>Nov-2025</v>
      </c>
      <c r="O2933" t="str">
        <f t="shared" si="183"/>
        <v>Nov</v>
      </c>
    </row>
    <row r="2934" spans="1:15" x14ac:dyDescent="0.45">
      <c r="A2934">
        <v>102432</v>
      </c>
      <c r="B2934" s="3">
        <v>45984</v>
      </c>
      <c r="C2934" t="s">
        <v>13</v>
      </c>
      <c r="D2934" t="s">
        <v>28</v>
      </c>
      <c r="E2934" t="s">
        <v>32</v>
      </c>
      <c r="F2934" t="s">
        <v>39</v>
      </c>
      <c r="G2934">
        <v>5</v>
      </c>
      <c r="H2934">
        <v>441.72</v>
      </c>
      <c r="I2934">
        <v>305.64999999999998</v>
      </c>
      <c r="J2934">
        <v>2208.6</v>
      </c>
      <c r="K2934">
        <v>1528.25</v>
      </c>
      <c r="L2934">
        <f t="shared" si="180"/>
        <v>680.34999999999991</v>
      </c>
      <c r="M2934" s="5">
        <f t="shared" si="181"/>
        <v>0.30804582088200666</v>
      </c>
      <c r="N2934" t="str">
        <f t="shared" si="182"/>
        <v>Nov-2025</v>
      </c>
      <c r="O2934" t="str">
        <f t="shared" si="183"/>
        <v>Nov</v>
      </c>
    </row>
    <row r="2935" spans="1:15" x14ac:dyDescent="0.45">
      <c r="A2935">
        <v>102469</v>
      </c>
      <c r="B2935" s="3">
        <v>45984</v>
      </c>
      <c r="C2935" t="s">
        <v>18</v>
      </c>
      <c r="D2935" t="s">
        <v>29</v>
      </c>
      <c r="E2935" t="s">
        <v>37</v>
      </c>
      <c r="F2935" t="s">
        <v>41</v>
      </c>
      <c r="G2935">
        <v>12</v>
      </c>
      <c r="H2935">
        <v>121.5</v>
      </c>
      <c r="I2935">
        <v>72.900000000000006</v>
      </c>
      <c r="J2935">
        <v>1458</v>
      </c>
      <c r="K2935">
        <v>874.8</v>
      </c>
      <c r="L2935">
        <f t="shared" si="180"/>
        <v>583.20000000000005</v>
      </c>
      <c r="M2935" s="5">
        <f t="shared" si="181"/>
        <v>0.4</v>
      </c>
      <c r="N2935" t="str">
        <f t="shared" si="182"/>
        <v>Nov-2025</v>
      </c>
      <c r="O2935" t="str">
        <f t="shared" si="183"/>
        <v>Nov</v>
      </c>
    </row>
    <row r="2936" spans="1:15" x14ac:dyDescent="0.45">
      <c r="A2936">
        <v>102175</v>
      </c>
      <c r="B2936" s="3">
        <v>45984</v>
      </c>
      <c r="C2936" t="s">
        <v>22</v>
      </c>
      <c r="D2936" t="s">
        <v>27</v>
      </c>
      <c r="E2936" t="s">
        <v>37</v>
      </c>
      <c r="F2936" t="s">
        <v>41</v>
      </c>
      <c r="G2936">
        <v>3</v>
      </c>
      <c r="H2936">
        <v>116.47</v>
      </c>
      <c r="I2936">
        <v>64.42</v>
      </c>
      <c r="J2936">
        <v>349.41</v>
      </c>
      <c r="K2936">
        <v>193.26</v>
      </c>
      <c r="L2936">
        <f t="shared" si="180"/>
        <v>156.15000000000003</v>
      </c>
      <c r="M2936" s="5">
        <f t="shared" si="181"/>
        <v>0.44689619644543666</v>
      </c>
      <c r="N2936" t="str">
        <f t="shared" si="182"/>
        <v>Nov-2025</v>
      </c>
      <c r="O2936" t="str">
        <f t="shared" si="183"/>
        <v>Nov</v>
      </c>
    </row>
    <row r="2937" spans="1:15" x14ac:dyDescent="0.45">
      <c r="A2937">
        <v>102429</v>
      </c>
      <c r="B2937" s="3">
        <v>45984</v>
      </c>
      <c r="C2937" t="s">
        <v>15</v>
      </c>
      <c r="D2937" t="s">
        <v>27</v>
      </c>
      <c r="E2937" t="s">
        <v>37</v>
      </c>
      <c r="F2937" t="s">
        <v>41</v>
      </c>
      <c r="G2937">
        <v>2</v>
      </c>
      <c r="H2937">
        <v>108.67</v>
      </c>
      <c r="I2937">
        <v>71.02</v>
      </c>
      <c r="J2937">
        <v>217.34</v>
      </c>
      <c r="K2937">
        <v>142.04</v>
      </c>
      <c r="L2937">
        <f t="shared" si="180"/>
        <v>75.300000000000011</v>
      </c>
      <c r="M2937" s="5">
        <f t="shared" si="181"/>
        <v>0.34646176497653453</v>
      </c>
      <c r="N2937" t="str">
        <f t="shared" si="182"/>
        <v>Nov-2025</v>
      </c>
      <c r="O2937" t="str">
        <f t="shared" si="183"/>
        <v>Nov</v>
      </c>
    </row>
    <row r="2938" spans="1:15" x14ac:dyDescent="0.45">
      <c r="A2938">
        <v>104350</v>
      </c>
      <c r="B2938" s="3">
        <v>45984</v>
      </c>
      <c r="C2938" t="s">
        <v>12</v>
      </c>
      <c r="D2938" t="s">
        <v>28</v>
      </c>
      <c r="E2938" t="s">
        <v>37</v>
      </c>
      <c r="F2938" t="s">
        <v>41</v>
      </c>
      <c r="G2938">
        <v>4</v>
      </c>
      <c r="H2938">
        <v>110.38</v>
      </c>
      <c r="I2938">
        <v>67.510000000000005</v>
      </c>
      <c r="J2938">
        <v>441.52</v>
      </c>
      <c r="K2938">
        <v>270.04000000000002</v>
      </c>
      <c r="L2938">
        <f t="shared" si="180"/>
        <v>171.47999999999996</v>
      </c>
      <c r="M2938" s="5">
        <f t="shared" si="181"/>
        <v>0.38838557709730015</v>
      </c>
      <c r="N2938" t="str">
        <f t="shared" si="182"/>
        <v>Nov-2025</v>
      </c>
      <c r="O2938" t="str">
        <f t="shared" si="183"/>
        <v>Nov</v>
      </c>
    </row>
    <row r="2939" spans="1:15" x14ac:dyDescent="0.45">
      <c r="A2939">
        <v>102015</v>
      </c>
      <c r="B2939" s="3">
        <v>45984</v>
      </c>
      <c r="C2939" t="s">
        <v>14</v>
      </c>
      <c r="D2939" t="s">
        <v>29</v>
      </c>
      <c r="E2939" t="s">
        <v>31</v>
      </c>
      <c r="F2939" t="s">
        <v>39</v>
      </c>
      <c r="G2939">
        <v>14</v>
      </c>
      <c r="H2939">
        <v>361.9</v>
      </c>
      <c r="I2939">
        <v>232.05</v>
      </c>
      <c r="J2939">
        <v>5066.6000000000004</v>
      </c>
      <c r="K2939">
        <v>3248.7</v>
      </c>
      <c r="L2939">
        <f t="shared" si="180"/>
        <v>1817.9000000000005</v>
      </c>
      <c r="M2939" s="5">
        <f t="shared" si="181"/>
        <v>0.35880077369439078</v>
      </c>
      <c r="N2939" t="str">
        <f t="shared" si="182"/>
        <v>Nov-2025</v>
      </c>
      <c r="O2939" t="str">
        <f t="shared" si="183"/>
        <v>Nov</v>
      </c>
    </row>
    <row r="2940" spans="1:15" x14ac:dyDescent="0.45">
      <c r="A2940">
        <v>103036</v>
      </c>
      <c r="B2940" s="3">
        <v>45984</v>
      </c>
      <c r="C2940" t="s">
        <v>15</v>
      </c>
      <c r="D2940" t="s">
        <v>27</v>
      </c>
      <c r="E2940" t="s">
        <v>37</v>
      </c>
      <c r="F2940" t="s">
        <v>41</v>
      </c>
      <c r="G2940">
        <v>7</v>
      </c>
      <c r="H2940">
        <v>108.69</v>
      </c>
      <c r="I2940">
        <v>71.11</v>
      </c>
      <c r="J2940">
        <v>760.83</v>
      </c>
      <c r="K2940">
        <v>497.77</v>
      </c>
      <c r="L2940">
        <f t="shared" si="180"/>
        <v>263.06000000000006</v>
      </c>
      <c r="M2940" s="5">
        <f t="shared" si="181"/>
        <v>0.3457539792069188</v>
      </c>
      <c r="N2940" t="str">
        <f t="shared" si="182"/>
        <v>Nov-2025</v>
      </c>
      <c r="O2940" t="str">
        <f t="shared" si="183"/>
        <v>Nov</v>
      </c>
    </row>
    <row r="2941" spans="1:15" x14ac:dyDescent="0.45">
      <c r="A2941">
        <v>104457</v>
      </c>
      <c r="B2941" s="3">
        <v>45984</v>
      </c>
      <c r="C2941" t="s">
        <v>12</v>
      </c>
      <c r="D2941" t="s">
        <v>28</v>
      </c>
      <c r="E2941" t="s">
        <v>38</v>
      </c>
      <c r="F2941" t="s">
        <v>41</v>
      </c>
      <c r="G2941">
        <v>2</v>
      </c>
      <c r="H2941">
        <v>63.14</v>
      </c>
      <c r="I2941">
        <v>40.6</v>
      </c>
      <c r="J2941">
        <v>126.28</v>
      </c>
      <c r="K2941">
        <v>81.2</v>
      </c>
      <c r="L2941">
        <f t="shared" si="180"/>
        <v>45.08</v>
      </c>
      <c r="M2941" s="5">
        <f t="shared" si="181"/>
        <v>0.35698447893569846</v>
      </c>
      <c r="N2941" t="str">
        <f t="shared" si="182"/>
        <v>Nov-2025</v>
      </c>
      <c r="O2941" t="str">
        <f t="shared" si="183"/>
        <v>Nov</v>
      </c>
    </row>
    <row r="2942" spans="1:15" x14ac:dyDescent="0.45">
      <c r="A2942">
        <v>103454</v>
      </c>
      <c r="B2942" s="3">
        <v>45984</v>
      </c>
      <c r="C2942" t="s">
        <v>26</v>
      </c>
      <c r="D2942" t="s">
        <v>29</v>
      </c>
      <c r="E2942" t="s">
        <v>35</v>
      </c>
      <c r="F2942" t="s">
        <v>41</v>
      </c>
      <c r="G2942">
        <v>11</v>
      </c>
      <c r="H2942">
        <v>49.31</v>
      </c>
      <c r="I2942">
        <v>23.82</v>
      </c>
      <c r="J2942">
        <v>542.41</v>
      </c>
      <c r="K2942">
        <v>262.02</v>
      </c>
      <c r="L2942">
        <f t="shared" si="180"/>
        <v>280.39</v>
      </c>
      <c r="M2942" s="5">
        <f t="shared" si="181"/>
        <v>0.51693368485094304</v>
      </c>
      <c r="N2942" t="str">
        <f t="shared" si="182"/>
        <v>Nov-2025</v>
      </c>
      <c r="O2942" t="str">
        <f t="shared" si="183"/>
        <v>Nov</v>
      </c>
    </row>
    <row r="2943" spans="1:15" x14ac:dyDescent="0.45">
      <c r="A2943">
        <v>104224</v>
      </c>
      <c r="B2943" s="3">
        <v>45984</v>
      </c>
      <c r="C2943" t="s">
        <v>13</v>
      </c>
      <c r="D2943" t="s">
        <v>28</v>
      </c>
      <c r="E2943" t="s">
        <v>37</v>
      </c>
      <c r="F2943" t="s">
        <v>41</v>
      </c>
      <c r="G2943">
        <v>4</v>
      </c>
      <c r="H2943">
        <v>122.29</v>
      </c>
      <c r="I2943">
        <v>66.92</v>
      </c>
      <c r="J2943">
        <v>489.16</v>
      </c>
      <c r="K2943">
        <v>267.68</v>
      </c>
      <c r="L2943">
        <f t="shared" si="180"/>
        <v>221.48000000000002</v>
      </c>
      <c r="M2943" s="5">
        <f t="shared" si="181"/>
        <v>0.45277618775042933</v>
      </c>
      <c r="N2943" t="str">
        <f t="shared" si="182"/>
        <v>Nov-2025</v>
      </c>
      <c r="O2943" t="str">
        <f t="shared" si="183"/>
        <v>Nov</v>
      </c>
    </row>
    <row r="2944" spans="1:15" x14ac:dyDescent="0.45">
      <c r="A2944">
        <v>103520</v>
      </c>
      <c r="B2944" s="3">
        <v>45984</v>
      </c>
      <c r="C2944" t="s">
        <v>11</v>
      </c>
      <c r="D2944" t="s">
        <v>27</v>
      </c>
      <c r="E2944" t="s">
        <v>34</v>
      </c>
      <c r="F2944" t="s">
        <v>39</v>
      </c>
      <c r="G2944">
        <v>9</v>
      </c>
      <c r="H2944">
        <v>697.87</v>
      </c>
      <c r="I2944">
        <v>424.97</v>
      </c>
      <c r="J2944">
        <v>6280.83</v>
      </c>
      <c r="K2944">
        <v>3824.73</v>
      </c>
      <c r="L2944">
        <f t="shared" si="180"/>
        <v>2456.1</v>
      </c>
      <c r="M2944" s="5">
        <f t="shared" si="181"/>
        <v>0.39104704314557154</v>
      </c>
      <c r="N2944" t="str">
        <f t="shared" si="182"/>
        <v>Nov-2025</v>
      </c>
      <c r="O2944" t="str">
        <f t="shared" si="183"/>
        <v>Nov</v>
      </c>
    </row>
    <row r="2945" spans="1:15" x14ac:dyDescent="0.45">
      <c r="A2945">
        <v>102517</v>
      </c>
      <c r="B2945" s="3">
        <v>45985</v>
      </c>
      <c r="C2945" t="s">
        <v>22</v>
      </c>
      <c r="D2945" t="s">
        <v>27</v>
      </c>
      <c r="E2945" t="s">
        <v>32</v>
      </c>
      <c r="F2945" t="s">
        <v>39</v>
      </c>
      <c r="G2945">
        <v>9</v>
      </c>
      <c r="H2945">
        <v>473.94</v>
      </c>
      <c r="I2945">
        <v>321.25</v>
      </c>
      <c r="J2945">
        <v>4265.46</v>
      </c>
      <c r="K2945">
        <v>2891.25</v>
      </c>
      <c r="L2945">
        <f t="shared" si="180"/>
        <v>1374.21</v>
      </c>
      <c r="M2945" s="5">
        <f t="shared" si="181"/>
        <v>0.32217158290078912</v>
      </c>
      <c r="N2945" t="str">
        <f t="shared" si="182"/>
        <v>Nov-2025</v>
      </c>
      <c r="O2945" t="str">
        <f t="shared" si="183"/>
        <v>Nov</v>
      </c>
    </row>
    <row r="2946" spans="1:15" x14ac:dyDescent="0.45">
      <c r="A2946">
        <v>100524</v>
      </c>
      <c r="B2946" s="3">
        <v>45985</v>
      </c>
      <c r="C2946" t="s">
        <v>13</v>
      </c>
      <c r="D2946" t="s">
        <v>28</v>
      </c>
      <c r="E2946" t="s">
        <v>35</v>
      </c>
      <c r="F2946" t="s">
        <v>41</v>
      </c>
      <c r="G2946">
        <v>10</v>
      </c>
      <c r="H2946">
        <v>41.14</v>
      </c>
      <c r="I2946">
        <v>21.95</v>
      </c>
      <c r="J2946">
        <v>411.4</v>
      </c>
      <c r="K2946">
        <v>219.5</v>
      </c>
      <c r="L2946">
        <f t="shared" si="180"/>
        <v>191.89999999999998</v>
      </c>
      <c r="M2946" s="5">
        <f t="shared" si="181"/>
        <v>0.46645600388915892</v>
      </c>
      <c r="N2946" t="str">
        <f t="shared" si="182"/>
        <v>Nov-2025</v>
      </c>
      <c r="O2946" t="str">
        <f t="shared" si="183"/>
        <v>Nov</v>
      </c>
    </row>
    <row r="2947" spans="1:15" x14ac:dyDescent="0.45">
      <c r="A2947">
        <v>101892</v>
      </c>
      <c r="B2947" s="3">
        <v>45985</v>
      </c>
      <c r="C2947" t="s">
        <v>21</v>
      </c>
      <c r="D2947" t="s">
        <v>29</v>
      </c>
      <c r="E2947" t="s">
        <v>38</v>
      </c>
      <c r="F2947" t="s">
        <v>41</v>
      </c>
      <c r="G2947">
        <v>14</v>
      </c>
      <c r="H2947">
        <v>68.62</v>
      </c>
      <c r="I2947">
        <v>36.049999999999997</v>
      </c>
      <c r="J2947">
        <v>960.68</v>
      </c>
      <c r="K2947">
        <v>504.7</v>
      </c>
      <c r="L2947">
        <f t="shared" ref="L2947:L3010" si="184">J2947-K2947</f>
        <v>455.97999999999996</v>
      </c>
      <c r="M2947" s="5">
        <f t="shared" ref="M2947:M3010" si="185">L2947/J2947</f>
        <v>0.47464296123579131</v>
      </c>
      <c r="N2947" t="str">
        <f t="shared" ref="N2947:N3010" si="186">TEXT(B2947,"mmm-yyy")</f>
        <v>Nov-2025</v>
      </c>
      <c r="O2947" t="str">
        <f t="shared" ref="O2947:O3010" si="187">TEXT(B2947,"mmm")</f>
        <v>Nov</v>
      </c>
    </row>
    <row r="2948" spans="1:15" x14ac:dyDescent="0.45">
      <c r="A2948">
        <v>101389</v>
      </c>
      <c r="B2948" s="3">
        <v>45985</v>
      </c>
      <c r="C2948" t="s">
        <v>25</v>
      </c>
      <c r="D2948" t="s">
        <v>30</v>
      </c>
      <c r="E2948" t="s">
        <v>34</v>
      </c>
      <c r="F2948" t="s">
        <v>39</v>
      </c>
      <c r="G2948">
        <v>8</v>
      </c>
      <c r="H2948">
        <v>698.08</v>
      </c>
      <c r="I2948">
        <v>412.72</v>
      </c>
      <c r="J2948">
        <v>5584.64</v>
      </c>
      <c r="K2948">
        <v>3301.76</v>
      </c>
      <c r="L2948">
        <f t="shared" si="184"/>
        <v>2282.88</v>
      </c>
      <c r="M2948" s="5">
        <f t="shared" si="185"/>
        <v>0.40877836351134539</v>
      </c>
      <c r="N2948" t="str">
        <f t="shared" si="186"/>
        <v>Nov-2025</v>
      </c>
      <c r="O2948" t="str">
        <f t="shared" si="187"/>
        <v>Nov</v>
      </c>
    </row>
    <row r="2949" spans="1:15" x14ac:dyDescent="0.45">
      <c r="A2949">
        <v>100182</v>
      </c>
      <c r="B2949" s="3">
        <v>45985</v>
      </c>
      <c r="C2949" t="s">
        <v>15</v>
      </c>
      <c r="D2949" t="s">
        <v>27</v>
      </c>
      <c r="E2949" t="s">
        <v>35</v>
      </c>
      <c r="F2949" t="s">
        <v>41</v>
      </c>
      <c r="G2949">
        <v>3</v>
      </c>
      <c r="H2949">
        <v>46.17</v>
      </c>
      <c r="I2949">
        <v>23.9</v>
      </c>
      <c r="J2949">
        <v>138.51</v>
      </c>
      <c r="K2949">
        <v>71.7</v>
      </c>
      <c r="L2949">
        <f t="shared" si="184"/>
        <v>66.809999999999988</v>
      </c>
      <c r="M2949" s="5">
        <f t="shared" si="185"/>
        <v>0.48234784492094429</v>
      </c>
      <c r="N2949" t="str">
        <f t="shared" si="186"/>
        <v>Nov-2025</v>
      </c>
      <c r="O2949" t="str">
        <f t="shared" si="187"/>
        <v>Nov</v>
      </c>
    </row>
    <row r="2950" spans="1:15" x14ac:dyDescent="0.45">
      <c r="A2950">
        <v>104771</v>
      </c>
      <c r="B2950" s="3">
        <v>45985</v>
      </c>
      <c r="C2950" t="s">
        <v>23</v>
      </c>
      <c r="D2950" t="s">
        <v>27</v>
      </c>
      <c r="E2950" t="s">
        <v>36</v>
      </c>
      <c r="F2950" t="s">
        <v>39</v>
      </c>
      <c r="G2950">
        <v>6</v>
      </c>
      <c r="H2950">
        <v>942.96</v>
      </c>
      <c r="I2950">
        <v>602.76</v>
      </c>
      <c r="J2950">
        <v>5657.76</v>
      </c>
      <c r="K2950">
        <v>3616.56</v>
      </c>
      <c r="L2950">
        <f t="shared" si="184"/>
        <v>2041.2000000000003</v>
      </c>
      <c r="M2950" s="5">
        <f t="shared" si="185"/>
        <v>0.36077882412827694</v>
      </c>
      <c r="N2950" t="str">
        <f t="shared" si="186"/>
        <v>Nov-2025</v>
      </c>
      <c r="O2950" t="str">
        <f t="shared" si="187"/>
        <v>Nov</v>
      </c>
    </row>
    <row r="2951" spans="1:15" x14ac:dyDescent="0.45">
      <c r="A2951">
        <v>104931</v>
      </c>
      <c r="B2951" s="3">
        <v>45985</v>
      </c>
      <c r="C2951" t="s">
        <v>20</v>
      </c>
      <c r="D2951" t="s">
        <v>29</v>
      </c>
      <c r="E2951" t="s">
        <v>38</v>
      </c>
      <c r="F2951" t="s">
        <v>41</v>
      </c>
      <c r="G2951">
        <v>12</v>
      </c>
      <c r="H2951">
        <v>63.15</v>
      </c>
      <c r="I2951">
        <v>39.049999999999997</v>
      </c>
      <c r="J2951">
        <v>757.8</v>
      </c>
      <c r="K2951">
        <v>468.6</v>
      </c>
      <c r="L2951">
        <f t="shared" si="184"/>
        <v>289.19999999999993</v>
      </c>
      <c r="M2951" s="5">
        <f t="shared" si="185"/>
        <v>0.38163103721298491</v>
      </c>
      <c r="N2951" t="str">
        <f t="shared" si="186"/>
        <v>Nov-2025</v>
      </c>
      <c r="O2951" t="str">
        <f t="shared" si="187"/>
        <v>Nov</v>
      </c>
    </row>
    <row r="2952" spans="1:15" x14ac:dyDescent="0.45">
      <c r="A2952">
        <v>100587</v>
      </c>
      <c r="B2952" s="3">
        <v>45985</v>
      </c>
      <c r="C2952" t="s">
        <v>11</v>
      </c>
      <c r="D2952" t="s">
        <v>27</v>
      </c>
      <c r="E2952" t="s">
        <v>37</v>
      </c>
      <c r="F2952" t="s">
        <v>41</v>
      </c>
      <c r="G2952">
        <v>10</v>
      </c>
      <c r="H2952">
        <v>118.33</v>
      </c>
      <c r="I2952">
        <v>71.819999999999993</v>
      </c>
      <c r="J2952">
        <v>1183.3</v>
      </c>
      <c r="K2952">
        <v>718.2</v>
      </c>
      <c r="L2952">
        <f t="shared" si="184"/>
        <v>465.09999999999991</v>
      </c>
      <c r="M2952" s="5">
        <f t="shared" si="185"/>
        <v>0.39305332544578714</v>
      </c>
      <c r="N2952" t="str">
        <f t="shared" si="186"/>
        <v>Nov-2025</v>
      </c>
      <c r="O2952" t="str">
        <f t="shared" si="187"/>
        <v>Nov</v>
      </c>
    </row>
    <row r="2953" spans="1:15" x14ac:dyDescent="0.45">
      <c r="A2953">
        <v>100078</v>
      </c>
      <c r="B2953" s="3">
        <v>45985</v>
      </c>
      <c r="C2953" t="s">
        <v>22</v>
      </c>
      <c r="D2953" t="s">
        <v>27</v>
      </c>
      <c r="E2953" t="s">
        <v>37</v>
      </c>
      <c r="F2953" t="s">
        <v>41</v>
      </c>
      <c r="G2953">
        <v>14</v>
      </c>
      <c r="H2953">
        <v>113.39</v>
      </c>
      <c r="I2953">
        <v>65.14</v>
      </c>
      <c r="J2953">
        <v>1587.46</v>
      </c>
      <c r="K2953">
        <v>911.96</v>
      </c>
      <c r="L2953">
        <f t="shared" si="184"/>
        <v>675.5</v>
      </c>
      <c r="M2953" s="5">
        <f t="shared" si="185"/>
        <v>0.42552253285122144</v>
      </c>
      <c r="N2953" t="str">
        <f t="shared" si="186"/>
        <v>Nov-2025</v>
      </c>
      <c r="O2953" t="str">
        <f t="shared" si="187"/>
        <v>Nov</v>
      </c>
    </row>
    <row r="2954" spans="1:15" x14ac:dyDescent="0.45">
      <c r="A2954">
        <v>104485</v>
      </c>
      <c r="B2954" s="3">
        <v>45985</v>
      </c>
      <c r="C2954" t="s">
        <v>22</v>
      </c>
      <c r="D2954" t="s">
        <v>27</v>
      </c>
      <c r="E2954" t="s">
        <v>32</v>
      </c>
      <c r="F2954" t="s">
        <v>39</v>
      </c>
      <c r="G2954">
        <v>4</v>
      </c>
      <c r="H2954">
        <v>408.26</v>
      </c>
      <c r="I2954">
        <v>325.95999999999998</v>
      </c>
      <c r="J2954">
        <v>1633.04</v>
      </c>
      <c r="K2954">
        <v>1303.8399999999999</v>
      </c>
      <c r="L2954">
        <f t="shared" si="184"/>
        <v>329.20000000000005</v>
      </c>
      <c r="M2954" s="5">
        <f t="shared" si="185"/>
        <v>0.2015872238279528</v>
      </c>
      <c r="N2954" t="str">
        <f t="shared" si="186"/>
        <v>Nov-2025</v>
      </c>
      <c r="O2954" t="str">
        <f t="shared" si="187"/>
        <v>Nov</v>
      </c>
    </row>
    <row r="2955" spans="1:15" x14ac:dyDescent="0.45">
      <c r="A2955">
        <v>101237</v>
      </c>
      <c r="B2955" s="3">
        <v>45985</v>
      </c>
      <c r="C2955" t="s">
        <v>25</v>
      </c>
      <c r="D2955" t="s">
        <v>30</v>
      </c>
      <c r="E2955" t="s">
        <v>35</v>
      </c>
      <c r="F2955" t="s">
        <v>41</v>
      </c>
      <c r="G2955">
        <v>7</v>
      </c>
      <c r="H2955">
        <v>46.38</v>
      </c>
      <c r="I2955">
        <v>22.75</v>
      </c>
      <c r="J2955">
        <v>324.66000000000003</v>
      </c>
      <c r="K2955">
        <v>159.25</v>
      </c>
      <c r="L2955">
        <f t="shared" si="184"/>
        <v>165.41000000000003</v>
      </c>
      <c r="M2955" s="5">
        <f t="shared" si="185"/>
        <v>0.50948684777921527</v>
      </c>
      <c r="N2955" t="str">
        <f t="shared" si="186"/>
        <v>Nov-2025</v>
      </c>
      <c r="O2955" t="str">
        <f t="shared" si="187"/>
        <v>Nov</v>
      </c>
    </row>
    <row r="2956" spans="1:15" x14ac:dyDescent="0.45">
      <c r="A2956">
        <v>103878</v>
      </c>
      <c r="B2956" s="3">
        <v>45986</v>
      </c>
      <c r="C2956" t="s">
        <v>25</v>
      </c>
      <c r="D2956" t="s">
        <v>30</v>
      </c>
      <c r="E2956" t="s">
        <v>31</v>
      </c>
      <c r="F2956" t="s">
        <v>39</v>
      </c>
      <c r="G2956">
        <v>5</v>
      </c>
      <c r="H2956">
        <v>332.02</v>
      </c>
      <c r="I2956">
        <v>221.49</v>
      </c>
      <c r="J2956">
        <v>1660.1</v>
      </c>
      <c r="K2956">
        <v>1107.45</v>
      </c>
      <c r="L2956">
        <f t="shared" si="184"/>
        <v>552.64999999999986</v>
      </c>
      <c r="M2956" s="5">
        <f t="shared" si="185"/>
        <v>0.33290163243178117</v>
      </c>
      <c r="N2956" t="str">
        <f t="shared" si="186"/>
        <v>Nov-2025</v>
      </c>
      <c r="O2956" t="str">
        <f t="shared" si="187"/>
        <v>Nov</v>
      </c>
    </row>
    <row r="2957" spans="1:15" x14ac:dyDescent="0.45">
      <c r="A2957">
        <v>103933</v>
      </c>
      <c r="B2957" s="3">
        <v>45986</v>
      </c>
      <c r="C2957" t="s">
        <v>12</v>
      </c>
      <c r="D2957" t="s">
        <v>28</v>
      </c>
      <c r="E2957" t="s">
        <v>32</v>
      </c>
      <c r="F2957" t="s">
        <v>39</v>
      </c>
      <c r="G2957">
        <v>6</v>
      </c>
      <c r="H2957">
        <v>465.01</v>
      </c>
      <c r="I2957">
        <v>333.73</v>
      </c>
      <c r="J2957">
        <v>2790.06</v>
      </c>
      <c r="K2957">
        <v>2002.38</v>
      </c>
      <c r="L2957">
        <f t="shared" si="184"/>
        <v>787.67999999999984</v>
      </c>
      <c r="M2957" s="5">
        <f t="shared" si="185"/>
        <v>0.28231650932238012</v>
      </c>
      <c r="N2957" t="str">
        <f t="shared" si="186"/>
        <v>Nov-2025</v>
      </c>
      <c r="O2957" t="str">
        <f t="shared" si="187"/>
        <v>Nov</v>
      </c>
    </row>
    <row r="2958" spans="1:15" x14ac:dyDescent="0.45">
      <c r="A2958">
        <v>104994</v>
      </c>
      <c r="B2958" s="3">
        <v>45986</v>
      </c>
      <c r="C2958" t="s">
        <v>12</v>
      </c>
      <c r="D2958" t="s">
        <v>28</v>
      </c>
      <c r="E2958" t="s">
        <v>33</v>
      </c>
      <c r="F2958" t="s">
        <v>40</v>
      </c>
      <c r="G2958">
        <v>7</v>
      </c>
      <c r="H2958">
        <v>204.29</v>
      </c>
      <c r="I2958">
        <v>143.36000000000001</v>
      </c>
      <c r="J2958">
        <v>1430.03</v>
      </c>
      <c r="K2958">
        <v>1003.52</v>
      </c>
      <c r="L2958">
        <f t="shared" si="184"/>
        <v>426.51</v>
      </c>
      <c r="M2958" s="5">
        <f t="shared" si="185"/>
        <v>0.29825248421361789</v>
      </c>
      <c r="N2958" t="str">
        <f t="shared" si="186"/>
        <v>Nov-2025</v>
      </c>
      <c r="O2958" t="str">
        <f t="shared" si="187"/>
        <v>Nov</v>
      </c>
    </row>
    <row r="2959" spans="1:15" x14ac:dyDescent="0.45">
      <c r="A2959">
        <v>100493</v>
      </c>
      <c r="B2959" s="3">
        <v>45986</v>
      </c>
      <c r="C2959" t="s">
        <v>23</v>
      </c>
      <c r="D2959" t="s">
        <v>27</v>
      </c>
      <c r="E2959" t="s">
        <v>32</v>
      </c>
      <c r="F2959" t="s">
        <v>39</v>
      </c>
      <c r="G2959">
        <v>10</v>
      </c>
      <c r="H2959">
        <v>454.3</v>
      </c>
      <c r="I2959">
        <v>301.24</v>
      </c>
      <c r="J2959">
        <v>4543</v>
      </c>
      <c r="K2959">
        <v>3012.4</v>
      </c>
      <c r="L2959">
        <f t="shared" si="184"/>
        <v>1530.6</v>
      </c>
      <c r="M2959" s="5">
        <f t="shared" si="185"/>
        <v>0.33691393352410298</v>
      </c>
      <c r="N2959" t="str">
        <f t="shared" si="186"/>
        <v>Nov-2025</v>
      </c>
      <c r="O2959" t="str">
        <f t="shared" si="187"/>
        <v>Nov</v>
      </c>
    </row>
    <row r="2960" spans="1:15" x14ac:dyDescent="0.45">
      <c r="A2960">
        <v>101231</v>
      </c>
      <c r="B2960" s="3">
        <v>45986</v>
      </c>
      <c r="C2960" t="s">
        <v>25</v>
      </c>
      <c r="D2960" t="s">
        <v>30</v>
      </c>
      <c r="E2960" t="s">
        <v>36</v>
      </c>
      <c r="F2960" t="s">
        <v>39</v>
      </c>
      <c r="G2960">
        <v>6</v>
      </c>
      <c r="H2960">
        <v>813.66</v>
      </c>
      <c r="I2960">
        <v>641.49</v>
      </c>
      <c r="J2960">
        <v>4881.96</v>
      </c>
      <c r="K2960">
        <v>3848.94</v>
      </c>
      <c r="L2960">
        <f t="shared" si="184"/>
        <v>1033.02</v>
      </c>
      <c r="M2960" s="5">
        <f t="shared" si="185"/>
        <v>0.21159943956935329</v>
      </c>
      <c r="N2960" t="str">
        <f t="shared" si="186"/>
        <v>Nov-2025</v>
      </c>
      <c r="O2960" t="str">
        <f t="shared" si="187"/>
        <v>Nov</v>
      </c>
    </row>
    <row r="2961" spans="1:15" x14ac:dyDescent="0.45">
      <c r="A2961">
        <v>104220</v>
      </c>
      <c r="B2961" s="3">
        <v>45986</v>
      </c>
      <c r="C2961" t="s">
        <v>19</v>
      </c>
      <c r="D2961" t="s">
        <v>27</v>
      </c>
      <c r="E2961" t="s">
        <v>37</v>
      </c>
      <c r="F2961" t="s">
        <v>41</v>
      </c>
      <c r="G2961">
        <v>7</v>
      </c>
      <c r="H2961">
        <v>127.58</v>
      </c>
      <c r="I2961">
        <v>70.92</v>
      </c>
      <c r="J2961">
        <v>893.06</v>
      </c>
      <c r="K2961">
        <v>496.44</v>
      </c>
      <c r="L2961">
        <f t="shared" si="184"/>
        <v>396.61999999999995</v>
      </c>
      <c r="M2961" s="5">
        <f t="shared" si="185"/>
        <v>0.44411349741338763</v>
      </c>
      <c r="N2961" t="str">
        <f t="shared" si="186"/>
        <v>Nov-2025</v>
      </c>
      <c r="O2961" t="str">
        <f t="shared" si="187"/>
        <v>Nov</v>
      </c>
    </row>
    <row r="2962" spans="1:15" x14ac:dyDescent="0.45">
      <c r="A2962">
        <v>100941</v>
      </c>
      <c r="B2962" s="3">
        <v>45986</v>
      </c>
      <c r="C2962" t="s">
        <v>17</v>
      </c>
      <c r="D2962" t="s">
        <v>27</v>
      </c>
      <c r="E2962" t="s">
        <v>32</v>
      </c>
      <c r="F2962" t="s">
        <v>39</v>
      </c>
      <c r="G2962">
        <v>12</v>
      </c>
      <c r="H2962">
        <v>444.61</v>
      </c>
      <c r="I2962">
        <v>308.8</v>
      </c>
      <c r="J2962">
        <v>5335.32</v>
      </c>
      <c r="K2962">
        <v>3705.6</v>
      </c>
      <c r="L2962">
        <f t="shared" si="184"/>
        <v>1629.7199999999998</v>
      </c>
      <c r="M2962" s="5">
        <f t="shared" si="185"/>
        <v>0.30545871662805602</v>
      </c>
      <c r="N2962" t="str">
        <f t="shared" si="186"/>
        <v>Nov-2025</v>
      </c>
      <c r="O2962" t="str">
        <f t="shared" si="187"/>
        <v>Nov</v>
      </c>
    </row>
    <row r="2963" spans="1:15" x14ac:dyDescent="0.45">
      <c r="A2963">
        <v>100723</v>
      </c>
      <c r="B2963" s="3">
        <v>45986</v>
      </c>
      <c r="C2963" t="s">
        <v>17</v>
      </c>
      <c r="D2963" t="s">
        <v>27</v>
      </c>
      <c r="E2963" t="s">
        <v>34</v>
      </c>
      <c r="F2963" t="s">
        <v>39</v>
      </c>
      <c r="G2963">
        <v>15</v>
      </c>
      <c r="H2963">
        <v>586.25</v>
      </c>
      <c r="I2963">
        <v>437.25</v>
      </c>
      <c r="J2963">
        <v>8793.75</v>
      </c>
      <c r="K2963">
        <v>6558.75</v>
      </c>
      <c r="L2963">
        <f t="shared" si="184"/>
        <v>2235</v>
      </c>
      <c r="M2963" s="5">
        <f t="shared" si="185"/>
        <v>0.25415778251599147</v>
      </c>
      <c r="N2963" t="str">
        <f t="shared" si="186"/>
        <v>Nov-2025</v>
      </c>
      <c r="O2963" t="str">
        <f t="shared" si="187"/>
        <v>Nov</v>
      </c>
    </row>
    <row r="2964" spans="1:15" x14ac:dyDescent="0.45">
      <c r="A2964">
        <v>100555</v>
      </c>
      <c r="B2964" s="3">
        <v>45986</v>
      </c>
      <c r="C2964" t="s">
        <v>24</v>
      </c>
      <c r="D2964" t="s">
        <v>30</v>
      </c>
      <c r="E2964" t="s">
        <v>37</v>
      </c>
      <c r="F2964" t="s">
        <v>41</v>
      </c>
      <c r="G2964">
        <v>7</v>
      </c>
      <c r="H2964">
        <v>134</v>
      </c>
      <c r="I2964">
        <v>72.959999999999994</v>
      </c>
      <c r="J2964">
        <v>938</v>
      </c>
      <c r="K2964">
        <v>510.72</v>
      </c>
      <c r="L2964">
        <f t="shared" si="184"/>
        <v>427.28</v>
      </c>
      <c r="M2964" s="5">
        <f t="shared" si="185"/>
        <v>0.45552238805970147</v>
      </c>
      <c r="N2964" t="str">
        <f t="shared" si="186"/>
        <v>Nov-2025</v>
      </c>
      <c r="O2964" t="str">
        <f t="shared" si="187"/>
        <v>Nov</v>
      </c>
    </row>
    <row r="2965" spans="1:15" x14ac:dyDescent="0.45">
      <c r="A2965">
        <v>104008</v>
      </c>
      <c r="B2965" s="3">
        <v>45986</v>
      </c>
      <c r="C2965" t="s">
        <v>21</v>
      </c>
      <c r="D2965" t="s">
        <v>29</v>
      </c>
      <c r="E2965" t="s">
        <v>38</v>
      </c>
      <c r="F2965" t="s">
        <v>41</v>
      </c>
      <c r="G2965">
        <v>6</v>
      </c>
      <c r="H2965">
        <v>64.16</v>
      </c>
      <c r="I2965">
        <v>40.72</v>
      </c>
      <c r="J2965">
        <v>384.96</v>
      </c>
      <c r="K2965">
        <v>244.32</v>
      </c>
      <c r="L2965">
        <f t="shared" si="184"/>
        <v>140.63999999999999</v>
      </c>
      <c r="M2965" s="5">
        <f t="shared" si="185"/>
        <v>0.36533665835411472</v>
      </c>
      <c r="N2965" t="str">
        <f t="shared" si="186"/>
        <v>Nov-2025</v>
      </c>
      <c r="O2965" t="str">
        <f t="shared" si="187"/>
        <v>Nov</v>
      </c>
    </row>
    <row r="2966" spans="1:15" x14ac:dyDescent="0.45">
      <c r="A2966">
        <v>102949</v>
      </c>
      <c r="B2966" s="3">
        <v>45986</v>
      </c>
      <c r="C2966" t="s">
        <v>14</v>
      </c>
      <c r="D2966" t="s">
        <v>29</v>
      </c>
      <c r="E2966" t="s">
        <v>33</v>
      </c>
      <c r="F2966" t="s">
        <v>40</v>
      </c>
      <c r="G2966">
        <v>13</v>
      </c>
      <c r="H2966">
        <v>235.99</v>
      </c>
      <c r="I2966">
        <v>143.65</v>
      </c>
      <c r="J2966">
        <v>3067.87</v>
      </c>
      <c r="K2966">
        <v>1867.45</v>
      </c>
      <c r="L2966">
        <f t="shared" si="184"/>
        <v>1200.4199999999998</v>
      </c>
      <c r="M2966" s="5">
        <f t="shared" si="185"/>
        <v>0.39128776643078095</v>
      </c>
      <c r="N2966" t="str">
        <f t="shared" si="186"/>
        <v>Nov-2025</v>
      </c>
      <c r="O2966" t="str">
        <f t="shared" si="187"/>
        <v>Nov</v>
      </c>
    </row>
    <row r="2967" spans="1:15" x14ac:dyDescent="0.45">
      <c r="A2967">
        <v>103495</v>
      </c>
      <c r="B2967" s="3">
        <v>45986</v>
      </c>
      <c r="C2967" t="s">
        <v>12</v>
      </c>
      <c r="D2967" t="s">
        <v>28</v>
      </c>
      <c r="E2967" t="s">
        <v>34</v>
      </c>
      <c r="F2967" t="s">
        <v>39</v>
      </c>
      <c r="G2967">
        <v>11</v>
      </c>
      <c r="H2967">
        <v>604.55999999999995</v>
      </c>
      <c r="I2967">
        <v>429.83</v>
      </c>
      <c r="J2967">
        <v>6650.16</v>
      </c>
      <c r="K2967">
        <v>4728.13</v>
      </c>
      <c r="L2967">
        <f t="shared" si="184"/>
        <v>1922.0299999999997</v>
      </c>
      <c r="M2967" s="5">
        <f t="shared" si="185"/>
        <v>0.28902011380177317</v>
      </c>
      <c r="N2967" t="str">
        <f t="shared" si="186"/>
        <v>Nov-2025</v>
      </c>
      <c r="O2967" t="str">
        <f t="shared" si="187"/>
        <v>Nov</v>
      </c>
    </row>
    <row r="2968" spans="1:15" x14ac:dyDescent="0.45">
      <c r="A2968">
        <v>101747</v>
      </c>
      <c r="B2968" s="3">
        <v>45986</v>
      </c>
      <c r="C2968" t="s">
        <v>22</v>
      </c>
      <c r="D2968" t="s">
        <v>27</v>
      </c>
      <c r="E2968" t="s">
        <v>36</v>
      </c>
      <c r="F2968" t="s">
        <v>39</v>
      </c>
      <c r="G2968">
        <v>7</v>
      </c>
      <c r="H2968">
        <v>912.37</v>
      </c>
      <c r="I2968">
        <v>630.78</v>
      </c>
      <c r="J2968">
        <v>6386.59</v>
      </c>
      <c r="K2968">
        <v>4415.46</v>
      </c>
      <c r="L2968">
        <f t="shared" si="184"/>
        <v>1971.13</v>
      </c>
      <c r="M2968" s="5">
        <f t="shared" si="185"/>
        <v>0.30863575084669598</v>
      </c>
      <c r="N2968" t="str">
        <f t="shared" si="186"/>
        <v>Nov-2025</v>
      </c>
      <c r="O2968" t="str">
        <f t="shared" si="187"/>
        <v>Nov</v>
      </c>
    </row>
    <row r="2969" spans="1:15" x14ac:dyDescent="0.45">
      <c r="A2969">
        <v>102506</v>
      </c>
      <c r="B2969" s="3">
        <v>45986</v>
      </c>
      <c r="C2969" t="s">
        <v>23</v>
      </c>
      <c r="D2969" t="s">
        <v>27</v>
      </c>
      <c r="E2969" t="s">
        <v>33</v>
      </c>
      <c r="F2969" t="s">
        <v>40</v>
      </c>
      <c r="G2969">
        <v>10</v>
      </c>
      <c r="H2969">
        <v>200.16</v>
      </c>
      <c r="I2969">
        <v>139.94999999999999</v>
      </c>
      <c r="J2969">
        <v>2001.6</v>
      </c>
      <c r="K2969">
        <v>1399.5</v>
      </c>
      <c r="L2969">
        <f t="shared" si="184"/>
        <v>602.09999999999991</v>
      </c>
      <c r="M2969" s="5">
        <f t="shared" si="185"/>
        <v>0.30080935251798557</v>
      </c>
      <c r="N2969" t="str">
        <f t="shared" si="186"/>
        <v>Nov-2025</v>
      </c>
      <c r="O2969" t="str">
        <f t="shared" si="187"/>
        <v>Nov</v>
      </c>
    </row>
    <row r="2970" spans="1:15" x14ac:dyDescent="0.45">
      <c r="A2970">
        <v>102977</v>
      </c>
      <c r="B2970" s="3">
        <v>45987</v>
      </c>
      <c r="C2970" t="s">
        <v>12</v>
      </c>
      <c r="D2970" t="s">
        <v>28</v>
      </c>
      <c r="E2970" t="s">
        <v>35</v>
      </c>
      <c r="F2970" t="s">
        <v>41</v>
      </c>
      <c r="G2970">
        <v>9</v>
      </c>
      <c r="H2970">
        <v>48.32</v>
      </c>
      <c r="I2970">
        <v>22.18</v>
      </c>
      <c r="J2970">
        <v>434.88</v>
      </c>
      <c r="K2970">
        <v>199.62</v>
      </c>
      <c r="L2970">
        <f t="shared" si="184"/>
        <v>235.26</v>
      </c>
      <c r="M2970" s="5">
        <f t="shared" si="185"/>
        <v>0.54097682119205293</v>
      </c>
      <c r="N2970" t="str">
        <f t="shared" si="186"/>
        <v>Nov-2025</v>
      </c>
      <c r="O2970" t="str">
        <f t="shared" si="187"/>
        <v>Nov</v>
      </c>
    </row>
    <row r="2971" spans="1:15" x14ac:dyDescent="0.45">
      <c r="A2971">
        <v>104697</v>
      </c>
      <c r="B2971" s="3">
        <v>45987</v>
      </c>
      <c r="C2971" t="s">
        <v>18</v>
      </c>
      <c r="D2971" t="s">
        <v>29</v>
      </c>
      <c r="E2971" t="s">
        <v>31</v>
      </c>
      <c r="F2971" t="s">
        <v>39</v>
      </c>
      <c r="G2971">
        <v>9</v>
      </c>
      <c r="H2971">
        <v>362.94</v>
      </c>
      <c r="I2971">
        <v>231.4</v>
      </c>
      <c r="J2971">
        <v>3266.46</v>
      </c>
      <c r="K2971">
        <v>2082.6</v>
      </c>
      <c r="L2971">
        <f t="shared" si="184"/>
        <v>1183.8600000000001</v>
      </c>
      <c r="M2971" s="5">
        <f t="shared" si="185"/>
        <v>0.3624290516338789</v>
      </c>
      <c r="N2971" t="str">
        <f t="shared" si="186"/>
        <v>Nov-2025</v>
      </c>
      <c r="O2971" t="str">
        <f t="shared" si="187"/>
        <v>Nov</v>
      </c>
    </row>
    <row r="2972" spans="1:15" x14ac:dyDescent="0.45">
      <c r="A2972">
        <v>101896</v>
      </c>
      <c r="B2972" s="3">
        <v>45987</v>
      </c>
      <c r="C2972" t="s">
        <v>13</v>
      </c>
      <c r="D2972" t="s">
        <v>28</v>
      </c>
      <c r="E2972" t="s">
        <v>38</v>
      </c>
      <c r="F2972" t="s">
        <v>41</v>
      </c>
      <c r="G2972">
        <v>1</v>
      </c>
      <c r="H2972">
        <v>72.59</v>
      </c>
      <c r="I2972">
        <v>39.39</v>
      </c>
      <c r="J2972">
        <v>72.59</v>
      </c>
      <c r="K2972">
        <v>39.39</v>
      </c>
      <c r="L2972">
        <f t="shared" si="184"/>
        <v>33.200000000000003</v>
      </c>
      <c r="M2972" s="5">
        <f t="shared" si="185"/>
        <v>0.45736327317812375</v>
      </c>
      <c r="N2972" t="str">
        <f t="shared" si="186"/>
        <v>Nov-2025</v>
      </c>
      <c r="O2972" t="str">
        <f t="shared" si="187"/>
        <v>Nov</v>
      </c>
    </row>
    <row r="2973" spans="1:15" x14ac:dyDescent="0.45">
      <c r="A2973">
        <v>104480</v>
      </c>
      <c r="B2973" s="3">
        <v>45987</v>
      </c>
      <c r="C2973" t="s">
        <v>14</v>
      </c>
      <c r="D2973" t="s">
        <v>29</v>
      </c>
      <c r="E2973" t="s">
        <v>35</v>
      </c>
      <c r="F2973" t="s">
        <v>41</v>
      </c>
      <c r="G2973">
        <v>3</v>
      </c>
      <c r="H2973">
        <v>47.81</v>
      </c>
      <c r="I2973">
        <v>21.87</v>
      </c>
      <c r="J2973">
        <v>143.43</v>
      </c>
      <c r="K2973">
        <v>65.61</v>
      </c>
      <c r="L2973">
        <f t="shared" si="184"/>
        <v>77.820000000000007</v>
      </c>
      <c r="M2973" s="5">
        <f t="shared" si="185"/>
        <v>0.54256431708847519</v>
      </c>
      <c r="N2973" t="str">
        <f t="shared" si="186"/>
        <v>Nov-2025</v>
      </c>
      <c r="O2973" t="str">
        <f t="shared" si="187"/>
        <v>Nov</v>
      </c>
    </row>
    <row r="2974" spans="1:15" x14ac:dyDescent="0.45">
      <c r="A2974">
        <v>102281</v>
      </c>
      <c r="B2974" s="3">
        <v>45987</v>
      </c>
      <c r="C2974" t="s">
        <v>17</v>
      </c>
      <c r="D2974" t="s">
        <v>27</v>
      </c>
      <c r="E2974" t="s">
        <v>33</v>
      </c>
      <c r="F2974" t="s">
        <v>40</v>
      </c>
      <c r="G2974">
        <v>2</v>
      </c>
      <c r="H2974">
        <v>219.13</v>
      </c>
      <c r="I2974">
        <v>130.1</v>
      </c>
      <c r="J2974">
        <v>438.26</v>
      </c>
      <c r="K2974">
        <v>260.2</v>
      </c>
      <c r="L2974">
        <f t="shared" si="184"/>
        <v>178.06</v>
      </c>
      <c r="M2974" s="5">
        <f t="shared" si="185"/>
        <v>0.4062885045406836</v>
      </c>
      <c r="N2974" t="str">
        <f t="shared" si="186"/>
        <v>Nov-2025</v>
      </c>
      <c r="O2974" t="str">
        <f t="shared" si="187"/>
        <v>Nov</v>
      </c>
    </row>
    <row r="2975" spans="1:15" x14ac:dyDescent="0.45">
      <c r="A2975">
        <v>104932</v>
      </c>
      <c r="B2975" s="3">
        <v>45987</v>
      </c>
      <c r="C2975" t="s">
        <v>18</v>
      </c>
      <c r="D2975" t="s">
        <v>29</v>
      </c>
      <c r="E2975" t="s">
        <v>35</v>
      </c>
      <c r="F2975" t="s">
        <v>41</v>
      </c>
      <c r="G2975">
        <v>4</v>
      </c>
      <c r="H2975">
        <v>44.16</v>
      </c>
      <c r="I2975">
        <v>21.97</v>
      </c>
      <c r="J2975">
        <v>176.64</v>
      </c>
      <c r="K2975">
        <v>87.88</v>
      </c>
      <c r="L2975">
        <f t="shared" si="184"/>
        <v>88.759999999999991</v>
      </c>
      <c r="M2975" s="5">
        <f t="shared" si="185"/>
        <v>0.50249094202898548</v>
      </c>
      <c r="N2975" t="str">
        <f t="shared" si="186"/>
        <v>Nov-2025</v>
      </c>
      <c r="O2975" t="str">
        <f t="shared" si="187"/>
        <v>Nov</v>
      </c>
    </row>
    <row r="2976" spans="1:15" x14ac:dyDescent="0.45">
      <c r="A2976">
        <v>104727</v>
      </c>
      <c r="B2976" s="3">
        <v>45987</v>
      </c>
      <c r="C2976" t="s">
        <v>25</v>
      </c>
      <c r="D2976" t="s">
        <v>30</v>
      </c>
      <c r="E2976" t="s">
        <v>38</v>
      </c>
      <c r="F2976" t="s">
        <v>41</v>
      </c>
      <c r="G2976">
        <v>8</v>
      </c>
      <c r="H2976">
        <v>72.09</v>
      </c>
      <c r="I2976">
        <v>36.43</v>
      </c>
      <c r="J2976">
        <v>576.72</v>
      </c>
      <c r="K2976">
        <v>291.44</v>
      </c>
      <c r="L2976">
        <f t="shared" si="184"/>
        <v>285.28000000000003</v>
      </c>
      <c r="M2976" s="5">
        <f t="shared" si="185"/>
        <v>0.49465945346095164</v>
      </c>
      <c r="N2976" t="str">
        <f t="shared" si="186"/>
        <v>Nov-2025</v>
      </c>
      <c r="O2976" t="str">
        <f t="shared" si="187"/>
        <v>Nov</v>
      </c>
    </row>
    <row r="2977" spans="1:15" x14ac:dyDescent="0.45">
      <c r="A2977">
        <v>103421</v>
      </c>
      <c r="B2977" s="3">
        <v>45987</v>
      </c>
      <c r="C2977" t="s">
        <v>16</v>
      </c>
      <c r="D2977" t="s">
        <v>28</v>
      </c>
      <c r="E2977" t="s">
        <v>36</v>
      </c>
      <c r="F2977" t="s">
        <v>39</v>
      </c>
      <c r="G2977">
        <v>8</v>
      </c>
      <c r="H2977">
        <v>993.11</v>
      </c>
      <c r="I2977">
        <v>622.64</v>
      </c>
      <c r="J2977">
        <v>7944.88</v>
      </c>
      <c r="K2977">
        <v>4981.12</v>
      </c>
      <c r="L2977">
        <f t="shared" si="184"/>
        <v>2963.76</v>
      </c>
      <c r="M2977" s="5">
        <f t="shared" si="185"/>
        <v>0.37304024730392404</v>
      </c>
      <c r="N2977" t="str">
        <f t="shared" si="186"/>
        <v>Nov-2025</v>
      </c>
      <c r="O2977" t="str">
        <f t="shared" si="187"/>
        <v>Nov</v>
      </c>
    </row>
    <row r="2978" spans="1:15" x14ac:dyDescent="0.45">
      <c r="A2978">
        <v>101484</v>
      </c>
      <c r="B2978" s="3">
        <v>45987</v>
      </c>
      <c r="C2978" t="s">
        <v>15</v>
      </c>
      <c r="D2978" t="s">
        <v>27</v>
      </c>
      <c r="E2978" t="s">
        <v>31</v>
      </c>
      <c r="F2978" t="s">
        <v>39</v>
      </c>
      <c r="G2978">
        <v>8</v>
      </c>
      <c r="H2978">
        <v>366.42</v>
      </c>
      <c r="I2978">
        <v>223.51</v>
      </c>
      <c r="J2978">
        <v>2931.36</v>
      </c>
      <c r="K2978">
        <v>1788.08</v>
      </c>
      <c r="L2978">
        <f t="shared" si="184"/>
        <v>1143.2800000000002</v>
      </c>
      <c r="M2978" s="5">
        <f t="shared" si="185"/>
        <v>0.39001692047377334</v>
      </c>
      <c r="N2978" t="str">
        <f t="shared" si="186"/>
        <v>Nov-2025</v>
      </c>
      <c r="O2978" t="str">
        <f t="shared" si="187"/>
        <v>Nov</v>
      </c>
    </row>
    <row r="2979" spans="1:15" x14ac:dyDescent="0.45">
      <c r="A2979">
        <v>100257</v>
      </c>
      <c r="B2979" s="3">
        <v>45988</v>
      </c>
      <c r="C2979" t="s">
        <v>25</v>
      </c>
      <c r="D2979" t="s">
        <v>30</v>
      </c>
      <c r="E2979" t="s">
        <v>36</v>
      </c>
      <c r="F2979" t="s">
        <v>39</v>
      </c>
      <c r="G2979">
        <v>11</v>
      </c>
      <c r="H2979">
        <v>905.37</v>
      </c>
      <c r="I2979">
        <v>618.1</v>
      </c>
      <c r="J2979">
        <v>9959.07</v>
      </c>
      <c r="K2979">
        <v>6799.1</v>
      </c>
      <c r="L2979">
        <f t="shared" si="184"/>
        <v>3159.9699999999993</v>
      </c>
      <c r="M2979" s="5">
        <f t="shared" si="185"/>
        <v>0.31729569126434493</v>
      </c>
      <c r="N2979" t="str">
        <f t="shared" si="186"/>
        <v>Nov-2025</v>
      </c>
      <c r="O2979" t="str">
        <f t="shared" si="187"/>
        <v>Nov</v>
      </c>
    </row>
    <row r="2980" spans="1:15" x14ac:dyDescent="0.45">
      <c r="A2980">
        <v>103232</v>
      </c>
      <c r="B2980" s="3">
        <v>45988</v>
      </c>
      <c r="C2980" t="s">
        <v>12</v>
      </c>
      <c r="D2980" t="s">
        <v>28</v>
      </c>
      <c r="E2980" t="s">
        <v>31</v>
      </c>
      <c r="F2980" t="s">
        <v>39</v>
      </c>
      <c r="G2980">
        <v>6</v>
      </c>
      <c r="H2980">
        <v>353.53</v>
      </c>
      <c r="I2980">
        <v>226.62</v>
      </c>
      <c r="J2980">
        <v>2121.1799999999998</v>
      </c>
      <c r="K2980">
        <v>1359.72</v>
      </c>
      <c r="L2980">
        <f t="shared" si="184"/>
        <v>761.45999999999981</v>
      </c>
      <c r="M2980" s="5">
        <f t="shared" si="185"/>
        <v>0.35897943597431614</v>
      </c>
      <c r="N2980" t="str">
        <f t="shared" si="186"/>
        <v>Nov-2025</v>
      </c>
      <c r="O2980" t="str">
        <f t="shared" si="187"/>
        <v>Nov</v>
      </c>
    </row>
    <row r="2981" spans="1:15" x14ac:dyDescent="0.45">
      <c r="A2981">
        <v>104049</v>
      </c>
      <c r="B2981" s="3">
        <v>45988</v>
      </c>
      <c r="C2981" t="s">
        <v>24</v>
      </c>
      <c r="D2981" t="s">
        <v>30</v>
      </c>
      <c r="E2981" t="s">
        <v>35</v>
      </c>
      <c r="F2981" t="s">
        <v>41</v>
      </c>
      <c r="G2981">
        <v>8</v>
      </c>
      <c r="H2981">
        <v>47.77</v>
      </c>
      <c r="I2981">
        <v>23.17</v>
      </c>
      <c r="J2981">
        <v>382.16</v>
      </c>
      <c r="K2981">
        <v>185.36</v>
      </c>
      <c r="L2981">
        <f t="shared" si="184"/>
        <v>196.8</v>
      </c>
      <c r="M2981" s="5">
        <f t="shared" si="185"/>
        <v>0.51496755285744189</v>
      </c>
      <c r="N2981" t="str">
        <f t="shared" si="186"/>
        <v>Nov-2025</v>
      </c>
      <c r="O2981" t="str">
        <f t="shared" si="187"/>
        <v>Nov</v>
      </c>
    </row>
    <row r="2982" spans="1:15" x14ac:dyDescent="0.45">
      <c r="A2982">
        <v>102539</v>
      </c>
      <c r="B2982" s="3">
        <v>45988</v>
      </c>
      <c r="C2982" t="s">
        <v>13</v>
      </c>
      <c r="D2982" t="s">
        <v>28</v>
      </c>
      <c r="E2982" t="s">
        <v>36</v>
      </c>
      <c r="F2982" t="s">
        <v>39</v>
      </c>
      <c r="G2982">
        <v>8</v>
      </c>
      <c r="H2982">
        <v>980.91</v>
      </c>
      <c r="I2982">
        <v>686.87</v>
      </c>
      <c r="J2982">
        <v>7847.28</v>
      </c>
      <c r="K2982">
        <v>5494.96</v>
      </c>
      <c r="L2982">
        <f t="shared" si="184"/>
        <v>2352.3199999999997</v>
      </c>
      <c r="M2982" s="5">
        <f t="shared" si="185"/>
        <v>0.29976246546574098</v>
      </c>
      <c r="N2982" t="str">
        <f t="shared" si="186"/>
        <v>Nov-2025</v>
      </c>
      <c r="O2982" t="str">
        <f t="shared" si="187"/>
        <v>Nov</v>
      </c>
    </row>
    <row r="2983" spans="1:15" x14ac:dyDescent="0.45">
      <c r="A2983">
        <v>103906</v>
      </c>
      <c r="B2983" s="3">
        <v>45988</v>
      </c>
      <c r="C2983" t="s">
        <v>26</v>
      </c>
      <c r="D2983" t="s">
        <v>29</v>
      </c>
      <c r="E2983" t="s">
        <v>35</v>
      </c>
      <c r="F2983" t="s">
        <v>41</v>
      </c>
      <c r="G2983">
        <v>13</v>
      </c>
      <c r="H2983">
        <v>42.91</v>
      </c>
      <c r="I2983">
        <v>24.12</v>
      </c>
      <c r="J2983">
        <v>557.83000000000004</v>
      </c>
      <c r="K2983">
        <v>313.56</v>
      </c>
      <c r="L2983">
        <f t="shared" si="184"/>
        <v>244.27000000000004</v>
      </c>
      <c r="M2983" s="5">
        <f t="shared" si="185"/>
        <v>0.43789326497319975</v>
      </c>
      <c r="N2983" t="str">
        <f t="shared" si="186"/>
        <v>Nov-2025</v>
      </c>
      <c r="O2983" t="str">
        <f t="shared" si="187"/>
        <v>Nov</v>
      </c>
    </row>
    <row r="2984" spans="1:15" x14ac:dyDescent="0.45">
      <c r="A2984">
        <v>102973</v>
      </c>
      <c r="B2984" s="3">
        <v>45988</v>
      </c>
      <c r="C2984" t="s">
        <v>16</v>
      </c>
      <c r="D2984" t="s">
        <v>28</v>
      </c>
      <c r="E2984" t="s">
        <v>38</v>
      </c>
      <c r="F2984" t="s">
        <v>41</v>
      </c>
      <c r="G2984">
        <v>5</v>
      </c>
      <c r="H2984">
        <v>68.06</v>
      </c>
      <c r="I2984">
        <v>36.799999999999997</v>
      </c>
      <c r="J2984">
        <v>340.3</v>
      </c>
      <c r="K2984">
        <v>184</v>
      </c>
      <c r="L2984">
        <f t="shared" si="184"/>
        <v>156.30000000000001</v>
      </c>
      <c r="M2984" s="5">
        <f t="shared" si="185"/>
        <v>0.4593006171025566</v>
      </c>
      <c r="N2984" t="str">
        <f t="shared" si="186"/>
        <v>Nov-2025</v>
      </c>
      <c r="O2984" t="str">
        <f t="shared" si="187"/>
        <v>Nov</v>
      </c>
    </row>
    <row r="2985" spans="1:15" x14ac:dyDescent="0.45">
      <c r="A2985">
        <v>102137</v>
      </c>
      <c r="B2985" s="3">
        <v>45988</v>
      </c>
      <c r="C2985" t="s">
        <v>22</v>
      </c>
      <c r="D2985" t="s">
        <v>27</v>
      </c>
      <c r="E2985" t="s">
        <v>33</v>
      </c>
      <c r="F2985" t="s">
        <v>40</v>
      </c>
      <c r="G2985">
        <v>12</v>
      </c>
      <c r="H2985">
        <v>218.77</v>
      </c>
      <c r="I2985">
        <v>134.32</v>
      </c>
      <c r="J2985">
        <v>2625.24</v>
      </c>
      <c r="K2985">
        <v>1611.84</v>
      </c>
      <c r="L2985">
        <f t="shared" si="184"/>
        <v>1013.3999999999999</v>
      </c>
      <c r="M2985" s="5">
        <f t="shared" si="185"/>
        <v>0.38602184943090917</v>
      </c>
      <c r="N2985" t="str">
        <f t="shared" si="186"/>
        <v>Nov-2025</v>
      </c>
      <c r="O2985" t="str">
        <f t="shared" si="187"/>
        <v>Nov</v>
      </c>
    </row>
    <row r="2986" spans="1:15" x14ac:dyDescent="0.45">
      <c r="A2986">
        <v>103720</v>
      </c>
      <c r="B2986" s="3">
        <v>45988</v>
      </c>
      <c r="C2986" t="s">
        <v>23</v>
      </c>
      <c r="D2986" t="s">
        <v>27</v>
      </c>
      <c r="E2986" t="s">
        <v>37</v>
      </c>
      <c r="F2986" t="s">
        <v>41</v>
      </c>
      <c r="G2986">
        <v>12</v>
      </c>
      <c r="H2986">
        <v>133.65</v>
      </c>
      <c r="I2986">
        <v>67.45</v>
      </c>
      <c r="J2986">
        <v>1603.8</v>
      </c>
      <c r="K2986">
        <v>809.4</v>
      </c>
      <c r="L2986">
        <f t="shared" si="184"/>
        <v>794.4</v>
      </c>
      <c r="M2986" s="5">
        <f t="shared" si="185"/>
        <v>0.49532360643471757</v>
      </c>
      <c r="N2986" t="str">
        <f t="shared" si="186"/>
        <v>Nov-2025</v>
      </c>
      <c r="O2986" t="str">
        <f t="shared" si="187"/>
        <v>Nov</v>
      </c>
    </row>
    <row r="2987" spans="1:15" x14ac:dyDescent="0.45">
      <c r="A2987">
        <v>102504</v>
      </c>
      <c r="B2987" s="3">
        <v>45988</v>
      </c>
      <c r="C2987" t="s">
        <v>24</v>
      </c>
      <c r="D2987" t="s">
        <v>30</v>
      </c>
      <c r="E2987" t="s">
        <v>31</v>
      </c>
      <c r="F2987" t="s">
        <v>39</v>
      </c>
      <c r="G2987">
        <v>3</v>
      </c>
      <c r="H2987">
        <v>355.2</v>
      </c>
      <c r="I2987">
        <v>217.15</v>
      </c>
      <c r="J2987">
        <v>1065.5999999999999</v>
      </c>
      <c r="K2987">
        <v>651.45000000000005</v>
      </c>
      <c r="L2987">
        <f t="shared" si="184"/>
        <v>414.14999999999986</v>
      </c>
      <c r="M2987" s="5">
        <f t="shared" si="185"/>
        <v>0.3886542792792792</v>
      </c>
      <c r="N2987" t="str">
        <f t="shared" si="186"/>
        <v>Nov-2025</v>
      </c>
      <c r="O2987" t="str">
        <f t="shared" si="187"/>
        <v>Nov</v>
      </c>
    </row>
    <row r="2988" spans="1:15" x14ac:dyDescent="0.45">
      <c r="A2988">
        <v>102315</v>
      </c>
      <c r="B2988" s="3">
        <v>45988</v>
      </c>
      <c r="C2988" t="s">
        <v>24</v>
      </c>
      <c r="D2988" t="s">
        <v>30</v>
      </c>
      <c r="E2988" t="s">
        <v>35</v>
      </c>
      <c r="F2988" t="s">
        <v>41</v>
      </c>
      <c r="G2988">
        <v>2</v>
      </c>
      <c r="H2988">
        <v>42.4</v>
      </c>
      <c r="I2988">
        <v>22.21</v>
      </c>
      <c r="J2988">
        <v>84.8</v>
      </c>
      <c r="K2988">
        <v>44.42</v>
      </c>
      <c r="L2988">
        <f t="shared" si="184"/>
        <v>40.379999999999995</v>
      </c>
      <c r="M2988" s="5">
        <f t="shared" si="185"/>
        <v>0.4761792452830188</v>
      </c>
      <c r="N2988" t="str">
        <f t="shared" si="186"/>
        <v>Nov-2025</v>
      </c>
      <c r="O2988" t="str">
        <f t="shared" si="187"/>
        <v>Nov</v>
      </c>
    </row>
    <row r="2989" spans="1:15" x14ac:dyDescent="0.45">
      <c r="A2989">
        <v>104435</v>
      </c>
      <c r="B2989" s="3">
        <v>45989</v>
      </c>
      <c r="C2989" t="s">
        <v>19</v>
      </c>
      <c r="D2989" t="s">
        <v>27</v>
      </c>
      <c r="E2989" t="s">
        <v>36</v>
      </c>
      <c r="F2989" t="s">
        <v>39</v>
      </c>
      <c r="G2989">
        <v>7</v>
      </c>
      <c r="H2989">
        <v>984.05</v>
      </c>
      <c r="I2989">
        <v>633.16999999999996</v>
      </c>
      <c r="J2989">
        <v>6888.35</v>
      </c>
      <c r="K2989">
        <v>4432.1899999999996</v>
      </c>
      <c r="L2989">
        <f t="shared" si="184"/>
        <v>2456.1600000000008</v>
      </c>
      <c r="M2989" s="5">
        <f t="shared" si="185"/>
        <v>0.35656724759920744</v>
      </c>
      <c r="N2989" t="str">
        <f t="shared" si="186"/>
        <v>Nov-2025</v>
      </c>
      <c r="O2989" t="str">
        <f t="shared" si="187"/>
        <v>Nov</v>
      </c>
    </row>
    <row r="2990" spans="1:15" x14ac:dyDescent="0.45">
      <c r="A2990">
        <v>102246</v>
      </c>
      <c r="B2990" s="3">
        <v>45989</v>
      </c>
      <c r="C2990" t="s">
        <v>21</v>
      </c>
      <c r="D2990" t="s">
        <v>29</v>
      </c>
      <c r="E2990" t="s">
        <v>33</v>
      </c>
      <c r="F2990" t="s">
        <v>40</v>
      </c>
      <c r="G2990">
        <v>15</v>
      </c>
      <c r="H2990">
        <v>220.11</v>
      </c>
      <c r="I2990">
        <v>144.88999999999999</v>
      </c>
      <c r="J2990">
        <v>3301.65</v>
      </c>
      <c r="K2990">
        <v>2173.35</v>
      </c>
      <c r="L2990">
        <f t="shared" si="184"/>
        <v>1128.3000000000002</v>
      </c>
      <c r="M2990" s="5">
        <f t="shared" si="185"/>
        <v>0.34173822179819185</v>
      </c>
      <c r="N2990" t="str">
        <f t="shared" si="186"/>
        <v>Nov-2025</v>
      </c>
      <c r="O2990" t="str">
        <f t="shared" si="187"/>
        <v>Nov</v>
      </c>
    </row>
    <row r="2991" spans="1:15" x14ac:dyDescent="0.45">
      <c r="A2991">
        <v>104854</v>
      </c>
      <c r="B2991" s="3">
        <v>45989</v>
      </c>
      <c r="C2991" t="s">
        <v>20</v>
      </c>
      <c r="D2991" t="s">
        <v>29</v>
      </c>
      <c r="E2991" t="s">
        <v>35</v>
      </c>
      <c r="F2991" t="s">
        <v>41</v>
      </c>
      <c r="G2991">
        <v>13</v>
      </c>
      <c r="H2991">
        <v>42.04</v>
      </c>
      <c r="I2991">
        <v>24.24</v>
      </c>
      <c r="J2991">
        <v>546.52</v>
      </c>
      <c r="K2991">
        <v>315.12</v>
      </c>
      <c r="L2991">
        <f t="shared" si="184"/>
        <v>231.39999999999998</v>
      </c>
      <c r="M2991" s="5">
        <f t="shared" si="185"/>
        <v>0.42340627973358702</v>
      </c>
      <c r="N2991" t="str">
        <f t="shared" si="186"/>
        <v>Nov-2025</v>
      </c>
      <c r="O2991" t="str">
        <f t="shared" si="187"/>
        <v>Nov</v>
      </c>
    </row>
    <row r="2992" spans="1:15" x14ac:dyDescent="0.45">
      <c r="A2992">
        <v>100603</v>
      </c>
      <c r="B2992" s="3">
        <v>45989</v>
      </c>
      <c r="C2992" t="s">
        <v>15</v>
      </c>
      <c r="D2992" t="s">
        <v>27</v>
      </c>
      <c r="E2992" t="s">
        <v>32</v>
      </c>
      <c r="F2992" t="s">
        <v>39</v>
      </c>
      <c r="G2992">
        <v>12</v>
      </c>
      <c r="H2992">
        <v>429.69</v>
      </c>
      <c r="I2992">
        <v>291.08</v>
      </c>
      <c r="J2992">
        <v>5156.28</v>
      </c>
      <c r="K2992">
        <v>3492.96</v>
      </c>
      <c r="L2992">
        <f t="shared" si="184"/>
        <v>1663.3199999999997</v>
      </c>
      <c r="M2992" s="5">
        <f t="shared" si="185"/>
        <v>0.32258139589006024</v>
      </c>
      <c r="N2992" t="str">
        <f t="shared" si="186"/>
        <v>Nov-2025</v>
      </c>
      <c r="O2992" t="str">
        <f t="shared" si="187"/>
        <v>Nov</v>
      </c>
    </row>
    <row r="2993" spans="1:15" x14ac:dyDescent="0.45">
      <c r="A2993">
        <v>102917</v>
      </c>
      <c r="B2993" s="3">
        <v>45989</v>
      </c>
      <c r="C2993" t="s">
        <v>13</v>
      </c>
      <c r="D2993" t="s">
        <v>28</v>
      </c>
      <c r="E2993" t="s">
        <v>34</v>
      </c>
      <c r="F2993" t="s">
        <v>39</v>
      </c>
      <c r="G2993">
        <v>1</v>
      </c>
      <c r="H2993">
        <v>621.87</v>
      </c>
      <c r="I2993">
        <v>419.09</v>
      </c>
      <c r="J2993">
        <v>621.87</v>
      </c>
      <c r="K2993">
        <v>419.09</v>
      </c>
      <c r="L2993">
        <f t="shared" si="184"/>
        <v>202.78000000000003</v>
      </c>
      <c r="M2993" s="5">
        <f t="shared" si="185"/>
        <v>0.32608101371669324</v>
      </c>
      <c r="N2993" t="str">
        <f t="shared" si="186"/>
        <v>Nov-2025</v>
      </c>
      <c r="O2993" t="str">
        <f t="shared" si="187"/>
        <v>Nov</v>
      </c>
    </row>
    <row r="2994" spans="1:15" x14ac:dyDescent="0.45">
      <c r="A2994">
        <v>100924</v>
      </c>
      <c r="B2994" s="3">
        <v>45989</v>
      </c>
      <c r="C2994" t="s">
        <v>12</v>
      </c>
      <c r="D2994" t="s">
        <v>28</v>
      </c>
      <c r="E2994" t="s">
        <v>35</v>
      </c>
      <c r="F2994" t="s">
        <v>41</v>
      </c>
      <c r="G2994">
        <v>11</v>
      </c>
      <c r="H2994">
        <v>45.91</v>
      </c>
      <c r="I2994">
        <v>22.74</v>
      </c>
      <c r="J2994">
        <v>505.01</v>
      </c>
      <c r="K2994">
        <v>250.14</v>
      </c>
      <c r="L2994">
        <f t="shared" si="184"/>
        <v>254.87</v>
      </c>
      <c r="M2994" s="5">
        <f t="shared" si="185"/>
        <v>0.50468307558266179</v>
      </c>
      <c r="N2994" t="str">
        <f t="shared" si="186"/>
        <v>Nov-2025</v>
      </c>
      <c r="O2994" t="str">
        <f t="shared" si="187"/>
        <v>Nov</v>
      </c>
    </row>
    <row r="2995" spans="1:15" x14ac:dyDescent="0.45">
      <c r="A2995">
        <v>102593</v>
      </c>
      <c r="B2995" s="3">
        <v>45989</v>
      </c>
      <c r="C2995" t="s">
        <v>18</v>
      </c>
      <c r="D2995" t="s">
        <v>29</v>
      </c>
      <c r="E2995" t="s">
        <v>37</v>
      </c>
      <c r="F2995" t="s">
        <v>41</v>
      </c>
      <c r="G2995">
        <v>9</v>
      </c>
      <c r="H2995">
        <v>118.31</v>
      </c>
      <c r="I2995">
        <v>64.59</v>
      </c>
      <c r="J2995">
        <v>1064.79</v>
      </c>
      <c r="K2995">
        <v>581.30999999999995</v>
      </c>
      <c r="L2995">
        <f t="shared" si="184"/>
        <v>483.48</v>
      </c>
      <c r="M2995" s="5">
        <f t="shared" si="185"/>
        <v>0.45406136421266169</v>
      </c>
      <c r="N2995" t="str">
        <f t="shared" si="186"/>
        <v>Nov-2025</v>
      </c>
      <c r="O2995" t="str">
        <f t="shared" si="187"/>
        <v>Nov</v>
      </c>
    </row>
    <row r="2996" spans="1:15" x14ac:dyDescent="0.45">
      <c r="A2996">
        <v>104372</v>
      </c>
      <c r="B2996" s="3">
        <v>45989</v>
      </c>
      <c r="C2996" t="s">
        <v>18</v>
      </c>
      <c r="D2996" t="s">
        <v>29</v>
      </c>
      <c r="E2996" t="s">
        <v>38</v>
      </c>
      <c r="F2996" t="s">
        <v>41</v>
      </c>
      <c r="G2996">
        <v>11</v>
      </c>
      <c r="H2996">
        <v>66.66</v>
      </c>
      <c r="I2996">
        <v>35.93</v>
      </c>
      <c r="J2996">
        <v>733.26</v>
      </c>
      <c r="K2996">
        <v>395.23</v>
      </c>
      <c r="L2996">
        <f t="shared" si="184"/>
        <v>338.03</v>
      </c>
      <c r="M2996" s="5">
        <f t="shared" si="185"/>
        <v>0.46099609960996096</v>
      </c>
      <c r="N2996" t="str">
        <f t="shared" si="186"/>
        <v>Nov-2025</v>
      </c>
      <c r="O2996" t="str">
        <f t="shared" si="187"/>
        <v>Nov</v>
      </c>
    </row>
    <row r="2997" spans="1:15" x14ac:dyDescent="0.45">
      <c r="A2997">
        <v>100783</v>
      </c>
      <c r="B2997" s="3">
        <v>45989</v>
      </c>
      <c r="C2997" t="s">
        <v>17</v>
      </c>
      <c r="D2997" t="s">
        <v>27</v>
      </c>
      <c r="E2997" t="s">
        <v>31</v>
      </c>
      <c r="F2997" t="s">
        <v>39</v>
      </c>
      <c r="G2997">
        <v>6</v>
      </c>
      <c r="H2997">
        <v>381.21</v>
      </c>
      <c r="I2997">
        <v>223.53</v>
      </c>
      <c r="J2997">
        <v>2287.2600000000002</v>
      </c>
      <c r="K2997">
        <v>1341.18</v>
      </c>
      <c r="L2997">
        <f t="shared" si="184"/>
        <v>946.08000000000015</v>
      </c>
      <c r="M2997" s="5">
        <f t="shared" si="185"/>
        <v>0.4136302825214449</v>
      </c>
      <c r="N2997" t="str">
        <f t="shared" si="186"/>
        <v>Nov-2025</v>
      </c>
      <c r="O2997" t="str">
        <f t="shared" si="187"/>
        <v>Nov</v>
      </c>
    </row>
    <row r="2998" spans="1:15" x14ac:dyDescent="0.45">
      <c r="A2998">
        <v>102592</v>
      </c>
      <c r="B2998" s="3">
        <v>45990</v>
      </c>
      <c r="C2998" t="s">
        <v>16</v>
      </c>
      <c r="D2998" t="s">
        <v>28</v>
      </c>
      <c r="E2998" t="s">
        <v>34</v>
      </c>
      <c r="F2998" t="s">
        <v>39</v>
      </c>
      <c r="G2998">
        <v>1</v>
      </c>
      <c r="H2998">
        <v>655.61</v>
      </c>
      <c r="I2998">
        <v>455.06</v>
      </c>
      <c r="J2998">
        <v>655.61</v>
      </c>
      <c r="K2998">
        <v>455.06</v>
      </c>
      <c r="L2998">
        <f t="shared" si="184"/>
        <v>200.55</v>
      </c>
      <c r="M2998" s="5">
        <f t="shared" si="185"/>
        <v>0.30589832369854031</v>
      </c>
      <c r="N2998" t="str">
        <f t="shared" si="186"/>
        <v>Nov-2025</v>
      </c>
      <c r="O2998" t="str">
        <f t="shared" si="187"/>
        <v>Nov</v>
      </c>
    </row>
    <row r="2999" spans="1:15" x14ac:dyDescent="0.45">
      <c r="A2999">
        <v>100829</v>
      </c>
      <c r="B2999" s="3">
        <v>45990</v>
      </c>
      <c r="C2999" t="s">
        <v>12</v>
      </c>
      <c r="D2999" t="s">
        <v>28</v>
      </c>
      <c r="E2999" t="s">
        <v>36</v>
      </c>
      <c r="F2999" t="s">
        <v>39</v>
      </c>
      <c r="G2999">
        <v>2</v>
      </c>
      <c r="H2999">
        <v>857.62</v>
      </c>
      <c r="I2999">
        <v>678</v>
      </c>
      <c r="J2999">
        <v>1715.24</v>
      </c>
      <c r="K2999">
        <v>1356</v>
      </c>
      <c r="L2999">
        <f t="shared" si="184"/>
        <v>359.24</v>
      </c>
      <c r="M2999" s="5">
        <f t="shared" si="185"/>
        <v>0.20944007835638162</v>
      </c>
      <c r="N2999" t="str">
        <f t="shared" si="186"/>
        <v>Nov-2025</v>
      </c>
      <c r="O2999" t="str">
        <f t="shared" si="187"/>
        <v>Nov</v>
      </c>
    </row>
    <row r="3000" spans="1:15" x14ac:dyDescent="0.45">
      <c r="A3000">
        <v>104231</v>
      </c>
      <c r="B3000" s="3">
        <v>45990</v>
      </c>
      <c r="C3000" t="s">
        <v>12</v>
      </c>
      <c r="D3000" t="s">
        <v>28</v>
      </c>
      <c r="E3000" t="s">
        <v>38</v>
      </c>
      <c r="F3000" t="s">
        <v>41</v>
      </c>
      <c r="G3000">
        <v>8</v>
      </c>
      <c r="H3000">
        <v>69.66</v>
      </c>
      <c r="I3000">
        <v>35.57</v>
      </c>
      <c r="J3000">
        <v>557.28</v>
      </c>
      <c r="K3000">
        <v>284.56</v>
      </c>
      <c r="L3000">
        <f t="shared" si="184"/>
        <v>272.71999999999997</v>
      </c>
      <c r="M3000" s="5">
        <f t="shared" si="185"/>
        <v>0.48937697387309786</v>
      </c>
      <c r="N3000" t="str">
        <f t="shared" si="186"/>
        <v>Nov-2025</v>
      </c>
      <c r="O3000" t="str">
        <f t="shared" si="187"/>
        <v>Nov</v>
      </c>
    </row>
    <row r="3001" spans="1:15" x14ac:dyDescent="0.45">
      <c r="A3001">
        <v>102436</v>
      </c>
      <c r="B3001" s="3">
        <v>45990</v>
      </c>
      <c r="C3001" t="s">
        <v>20</v>
      </c>
      <c r="D3001" t="s">
        <v>29</v>
      </c>
      <c r="E3001" t="s">
        <v>34</v>
      </c>
      <c r="F3001" t="s">
        <v>39</v>
      </c>
      <c r="G3001">
        <v>9</v>
      </c>
      <c r="H3001">
        <v>647.36</v>
      </c>
      <c r="I3001">
        <v>457.09</v>
      </c>
      <c r="J3001">
        <v>5826.24</v>
      </c>
      <c r="K3001">
        <v>4113.8100000000004</v>
      </c>
      <c r="L3001">
        <f t="shared" si="184"/>
        <v>1712.4299999999994</v>
      </c>
      <c r="M3001" s="5">
        <f t="shared" si="185"/>
        <v>0.29391683143845765</v>
      </c>
      <c r="N3001" t="str">
        <f t="shared" si="186"/>
        <v>Nov-2025</v>
      </c>
      <c r="O3001" t="str">
        <f t="shared" si="187"/>
        <v>Nov</v>
      </c>
    </row>
    <row r="3002" spans="1:15" x14ac:dyDescent="0.45">
      <c r="A3002">
        <v>104235</v>
      </c>
      <c r="B3002" s="3">
        <v>45990</v>
      </c>
      <c r="C3002" t="s">
        <v>23</v>
      </c>
      <c r="D3002" t="s">
        <v>27</v>
      </c>
      <c r="E3002" t="s">
        <v>35</v>
      </c>
      <c r="F3002" t="s">
        <v>41</v>
      </c>
      <c r="G3002">
        <v>8</v>
      </c>
      <c r="H3002">
        <v>43.51</v>
      </c>
      <c r="I3002">
        <v>24.38</v>
      </c>
      <c r="J3002">
        <v>348.08</v>
      </c>
      <c r="K3002">
        <v>195.04</v>
      </c>
      <c r="L3002">
        <f t="shared" si="184"/>
        <v>153.04</v>
      </c>
      <c r="M3002" s="5">
        <f t="shared" si="185"/>
        <v>0.43966904159963227</v>
      </c>
      <c r="N3002" t="str">
        <f t="shared" si="186"/>
        <v>Nov-2025</v>
      </c>
      <c r="O3002" t="str">
        <f t="shared" si="187"/>
        <v>Nov</v>
      </c>
    </row>
    <row r="3003" spans="1:15" x14ac:dyDescent="0.45">
      <c r="A3003">
        <v>101568</v>
      </c>
      <c r="B3003" s="3">
        <v>45990</v>
      </c>
      <c r="C3003" t="s">
        <v>11</v>
      </c>
      <c r="D3003" t="s">
        <v>27</v>
      </c>
      <c r="E3003" t="s">
        <v>38</v>
      </c>
      <c r="F3003" t="s">
        <v>41</v>
      </c>
      <c r="G3003">
        <v>9</v>
      </c>
      <c r="H3003">
        <v>72.459999999999994</v>
      </c>
      <c r="I3003">
        <v>37.950000000000003</v>
      </c>
      <c r="J3003">
        <v>652.14</v>
      </c>
      <c r="K3003">
        <v>341.55</v>
      </c>
      <c r="L3003">
        <f t="shared" si="184"/>
        <v>310.58999999999997</v>
      </c>
      <c r="M3003" s="5">
        <f t="shared" si="185"/>
        <v>0.47626276566381448</v>
      </c>
      <c r="N3003" t="str">
        <f t="shared" si="186"/>
        <v>Nov-2025</v>
      </c>
      <c r="O3003" t="str">
        <f t="shared" si="187"/>
        <v>Nov</v>
      </c>
    </row>
    <row r="3004" spans="1:15" x14ac:dyDescent="0.45">
      <c r="A3004">
        <v>100386</v>
      </c>
      <c r="B3004" s="3">
        <v>45990</v>
      </c>
      <c r="C3004" t="s">
        <v>13</v>
      </c>
      <c r="D3004" t="s">
        <v>28</v>
      </c>
      <c r="E3004" t="s">
        <v>38</v>
      </c>
      <c r="F3004" t="s">
        <v>41</v>
      </c>
      <c r="G3004">
        <v>14</v>
      </c>
      <c r="H3004">
        <v>74.77</v>
      </c>
      <c r="I3004">
        <v>37.07</v>
      </c>
      <c r="J3004">
        <v>1046.78</v>
      </c>
      <c r="K3004">
        <v>518.98</v>
      </c>
      <c r="L3004">
        <f t="shared" si="184"/>
        <v>527.79999999999995</v>
      </c>
      <c r="M3004" s="5">
        <f t="shared" si="185"/>
        <v>0.50421291962016845</v>
      </c>
      <c r="N3004" t="str">
        <f t="shared" si="186"/>
        <v>Nov-2025</v>
      </c>
      <c r="O3004" t="str">
        <f t="shared" si="187"/>
        <v>Nov</v>
      </c>
    </row>
    <row r="3005" spans="1:15" x14ac:dyDescent="0.45">
      <c r="A3005">
        <v>104019</v>
      </c>
      <c r="B3005" s="3">
        <v>45990</v>
      </c>
      <c r="C3005" t="s">
        <v>19</v>
      </c>
      <c r="D3005" t="s">
        <v>27</v>
      </c>
      <c r="E3005" t="s">
        <v>38</v>
      </c>
      <c r="F3005" t="s">
        <v>41</v>
      </c>
      <c r="G3005">
        <v>4</v>
      </c>
      <c r="H3005">
        <v>75.91</v>
      </c>
      <c r="I3005">
        <v>37.590000000000003</v>
      </c>
      <c r="J3005">
        <v>303.64</v>
      </c>
      <c r="K3005">
        <v>150.36000000000001</v>
      </c>
      <c r="L3005">
        <f t="shared" si="184"/>
        <v>153.27999999999997</v>
      </c>
      <c r="M3005" s="5">
        <f t="shared" si="185"/>
        <v>0.50480832564879452</v>
      </c>
      <c r="N3005" t="str">
        <f t="shared" si="186"/>
        <v>Nov-2025</v>
      </c>
      <c r="O3005" t="str">
        <f t="shared" si="187"/>
        <v>Nov</v>
      </c>
    </row>
    <row r="3006" spans="1:15" x14ac:dyDescent="0.45">
      <c r="A3006">
        <v>101736</v>
      </c>
      <c r="B3006" s="3">
        <v>45990</v>
      </c>
      <c r="C3006" t="s">
        <v>24</v>
      </c>
      <c r="D3006" t="s">
        <v>30</v>
      </c>
      <c r="E3006" t="s">
        <v>32</v>
      </c>
      <c r="F3006" t="s">
        <v>39</v>
      </c>
      <c r="G3006">
        <v>3</v>
      </c>
      <c r="H3006">
        <v>503.41</v>
      </c>
      <c r="I3006">
        <v>302.38</v>
      </c>
      <c r="J3006">
        <v>1510.23</v>
      </c>
      <c r="K3006">
        <v>907.14</v>
      </c>
      <c r="L3006">
        <f t="shared" si="184"/>
        <v>603.09</v>
      </c>
      <c r="M3006" s="5">
        <f t="shared" si="185"/>
        <v>0.39933652490018079</v>
      </c>
      <c r="N3006" t="str">
        <f t="shared" si="186"/>
        <v>Nov-2025</v>
      </c>
      <c r="O3006" t="str">
        <f t="shared" si="187"/>
        <v>Nov</v>
      </c>
    </row>
    <row r="3007" spans="1:15" x14ac:dyDescent="0.45">
      <c r="A3007">
        <v>101950</v>
      </c>
      <c r="B3007" s="3">
        <v>45990</v>
      </c>
      <c r="C3007" t="s">
        <v>18</v>
      </c>
      <c r="D3007" t="s">
        <v>29</v>
      </c>
      <c r="E3007" t="s">
        <v>32</v>
      </c>
      <c r="F3007" t="s">
        <v>39</v>
      </c>
      <c r="G3007">
        <v>11</v>
      </c>
      <c r="H3007">
        <v>424.22</v>
      </c>
      <c r="I3007">
        <v>317.36</v>
      </c>
      <c r="J3007">
        <v>4666.42</v>
      </c>
      <c r="K3007">
        <v>3490.96</v>
      </c>
      <c r="L3007">
        <f t="shared" si="184"/>
        <v>1175.46</v>
      </c>
      <c r="M3007" s="5">
        <f t="shared" si="185"/>
        <v>0.25189760030173025</v>
      </c>
      <c r="N3007" t="str">
        <f t="shared" si="186"/>
        <v>Nov-2025</v>
      </c>
      <c r="O3007" t="str">
        <f t="shared" si="187"/>
        <v>Nov</v>
      </c>
    </row>
    <row r="3008" spans="1:15" x14ac:dyDescent="0.45">
      <c r="A3008">
        <v>103406</v>
      </c>
      <c r="B3008" s="3">
        <v>45990</v>
      </c>
      <c r="C3008" t="s">
        <v>12</v>
      </c>
      <c r="D3008" t="s">
        <v>28</v>
      </c>
      <c r="E3008" t="s">
        <v>32</v>
      </c>
      <c r="F3008" t="s">
        <v>39</v>
      </c>
      <c r="G3008">
        <v>3</v>
      </c>
      <c r="H3008">
        <v>499.32</v>
      </c>
      <c r="I3008">
        <v>315.64999999999998</v>
      </c>
      <c r="J3008">
        <v>1497.96</v>
      </c>
      <c r="K3008">
        <v>946.95</v>
      </c>
      <c r="L3008">
        <f t="shared" si="184"/>
        <v>551.01</v>
      </c>
      <c r="M3008" s="5">
        <f t="shared" si="185"/>
        <v>0.36784026275734999</v>
      </c>
      <c r="N3008" t="str">
        <f t="shared" si="186"/>
        <v>Nov-2025</v>
      </c>
      <c r="O3008" t="str">
        <f t="shared" si="187"/>
        <v>Nov</v>
      </c>
    </row>
    <row r="3009" spans="1:15" x14ac:dyDescent="0.45">
      <c r="A3009">
        <v>102534</v>
      </c>
      <c r="B3009" s="3">
        <v>45990</v>
      </c>
      <c r="C3009" t="s">
        <v>19</v>
      </c>
      <c r="D3009" t="s">
        <v>27</v>
      </c>
      <c r="E3009" t="s">
        <v>37</v>
      </c>
      <c r="F3009" t="s">
        <v>41</v>
      </c>
      <c r="G3009">
        <v>5</v>
      </c>
      <c r="H3009">
        <v>123.43</v>
      </c>
      <c r="I3009">
        <v>71.47</v>
      </c>
      <c r="J3009">
        <v>617.15</v>
      </c>
      <c r="K3009">
        <v>357.35</v>
      </c>
      <c r="L3009">
        <f t="shared" si="184"/>
        <v>259.79999999999995</v>
      </c>
      <c r="M3009" s="5">
        <f t="shared" si="185"/>
        <v>0.42096734991493145</v>
      </c>
      <c r="N3009" t="str">
        <f t="shared" si="186"/>
        <v>Nov-2025</v>
      </c>
      <c r="O3009" t="str">
        <f t="shared" si="187"/>
        <v>Nov</v>
      </c>
    </row>
    <row r="3010" spans="1:15" x14ac:dyDescent="0.45">
      <c r="A3010">
        <v>101328</v>
      </c>
      <c r="B3010" s="3">
        <v>45990</v>
      </c>
      <c r="C3010" t="s">
        <v>13</v>
      </c>
      <c r="D3010" t="s">
        <v>28</v>
      </c>
      <c r="E3010" t="s">
        <v>32</v>
      </c>
      <c r="F3010" t="s">
        <v>39</v>
      </c>
      <c r="G3010">
        <v>8</v>
      </c>
      <c r="H3010">
        <v>485.23</v>
      </c>
      <c r="I3010">
        <v>313.77999999999997</v>
      </c>
      <c r="J3010">
        <v>3881.84</v>
      </c>
      <c r="K3010">
        <v>2510.2399999999998</v>
      </c>
      <c r="L3010">
        <f t="shared" si="184"/>
        <v>1371.6000000000004</v>
      </c>
      <c r="M3010" s="5">
        <f t="shared" si="185"/>
        <v>0.35333759248191587</v>
      </c>
      <c r="N3010" t="str">
        <f t="shared" si="186"/>
        <v>Nov-2025</v>
      </c>
      <c r="O3010" t="str">
        <f t="shared" si="187"/>
        <v>Nov</v>
      </c>
    </row>
    <row r="3011" spans="1:15" x14ac:dyDescent="0.45">
      <c r="A3011">
        <v>103869</v>
      </c>
      <c r="B3011" s="3">
        <v>45991</v>
      </c>
      <c r="C3011" t="s">
        <v>13</v>
      </c>
      <c r="D3011" t="s">
        <v>28</v>
      </c>
      <c r="E3011" t="s">
        <v>31</v>
      </c>
      <c r="F3011" t="s">
        <v>39</v>
      </c>
      <c r="G3011">
        <v>15</v>
      </c>
      <c r="H3011">
        <v>367.49</v>
      </c>
      <c r="I3011">
        <v>244.26</v>
      </c>
      <c r="J3011">
        <v>5512.35</v>
      </c>
      <c r="K3011">
        <v>3663.9</v>
      </c>
      <c r="L3011">
        <f t="shared" ref="L3011:L3074" si="188">J3011-K3011</f>
        <v>1848.4500000000003</v>
      </c>
      <c r="M3011" s="5">
        <f t="shared" ref="M3011:M3074" si="189">L3011/J3011</f>
        <v>0.33532885248578198</v>
      </c>
      <c r="N3011" t="str">
        <f t="shared" ref="N3011:N3074" si="190">TEXT(B3011,"mmm-yyy")</f>
        <v>Nov-2025</v>
      </c>
      <c r="O3011" t="str">
        <f t="shared" ref="O3011:O3074" si="191">TEXT(B3011,"mmm")</f>
        <v>Nov</v>
      </c>
    </row>
    <row r="3012" spans="1:15" x14ac:dyDescent="0.45">
      <c r="A3012">
        <v>104885</v>
      </c>
      <c r="B3012" s="3">
        <v>45991</v>
      </c>
      <c r="C3012" t="s">
        <v>15</v>
      </c>
      <c r="D3012" t="s">
        <v>27</v>
      </c>
      <c r="E3012" t="s">
        <v>37</v>
      </c>
      <c r="F3012" t="s">
        <v>41</v>
      </c>
      <c r="G3012">
        <v>5</v>
      </c>
      <c r="H3012">
        <v>127.33</v>
      </c>
      <c r="I3012">
        <v>66.349999999999994</v>
      </c>
      <c r="J3012">
        <v>636.65</v>
      </c>
      <c r="K3012">
        <v>331.75</v>
      </c>
      <c r="L3012">
        <f t="shared" si="188"/>
        <v>304.89999999999998</v>
      </c>
      <c r="M3012" s="5">
        <f t="shared" si="189"/>
        <v>0.47891306055132332</v>
      </c>
      <c r="N3012" t="str">
        <f t="shared" si="190"/>
        <v>Nov-2025</v>
      </c>
      <c r="O3012" t="str">
        <f t="shared" si="191"/>
        <v>Nov</v>
      </c>
    </row>
    <row r="3013" spans="1:15" x14ac:dyDescent="0.45">
      <c r="A3013">
        <v>104340</v>
      </c>
      <c r="B3013" s="3">
        <v>45991</v>
      </c>
      <c r="C3013" t="s">
        <v>17</v>
      </c>
      <c r="D3013" t="s">
        <v>27</v>
      </c>
      <c r="E3013" t="s">
        <v>37</v>
      </c>
      <c r="F3013" t="s">
        <v>41</v>
      </c>
      <c r="G3013">
        <v>10</v>
      </c>
      <c r="H3013">
        <v>134.15</v>
      </c>
      <c r="I3013">
        <v>72.680000000000007</v>
      </c>
      <c r="J3013">
        <v>1341.5</v>
      </c>
      <c r="K3013">
        <v>726.8</v>
      </c>
      <c r="L3013">
        <f t="shared" si="188"/>
        <v>614.70000000000005</v>
      </c>
      <c r="M3013" s="5">
        <f t="shared" si="189"/>
        <v>0.45821841222512116</v>
      </c>
      <c r="N3013" t="str">
        <f t="shared" si="190"/>
        <v>Nov-2025</v>
      </c>
      <c r="O3013" t="str">
        <f t="shared" si="191"/>
        <v>Nov</v>
      </c>
    </row>
    <row r="3014" spans="1:15" x14ac:dyDescent="0.45">
      <c r="A3014">
        <v>100127</v>
      </c>
      <c r="B3014" s="3">
        <v>45991</v>
      </c>
      <c r="C3014" t="s">
        <v>12</v>
      </c>
      <c r="D3014" t="s">
        <v>28</v>
      </c>
      <c r="E3014" t="s">
        <v>35</v>
      </c>
      <c r="F3014" t="s">
        <v>41</v>
      </c>
      <c r="G3014">
        <v>10</v>
      </c>
      <c r="H3014">
        <v>41.69</v>
      </c>
      <c r="I3014">
        <v>22.52</v>
      </c>
      <c r="J3014">
        <v>416.9</v>
      </c>
      <c r="K3014">
        <v>225.2</v>
      </c>
      <c r="L3014">
        <f t="shared" si="188"/>
        <v>191.7</v>
      </c>
      <c r="M3014" s="5">
        <f t="shared" si="189"/>
        <v>0.45982249940033582</v>
      </c>
      <c r="N3014" t="str">
        <f t="shared" si="190"/>
        <v>Nov-2025</v>
      </c>
      <c r="O3014" t="str">
        <f t="shared" si="191"/>
        <v>Nov</v>
      </c>
    </row>
    <row r="3015" spans="1:15" x14ac:dyDescent="0.45">
      <c r="A3015">
        <v>100419</v>
      </c>
      <c r="B3015" s="3">
        <v>45991</v>
      </c>
      <c r="C3015" t="s">
        <v>13</v>
      </c>
      <c r="D3015" t="s">
        <v>28</v>
      </c>
      <c r="E3015" t="s">
        <v>32</v>
      </c>
      <c r="F3015" t="s">
        <v>39</v>
      </c>
      <c r="G3015">
        <v>2</v>
      </c>
      <c r="H3015">
        <v>419.18</v>
      </c>
      <c r="I3015">
        <v>291.86</v>
      </c>
      <c r="J3015">
        <v>838.36</v>
      </c>
      <c r="K3015">
        <v>583.72</v>
      </c>
      <c r="L3015">
        <f t="shared" si="188"/>
        <v>254.64</v>
      </c>
      <c r="M3015" s="5">
        <f t="shared" si="189"/>
        <v>0.30373586526074714</v>
      </c>
      <c r="N3015" t="str">
        <f t="shared" si="190"/>
        <v>Nov-2025</v>
      </c>
      <c r="O3015" t="str">
        <f t="shared" si="191"/>
        <v>Nov</v>
      </c>
    </row>
    <row r="3016" spans="1:15" x14ac:dyDescent="0.45">
      <c r="A3016">
        <v>103459</v>
      </c>
      <c r="B3016" s="3">
        <v>45991</v>
      </c>
      <c r="C3016" t="s">
        <v>13</v>
      </c>
      <c r="D3016" t="s">
        <v>28</v>
      </c>
      <c r="E3016" t="s">
        <v>32</v>
      </c>
      <c r="F3016" t="s">
        <v>39</v>
      </c>
      <c r="G3016">
        <v>12</v>
      </c>
      <c r="H3016">
        <v>470.52</v>
      </c>
      <c r="I3016">
        <v>317.60000000000002</v>
      </c>
      <c r="J3016">
        <v>5646.24</v>
      </c>
      <c r="K3016">
        <v>3811.2</v>
      </c>
      <c r="L3016">
        <f t="shared" si="188"/>
        <v>1835.04</v>
      </c>
      <c r="M3016" s="5">
        <f t="shared" si="189"/>
        <v>0.32500212530816969</v>
      </c>
      <c r="N3016" t="str">
        <f t="shared" si="190"/>
        <v>Nov-2025</v>
      </c>
      <c r="O3016" t="str">
        <f t="shared" si="191"/>
        <v>Nov</v>
      </c>
    </row>
    <row r="3017" spans="1:15" x14ac:dyDescent="0.45">
      <c r="A3017">
        <v>101573</v>
      </c>
      <c r="B3017" s="3">
        <v>45991</v>
      </c>
      <c r="C3017" t="s">
        <v>12</v>
      </c>
      <c r="D3017" t="s">
        <v>28</v>
      </c>
      <c r="E3017" t="s">
        <v>36</v>
      </c>
      <c r="F3017" t="s">
        <v>39</v>
      </c>
      <c r="G3017">
        <v>9</v>
      </c>
      <c r="H3017">
        <v>877.81</v>
      </c>
      <c r="I3017">
        <v>633.78</v>
      </c>
      <c r="J3017">
        <v>7900.29</v>
      </c>
      <c r="K3017">
        <v>5704.02</v>
      </c>
      <c r="L3017">
        <f t="shared" si="188"/>
        <v>2196.2699999999995</v>
      </c>
      <c r="M3017" s="5">
        <f t="shared" si="189"/>
        <v>0.2779986557455485</v>
      </c>
      <c r="N3017" t="str">
        <f t="shared" si="190"/>
        <v>Nov-2025</v>
      </c>
      <c r="O3017" t="str">
        <f t="shared" si="191"/>
        <v>Nov</v>
      </c>
    </row>
    <row r="3018" spans="1:15" x14ac:dyDescent="0.45">
      <c r="A3018">
        <v>101096</v>
      </c>
      <c r="B3018" s="3">
        <v>45992</v>
      </c>
      <c r="C3018" t="s">
        <v>22</v>
      </c>
      <c r="D3018" t="s">
        <v>27</v>
      </c>
      <c r="E3018" t="s">
        <v>33</v>
      </c>
      <c r="F3018" t="s">
        <v>40</v>
      </c>
      <c r="G3018">
        <v>2</v>
      </c>
      <c r="H3018">
        <v>205.55</v>
      </c>
      <c r="I3018">
        <v>131.47999999999999</v>
      </c>
      <c r="J3018">
        <v>411.1</v>
      </c>
      <c r="K3018">
        <v>262.95999999999998</v>
      </c>
      <c r="L3018">
        <f t="shared" si="188"/>
        <v>148.14000000000004</v>
      </c>
      <c r="M3018" s="5">
        <f t="shared" si="189"/>
        <v>0.36035027973729028</v>
      </c>
      <c r="N3018" t="str">
        <f t="shared" si="190"/>
        <v>Dec-2025</v>
      </c>
      <c r="O3018" t="str">
        <f t="shared" si="191"/>
        <v>Dec</v>
      </c>
    </row>
    <row r="3019" spans="1:15" x14ac:dyDescent="0.45">
      <c r="A3019">
        <v>102219</v>
      </c>
      <c r="B3019" s="3">
        <v>45992</v>
      </c>
      <c r="C3019" t="s">
        <v>25</v>
      </c>
      <c r="D3019" t="s">
        <v>30</v>
      </c>
      <c r="E3019" t="s">
        <v>36</v>
      </c>
      <c r="F3019" t="s">
        <v>39</v>
      </c>
      <c r="G3019">
        <v>15</v>
      </c>
      <c r="H3019">
        <v>824.11</v>
      </c>
      <c r="I3019">
        <v>615.16</v>
      </c>
      <c r="J3019">
        <v>12361.65</v>
      </c>
      <c r="K3019">
        <v>9227.4</v>
      </c>
      <c r="L3019">
        <f t="shared" si="188"/>
        <v>3134.25</v>
      </c>
      <c r="M3019" s="5">
        <f t="shared" si="189"/>
        <v>0.25354624989382485</v>
      </c>
      <c r="N3019" t="str">
        <f t="shared" si="190"/>
        <v>Dec-2025</v>
      </c>
      <c r="O3019" t="str">
        <f t="shared" si="191"/>
        <v>Dec</v>
      </c>
    </row>
    <row r="3020" spans="1:15" x14ac:dyDescent="0.45">
      <c r="A3020">
        <v>103190</v>
      </c>
      <c r="B3020" s="3">
        <v>45992</v>
      </c>
      <c r="C3020" t="s">
        <v>16</v>
      </c>
      <c r="D3020" t="s">
        <v>28</v>
      </c>
      <c r="E3020" t="s">
        <v>37</v>
      </c>
      <c r="F3020" t="s">
        <v>41</v>
      </c>
      <c r="G3020">
        <v>13</v>
      </c>
      <c r="H3020">
        <v>128.66</v>
      </c>
      <c r="I3020">
        <v>65.98</v>
      </c>
      <c r="J3020">
        <v>1672.58</v>
      </c>
      <c r="K3020">
        <v>857.74</v>
      </c>
      <c r="L3020">
        <f t="shared" si="188"/>
        <v>814.83999999999992</v>
      </c>
      <c r="M3020" s="5">
        <f t="shared" si="189"/>
        <v>0.48717550132131193</v>
      </c>
      <c r="N3020" t="str">
        <f t="shared" si="190"/>
        <v>Dec-2025</v>
      </c>
      <c r="O3020" t="str">
        <f t="shared" si="191"/>
        <v>Dec</v>
      </c>
    </row>
    <row r="3021" spans="1:15" x14ac:dyDescent="0.45">
      <c r="A3021">
        <v>100359</v>
      </c>
      <c r="B3021" s="3">
        <v>45992</v>
      </c>
      <c r="C3021" t="s">
        <v>25</v>
      </c>
      <c r="D3021" t="s">
        <v>30</v>
      </c>
      <c r="E3021" t="s">
        <v>35</v>
      </c>
      <c r="F3021" t="s">
        <v>41</v>
      </c>
      <c r="G3021">
        <v>11</v>
      </c>
      <c r="H3021">
        <v>49.26</v>
      </c>
      <c r="I3021">
        <v>22.02</v>
      </c>
      <c r="J3021">
        <v>541.86</v>
      </c>
      <c r="K3021">
        <v>242.22</v>
      </c>
      <c r="L3021">
        <f t="shared" si="188"/>
        <v>299.64</v>
      </c>
      <c r="M3021" s="5">
        <f t="shared" si="189"/>
        <v>0.55298416565164432</v>
      </c>
      <c r="N3021" t="str">
        <f t="shared" si="190"/>
        <v>Dec-2025</v>
      </c>
      <c r="O3021" t="str">
        <f t="shared" si="191"/>
        <v>Dec</v>
      </c>
    </row>
    <row r="3022" spans="1:15" x14ac:dyDescent="0.45">
      <c r="A3022">
        <v>101300</v>
      </c>
      <c r="B3022" s="3">
        <v>45992</v>
      </c>
      <c r="C3022" t="s">
        <v>12</v>
      </c>
      <c r="D3022" t="s">
        <v>28</v>
      </c>
      <c r="E3022" t="s">
        <v>31</v>
      </c>
      <c r="F3022" t="s">
        <v>39</v>
      </c>
      <c r="G3022">
        <v>15</v>
      </c>
      <c r="H3022">
        <v>320.48</v>
      </c>
      <c r="I3022">
        <v>223.87</v>
      </c>
      <c r="J3022">
        <v>4807.2</v>
      </c>
      <c r="K3022">
        <v>3358.05</v>
      </c>
      <c r="L3022">
        <f t="shared" si="188"/>
        <v>1449.1499999999996</v>
      </c>
      <c r="M3022" s="5">
        <f t="shared" si="189"/>
        <v>0.30145406889665494</v>
      </c>
      <c r="N3022" t="str">
        <f t="shared" si="190"/>
        <v>Dec-2025</v>
      </c>
      <c r="O3022" t="str">
        <f t="shared" si="191"/>
        <v>Dec</v>
      </c>
    </row>
    <row r="3023" spans="1:15" x14ac:dyDescent="0.45">
      <c r="A3023">
        <v>103779</v>
      </c>
      <c r="B3023" s="3">
        <v>45992</v>
      </c>
      <c r="C3023" t="s">
        <v>16</v>
      </c>
      <c r="D3023" t="s">
        <v>28</v>
      </c>
      <c r="E3023" t="s">
        <v>36</v>
      </c>
      <c r="F3023" t="s">
        <v>39</v>
      </c>
      <c r="G3023">
        <v>6</v>
      </c>
      <c r="H3023">
        <v>967.12</v>
      </c>
      <c r="I3023">
        <v>639.92999999999995</v>
      </c>
      <c r="J3023">
        <v>5802.72</v>
      </c>
      <c r="K3023">
        <v>3839.58</v>
      </c>
      <c r="L3023">
        <f t="shared" si="188"/>
        <v>1963.1400000000003</v>
      </c>
      <c r="M3023" s="5">
        <f t="shared" si="189"/>
        <v>0.33831375630738691</v>
      </c>
      <c r="N3023" t="str">
        <f t="shared" si="190"/>
        <v>Dec-2025</v>
      </c>
      <c r="O3023" t="str">
        <f t="shared" si="191"/>
        <v>Dec</v>
      </c>
    </row>
    <row r="3024" spans="1:15" x14ac:dyDescent="0.45">
      <c r="A3024">
        <v>102643</v>
      </c>
      <c r="B3024" s="3">
        <v>45992</v>
      </c>
      <c r="C3024" t="s">
        <v>16</v>
      </c>
      <c r="D3024" t="s">
        <v>28</v>
      </c>
      <c r="E3024" t="s">
        <v>32</v>
      </c>
      <c r="F3024" t="s">
        <v>39</v>
      </c>
      <c r="G3024">
        <v>6</v>
      </c>
      <c r="H3024">
        <v>474.02</v>
      </c>
      <c r="I3024">
        <v>323.93</v>
      </c>
      <c r="J3024">
        <v>2844.12</v>
      </c>
      <c r="K3024">
        <v>1943.58</v>
      </c>
      <c r="L3024">
        <f t="shared" si="188"/>
        <v>900.54</v>
      </c>
      <c r="M3024" s="5">
        <f t="shared" si="189"/>
        <v>0.31663220961140881</v>
      </c>
      <c r="N3024" t="str">
        <f t="shared" si="190"/>
        <v>Dec-2025</v>
      </c>
      <c r="O3024" t="str">
        <f t="shared" si="191"/>
        <v>Dec</v>
      </c>
    </row>
    <row r="3025" spans="1:15" x14ac:dyDescent="0.45">
      <c r="A3025">
        <v>101075</v>
      </c>
      <c r="B3025" s="3">
        <v>45992</v>
      </c>
      <c r="C3025" t="s">
        <v>24</v>
      </c>
      <c r="D3025" t="s">
        <v>30</v>
      </c>
      <c r="E3025" t="s">
        <v>38</v>
      </c>
      <c r="F3025" t="s">
        <v>41</v>
      </c>
      <c r="G3025">
        <v>11</v>
      </c>
      <c r="H3025">
        <v>66.38</v>
      </c>
      <c r="I3025">
        <v>36.64</v>
      </c>
      <c r="J3025">
        <v>730.18</v>
      </c>
      <c r="K3025">
        <v>403.04</v>
      </c>
      <c r="L3025">
        <f t="shared" si="188"/>
        <v>327.13999999999993</v>
      </c>
      <c r="M3025" s="5">
        <f t="shared" si="189"/>
        <v>0.44802651401024396</v>
      </c>
      <c r="N3025" t="str">
        <f t="shared" si="190"/>
        <v>Dec-2025</v>
      </c>
      <c r="O3025" t="str">
        <f t="shared" si="191"/>
        <v>Dec</v>
      </c>
    </row>
    <row r="3026" spans="1:15" x14ac:dyDescent="0.45">
      <c r="A3026">
        <v>102909</v>
      </c>
      <c r="B3026" s="3">
        <v>45992</v>
      </c>
      <c r="C3026" t="s">
        <v>22</v>
      </c>
      <c r="D3026" t="s">
        <v>27</v>
      </c>
      <c r="E3026" t="s">
        <v>38</v>
      </c>
      <c r="F3026" t="s">
        <v>41</v>
      </c>
      <c r="G3026">
        <v>5</v>
      </c>
      <c r="H3026">
        <v>74.989999999999995</v>
      </c>
      <c r="I3026">
        <v>39.39</v>
      </c>
      <c r="J3026">
        <v>374.95</v>
      </c>
      <c r="K3026">
        <v>196.95</v>
      </c>
      <c r="L3026">
        <f t="shared" si="188"/>
        <v>178</v>
      </c>
      <c r="M3026" s="5">
        <f t="shared" si="189"/>
        <v>0.4747299639951994</v>
      </c>
      <c r="N3026" t="str">
        <f t="shared" si="190"/>
        <v>Dec-2025</v>
      </c>
      <c r="O3026" t="str">
        <f t="shared" si="191"/>
        <v>Dec</v>
      </c>
    </row>
    <row r="3027" spans="1:15" x14ac:dyDescent="0.45">
      <c r="A3027">
        <v>101289</v>
      </c>
      <c r="B3027" s="3">
        <v>45992</v>
      </c>
      <c r="C3027" t="s">
        <v>17</v>
      </c>
      <c r="D3027" t="s">
        <v>27</v>
      </c>
      <c r="E3027" t="s">
        <v>35</v>
      </c>
      <c r="F3027" t="s">
        <v>41</v>
      </c>
      <c r="G3027">
        <v>7</v>
      </c>
      <c r="H3027">
        <v>47.17</v>
      </c>
      <c r="I3027">
        <v>21.73</v>
      </c>
      <c r="J3027">
        <v>330.19</v>
      </c>
      <c r="K3027">
        <v>152.11000000000001</v>
      </c>
      <c r="L3027">
        <f t="shared" si="188"/>
        <v>178.07999999999998</v>
      </c>
      <c r="M3027" s="5">
        <f t="shared" si="189"/>
        <v>0.5393258426966292</v>
      </c>
      <c r="N3027" t="str">
        <f t="shared" si="190"/>
        <v>Dec-2025</v>
      </c>
      <c r="O3027" t="str">
        <f t="shared" si="191"/>
        <v>Dec</v>
      </c>
    </row>
    <row r="3028" spans="1:15" x14ac:dyDescent="0.45">
      <c r="A3028">
        <v>102596</v>
      </c>
      <c r="B3028" s="3">
        <v>45992</v>
      </c>
      <c r="C3028" t="s">
        <v>13</v>
      </c>
      <c r="D3028" t="s">
        <v>28</v>
      </c>
      <c r="E3028" t="s">
        <v>32</v>
      </c>
      <c r="F3028" t="s">
        <v>39</v>
      </c>
      <c r="G3028">
        <v>12</v>
      </c>
      <c r="H3028">
        <v>468.9</v>
      </c>
      <c r="I3028">
        <v>320.08999999999997</v>
      </c>
      <c r="J3028">
        <v>5626.8</v>
      </c>
      <c r="K3028">
        <v>3841.08</v>
      </c>
      <c r="L3028">
        <f t="shared" si="188"/>
        <v>1785.7200000000003</v>
      </c>
      <c r="M3028" s="5">
        <f t="shared" si="189"/>
        <v>0.317359778204308</v>
      </c>
      <c r="N3028" t="str">
        <f t="shared" si="190"/>
        <v>Dec-2025</v>
      </c>
      <c r="O3028" t="str">
        <f t="shared" si="191"/>
        <v>Dec</v>
      </c>
    </row>
    <row r="3029" spans="1:15" x14ac:dyDescent="0.45">
      <c r="A3029">
        <v>104326</v>
      </c>
      <c r="B3029" s="3">
        <v>45993</v>
      </c>
      <c r="C3029" t="s">
        <v>24</v>
      </c>
      <c r="D3029" t="s">
        <v>30</v>
      </c>
      <c r="E3029" t="s">
        <v>36</v>
      </c>
      <c r="F3029" t="s">
        <v>39</v>
      </c>
      <c r="G3029">
        <v>2</v>
      </c>
      <c r="H3029">
        <v>856.33</v>
      </c>
      <c r="I3029">
        <v>667.02</v>
      </c>
      <c r="J3029">
        <v>1712.66</v>
      </c>
      <c r="K3029">
        <v>1334.04</v>
      </c>
      <c r="L3029">
        <f t="shared" si="188"/>
        <v>378.62000000000012</v>
      </c>
      <c r="M3029" s="5">
        <f t="shared" si="189"/>
        <v>0.22107131596463986</v>
      </c>
      <c r="N3029" t="str">
        <f t="shared" si="190"/>
        <v>Dec-2025</v>
      </c>
      <c r="O3029" t="str">
        <f t="shared" si="191"/>
        <v>Dec</v>
      </c>
    </row>
    <row r="3030" spans="1:15" x14ac:dyDescent="0.45">
      <c r="A3030">
        <v>102560</v>
      </c>
      <c r="B3030" s="3">
        <v>45993</v>
      </c>
      <c r="C3030" t="s">
        <v>26</v>
      </c>
      <c r="D3030" t="s">
        <v>29</v>
      </c>
      <c r="E3030" t="s">
        <v>31</v>
      </c>
      <c r="F3030" t="s">
        <v>39</v>
      </c>
      <c r="G3030">
        <v>10</v>
      </c>
      <c r="H3030">
        <v>319.11</v>
      </c>
      <c r="I3030">
        <v>235.39</v>
      </c>
      <c r="J3030">
        <v>3191.1</v>
      </c>
      <c r="K3030">
        <v>2353.9</v>
      </c>
      <c r="L3030">
        <f t="shared" si="188"/>
        <v>837.19999999999982</v>
      </c>
      <c r="M3030" s="5">
        <f t="shared" si="189"/>
        <v>0.26235467393688694</v>
      </c>
      <c r="N3030" t="str">
        <f t="shared" si="190"/>
        <v>Dec-2025</v>
      </c>
      <c r="O3030" t="str">
        <f t="shared" si="191"/>
        <v>Dec</v>
      </c>
    </row>
    <row r="3031" spans="1:15" x14ac:dyDescent="0.45">
      <c r="A3031">
        <v>100457</v>
      </c>
      <c r="B3031" s="3">
        <v>45993</v>
      </c>
      <c r="C3031" t="s">
        <v>17</v>
      </c>
      <c r="D3031" t="s">
        <v>27</v>
      </c>
      <c r="E3031" t="s">
        <v>34</v>
      </c>
      <c r="F3031" t="s">
        <v>39</v>
      </c>
      <c r="G3031">
        <v>12</v>
      </c>
      <c r="H3031">
        <v>667.57</v>
      </c>
      <c r="I3031">
        <v>415.37</v>
      </c>
      <c r="J3031">
        <v>8010.84</v>
      </c>
      <c r="K3031">
        <v>4984.4399999999996</v>
      </c>
      <c r="L3031">
        <f t="shared" si="188"/>
        <v>3026.4000000000005</v>
      </c>
      <c r="M3031" s="5">
        <f t="shared" si="189"/>
        <v>0.37778809712839106</v>
      </c>
      <c r="N3031" t="str">
        <f t="shared" si="190"/>
        <v>Dec-2025</v>
      </c>
      <c r="O3031" t="str">
        <f t="shared" si="191"/>
        <v>Dec</v>
      </c>
    </row>
    <row r="3032" spans="1:15" x14ac:dyDescent="0.45">
      <c r="A3032">
        <v>100056</v>
      </c>
      <c r="B3032" s="3">
        <v>45993</v>
      </c>
      <c r="C3032" t="s">
        <v>25</v>
      </c>
      <c r="D3032" t="s">
        <v>30</v>
      </c>
      <c r="E3032" t="s">
        <v>32</v>
      </c>
      <c r="F3032" t="s">
        <v>39</v>
      </c>
      <c r="G3032">
        <v>13</v>
      </c>
      <c r="H3032">
        <v>411.32</v>
      </c>
      <c r="I3032">
        <v>324.20999999999998</v>
      </c>
      <c r="J3032">
        <v>5347.16</v>
      </c>
      <c r="K3032">
        <v>4214.7299999999996</v>
      </c>
      <c r="L3032">
        <f t="shared" si="188"/>
        <v>1132.4300000000003</v>
      </c>
      <c r="M3032" s="5">
        <f t="shared" si="189"/>
        <v>0.21178158125060786</v>
      </c>
      <c r="N3032" t="str">
        <f t="shared" si="190"/>
        <v>Dec-2025</v>
      </c>
      <c r="O3032" t="str">
        <f t="shared" si="191"/>
        <v>Dec</v>
      </c>
    </row>
    <row r="3033" spans="1:15" x14ac:dyDescent="0.45">
      <c r="A3033">
        <v>102292</v>
      </c>
      <c r="B3033" s="3">
        <v>45993</v>
      </c>
      <c r="C3033" t="s">
        <v>22</v>
      </c>
      <c r="D3033" t="s">
        <v>27</v>
      </c>
      <c r="E3033" t="s">
        <v>38</v>
      </c>
      <c r="F3033" t="s">
        <v>41</v>
      </c>
      <c r="G3033">
        <v>7</v>
      </c>
      <c r="H3033">
        <v>68.64</v>
      </c>
      <c r="I3033">
        <v>40.450000000000003</v>
      </c>
      <c r="J3033">
        <v>480.48</v>
      </c>
      <c r="K3033">
        <v>283.14999999999998</v>
      </c>
      <c r="L3033">
        <f t="shared" si="188"/>
        <v>197.33000000000004</v>
      </c>
      <c r="M3033" s="5">
        <f t="shared" si="189"/>
        <v>0.41069347319347327</v>
      </c>
      <c r="N3033" t="str">
        <f t="shared" si="190"/>
        <v>Dec-2025</v>
      </c>
      <c r="O3033" t="str">
        <f t="shared" si="191"/>
        <v>Dec</v>
      </c>
    </row>
    <row r="3034" spans="1:15" x14ac:dyDescent="0.45">
      <c r="A3034">
        <v>104813</v>
      </c>
      <c r="B3034" s="3">
        <v>45993</v>
      </c>
      <c r="C3034" t="s">
        <v>15</v>
      </c>
      <c r="D3034" t="s">
        <v>27</v>
      </c>
      <c r="E3034" t="s">
        <v>38</v>
      </c>
      <c r="F3034" t="s">
        <v>41</v>
      </c>
      <c r="G3034">
        <v>2</v>
      </c>
      <c r="H3034">
        <v>78.38</v>
      </c>
      <c r="I3034">
        <v>38.950000000000003</v>
      </c>
      <c r="J3034">
        <v>156.76</v>
      </c>
      <c r="K3034">
        <v>77.900000000000006</v>
      </c>
      <c r="L3034">
        <f t="shared" si="188"/>
        <v>78.859999999999985</v>
      </c>
      <c r="M3034" s="5">
        <f t="shared" si="189"/>
        <v>0.50306200561367687</v>
      </c>
      <c r="N3034" t="str">
        <f t="shared" si="190"/>
        <v>Dec-2025</v>
      </c>
      <c r="O3034" t="str">
        <f t="shared" si="191"/>
        <v>Dec</v>
      </c>
    </row>
    <row r="3035" spans="1:15" x14ac:dyDescent="0.45">
      <c r="A3035">
        <v>102004</v>
      </c>
      <c r="B3035" s="3">
        <v>45993</v>
      </c>
      <c r="C3035" t="s">
        <v>23</v>
      </c>
      <c r="D3035" t="s">
        <v>27</v>
      </c>
      <c r="E3035" t="s">
        <v>32</v>
      </c>
      <c r="F3035" t="s">
        <v>39</v>
      </c>
      <c r="G3035">
        <v>12</v>
      </c>
      <c r="H3035">
        <v>452.39</v>
      </c>
      <c r="I3035">
        <v>298.89</v>
      </c>
      <c r="J3035">
        <v>5428.68</v>
      </c>
      <c r="K3035">
        <v>3586.68</v>
      </c>
      <c r="L3035">
        <f t="shared" si="188"/>
        <v>1842.0000000000005</v>
      </c>
      <c r="M3035" s="5">
        <f t="shared" si="189"/>
        <v>0.33930900329361841</v>
      </c>
      <c r="N3035" t="str">
        <f t="shared" si="190"/>
        <v>Dec-2025</v>
      </c>
      <c r="O3035" t="str">
        <f t="shared" si="191"/>
        <v>Dec</v>
      </c>
    </row>
    <row r="3036" spans="1:15" x14ac:dyDescent="0.45">
      <c r="A3036">
        <v>104257</v>
      </c>
      <c r="B3036" s="3">
        <v>45993</v>
      </c>
      <c r="C3036" t="s">
        <v>25</v>
      </c>
      <c r="D3036" t="s">
        <v>30</v>
      </c>
      <c r="E3036" t="s">
        <v>31</v>
      </c>
      <c r="F3036" t="s">
        <v>39</v>
      </c>
      <c r="G3036">
        <v>13</v>
      </c>
      <c r="H3036">
        <v>377.63</v>
      </c>
      <c r="I3036">
        <v>245.87</v>
      </c>
      <c r="J3036">
        <v>4909.1899999999996</v>
      </c>
      <c r="K3036">
        <v>3196.31</v>
      </c>
      <c r="L3036">
        <f t="shared" si="188"/>
        <v>1712.8799999999997</v>
      </c>
      <c r="M3036" s="5">
        <f t="shared" si="189"/>
        <v>0.34891295712734682</v>
      </c>
      <c r="N3036" t="str">
        <f t="shared" si="190"/>
        <v>Dec-2025</v>
      </c>
      <c r="O3036" t="str">
        <f t="shared" si="191"/>
        <v>Dec</v>
      </c>
    </row>
    <row r="3037" spans="1:15" x14ac:dyDescent="0.45">
      <c r="A3037">
        <v>103990</v>
      </c>
      <c r="B3037" s="3">
        <v>45993</v>
      </c>
      <c r="C3037" t="s">
        <v>25</v>
      </c>
      <c r="D3037" t="s">
        <v>30</v>
      </c>
      <c r="E3037" t="s">
        <v>31</v>
      </c>
      <c r="F3037" t="s">
        <v>39</v>
      </c>
      <c r="G3037">
        <v>7</v>
      </c>
      <c r="H3037">
        <v>335.46</v>
      </c>
      <c r="I3037">
        <v>229.67</v>
      </c>
      <c r="J3037">
        <v>2348.2199999999998</v>
      </c>
      <c r="K3037">
        <v>1607.69</v>
      </c>
      <c r="L3037">
        <f t="shared" si="188"/>
        <v>740.52999999999975</v>
      </c>
      <c r="M3037" s="5">
        <f t="shared" si="189"/>
        <v>0.31535801585882062</v>
      </c>
      <c r="N3037" t="str">
        <f t="shared" si="190"/>
        <v>Dec-2025</v>
      </c>
      <c r="O3037" t="str">
        <f t="shared" si="191"/>
        <v>Dec</v>
      </c>
    </row>
    <row r="3038" spans="1:15" x14ac:dyDescent="0.45">
      <c r="A3038">
        <v>102186</v>
      </c>
      <c r="B3038" s="3">
        <v>45993</v>
      </c>
      <c r="C3038" t="s">
        <v>24</v>
      </c>
      <c r="D3038" t="s">
        <v>30</v>
      </c>
      <c r="E3038" t="s">
        <v>35</v>
      </c>
      <c r="F3038" t="s">
        <v>41</v>
      </c>
      <c r="G3038">
        <v>11</v>
      </c>
      <c r="H3038">
        <v>42.25</v>
      </c>
      <c r="I3038">
        <v>22.62</v>
      </c>
      <c r="J3038">
        <v>464.75</v>
      </c>
      <c r="K3038">
        <v>248.82</v>
      </c>
      <c r="L3038">
        <f t="shared" si="188"/>
        <v>215.93</v>
      </c>
      <c r="M3038" s="5">
        <f t="shared" si="189"/>
        <v>0.46461538461538465</v>
      </c>
      <c r="N3038" t="str">
        <f t="shared" si="190"/>
        <v>Dec-2025</v>
      </c>
      <c r="O3038" t="str">
        <f t="shared" si="191"/>
        <v>Dec</v>
      </c>
    </row>
    <row r="3039" spans="1:15" x14ac:dyDescent="0.45">
      <c r="A3039">
        <v>100159</v>
      </c>
      <c r="B3039" s="3">
        <v>45994</v>
      </c>
      <c r="C3039" t="s">
        <v>22</v>
      </c>
      <c r="D3039" t="s">
        <v>27</v>
      </c>
      <c r="E3039" t="s">
        <v>33</v>
      </c>
      <c r="F3039" t="s">
        <v>40</v>
      </c>
      <c r="G3039">
        <v>13</v>
      </c>
      <c r="H3039">
        <v>231.29</v>
      </c>
      <c r="I3039">
        <v>137.77000000000001</v>
      </c>
      <c r="J3039">
        <v>3006.77</v>
      </c>
      <c r="K3039">
        <v>1791.01</v>
      </c>
      <c r="L3039">
        <f t="shared" si="188"/>
        <v>1215.76</v>
      </c>
      <c r="M3039" s="5">
        <f t="shared" si="189"/>
        <v>0.40434087076829955</v>
      </c>
      <c r="N3039" t="str">
        <f t="shared" si="190"/>
        <v>Dec-2025</v>
      </c>
      <c r="O3039" t="str">
        <f t="shared" si="191"/>
        <v>Dec</v>
      </c>
    </row>
    <row r="3040" spans="1:15" x14ac:dyDescent="0.45">
      <c r="A3040">
        <v>103670</v>
      </c>
      <c r="B3040" s="3">
        <v>45994</v>
      </c>
      <c r="C3040" t="s">
        <v>21</v>
      </c>
      <c r="D3040" t="s">
        <v>29</v>
      </c>
      <c r="E3040" t="s">
        <v>38</v>
      </c>
      <c r="F3040" t="s">
        <v>41</v>
      </c>
      <c r="G3040">
        <v>11</v>
      </c>
      <c r="H3040">
        <v>63.06</v>
      </c>
      <c r="I3040">
        <v>39.619999999999997</v>
      </c>
      <c r="J3040">
        <v>693.66</v>
      </c>
      <c r="K3040">
        <v>435.82</v>
      </c>
      <c r="L3040">
        <f t="shared" si="188"/>
        <v>257.83999999999997</v>
      </c>
      <c r="M3040" s="5">
        <f t="shared" si="189"/>
        <v>0.37170948303203294</v>
      </c>
      <c r="N3040" t="str">
        <f t="shared" si="190"/>
        <v>Dec-2025</v>
      </c>
      <c r="O3040" t="str">
        <f t="shared" si="191"/>
        <v>Dec</v>
      </c>
    </row>
    <row r="3041" spans="1:15" x14ac:dyDescent="0.45">
      <c r="A3041">
        <v>100962</v>
      </c>
      <c r="B3041" s="3">
        <v>45994</v>
      </c>
      <c r="C3041" t="s">
        <v>13</v>
      </c>
      <c r="D3041" t="s">
        <v>28</v>
      </c>
      <c r="E3041" t="s">
        <v>37</v>
      </c>
      <c r="F3041" t="s">
        <v>41</v>
      </c>
      <c r="G3041">
        <v>15</v>
      </c>
      <c r="H3041">
        <v>116.24</v>
      </c>
      <c r="I3041">
        <v>72.66</v>
      </c>
      <c r="J3041">
        <v>1743.6</v>
      </c>
      <c r="K3041">
        <v>1089.9000000000001</v>
      </c>
      <c r="L3041">
        <f t="shared" si="188"/>
        <v>653.69999999999982</v>
      </c>
      <c r="M3041" s="5">
        <f t="shared" si="189"/>
        <v>0.37491397109428759</v>
      </c>
      <c r="N3041" t="str">
        <f t="shared" si="190"/>
        <v>Dec-2025</v>
      </c>
      <c r="O3041" t="str">
        <f t="shared" si="191"/>
        <v>Dec</v>
      </c>
    </row>
    <row r="3042" spans="1:15" x14ac:dyDescent="0.45">
      <c r="A3042">
        <v>103629</v>
      </c>
      <c r="B3042" s="3">
        <v>45994</v>
      </c>
      <c r="C3042" t="s">
        <v>12</v>
      </c>
      <c r="D3042" t="s">
        <v>28</v>
      </c>
      <c r="E3042" t="s">
        <v>33</v>
      </c>
      <c r="F3042" t="s">
        <v>40</v>
      </c>
      <c r="G3042">
        <v>5</v>
      </c>
      <c r="H3042">
        <v>209.78</v>
      </c>
      <c r="I3042">
        <v>134.80000000000001</v>
      </c>
      <c r="J3042">
        <v>1048.9000000000001</v>
      </c>
      <c r="K3042">
        <v>674</v>
      </c>
      <c r="L3042">
        <f t="shared" si="188"/>
        <v>374.90000000000009</v>
      </c>
      <c r="M3042" s="5">
        <f t="shared" si="189"/>
        <v>0.35742206120697878</v>
      </c>
      <c r="N3042" t="str">
        <f t="shared" si="190"/>
        <v>Dec-2025</v>
      </c>
      <c r="O3042" t="str">
        <f t="shared" si="191"/>
        <v>Dec</v>
      </c>
    </row>
    <row r="3043" spans="1:15" x14ac:dyDescent="0.45">
      <c r="A3043">
        <v>101022</v>
      </c>
      <c r="B3043" s="3">
        <v>45994</v>
      </c>
      <c r="C3043" t="s">
        <v>19</v>
      </c>
      <c r="D3043" t="s">
        <v>27</v>
      </c>
      <c r="E3043" t="s">
        <v>38</v>
      </c>
      <c r="F3043" t="s">
        <v>41</v>
      </c>
      <c r="G3043">
        <v>15</v>
      </c>
      <c r="H3043">
        <v>69.16</v>
      </c>
      <c r="I3043">
        <v>38.69</v>
      </c>
      <c r="J3043">
        <v>1037.4000000000001</v>
      </c>
      <c r="K3043">
        <v>580.35</v>
      </c>
      <c r="L3043">
        <f t="shared" si="188"/>
        <v>457.05000000000007</v>
      </c>
      <c r="M3043" s="5">
        <f t="shared" si="189"/>
        <v>0.44057258530942744</v>
      </c>
      <c r="N3043" t="str">
        <f t="shared" si="190"/>
        <v>Dec-2025</v>
      </c>
      <c r="O3043" t="str">
        <f t="shared" si="191"/>
        <v>Dec</v>
      </c>
    </row>
    <row r="3044" spans="1:15" x14ac:dyDescent="0.45">
      <c r="A3044">
        <v>100076</v>
      </c>
      <c r="B3044" s="3">
        <v>45994</v>
      </c>
      <c r="C3044" t="s">
        <v>16</v>
      </c>
      <c r="D3044" t="s">
        <v>28</v>
      </c>
      <c r="E3044" t="s">
        <v>31</v>
      </c>
      <c r="F3044" t="s">
        <v>39</v>
      </c>
      <c r="G3044">
        <v>13</v>
      </c>
      <c r="H3044">
        <v>326.83999999999997</v>
      </c>
      <c r="I3044">
        <v>226.25</v>
      </c>
      <c r="J3044">
        <v>4248.92</v>
      </c>
      <c r="K3044">
        <v>2941.25</v>
      </c>
      <c r="L3044">
        <f t="shared" si="188"/>
        <v>1307.67</v>
      </c>
      <c r="M3044" s="5">
        <f t="shared" si="189"/>
        <v>0.30776526740912985</v>
      </c>
      <c r="N3044" t="str">
        <f t="shared" si="190"/>
        <v>Dec-2025</v>
      </c>
      <c r="O3044" t="str">
        <f t="shared" si="191"/>
        <v>Dec</v>
      </c>
    </row>
    <row r="3045" spans="1:15" x14ac:dyDescent="0.45">
      <c r="A3045">
        <v>102395</v>
      </c>
      <c r="B3045" s="3">
        <v>45994</v>
      </c>
      <c r="C3045" t="s">
        <v>24</v>
      </c>
      <c r="D3045" t="s">
        <v>30</v>
      </c>
      <c r="E3045" t="s">
        <v>35</v>
      </c>
      <c r="F3045" t="s">
        <v>41</v>
      </c>
      <c r="G3045">
        <v>3</v>
      </c>
      <c r="H3045">
        <v>41.21</v>
      </c>
      <c r="I3045">
        <v>23.18</v>
      </c>
      <c r="J3045">
        <v>123.63</v>
      </c>
      <c r="K3045">
        <v>69.540000000000006</v>
      </c>
      <c r="L3045">
        <f t="shared" si="188"/>
        <v>54.089999999999989</v>
      </c>
      <c r="M3045" s="5">
        <f t="shared" si="189"/>
        <v>0.43751516622179076</v>
      </c>
      <c r="N3045" t="str">
        <f t="shared" si="190"/>
        <v>Dec-2025</v>
      </c>
      <c r="O3045" t="str">
        <f t="shared" si="191"/>
        <v>Dec</v>
      </c>
    </row>
    <row r="3046" spans="1:15" x14ac:dyDescent="0.45">
      <c r="A3046">
        <v>102794</v>
      </c>
      <c r="B3046" s="3">
        <v>45994</v>
      </c>
      <c r="C3046" t="s">
        <v>23</v>
      </c>
      <c r="D3046" t="s">
        <v>27</v>
      </c>
      <c r="E3046" t="s">
        <v>33</v>
      </c>
      <c r="F3046" t="s">
        <v>40</v>
      </c>
      <c r="G3046">
        <v>15</v>
      </c>
      <c r="H3046">
        <v>222.33</v>
      </c>
      <c r="I3046">
        <v>135.93</v>
      </c>
      <c r="J3046">
        <v>3334.95</v>
      </c>
      <c r="K3046">
        <v>2038.95</v>
      </c>
      <c r="L3046">
        <f t="shared" si="188"/>
        <v>1295.9999999999998</v>
      </c>
      <c r="M3046" s="5">
        <f t="shared" si="189"/>
        <v>0.38861152341114552</v>
      </c>
      <c r="N3046" t="str">
        <f t="shared" si="190"/>
        <v>Dec-2025</v>
      </c>
      <c r="O3046" t="str">
        <f t="shared" si="191"/>
        <v>Dec</v>
      </c>
    </row>
    <row r="3047" spans="1:15" x14ac:dyDescent="0.45">
      <c r="A3047">
        <v>104607</v>
      </c>
      <c r="B3047" s="3">
        <v>45994</v>
      </c>
      <c r="C3047" t="s">
        <v>16</v>
      </c>
      <c r="D3047" t="s">
        <v>28</v>
      </c>
      <c r="E3047" t="s">
        <v>35</v>
      </c>
      <c r="F3047" t="s">
        <v>41</v>
      </c>
      <c r="G3047">
        <v>14</v>
      </c>
      <c r="H3047">
        <v>41.34</v>
      </c>
      <c r="I3047">
        <v>22.24</v>
      </c>
      <c r="J3047">
        <v>578.76</v>
      </c>
      <c r="K3047">
        <v>311.36</v>
      </c>
      <c r="L3047">
        <f t="shared" si="188"/>
        <v>267.39999999999998</v>
      </c>
      <c r="M3047" s="5">
        <f t="shared" si="189"/>
        <v>0.46202225447508466</v>
      </c>
      <c r="N3047" t="str">
        <f t="shared" si="190"/>
        <v>Dec-2025</v>
      </c>
      <c r="O3047" t="str">
        <f t="shared" si="191"/>
        <v>Dec</v>
      </c>
    </row>
    <row r="3048" spans="1:15" x14ac:dyDescent="0.45">
      <c r="A3048">
        <v>101383</v>
      </c>
      <c r="B3048" s="3">
        <v>45994</v>
      </c>
      <c r="C3048" t="s">
        <v>24</v>
      </c>
      <c r="D3048" t="s">
        <v>30</v>
      </c>
      <c r="E3048" t="s">
        <v>33</v>
      </c>
      <c r="F3048" t="s">
        <v>40</v>
      </c>
      <c r="G3048">
        <v>4</v>
      </c>
      <c r="H3048">
        <v>201.65</v>
      </c>
      <c r="I3048">
        <v>142.02000000000001</v>
      </c>
      <c r="J3048">
        <v>806.6</v>
      </c>
      <c r="K3048">
        <v>568.08000000000004</v>
      </c>
      <c r="L3048">
        <f t="shared" si="188"/>
        <v>238.51999999999998</v>
      </c>
      <c r="M3048" s="5">
        <f t="shared" si="189"/>
        <v>0.2957103892883709</v>
      </c>
      <c r="N3048" t="str">
        <f t="shared" si="190"/>
        <v>Dec-2025</v>
      </c>
      <c r="O3048" t="str">
        <f t="shared" si="191"/>
        <v>Dec</v>
      </c>
    </row>
    <row r="3049" spans="1:15" x14ac:dyDescent="0.45">
      <c r="A3049">
        <v>100812</v>
      </c>
      <c r="B3049" s="3">
        <v>45994</v>
      </c>
      <c r="C3049" t="s">
        <v>12</v>
      </c>
      <c r="D3049" t="s">
        <v>28</v>
      </c>
      <c r="E3049" t="s">
        <v>38</v>
      </c>
      <c r="F3049" t="s">
        <v>41</v>
      </c>
      <c r="G3049">
        <v>10</v>
      </c>
      <c r="H3049">
        <v>64.95</v>
      </c>
      <c r="I3049">
        <v>35.450000000000003</v>
      </c>
      <c r="J3049">
        <v>649.5</v>
      </c>
      <c r="K3049">
        <v>354.5</v>
      </c>
      <c r="L3049">
        <f t="shared" si="188"/>
        <v>295</v>
      </c>
      <c r="M3049" s="5">
        <f t="shared" si="189"/>
        <v>0.45419553502694382</v>
      </c>
      <c r="N3049" t="str">
        <f t="shared" si="190"/>
        <v>Dec-2025</v>
      </c>
      <c r="O3049" t="str">
        <f t="shared" si="191"/>
        <v>Dec</v>
      </c>
    </row>
    <row r="3050" spans="1:15" x14ac:dyDescent="0.45">
      <c r="A3050">
        <v>104604</v>
      </c>
      <c r="B3050" s="3">
        <v>45995</v>
      </c>
      <c r="C3050" t="s">
        <v>14</v>
      </c>
      <c r="D3050" t="s">
        <v>29</v>
      </c>
      <c r="E3050" t="s">
        <v>35</v>
      </c>
      <c r="F3050" t="s">
        <v>41</v>
      </c>
      <c r="G3050">
        <v>3</v>
      </c>
      <c r="H3050">
        <v>44.64</v>
      </c>
      <c r="I3050">
        <v>23.89</v>
      </c>
      <c r="J3050">
        <v>133.91999999999999</v>
      </c>
      <c r="K3050">
        <v>71.67</v>
      </c>
      <c r="L3050">
        <f t="shared" si="188"/>
        <v>62.249999999999986</v>
      </c>
      <c r="M3050" s="5">
        <f t="shared" si="189"/>
        <v>0.46482974910394259</v>
      </c>
      <c r="N3050" t="str">
        <f t="shared" si="190"/>
        <v>Dec-2025</v>
      </c>
      <c r="O3050" t="str">
        <f t="shared" si="191"/>
        <v>Dec</v>
      </c>
    </row>
    <row r="3051" spans="1:15" x14ac:dyDescent="0.45">
      <c r="A3051">
        <v>102673</v>
      </c>
      <c r="B3051" s="3">
        <v>45995</v>
      </c>
      <c r="C3051" t="s">
        <v>13</v>
      </c>
      <c r="D3051" t="s">
        <v>28</v>
      </c>
      <c r="E3051" t="s">
        <v>34</v>
      </c>
      <c r="F3051" t="s">
        <v>39</v>
      </c>
      <c r="G3051">
        <v>10</v>
      </c>
      <c r="H3051">
        <v>649.45000000000005</v>
      </c>
      <c r="I3051">
        <v>450.19</v>
      </c>
      <c r="J3051">
        <v>6494.5</v>
      </c>
      <c r="K3051">
        <v>4501.8999999999996</v>
      </c>
      <c r="L3051">
        <f t="shared" si="188"/>
        <v>1992.6000000000004</v>
      </c>
      <c r="M3051" s="5">
        <f t="shared" si="189"/>
        <v>0.30681345754099626</v>
      </c>
      <c r="N3051" t="str">
        <f t="shared" si="190"/>
        <v>Dec-2025</v>
      </c>
      <c r="O3051" t="str">
        <f t="shared" si="191"/>
        <v>Dec</v>
      </c>
    </row>
    <row r="3052" spans="1:15" x14ac:dyDescent="0.45">
      <c r="A3052">
        <v>103168</v>
      </c>
      <c r="B3052" s="3">
        <v>45995</v>
      </c>
      <c r="C3052" t="s">
        <v>23</v>
      </c>
      <c r="D3052" t="s">
        <v>27</v>
      </c>
      <c r="E3052" t="s">
        <v>34</v>
      </c>
      <c r="F3052" t="s">
        <v>39</v>
      </c>
      <c r="G3052">
        <v>13</v>
      </c>
      <c r="H3052">
        <v>727.88</v>
      </c>
      <c r="I3052">
        <v>448.02</v>
      </c>
      <c r="J3052">
        <v>9462.44</v>
      </c>
      <c r="K3052">
        <v>5824.26</v>
      </c>
      <c r="L3052">
        <f t="shared" si="188"/>
        <v>3638.1800000000003</v>
      </c>
      <c r="M3052" s="5">
        <f t="shared" si="189"/>
        <v>0.38448645381106777</v>
      </c>
      <c r="N3052" t="str">
        <f t="shared" si="190"/>
        <v>Dec-2025</v>
      </c>
      <c r="O3052" t="str">
        <f t="shared" si="191"/>
        <v>Dec</v>
      </c>
    </row>
    <row r="3053" spans="1:15" x14ac:dyDescent="0.45">
      <c r="A3053">
        <v>103871</v>
      </c>
      <c r="B3053" s="3">
        <v>45995</v>
      </c>
      <c r="C3053" t="s">
        <v>20</v>
      </c>
      <c r="D3053" t="s">
        <v>29</v>
      </c>
      <c r="E3053" t="s">
        <v>37</v>
      </c>
      <c r="F3053" t="s">
        <v>41</v>
      </c>
      <c r="G3053">
        <v>14</v>
      </c>
      <c r="H3053">
        <v>129.52000000000001</v>
      </c>
      <c r="I3053">
        <v>71.98</v>
      </c>
      <c r="J3053">
        <v>1813.28</v>
      </c>
      <c r="K3053">
        <v>1007.72</v>
      </c>
      <c r="L3053">
        <f t="shared" si="188"/>
        <v>805.56</v>
      </c>
      <c r="M3053" s="5">
        <f t="shared" si="189"/>
        <v>0.44425571340333536</v>
      </c>
      <c r="N3053" t="str">
        <f t="shared" si="190"/>
        <v>Dec-2025</v>
      </c>
      <c r="O3053" t="str">
        <f t="shared" si="191"/>
        <v>Dec</v>
      </c>
    </row>
    <row r="3054" spans="1:15" x14ac:dyDescent="0.45">
      <c r="A3054">
        <v>102006</v>
      </c>
      <c r="B3054" s="3">
        <v>45995</v>
      </c>
      <c r="C3054" t="s">
        <v>13</v>
      </c>
      <c r="D3054" t="s">
        <v>28</v>
      </c>
      <c r="E3054" t="s">
        <v>33</v>
      </c>
      <c r="F3054" t="s">
        <v>40</v>
      </c>
      <c r="G3054">
        <v>2</v>
      </c>
      <c r="H3054">
        <v>212.13</v>
      </c>
      <c r="I3054">
        <v>130.97999999999999</v>
      </c>
      <c r="J3054">
        <v>424.26</v>
      </c>
      <c r="K3054">
        <v>261.95999999999998</v>
      </c>
      <c r="L3054">
        <f t="shared" si="188"/>
        <v>162.30000000000001</v>
      </c>
      <c r="M3054" s="5">
        <f t="shared" si="189"/>
        <v>0.38254843727902704</v>
      </c>
      <c r="N3054" t="str">
        <f t="shared" si="190"/>
        <v>Dec-2025</v>
      </c>
      <c r="O3054" t="str">
        <f t="shared" si="191"/>
        <v>Dec</v>
      </c>
    </row>
    <row r="3055" spans="1:15" x14ac:dyDescent="0.45">
      <c r="A3055">
        <v>103159</v>
      </c>
      <c r="B3055" s="3">
        <v>45995</v>
      </c>
      <c r="C3055" t="s">
        <v>16</v>
      </c>
      <c r="D3055" t="s">
        <v>28</v>
      </c>
      <c r="E3055" t="s">
        <v>36</v>
      </c>
      <c r="F3055" t="s">
        <v>39</v>
      </c>
      <c r="G3055">
        <v>7</v>
      </c>
      <c r="H3055">
        <v>937.38</v>
      </c>
      <c r="I3055">
        <v>665.71</v>
      </c>
      <c r="J3055">
        <v>6561.66</v>
      </c>
      <c r="K3055">
        <v>4659.97</v>
      </c>
      <c r="L3055">
        <f t="shared" si="188"/>
        <v>1901.6899999999996</v>
      </c>
      <c r="M3055" s="5">
        <f t="shared" si="189"/>
        <v>0.28981843009238512</v>
      </c>
      <c r="N3055" t="str">
        <f t="shared" si="190"/>
        <v>Dec-2025</v>
      </c>
      <c r="O3055" t="str">
        <f t="shared" si="191"/>
        <v>Dec</v>
      </c>
    </row>
    <row r="3056" spans="1:15" x14ac:dyDescent="0.45">
      <c r="A3056">
        <v>103719</v>
      </c>
      <c r="B3056" s="3">
        <v>45995</v>
      </c>
      <c r="C3056" t="s">
        <v>14</v>
      </c>
      <c r="D3056" t="s">
        <v>29</v>
      </c>
      <c r="E3056" t="s">
        <v>33</v>
      </c>
      <c r="F3056" t="s">
        <v>40</v>
      </c>
      <c r="G3056">
        <v>4</v>
      </c>
      <c r="H3056">
        <v>226.86</v>
      </c>
      <c r="I3056">
        <v>139.76</v>
      </c>
      <c r="J3056">
        <v>907.44</v>
      </c>
      <c r="K3056">
        <v>559.04</v>
      </c>
      <c r="L3056">
        <f t="shared" si="188"/>
        <v>348.40000000000009</v>
      </c>
      <c r="M3056" s="5">
        <f t="shared" si="189"/>
        <v>0.38393723000969771</v>
      </c>
      <c r="N3056" t="str">
        <f t="shared" si="190"/>
        <v>Dec-2025</v>
      </c>
      <c r="O3056" t="str">
        <f t="shared" si="191"/>
        <v>Dec</v>
      </c>
    </row>
    <row r="3057" spans="1:15" x14ac:dyDescent="0.45">
      <c r="A3057">
        <v>100725</v>
      </c>
      <c r="B3057" s="3">
        <v>45995</v>
      </c>
      <c r="C3057" t="s">
        <v>20</v>
      </c>
      <c r="D3057" t="s">
        <v>29</v>
      </c>
      <c r="E3057" t="s">
        <v>31</v>
      </c>
      <c r="F3057" t="s">
        <v>39</v>
      </c>
      <c r="G3057">
        <v>6</v>
      </c>
      <c r="H3057">
        <v>322.52</v>
      </c>
      <c r="I3057">
        <v>239.81</v>
      </c>
      <c r="J3057">
        <v>1935.12</v>
      </c>
      <c r="K3057">
        <v>1438.86</v>
      </c>
      <c r="L3057">
        <f t="shared" si="188"/>
        <v>496.26</v>
      </c>
      <c r="M3057" s="5">
        <f t="shared" si="189"/>
        <v>0.25644921245194097</v>
      </c>
      <c r="N3057" t="str">
        <f t="shared" si="190"/>
        <v>Dec-2025</v>
      </c>
      <c r="O3057" t="str">
        <f t="shared" si="191"/>
        <v>Dec</v>
      </c>
    </row>
    <row r="3058" spans="1:15" x14ac:dyDescent="0.45">
      <c r="A3058">
        <v>100913</v>
      </c>
      <c r="B3058" s="3">
        <v>45995</v>
      </c>
      <c r="C3058" t="s">
        <v>13</v>
      </c>
      <c r="D3058" t="s">
        <v>28</v>
      </c>
      <c r="E3058" t="s">
        <v>33</v>
      </c>
      <c r="F3058" t="s">
        <v>40</v>
      </c>
      <c r="G3058">
        <v>11</v>
      </c>
      <c r="H3058">
        <v>228.05</v>
      </c>
      <c r="I3058">
        <v>145.06</v>
      </c>
      <c r="J3058">
        <v>2508.5500000000002</v>
      </c>
      <c r="K3058">
        <v>1595.66</v>
      </c>
      <c r="L3058">
        <f t="shared" si="188"/>
        <v>912.8900000000001</v>
      </c>
      <c r="M3058" s="5">
        <f t="shared" si="189"/>
        <v>0.36391142293356721</v>
      </c>
      <c r="N3058" t="str">
        <f t="shared" si="190"/>
        <v>Dec-2025</v>
      </c>
      <c r="O3058" t="str">
        <f t="shared" si="191"/>
        <v>Dec</v>
      </c>
    </row>
    <row r="3059" spans="1:15" x14ac:dyDescent="0.45">
      <c r="A3059">
        <v>104072</v>
      </c>
      <c r="B3059" s="3">
        <v>45995</v>
      </c>
      <c r="C3059" t="s">
        <v>16</v>
      </c>
      <c r="D3059" t="s">
        <v>28</v>
      </c>
      <c r="E3059" t="s">
        <v>35</v>
      </c>
      <c r="F3059" t="s">
        <v>41</v>
      </c>
      <c r="G3059">
        <v>9</v>
      </c>
      <c r="H3059">
        <v>40.770000000000003</v>
      </c>
      <c r="I3059">
        <v>22.63</v>
      </c>
      <c r="J3059">
        <v>366.93</v>
      </c>
      <c r="K3059">
        <v>203.67</v>
      </c>
      <c r="L3059">
        <f t="shared" si="188"/>
        <v>163.26000000000002</v>
      </c>
      <c r="M3059" s="5">
        <f t="shared" si="189"/>
        <v>0.44493500122639201</v>
      </c>
      <c r="N3059" t="str">
        <f t="shared" si="190"/>
        <v>Dec-2025</v>
      </c>
      <c r="O3059" t="str">
        <f t="shared" si="191"/>
        <v>Dec</v>
      </c>
    </row>
    <row r="3060" spans="1:15" x14ac:dyDescent="0.45">
      <c r="A3060">
        <v>100517</v>
      </c>
      <c r="B3060" s="3">
        <v>45995</v>
      </c>
      <c r="C3060" t="s">
        <v>21</v>
      </c>
      <c r="D3060" t="s">
        <v>29</v>
      </c>
      <c r="E3060" t="s">
        <v>36</v>
      </c>
      <c r="F3060" t="s">
        <v>39</v>
      </c>
      <c r="G3060">
        <v>11</v>
      </c>
      <c r="H3060">
        <v>864.63</v>
      </c>
      <c r="I3060">
        <v>677.48</v>
      </c>
      <c r="J3060">
        <v>9510.93</v>
      </c>
      <c r="K3060">
        <v>7452.28</v>
      </c>
      <c r="L3060">
        <f t="shared" si="188"/>
        <v>2058.6500000000005</v>
      </c>
      <c r="M3060" s="5">
        <f t="shared" si="189"/>
        <v>0.21645096746585249</v>
      </c>
      <c r="N3060" t="str">
        <f t="shared" si="190"/>
        <v>Dec-2025</v>
      </c>
      <c r="O3060" t="str">
        <f t="shared" si="191"/>
        <v>Dec</v>
      </c>
    </row>
    <row r="3061" spans="1:15" x14ac:dyDescent="0.45">
      <c r="A3061">
        <v>102683</v>
      </c>
      <c r="B3061" s="3">
        <v>45996</v>
      </c>
      <c r="C3061" t="s">
        <v>15</v>
      </c>
      <c r="D3061" t="s">
        <v>27</v>
      </c>
      <c r="E3061" t="s">
        <v>36</v>
      </c>
      <c r="F3061" t="s">
        <v>39</v>
      </c>
      <c r="G3061">
        <v>14</v>
      </c>
      <c r="H3061">
        <v>990.09</v>
      </c>
      <c r="I3061">
        <v>597.22</v>
      </c>
      <c r="J3061">
        <v>13861.26</v>
      </c>
      <c r="K3061">
        <v>8361.08</v>
      </c>
      <c r="L3061">
        <f t="shared" si="188"/>
        <v>5500.18</v>
      </c>
      <c r="M3061" s="5">
        <f t="shared" si="189"/>
        <v>0.39680231090102919</v>
      </c>
      <c r="N3061" t="str">
        <f t="shared" si="190"/>
        <v>Dec-2025</v>
      </c>
      <c r="O3061" t="str">
        <f t="shared" si="191"/>
        <v>Dec</v>
      </c>
    </row>
    <row r="3062" spans="1:15" x14ac:dyDescent="0.45">
      <c r="A3062">
        <v>104047</v>
      </c>
      <c r="B3062" s="3">
        <v>45996</v>
      </c>
      <c r="C3062" t="s">
        <v>20</v>
      </c>
      <c r="D3062" t="s">
        <v>29</v>
      </c>
      <c r="E3062" t="s">
        <v>36</v>
      </c>
      <c r="F3062" t="s">
        <v>39</v>
      </c>
      <c r="G3062">
        <v>2</v>
      </c>
      <c r="H3062">
        <v>831.35</v>
      </c>
      <c r="I3062">
        <v>635.30999999999995</v>
      </c>
      <c r="J3062">
        <v>1662.7</v>
      </c>
      <c r="K3062">
        <v>1270.6199999999999</v>
      </c>
      <c r="L3062">
        <f t="shared" si="188"/>
        <v>392.08000000000015</v>
      </c>
      <c r="M3062" s="5">
        <f t="shared" si="189"/>
        <v>0.23580922595777959</v>
      </c>
      <c r="N3062" t="str">
        <f t="shared" si="190"/>
        <v>Dec-2025</v>
      </c>
      <c r="O3062" t="str">
        <f t="shared" si="191"/>
        <v>Dec</v>
      </c>
    </row>
    <row r="3063" spans="1:15" x14ac:dyDescent="0.45">
      <c r="A3063">
        <v>101581</v>
      </c>
      <c r="B3063" s="3">
        <v>45996</v>
      </c>
      <c r="C3063" t="s">
        <v>23</v>
      </c>
      <c r="D3063" t="s">
        <v>27</v>
      </c>
      <c r="E3063" t="s">
        <v>34</v>
      </c>
      <c r="F3063" t="s">
        <v>39</v>
      </c>
      <c r="G3063">
        <v>12</v>
      </c>
      <c r="H3063">
        <v>599.32000000000005</v>
      </c>
      <c r="I3063">
        <v>439.12</v>
      </c>
      <c r="J3063">
        <v>7191.84</v>
      </c>
      <c r="K3063">
        <v>5269.44</v>
      </c>
      <c r="L3063">
        <f t="shared" si="188"/>
        <v>1922.4000000000005</v>
      </c>
      <c r="M3063" s="5">
        <f t="shared" si="189"/>
        <v>0.26730294333578064</v>
      </c>
      <c r="N3063" t="str">
        <f t="shared" si="190"/>
        <v>Dec-2025</v>
      </c>
      <c r="O3063" t="str">
        <f t="shared" si="191"/>
        <v>Dec</v>
      </c>
    </row>
    <row r="3064" spans="1:15" x14ac:dyDescent="0.45">
      <c r="A3064">
        <v>104573</v>
      </c>
      <c r="B3064" s="3">
        <v>45996</v>
      </c>
      <c r="C3064" t="s">
        <v>17</v>
      </c>
      <c r="D3064" t="s">
        <v>27</v>
      </c>
      <c r="E3064" t="s">
        <v>31</v>
      </c>
      <c r="F3064" t="s">
        <v>39</v>
      </c>
      <c r="G3064">
        <v>11</v>
      </c>
      <c r="H3064">
        <v>344.29</v>
      </c>
      <c r="I3064">
        <v>235.21</v>
      </c>
      <c r="J3064">
        <v>3787.19</v>
      </c>
      <c r="K3064">
        <v>2587.31</v>
      </c>
      <c r="L3064">
        <f t="shared" si="188"/>
        <v>1199.8800000000001</v>
      </c>
      <c r="M3064" s="5">
        <f t="shared" si="189"/>
        <v>0.31682593162740713</v>
      </c>
      <c r="N3064" t="str">
        <f t="shared" si="190"/>
        <v>Dec-2025</v>
      </c>
      <c r="O3064" t="str">
        <f t="shared" si="191"/>
        <v>Dec</v>
      </c>
    </row>
    <row r="3065" spans="1:15" x14ac:dyDescent="0.45">
      <c r="A3065">
        <v>100637</v>
      </c>
      <c r="B3065" s="3">
        <v>45996</v>
      </c>
      <c r="C3065" t="s">
        <v>20</v>
      </c>
      <c r="D3065" t="s">
        <v>29</v>
      </c>
      <c r="E3065" t="s">
        <v>35</v>
      </c>
      <c r="F3065" t="s">
        <v>41</v>
      </c>
      <c r="G3065">
        <v>14</v>
      </c>
      <c r="H3065">
        <v>47.48</v>
      </c>
      <c r="I3065">
        <v>23.88</v>
      </c>
      <c r="J3065">
        <v>664.72</v>
      </c>
      <c r="K3065">
        <v>334.32</v>
      </c>
      <c r="L3065">
        <f t="shared" si="188"/>
        <v>330.40000000000003</v>
      </c>
      <c r="M3065" s="5">
        <f t="shared" si="189"/>
        <v>0.49705139005897225</v>
      </c>
      <c r="N3065" t="str">
        <f t="shared" si="190"/>
        <v>Dec-2025</v>
      </c>
      <c r="O3065" t="str">
        <f t="shared" si="191"/>
        <v>Dec</v>
      </c>
    </row>
    <row r="3066" spans="1:15" x14ac:dyDescent="0.45">
      <c r="A3066">
        <v>104411</v>
      </c>
      <c r="B3066" s="3">
        <v>45996</v>
      </c>
      <c r="C3066" t="s">
        <v>19</v>
      </c>
      <c r="D3066" t="s">
        <v>27</v>
      </c>
      <c r="E3066" t="s">
        <v>35</v>
      </c>
      <c r="F3066" t="s">
        <v>41</v>
      </c>
      <c r="G3066">
        <v>11</v>
      </c>
      <c r="H3066">
        <v>42.59</v>
      </c>
      <c r="I3066">
        <v>23.5</v>
      </c>
      <c r="J3066">
        <v>468.49</v>
      </c>
      <c r="K3066">
        <v>258.5</v>
      </c>
      <c r="L3066">
        <f t="shared" si="188"/>
        <v>209.99</v>
      </c>
      <c r="M3066" s="5">
        <f t="shared" si="189"/>
        <v>0.44822728339985912</v>
      </c>
      <c r="N3066" t="str">
        <f t="shared" si="190"/>
        <v>Dec-2025</v>
      </c>
      <c r="O3066" t="str">
        <f t="shared" si="191"/>
        <v>Dec</v>
      </c>
    </row>
    <row r="3067" spans="1:15" x14ac:dyDescent="0.45">
      <c r="A3067">
        <v>102914</v>
      </c>
      <c r="B3067" s="3">
        <v>45996</v>
      </c>
      <c r="C3067" t="s">
        <v>25</v>
      </c>
      <c r="D3067" t="s">
        <v>30</v>
      </c>
      <c r="E3067" t="s">
        <v>32</v>
      </c>
      <c r="F3067" t="s">
        <v>39</v>
      </c>
      <c r="G3067">
        <v>1</v>
      </c>
      <c r="H3067">
        <v>477.13</v>
      </c>
      <c r="I3067">
        <v>295.19</v>
      </c>
      <c r="J3067">
        <v>477.13</v>
      </c>
      <c r="K3067">
        <v>295.19</v>
      </c>
      <c r="L3067">
        <f t="shared" si="188"/>
        <v>181.94</v>
      </c>
      <c r="M3067" s="5">
        <f t="shared" si="189"/>
        <v>0.38132165237985455</v>
      </c>
      <c r="N3067" t="str">
        <f t="shared" si="190"/>
        <v>Dec-2025</v>
      </c>
      <c r="O3067" t="str">
        <f t="shared" si="191"/>
        <v>Dec</v>
      </c>
    </row>
    <row r="3068" spans="1:15" x14ac:dyDescent="0.45">
      <c r="A3068">
        <v>104468</v>
      </c>
      <c r="B3068" s="3">
        <v>45996</v>
      </c>
      <c r="C3068" t="s">
        <v>11</v>
      </c>
      <c r="D3068" t="s">
        <v>27</v>
      </c>
      <c r="E3068" t="s">
        <v>34</v>
      </c>
      <c r="F3068" t="s">
        <v>39</v>
      </c>
      <c r="G3068">
        <v>8</v>
      </c>
      <c r="H3068">
        <v>594.21</v>
      </c>
      <c r="I3068">
        <v>410.38</v>
      </c>
      <c r="J3068">
        <v>4753.68</v>
      </c>
      <c r="K3068">
        <v>3283.04</v>
      </c>
      <c r="L3068">
        <f t="shared" si="188"/>
        <v>1470.6400000000003</v>
      </c>
      <c r="M3068" s="5">
        <f t="shared" si="189"/>
        <v>0.30936874169064815</v>
      </c>
      <c r="N3068" t="str">
        <f t="shared" si="190"/>
        <v>Dec-2025</v>
      </c>
      <c r="O3068" t="str">
        <f t="shared" si="191"/>
        <v>Dec</v>
      </c>
    </row>
    <row r="3069" spans="1:15" x14ac:dyDescent="0.45">
      <c r="A3069">
        <v>103568</v>
      </c>
      <c r="B3069" s="3">
        <v>45996</v>
      </c>
      <c r="C3069" t="s">
        <v>16</v>
      </c>
      <c r="D3069" t="s">
        <v>28</v>
      </c>
      <c r="E3069" t="s">
        <v>35</v>
      </c>
      <c r="F3069" t="s">
        <v>41</v>
      </c>
      <c r="G3069">
        <v>8</v>
      </c>
      <c r="H3069">
        <v>46.59</v>
      </c>
      <c r="I3069">
        <v>22.18</v>
      </c>
      <c r="J3069">
        <v>372.72</v>
      </c>
      <c r="K3069">
        <v>177.44</v>
      </c>
      <c r="L3069">
        <f t="shared" si="188"/>
        <v>195.28000000000003</v>
      </c>
      <c r="M3069" s="5">
        <f t="shared" si="189"/>
        <v>0.52393217428632755</v>
      </c>
      <c r="N3069" t="str">
        <f t="shared" si="190"/>
        <v>Dec-2025</v>
      </c>
      <c r="O3069" t="str">
        <f t="shared" si="191"/>
        <v>Dec</v>
      </c>
    </row>
    <row r="3070" spans="1:15" x14ac:dyDescent="0.45">
      <c r="A3070">
        <v>101057</v>
      </c>
      <c r="B3070" s="3">
        <v>45997</v>
      </c>
      <c r="C3070" t="s">
        <v>12</v>
      </c>
      <c r="D3070" t="s">
        <v>28</v>
      </c>
      <c r="E3070" t="s">
        <v>34</v>
      </c>
      <c r="F3070" t="s">
        <v>39</v>
      </c>
      <c r="G3070">
        <v>1</v>
      </c>
      <c r="H3070">
        <v>593.86</v>
      </c>
      <c r="I3070">
        <v>413.98</v>
      </c>
      <c r="J3070">
        <v>593.86</v>
      </c>
      <c r="K3070">
        <v>413.98</v>
      </c>
      <c r="L3070">
        <f t="shared" si="188"/>
        <v>179.88</v>
      </c>
      <c r="M3070" s="5">
        <f t="shared" si="189"/>
        <v>0.30289967332367895</v>
      </c>
      <c r="N3070" t="str">
        <f t="shared" si="190"/>
        <v>Dec-2025</v>
      </c>
      <c r="O3070" t="str">
        <f t="shared" si="191"/>
        <v>Dec</v>
      </c>
    </row>
    <row r="3071" spans="1:15" x14ac:dyDescent="0.45">
      <c r="A3071">
        <v>103491</v>
      </c>
      <c r="B3071" s="3">
        <v>45997</v>
      </c>
      <c r="C3071" t="s">
        <v>19</v>
      </c>
      <c r="D3071" t="s">
        <v>27</v>
      </c>
      <c r="E3071" t="s">
        <v>38</v>
      </c>
      <c r="F3071" t="s">
        <v>41</v>
      </c>
      <c r="G3071">
        <v>11</v>
      </c>
      <c r="H3071">
        <v>67.88</v>
      </c>
      <c r="I3071">
        <v>37.89</v>
      </c>
      <c r="J3071">
        <v>746.68</v>
      </c>
      <c r="K3071">
        <v>416.79</v>
      </c>
      <c r="L3071">
        <f t="shared" si="188"/>
        <v>329.88999999999993</v>
      </c>
      <c r="M3071" s="5">
        <f t="shared" si="189"/>
        <v>0.44180907483794923</v>
      </c>
      <c r="N3071" t="str">
        <f t="shared" si="190"/>
        <v>Dec-2025</v>
      </c>
      <c r="O3071" t="str">
        <f t="shared" si="191"/>
        <v>Dec</v>
      </c>
    </row>
    <row r="3072" spans="1:15" x14ac:dyDescent="0.45">
      <c r="A3072">
        <v>104064</v>
      </c>
      <c r="B3072" s="3">
        <v>45997</v>
      </c>
      <c r="C3072" t="s">
        <v>15</v>
      </c>
      <c r="D3072" t="s">
        <v>27</v>
      </c>
      <c r="E3072" t="s">
        <v>32</v>
      </c>
      <c r="F3072" t="s">
        <v>39</v>
      </c>
      <c r="G3072">
        <v>14</v>
      </c>
      <c r="H3072">
        <v>482.61</v>
      </c>
      <c r="I3072">
        <v>293.48</v>
      </c>
      <c r="J3072">
        <v>6756.54</v>
      </c>
      <c r="K3072">
        <v>4108.72</v>
      </c>
      <c r="L3072">
        <f t="shared" si="188"/>
        <v>2647.8199999999997</v>
      </c>
      <c r="M3072" s="5">
        <f t="shared" si="189"/>
        <v>0.39188993182901305</v>
      </c>
      <c r="N3072" t="str">
        <f t="shared" si="190"/>
        <v>Dec-2025</v>
      </c>
      <c r="O3072" t="str">
        <f t="shared" si="191"/>
        <v>Dec</v>
      </c>
    </row>
    <row r="3073" spans="1:15" x14ac:dyDescent="0.45">
      <c r="A3073">
        <v>102781</v>
      </c>
      <c r="B3073" s="3">
        <v>45997</v>
      </c>
      <c r="C3073" t="s">
        <v>17</v>
      </c>
      <c r="D3073" t="s">
        <v>27</v>
      </c>
      <c r="E3073" t="s">
        <v>38</v>
      </c>
      <c r="F3073" t="s">
        <v>41</v>
      </c>
      <c r="G3073">
        <v>13</v>
      </c>
      <c r="H3073">
        <v>72.959999999999994</v>
      </c>
      <c r="I3073">
        <v>40.340000000000003</v>
      </c>
      <c r="J3073">
        <v>948.48</v>
      </c>
      <c r="K3073">
        <v>524.41999999999996</v>
      </c>
      <c r="L3073">
        <f t="shared" si="188"/>
        <v>424.06000000000006</v>
      </c>
      <c r="M3073" s="5">
        <f t="shared" si="189"/>
        <v>0.44709429824561409</v>
      </c>
      <c r="N3073" t="str">
        <f t="shared" si="190"/>
        <v>Dec-2025</v>
      </c>
      <c r="O3073" t="str">
        <f t="shared" si="191"/>
        <v>Dec</v>
      </c>
    </row>
    <row r="3074" spans="1:15" x14ac:dyDescent="0.45">
      <c r="A3074">
        <v>104567</v>
      </c>
      <c r="B3074" s="3">
        <v>45997</v>
      </c>
      <c r="C3074" t="s">
        <v>15</v>
      </c>
      <c r="D3074" t="s">
        <v>27</v>
      </c>
      <c r="E3074" t="s">
        <v>37</v>
      </c>
      <c r="F3074" t="s">
        <v>41</v>
      </c>
      <c r="G3074">
        <v>15</v>
      </c>
      <c r="H3074">
        <v>132.78</v>
      </c>
      <c r="I3074">
        <v>67.84</v>
      </c>
      <c r="J3074">
        <v>1991.7</v>
      </c>
      <c r="K3074">
        <v>1017.6</v>
      </c>
      <c r="L3074">
        <f t="shared" si="188"/>
        <v>974.1</v>
      </c>
      <c r="M3074" s="5">
        <f t="shared" si="189"/>
        <v>0.4890796806748004</v>
      </c>
      <c r="N3074" t="str">
        <f t="shared" si="190"/>
        <v>Dec-2025</v>
      </c>
      <c r="O3074" t="str">
        <f t="shared" si="191"/>
        <v>Dec</v>
      </c>
    </row>
    <row r="3075" spans="1:15" x14ac:dyDescent="0.45">
      <c r="A3075">
        <v>100893</v>
      </c>
      <c r="B3075" s="3">
        <v>45998</v>
      </c>
      <c r="C3075" t="s">
        <v>16</v>
      </c>
      <c r="D3075" t="s">
        <v>28</v>
      </c>
      <c r="E3075" t="s">
        <v>33</v>
      </c>
      <c r="F3075" t="s">
        <v>40</v>
      </c>
      <c r="G3075">
        <v>14</v>
      </c>
      <c r="H3075">
        <v>199.53</v>
      </c>
      <c r="I3075">
        <v>142.43</v>
      </c>
      <c r="J3075">
        <v>2793.42</v>
      </c>
      <c r="K3075">
        <v>1994.02</v>
      </c>
      <c r="L3075">
        <f t="shared" ref="L3075:L3138" si="192">J3075-K3075</f>
        <v>799.40000000000009</v>
      </c>
      <c r="M3075" s="5">
        <f t="shared" ref="M3075:M3138" si="193">L3075/J3075</f>
        <v>0.28617250538766104</v>
      </c>
      <c r="N3075" t="str">
        <f t="shared" ref="N3075:N3138" si="194">TEXT(B3075,"mmm-yyy")</f>
        <v>Dec-2025</v>
      </c>
      <c r="O3075" t="str">
        <f t="shared" ref="O3075:O3138" si="195">TEXT(B3075,"mmm")</f>
        <v>Dec</v>
      </c>
    </row>
    <row r="3076" spans="1:15" x14ac:dyDescent="0.45">
      <c r="A3076">
        <v>103162</v>
      </c>
      <c r="B3076" s="3">
        <v>45998</v>
      </c>
      <c r="C3076" t="s">
        <v>15</v>
      </c>
      <c r="D3076" t="s">
        <v>27</v>
      </c>
      <c r="E3076" t="s">
        <v>31</v>
      </c>
      <c r="F3076" t="s">
        <v>39</v>
      </c>
      <c r="G3076">
        <v>5</v>
      </c>
      <c r="H3076">
        <v>363.33</v>
      </c>
      <c r="I3076">
        <v>246.67</v>
      </c>
      <c r="J3076">
        <v>1816.65</v>
      </c>
      <c r="K3076">
        <v>1233.3499999999999</v>
      </c>
      <c r="L3076">
        <f t="shared" si="192"/>
        <v>583.30000000000018</v>
      </c>
      <c r="M3076" s="5">
        <f t="shared" si="193"/>
        <v>0.32108551454600509</v>
      </c>
      <c r="N3076" t="str">
        <f t="shared" si="194"/>
        <v>Dec-2025</v>
      </c>
      <c r="O3076" t="str">
        <f t="shared" si="195"/>
        <v>Dec</v>
      </c>
    </row>
    <row r="3077" spans="1:15" x14ac:dyDescent="0.45">
      <c r="A3077">
        <v>103903</v>
      </c>
      <c r="B3077" s="3">
        <v>45998</v>
      </c>
      <c r="C3077" t="s">
        <v>24</v>
      </c>
      <c r="D3077" t="s">
        <v>30</v>
      </c>
      <c r="E3077" t="s">
        <v>33</v>
      </c>
      <c r="F3077" t="s">
        <v>40</v>
      </c>
      <c r="G3077">
        <v>15</v>
      </c>
      <c r="H3077">
        <v>221.7</v>
      </c>
      <c r="I3077">
        <v>138.25</v>
      </c>
      <c r="J3077">
        <v>3325.5</v>
      </c>
      <c r="K3077">
        <v>2073.75</v>
      </c>
      <c r="L3077">
        <f t="shared" si="192"/>
        <v>1251.75</v>
      </c>
      <c r="M3077" s="5">
        <f t="shared" si="193"/>
        <v>0.37640956247180873</v>
      </c>
      <c r="N3077" t="str">
        <f t="shared" si="194"/>
        <v>Dec-2025</v>
      </c>
      <c r="O3077" t="str">
        <f t="shared" si="195"/>
        <v>Dec</v>
      </c>
    </row>
    <row r="3078" spans="1:15" x14ac:dyDescent="0.45">
      <c r="A3078">
        <v>100867</v>
      </c>
      <c r="B3078" s="3">
        <v>45998</v>
      </c>
      <c r="C3078" t="s">
        <v>15</v>
      </c>
      <c r="D3078" t="s">
        <v>27</v>
      </c>
      <c r="E3078" t="s">
        <v>34</v>
      </c>
      <c r="F3078" t="s">
        <v>39</v>
      </c>
      <c r="G3078">
        <v>2</v>
      </c>
      <c r="H3078">
        <v>686.03</v>
      </c>
      <c r="I3078">
        <v>452.59</v>
      </c>
      <c r="J3078">
        <v>1372.06</v>
      </c>
      <c r="K3078">
        <v>905.18</v>
      </c>
      <c r="L3078">
        <f t="shared" si="192"/>
        <v>466.88</v>
      </c>
      <c r="M3078" s="5">
        <f t="shared" si="193"/>
        <v>0.34027666428581843</v>
      </c>
      <c r="N3078" t="str">
        <f t="shared" si="194"/>
        <v>Dec-2025</v>
      </c>
      <c r="O3078" t="str">
        <f t="shared" si="195"/>
        <v>Dec</v>
      </c>
    </row>
    <row r="3079" spans="1:15" x14ac:dyDescent="0.45">
      <c r="A3079">
        <v>100444</v>
      </c>
      <c r="B3079" s="3">
        <v>45998</v>
      </c>
      <c r="C3079" t="s">
        <v>26</v>
      </c>
      <c r="D3079" t="s">
        <v>29</v>
      </c>
      <c r="E3079" t="s">
        <v>36</v>
      </c>
      <c r="F3079" t="s">
        <v>39</v>
      </c>
      <c r="G3079">
        <v>4</v>
      </c>
      <c r="H3079">
        <v>915.41</v>
      </c>
      <c r="I3079">
        <v>648.87</v>
      </c>
      <c r="J3079">
        <v>3661.64</v>
      </c>
      <c r="K3079">
        <v>2595.48</v>
      </c>
      <c r="L3079">
        <f t="shared" si="192"/>
        <v>1066.1599999999999</v>
      </c>
      <c r="M3079" s="5">
        <f t="shared" si="193"/>
        <v>0.29117007679618967</v>
      </c>
      <c r="N3079" t="str">
        <f t="shared" si="194"/>
        <v>Dec-2025</v>
      </c>
      <c r="O3079" t="str">
        <f t="shared" si="195"/>
        <v>Dec</v>
      </c>
    </row>
    <row r="3080" spans="1:15" x14ac:dyDescent="0.45">
      <c r="A3080">
        <v>101438</v>
      </c>
      <c r="B3080" s="3">
        <v>45998</v>
      </c>
      <c r="C3080" t="s">
        <v>13</v>
      </c>
      <c r="D3080" t="s">
        <v>28</v>
      </c>
      <c r="E3080" t="s">
        <v>31</v>
      </c>
      <c r="F3080" t="s">
        <v>39</v>
      </c>
      <c r="G3080">
        <v>7</v>
      </c>
      <c r="H3080">
        <v>324.58</v>
      </c>
      <c r="I3080">
        <v>247.85</v>
      </c>
      <c r="J3080">
        <v>2272.06</v>
      </c>
      <c r="K3080">
        <v>1734.95</v>
      </c>
      <c r="L3080">
        <f t="shared" si="192"/>
        <v>537.1099999999999</v>
      </c>
      <c r="M3080" s="5">
        <f t="shared" si="193"/>
        <v>0.23639780639595781</v>
      </c>
      <c r="N3080" t="str">
        <f t="shared" si="194"/>
        <v>Dec-2025</v>
      </c>
      <c r="O3080" t="str">
        <f t="shared" si="195"/>
        <v>Dec</v>
      </c>
    </row>
    <row r="3081" spans="1:15" x14ac:dyDescent="0.45">
      <c r="A3081">
        <v>104277</v>
      </c>
      <c r="B3081" s="3">
        <v>45998</v>
      </c>
      <c r="C3081" t="s">
        <v>21</v>
      </c>
      <c r="D3081" t="s">
        <v>29</v>
      </c>
      <c r="E3081" t="s">
        <v>34</v>
      </c>
      <c r="F3081" t="s">
        <v>39</v>
      </c>
      <c r="G3081">
        <v>7</v>
      </c>
      <c r="H3081">
        <v>666.13</v>
      </c>
      <c r="I3081">
        <v>412.99</v>
      </c>
      <c r="J3081">
        <v>4662.91</v>
      </c>
      <c r="K3081">
        <v>2890.93</v>
      </c>
      <c r="L3081">
        <f t="shared" si="192"/>
        <v>1771.98</v>
      </c>
      <c r="M3081" s="5">
        <f t="shared" si="193"/>
        <v>0.3800159128098119</v>
      </c>
      <c r="N3081" t="str">
        <f t="shared" si="194"/>
        <v>Dec-2025</v>
      </c>
      <c r="O3081" t="str">
        <f t="shared" si="195"/>
        <v>Dec</v>
      </c>
    </row>
    <row r="3082" spans="1:15" x14ac:dyDescent="0.45">
      <c r="A3082">
        <v>104096</v>
      </c>
      <c r="B3082" s="3">
        <v>45998</v>
      </c>
      <c r="C3082" t="s">
        <v>26</v>
      </c>
      <c r="D3082" t="s">
        <v>29</v>
      </c>
      <c r="E3082" t="s">
        <v>36</v>
      </c>
      <c r="F3082" t="s">
        <v>39</v>
      </c>
      <c r="G3082">
        <v>14</v>
      </c>
      <c r="H3082">
        <v>874.8</v>
      </c>
      <c r="I3082">
        <v>648.76</v>
      </c>
      <c r="J3082">
        <v>12247.2</v>
      </c>
      <c r="K3082">
        <v>9082.64</v>
      </c>
      <c r="L3082">
        <f t="shared" si="192"/>
        <v>3164.5600000000013</v>
      </c>
      <c r="M3082" s="5">
        <f t="shared" si="193"/>
        <v>0.25839048925468688</v>
      </c>
      <c r="N3082" t="str">
        <f t="shared" si="194"/>
        <v>Dec-2025</v>
      </c>
      <c r="O3082" t="str">
        <f t="shared" si="195"/>
        <v>Dec</v>
      </c>
    </row>
    <row r="3083" spans="1:15" x14ac:dyDescent="0.45">
      <c r="A3083">
        <v>102228</v>
      </c>
      <c r="B3083" s="3">
        <v>45998</v>
      </c>
      <c r="C3083" t="s">
        <v>21</v>
      </c>
      <c r="D3083" t="s">
        <v>29</v>
      </c>
      <c r="E3083" t="s">
        <v>31</v>
      </c>
      <c r="F3083" t="s">
        <v>39</v>
      </c>
      <c r="G3083">
        <v>7</v>
      </c>
      <c r="H3083">
        <v>386.05</v>
      </c>
      <c r="I3083">
        <v>231.23</v>
      </c>
      <c r="J3083">
        <v>2702.35</v>
      </c>
      <c r="K3083">
        <v>1618.61</v>
      </c>
      <c r="L3083">
        <f t="shared" si="192"/>
        <v>1083.74</v>
      </c>
      <c r="M3083" s="5">
        <f t="shared" si="193"/>
        <v>0.40103613521564568</v>
      </c>
      <c r="N3083" t="str">
        <f t="shared" si="194"/>
        <v>Dec-2025</v>
      </c>
      <c r="O3083" t="str">
        <f t="shared" si="195"/>
        <v>Dec</v>
      </c>
    </row>
    <row r="3084" spans="1:15" x14ac:dyDescent="0.45">
      <c r="A3084">
        <v>102775</v>
      </c>
      <c r="B3084" s="3">
        <v>45998</v>
      </c>
      <c r="C3084" t="s">
        <v>18</v>
      </c>
      <c r="D3084" t="s">
        <v>29</v>
      </c>
      <c r="E3084" t="s">
        <v>35</v>
      </c>
      <c r="F3084" t="s">
        <v>41</v>
      </c>
      <c r="G3084">
        <v>14</v>
      </c>
      <c r="H3084">
        <v>46.79</v>
      </c>
      <c r="I3084">
        <v>22.21</v>
      </c>
      <c r="J3084">
        <v>655.05999999999995</v>
      </c>
      <c r="K3084">
        <v>310.94</v>
      </c>
      <c r="L3084">
        <f t="shared" si="192"/>
        <v>344.11999999999995</v>
      </c>
      <c r="M3084" s="5">
        <f t="shared" si="193"/>
        <v>0.52532592434280823</v>
      </c>
      <c r="N3084" t="str">
        <f t="shared" si="194"/>
        <v>Dec-2025</v>
      </c>
      <c r="O3084" t="str">
        <f t="shared" si="195"/>
        <v>Dec</v>
      </c>
    </row>
    <row r="3085" spans="1:15" x14ac:dyDescent="0.45">
      <c r="A3085">
        <v>101016</v>
      </c>
      <c r="B3085" s="3">
        <v>45998</v>
      </c>
      <c r="C3085" t="s">
        <v>25</v>
      </c>
      <c r="D3085" t="s">
        <v>30</v>
      </c>
      <c r="E3085" t="s">
        <v>37</v>
      </c>
      <c r="F3085" t="s">
        <v>41</v>
      </c>
      <c r="G3085">
        <v>13</v>
      </c>
      <c r="H3085">
        <v>128.74</v>
      </c>
      <c r="I3085">
        <v>72.75</v>
      </c>
      <c r="J3085">
        <v>1673.62</v>
      </c>
      <c r="K3085">
        <v>945.75</v>
      </c>
      <c r="L3085">
        <f t="shared" si="192"/>
        <v>727.86999999999989</v>
      </c>
      <c r="M3085" s="5">
        <f t="shared" si="193"/>
        <v>0.43490756563616589</v>
      </c>
      <c r="N3085" t="str">
        <f t="shared" si="194"/>
        <v>Dec-2025</v>
      </c>
      <c r="O3085" t="str">
        <f t="shared" si="195"/>
        <v>Dec</v>
      </c>
    </row>
    <row r="3086" spans="1:15" x14ac:dyDescent="0.45">
      <c r="A3086">
        <v>104993</v>
      </c>
      <c r="B3086" s="3">
        <v>45998</v>
      </c>
      <c r="C3086" t="s">
        <v>26</v>
      </c>
      <c r="D3086" t="s">
        <v>29</v>
      </c>
      <c r="E3086" t="s">
        <v>31</v>
      </c>
      <c r="F3086" t="s">
        <v>39</v>
      </c>
      <c r="G3086">
        <v>8</v>
      </c>
      <c r="H3086">
        <v>323.92</v>
      </c>
      <c r="I3086">
        <v>233.27</v>
      </c>
      <c r="J3086">
        <v>2591.36</v>
      </c>
      <c r="K3086">
        <v>1866.16</v>
      </c>
      <c r="L3086">
        <f t="shared" si="192"/>
        <v>725.2</v>
      </c>
      <c r="M3086" s="5">
        <f t="shared" si="193"/>
        <v>0.279853050135836</v>
      </c>
      <c r="N3086" t="str">
        <f t="shared" si="194"/>
        <v>Dec-2025</v>
      </c>
      <c r="O3086" t="str">
        <f t="shared" si="195"/>
        <v>Dec</v>
      </c>
    </row>
    <row r="3087" spans="1:15" x14ac:dyDescent="0.45">
      <c r="A3087">
        <v>104579</v>
      </c>
      <c r="B3087" s="3">
        <v>45998</v>
      </c>
      <c r="C3087" t="s">
        <v>25</v>
      </c>
      <c r="D3087" t="s">
        <v>30</v>
      </c>
      <c r="E3087" t="s">
        <v>36</v>
      </c>
      <c r="F3087" t="s">
        <v>39</v>
      </c>
      <c r="G3087">
        <v>14</v>
      </c>
      <c r="H3087">
        <v>990.53</v>
      </c>
      <c r="I3087">
        <v>630.34</v>
      </c>
      <c r="J3087">
        <v>13867.42</v>
      </c>
      <c r="K3087">
        <v>8824.76</v>
      </c>
      <c r="L3087">
        <f t="shared" si="192"/>
        <v>5042.66</v>
      </c>
      <c r="M3087" s="5">
        <f t="shared" si="193"/>
        <v>0.36363361028944097</v>
      </c>
      <c r="N3087" t="str">
        <f t="shared" si="194"/>
        <v>Dec-2025</v>
      </c>
      <c r="O3087" t="str">
        <f t="shared" si="195"/>
        <v>Dec</v>
      </c>
    </row>
    <row r="3088" spans="1:15" x14ac:dyDescent="0.45">
      <c r="A3088">
        <v>100431</v>
      </c>
      <c r="B3088" s="3">
        <v>45998</v>
      </c>
      <c r="C3088" t="s">
        <v>23</v>
      </c>
      <c r="D3088" t="s">
        <v>27</v>
      </c>
      <c r="E3088" t="s">
        <v>32</v>
      </c>
      <c r="F3088" t="s">
        <v>39</v>
      </c>
      <c r="G3088">
        <v>13</v>
      </c>
      <c r="H3088">
        <v>423.16</v>
      </c>
      <c r="I3088">
        <v>323.36</v>
      </c>
      <c r="J3088">
        <v>5501.08</v>
      </c>
      <c r="K3088">
        <v>4203.68</v>
      </c>
      <c r="L3088">
        <f t="shared" si="192"/>
        <v>1297.3999999999996</v>
      </c>
      <c r="M3088" s="5">
        <f t="shared" si="193"/>
        <v>0.23584459778807065</v>
      </c>
      <c r="N3088" t="str">
        <f t="shared" si="194"/>
        <v>Dec-2025</v>
      </c>
      <c r="O3088" t="str">
        <f t="shared" si="195"/>
        <v>Dec</v>
      </c>
    </row>
    <row r="3089" spans="1:15" x14ac:dyDescent="0.45">
      <c r="A3089">
        <v>103824</v>
      </c>
      <c r="B3089" s="3">
        <v>45999</v>
      </c>
      <c r="C3089" t="s">
        <v>21</v>
      </c>
      <c r="D3089" t="s">
        <v>29</v>
      </c>
      <c r="E3089" t="s">
        <v>37</v>
      </c>
      <c r="F3089" t="s">
        <v>41</v>
      </c>
      <c r="G3089">
        <v>12</v>
      </c>
      <c r="H3089">
        <v>128.75</v>
      </c>
      <c r="I3089">
        <v>64.2</v>
      </c>
      <c r="J3089">
        <v>1545</v>
      </c>
      <c r="K3089">
        <v>770.4</v>
      </c>
      <c r="L3089">
        <f t="shared" si="192"/>
        <v>774.6</v>
      </c>
      <c r="M3089" s="5">
        <f t="shared" si="193"/>
        <v>0.50135922330097094</v>
      </c>
      <c r="N3089" t="str">
        <f t="shared" si="194"/>
        <v>Dec-2025</v>
      </c>
      <c r="O3089" t="str">
        <f t="shared" si="195"/>
        <v>Dec</v>
      </c>
    </row>
    <row r="3090" spans="1:15" x14ac:dyDescent="0.45">
      <c r="A3090">
        <v>102798</v>
      </c>
      <c r="B3090" s="3">
        <v>45999</v>
      </c>
      <c r="C3090" t="s">
        <v>16</v>
      </c>
      <c r="D3090" t="s">
        <v>28</v>
      </c>
      <c r="E3090" t="s">
        <v>35</v>
      </c>
      <c r="F3090" t="s">
        <v>41</v>
      </c>
      <c r="G3090">
        <v>7</v>
      </c>
      <c r="H3090">
        <v>44.32</v>
      </c>
      <c r="I3090">
        <v>24.21</v>
      </c>
      <c r="J3090">
        <v>310.24</v>
      </c>
      <c r="K3090">
        <v>169.47</v>
      </c>
      <c r="L3090">
        <f t="shared" si="192"/>
        <v>140.77000000000001</v>
      </c>
      <c r="M3090" s="5">
        <f t="shared" si="193"/>
        <v>0.45374548736462095</v>
      </c>
      <c r="N3090" t="str">
        <f t="shared" si="194"/>
        <v>Dec-2025</v>
      </c>
      <c r="O3090" t="str">
        <f t="shared" si="195"/>
        <v>Dec</v>
      </c>
    </row>
    <row r="3091" spans="1:15" x14ac:dyDescent="0.45">
      <c r="A3091">
        <v>101200</v>
      </c>
      <c r="B3091" s="3">
        <v>45999</v>
      </c>
      <c r="C3091" t="s">
        <v>15</v>
      </c>
      <c r="D3091" t="s">
        <v>27</v>
      </c>
      <c r="E3091" t="s">
        <v>34</v>
      </c>
      <c r="F3091" t="s">
        <v>39</v>
      </c>
      <c r="G3091">
        <v>10</v>
      </c>
      <c r="H3091">
        <v>715.73</v>
      </c>
      <c r="I3091">
        <v>467.15</v>
      </c>
      <c r="J3091">
        <v>7157.3</v>
      </c>
      <c r="K3091">
        <v>4671.5</v>
      </c>
      <c r="L3091">
        <f t="shared" si="192"/>
        <v>2485.8000000000002</v>
      </c>
      <c r="M3091" s="5">
        <f t="shared" si="193"/>
        <v>0.34730973970631385</v>
      </c>
      <c r="N3091" t="str">
        <f t="shared" si="194"/>
        <v>Dec-2025</v>
      </c>
      <c r="O3091" t="str">
        <f t="shared" si="195"/>
        <v>Dec</v>
      </c>
    </row>
    <row r="3092" spans="1:15" x14ac:dyDescent="0.45">
      <c r="A3092">
        <v>104366</v>
      </c>
      <c r="B3092" s="3">
        <v>45999</v>
      </c>
      <c r="C3092" t="s">
        <v>13</v>
      </c>
      <c r="D3092" t="s">
        <v>28</v>
      </c>
      <c r="E3092" t="s">
        <v>33</v>
      </c>
      <c r="F3092" t="s">
        <v>40</v>
      </c>
      <c r="G3092">
        <v>12</v>
      </c>
      <c r="H3092">
        <v>200.17</v>
      </c>
      <c r="I3092">
        <v>135.96</v>
      </c>
      <c r="J3092">
        <v>2402.04</v>
      </c>
      <c r="K3092">
        <v>1631.52</v>
      </c>
      <c r="L3092">
        <f t="shared" si="192"/>
        <v>770.52</v>
      </c>
      <c r="M3092" s="5">
        <f t="shared" si="193"/>
        <v>0.3207773392616276</v>
      </c>
      <c r="N3092" t="str">
        <f t="shared" si="194"/>
        <v>Dec-2025</v>
      </c>
      <c r="O3092" t="str">
        <f t="shared" si="195"/>
        <v>Dec</v>
      </c>
    </row>
    <row r="3093" spans="1:15" x14ac:dyDescent="0.45">
      <c r="A3093">
        <v>103998</v>
      </c>
      <c r="B3093" s="3">
        <v>45999</v>
      </c>
      <c r="C3093" t="s">
        <v>18</v>
      </c>
      <c r="D3093" t="s">
        <v>29</v>
      </c>
      <c r="E3093" t="s">
        <v>33</v>
      </c>
      <c r="F3093" t="s">
        <v>40</v>
      </c>
      <c r="G3093">
        <v>1</v>
      </c>
      <c r="H3093">
        <v>242.56</v>
      </c>
      <c r="I3093">
        <v>132.32</v>
      </c>
      <c r="J3093">
        <v>242.56</v>
      </c>
      <c r="K3093">
        <v>132.32</v>
      </c>
      <c r="L3093">
        <f t="shared" si="192"/>
        <v>110.24000000000001</v>
      </c>
      <c r="M3093" s="5">
        <f t="shared" si="193"/>
        <v>0.45448548812664913</v>
      </c>
      <c r="N3093" t="str">
        <f t="shared" si="194"/>
        <v>Dec-2025</v>
      </c>
      <c r="O3093" t="str">
        <f t="shared" si="195"/>
        <v>Dec</v>
      </c>
    </row>
    <row r="3094" spans="1:15" x14ac:dyDescent="0.45">
      <c r="A3094">
        <v>103294</v>
      </c>
      <c r="B3094" s="3">
        <v>45999</v>
      </c>
      <c r="C3094" t="s">
        <v>18</v>
      </c>
      <c r="D3094" t="s">
        <v>29</v>
      </c>
      <c r="E3094" t="s">
        <v>38</v>
      </c>
      <c r="F3094" t="s">
        <v>41</v>
      </c>
      <c r="G3094">
        <v>6</v>
      </c>
      <c r="H3094">
        <v>63.7</v>
      </c>
      <c r="I3094">
        <v>39.200000000000003</v>
      </c>
      <c r="J3094">
        <v>382.2</v>
      </c>
      <c r="K3094">
        <v>235.2</v>
      </c>
      <c r="L3094">
        <f t="shared" si="192"/>
        <v>147</v>
      </c>
      <c r="M3094" s="5">
        <f t="shared" si="193"/>
        <v>0.38461538461538464</v>
      </c>
      <c r="N3094" t="str">
        <f t="shared" si="194"/>
        <v>Dec-2025</v>
      </c>
      <c r="O3094" t="str">
        <f t="shared" si="195"/>
        <v>Dec</v>
      </c>
    </row>
    <row r="3095" spans="1:15" x14ac:dyDescent="0.45">
      <c r="A3095">
        <v>100896</v>
      </c>
      <c r="B3095" s="3">
        <v>45999</v>
      </c>
      <c r="C3095" t="s">
        <v>19</v>
      </c>
      <c r="D3095" t="s">
        <v>27</v>
      </c>
      <c r="E3095" t="s">
        <v>31</v>
      </c>
      <c r="F3095" t="s">
        <v>39</v>
      </c>
      <c r="G3095">
        <v>3</v>
      </c>
      <c r="H3095">
        <v>317.94</v>
      </c>
      <c r="I3095">
        <v>239.51</v>
      </c>
      <c r="J3095">
        <v>953.82</v>
      </c>
      <c r="K3095">
        <v>718.53</v>
      </c>
      <c r="L3095">
        <f t="shared" si="192"/>
        <v>235.29000000000008</v>
      </c>
      <c r="M3095" s="5">
        <f t="shared" si="193"/>
        <v>0.24668176385481544</v>
      </c>
      <c r="N3095" t="str">
        <f t="shared" si="194"/>
        <v>Dec-2025</v>
      </c>
      <c r="O3095" t="str">
        <f t="shared" si="195"/>
        <v>Dec</v>
      </c>
    </row>
    <row r="3096" spans="1:15" x14ac:dyDescent="0.45">
      <c r="A3096">
        <v>102005</v>
      </c>
      <c r="B3096" s="3">
        <v>45999</v>
      </c>
      <c r="C3096" t="s">
        <v>22</v>
      </c>
      <c r="D3096" t="s">
        <v>27</v>
      </c>
      <c r="E3096" t="s">
        <v>34</v>
      </c>
      <c r="F3096" t="s">
        <v>39</v>
      </c>
      <c r="G3096">
        <v>7</v>
      </c>
      <c r="H3096">
        <v>611.62</v>
      </c>
      <c r="I3096">
        <v>422.17</v>
      </c>
      <c r="J3096">
        <v>4281.34</v>
      </c>
      <c r="K3096">
        <v>2955.19</v>
      </c>
      <c r="L3096">
        <f t="shared" si="192"/>
        <v>1326.15</v>
      </c>
      <c r="M3096" s="5">
        <f t="shared" si="193"/>
        <v>0.3097511526764985</v>
      </c>
      <c r="N3096" t="str">
        <f t="shared" si="194"/>
        <v>Dec-2025</v>
      </c>
      <c r="O3096" t="str">
        <f t="shared" si="195"/>
        <v>Dec</v>
      </c>
    </row>
    <row r="3097" spans="1:15" x14ac:dyDescent="0.45">
      <c r="A3097">
        <v>104809</v>
      </c>
      <c r="B3097" s="3">
        <v>45999</v>
      </c>
      <c r="C3097" t="s">
        <v>11</v>
      </c>
      <c r="D3097" t="s">
        <v>27</v>
      </c>
      <c r="E3097" t="s">
        <v>37</v>
      </c>
      <c r="F3097" t="s">
        <v>41</v>
      </c>
      <c r="G3097">
        <v>1</v>
      </c>
      <c r="H3097">
        <v>113.64</v>
      </c>
      <c r="I3097">
        <v>65.400000000000006</v>
      </c>
      <c r="J3097">
        <v>113.64</v>
      </c>
      <c r="K3097">
        <v>65.400000000000006</v>
      </c>
      <c r="L3097">
        <f t="shared" si="192"/>
        <v>48.239999999999995</v>
      </c>
      <c r="M3097" s="5">
        <f t="shared" si="193"/>
        <v>0.42449841605068633</v>
      </c>
      <c r="N3097" t="str">
        <f t="shared" si="194"/>
        <v>Dec-2025</v>
      </c>
      <c r="O3097" t="str">
        <f t="shared" si="195"/>
        <v>Dec</v>
      </c>
    </row>
    <row r="3098" spans="1:15" x14ac:dyDescent="0.45">
      <c r="A3098">
        <v>101135</v>
      </c>
      <c r="B3098" s="3">
        <v>45999</v>
      </c>
      <c r="C3098" t="s">
        <v>13</v>
      </c>
      <c r="D3098" t="s">
        <v>28</v>
      </c>
      <c r="E3098" t="s">
        <v>36</v>
      </c>
      <c r="F3098" t="s">
        <v>39</v>
      </c>
      <c r="G3098">
        <v>14</v>
      </c>
      <c r="H3098">
        <v>936.47</v>
      </c>
      <c r="I3098">
        <v>616.77</v>
      </c>
      <c r="J3098">
        <v>13110.58</v>
      </c>
      <c r="K3098">
        <v>8634.7800000000007</v>
      </c>
      <c r="L3098">
        <f t="shared" si="192"/>
        <v>4475.7999999999993</v>
      </c>
      <c r="M3098" s="5">
        <f t="shared" si="193"/>
        <v>0.34138840539472698</v>
      </c>
      <c r="N3098" t="str">
        <f t="shared" si="194"/>
        <v>Dec-2025</v>
      </c>
      <c r="O3098" t="str">
        <f t="shared" si="195"/>
        <v>Dec</v>
      </c>
    </row>
    <row r="3099" spans="1:15" x14ac:dyDescent="0.45">
      <c r="A3099">
        <v>102579</v>
      </c>
      <c r="B3099" s="3">
        <v>45999</v>
      </c>
      <c r="C3099" t="s">
        <v>21</v>
      </c>
      <c r="D3099" t="s">
        <v>29</v>
      </c>
      <c r="E3099" t="s">
        <v>32</v>
      </c>
      <c r="F3099" t="s">
        <v>39</v>
      </c>
      <c r="G3099">
        <v>9</v>
      </c>
      <c r="H3099">
        <v>503.08</v>
      </c>
      <c r="I3099">
        <v>330.58</v>
      </c>
      <c r="J3099">
        <v>4527.72</v>
      </c>
      <c r="K3099">
        <v>2975.22</v>
      </c>
      <c r="L3099">
        <f t="shared" si="192"/>
        <v>1552.5000000000005</v>
      </c>
      <c r="M3099" s="5">
        <f t="shared" si="193"/>
        <v>0.34288781108372435</v>
      </c>
      <c r="N3099" t="str">
        <f t="shared" si="194"/>
        <v>Dec-2025</v>
      </c>
      <c r="O3099" t="str">
        <f t="shared" si="195"/>
        <v>Dec</v>
      </c>
    </row>
    <row r="3100" spans="1:15" x14ac:dyDescent="0.45">
      <c r="A3100">
        <v>100868</v>
      </c>
      <c r="B3100" s="3">
        <v>45999</v>
      </c>
      <c r="C3100" t="s">
        <v>17</v>
      </c>
      <c r="D3100" t="s">
        <v>27</v>
      </c>
      <c r="E3100" t="s">
        <v>37</v>
      </c>
      <c r="F3100" t="s">
        <v>41</v>
      </c>
      <c r="G3100">
        <v>3</v>
      </c>
      <c r="H3100">
        <v>128.08000000000001</v>
      </c>
      <c r="I3100">
        <v>67.260000000000005</v>
      </c>
      <c r="J3100">
        <v>384.24</v>
      </c>
      <c r="K3100">
        <v>201.78</v>
      </c>
      <c r="L3100">
        <f t="shared" si="192"/>
        <v>182.46</v>
      </c>
      <c r="M3100" s="5">
        <f t="shared" si="193"/>
        <v>0.47485946283572766</v>
      </c>
      <c r="N3100" t="str">
        <f t="shared" si="194"/>
        <v>Dec-2025</v>
      </c>
      <c r="O3100" t="str">
        <f t="shared" si="195"/>
        <v>Dec</v>
      </c>
    </row>
    <row r="3101" spans="1:15" x14ac:dyDescent="0.45">
      <c r="A3101">
        <v>103204</v>
      </c>
      <c r="B3101" s="3">
        <v>45999</v>
      </c>
      <c r="C3101" t="s">
        <v>25</v>
      </c>
      <c r="D3101" t="s">
        <v>30</v>
      </c>
      <c r="E3101" t="s">
        <v>38</v>
      </c>
      <c r="F3101" t="s">
        <v>41</v>
      </c>
      <c r="G3101">
        <v>15</v>
      </c>
      <c r="H3101">
        <v>72.33</v>
      </c>
      <c r="I3101">
        <v>37.93</v>
      </c>
      <c r="J3101">
        <v>1084.95</v>
      </c>
      <c r="K3101">
        <v>568.95000000000005</v>
      </c>
      <c r="L3101">
        <f t="shared" si="192"/>
        <v>516</v>
      </c>
      <c r="M3101" s="5">
        <f t="shared" si="193"/>
        <v>0.47559795382275677</v>
      </c>
      <c r="N3101" t="str">
        <f t="shared" si="194"/>
        <v>Dec-2025</v>
      </c>
      <c r="O3101" t="str">
        <f t="shared" si="195"/>
        <v>Dec</v>
      </c>
    </row>
    <row r="3102" spans="1:15" x14ac:dyDescent="0.45">
      <c r="A3102">
        <v>103702</v>
      </c>
      <c r="B3102" s="3">
        <v>46000</v>
      </c>
      <c r="C3102" t="s">
        <v>13</v>
      </c>
      <c r="D3102" t="s">
        <v>28</v>
      </c>
      <c r="E3102" t="s">
        <v>34</v>
      </c>
      <c r="F3102" t="s">
        <v>39</v>
      </c>
      <c r="G3102">
        <v>13</v>
      </c>
      <c r="H3102">
        <v>658.57</v>
      </c>
      <c r="I3102">
        <v>430.84</v>
      </c>
      <c r="J3102">
        <v>8561.41</v>
      </c>
      <c r="K3102">
        <v>5600.92</v>
      </c>
      <c r="L3102">
        <f t="shared" si="192"/>
        <v>2960.49</v>
      </c>
      <c r="M3102" s="5">
        <f t="shared" si="193"/>
        <v>0.3457946763442003</v>
      </c>
      <c r="N3102" t="str">
        <f t="shared" si="194"/>
        <v>Dec-2025</v>
      </c>
      <c r="O3102" t="str">
        <f t="shared" si="195"/>
        <v>Dec</v>
      </c>
    </row>
    <row r="3103" spans="1:15" x14ac:dyDescent="0.45">
      <c r="A3103">
        <v>100316</v>
      </c>
      <c r="B3103" s="3">
        <v>46000</v>
      </c>
      <c r="C3103" t="s">
        <v>13</v>
      </c>
      <c r="D3103" t="s">
        <v>28</v>
      </c>
      <c r="E3103" t="s">
        <v>36</v>
      </c>
      <c r="F3103" t="s">
        <v>39</v>
      </c>
      <c r="G3103">
        <v>10</v>
      </c>
      <c r="H3103">
        <v>844.75</v>
      </c>
      <c r="I3103">
        <v>682.7</v>
      </c>
      <c r="J3103">
        <v>8447.5</v>
      </c>
      <c r="K3103">
        <v>6827</v>
      </c>
      <c r="L3103">
        <f t="shared" si="192"/>
        <v>1620.5</v>
      </c>
      <c r="M3103" s="5">
        <f t="shared" si="193"/>
        <v>0.19183190292986091</v>
      </c>
      <c r="N3103" t="str">
        <f t="shared" si="194"/>
        <v>Dec-2025</v>
      </c>
      <c r="O3103" t="str">
        <f t="shared" si="195"/>
        <v>Dec</v>
      </c>
    </row>
    <row r="3104" spans="1:15" x14ac:dyDescent="0.45">
      <c r="A3104">
        <v>100855</v>
      </c>
      <c r="B3104" s="3">
        <v>46000</v>
      </c>
      <c r="C3104" t="s">
        <v>22</v>
      </c>
      <c r="D3104" t="s">
        <v>27</v>
      </c>
      <c r="E3104" t="s">
        <v>34</v>
      </c>
      <c r="F3104" t="s">
        <v>39</v>
      </c>
      <c r="G3104">
        <v>15</v>
      </c>
      <c r="H3104">
        <v>705.58</v>
      </c>
      <c r="I3104">
        <v>412.1</v>
      </c>
      <c r="J3104">
        <v>10583.7</v>
      </c>
      <c r="K3104">
        <v>6181.5</v>
      </c>
      <c r="L3104">
        <f t="shared" si="192"/>
        <v>4402.2000000000007</v>
      </c>
      <c r="M3104" s="5">
        <f t="shared" si="193"/>
        <v>0.41594149494033283</v>
      </c>
      <c r="N3104" t="str">
        <f t="shared" si="194"/>
        <v>Dec-2025</v>
      </c>
      <c r="O3104" t="str">
        <f t="shared" si="195"/>
        <v>Dec</v>
      </c>
    </row>
    <row r="3105" spans="1:15" x14ac:dyDescent="0.45">
      <c r="A3105">
        <v>102714</v>
      </c>
      <c r="B3105" s="3">
        <v>46000</v>
      </c>
      <c r="C3105" t="s">
        <v>18</v>
      </c>
      <c r="D3105" t="s">
        <v>29</v>
      </c>
      <c r="E3105" t="s">
        <v>33</v>
      </c>
      <c r="F3105" t="s">
        <v>40</v>
      </c>
      <c r="G3105">
        <v>5</v>
      </c>
      <c r="H3105">
        <v>245.46</v>
      </c>
      <c r="I3105">
        <v>145.08000000000001</v>
      </c>
      <c r="J3105">
        <v>1227.3</v>
      </c>
      <c r="K3105">
        <v>725.4</v>
      </c>
      <c r="L3105">
        <f t="shared" si="192"/>
        <v>501.9</v>
      </c>
      <c r="M3105" s="5">
        <f t="shared" si="193"/>
        <v>0.40894646785626987</v>
      </c>
      <c r="N3105" t="str">
        <f t="shared" si="194"/>
        <v>Dec-2025</v>
      </c>
      <c r="O3105" t="str">
        <f t="shared" si="195"/>
        <v>Dec</v>
      </c>
    </row>
    <row r="3106" spans="1:15" x14ac:dyDescent="0.45">
      <c r="A3106">
        <v>101831</v>
      </c>
      <c r="B3106" s="3">
        <v>46000</v>
      </c>
      <c r="C3106" t="s">
        <v>24</v>
      </c>
      <c r="D3106" t="s">
        <v>30</v>
      </c>
      <c r="E3106" t="s">
        <v>33</v>
      </c>
      <c r="F3106" t="s">
        <v>40</v>
      </c>
      <c r="G3106">
        <v>15</v>
      </c>
      <c r="H3106">
        <v>238.4</v>
      </c>
      <c r="I3106">
        <v>134.28</v>
      </c>
      <c r="J3106">
        <v>3576</v>
      </c>
      <c r="K3106">
        <v>2014.2</v>
      </c>
      <c r="L3106">
        <f t="shared" si="192"/>
        <v>1561.8</v>
      </c>
      <c r="M3106" s="5">
        <f t="shared" si="193"/>
        <v>0.43674496644295302</v>
      </c>
      <c r="N3106" t="str">
        <f t="shared" si="194"/>
        <v>Dec-2025</v>
      </c>
      <c r="O3106" t="str">
        <f t="shared" si="195"/>
        <v>Dec</v>
      </c>
    </row>
    <row r="3107" spans="1:15" x14ac:dyDescent="0.45">
      <c r="A3107">
        <v>100411</v>
      </c>
      <c r="B3107" s="3">
        <v>46000</v>
      </c>
      <c r="C3107" t="s">
        <v>15</v>
      </c>
      <c r="D3107" t="s">
        <v>27</v>
      </c>
      <c r="E3107" t="s">
        <v>38</v>
      </c>
      <c r="F3107" t="s">
        <v>41</v>
      </c>
      <c r="G3107">
        <v>6</v>
      </c>
      <c r="H3107">
        <v>74.5</v>
      </c>
      <c r="I3107">
        <v>38.07</v>
      </c>
      <c r="J3107">
        <v>447</v>
      </c>
      <c r="K3107">
        <v>228.42</v>
      </c>
      <c r="L3107">
        <f t="shared" si="192"/>
        <v>218.58</v>
      </c>
      <c r="M3107" s="5">
        <f t="shared" si="193"/>
        <v>0.48899328859060404</v>
      </c>
      <c r="N3107" t="str">
        <f t="shared" si="194"/>
        <v>Dec-2025</v>
      </c>
      <c r="O3107" t="str">
        <f t="shared" si="195"/>
        <v>Dec</v>
      </c>
    </row>
    <row r="3108" spans="1:15" x14ac:dyDescent="0.45">
      <c r="A3108">
        <v>103916</v>
      </c>
      <c r="B3108" s="3">
        <v>46000</v>
      </c>
      <c r="C3108" t="s">
        <v>18</v>
      </c>
      <c r="D3108" t="s">
        <v>29</v>
      </c>
      <c r="E3108" t="s">
        <v>32</v>
      </c>
      <c r="F3108" t="s">
        <v>39</v>
      </c>
      <c r="G3108">
        <v>14</v>
      </c>
      <c r="H3108">
        <v>496.27</v>
      </c>
      <c r="I3108">
        <v>290.83999999999997</v>
      </c>
      <c r="J3108">
        <v>6947.78</v>
      </c>
      <c r="K3108">
        <v>4071.76</v>
      </c>
      <c r="L3108">
        <f t="shared" si="192"/>
        <v>2876.0199999999995</v>
      </c>
      <c r="M3108" s="5">
        <f t="shared" si="193"/>
        <v>0.41394805247143684</v>
      </c>
      <c r="N3108" t="str">
        <f t="shared" si="194"/>
        <v>Dec-2025</v>
      </c>
      <c r="O3108" t="str">
        <f t="shared" si="195"/>
        <v>Dec</v>
      </c>
    </row>
    <row r="3109" spans="1:15" x14ac:dyDescent="0.45">
      <c r="A3109">
        <v>104571</v>
      </c>
      <c r="B3109" s="3">
        <v>46000</v>
      </c>
      <c r="C3109" t="s">
        <v>20</v>
      </c>
      <c r="D3109" t="s">
        <v>29</v>
      </c>
      <c r="E3109" t="s">
        <v>33</v>
      </c>
      <c r="F3109" t="s">
        <v>40</v>
      </c>
      <c r="G3109">
        <v>3</v>
      </c>
      <c r="H3109">
        <v>238.94</v>
      </c>
      <c r="I3109">
        <v>141.59</v>
      </c>
      <c r="J3109">
        <v>716.82</v>
      </c>
      <c r="K3109">
        <v>424.77</v>
      </c>
      <c r="L3109">
        <f t="shared" si="192"/>
        <v>292.05000000000007</v>
      </c>
      <c r="M3109" s="5">
        <f t="shared" si="193"/>
        <v>0.4074244580229347</v>
      </c>
      <c r="N3109" t="str">
        <f t="shared" si="194"/>
        <v>Dec-2025</v>
      </c>
      <c r="O3109" t="str">
        <f t="shared" si="195"/>
        <v>Dec</v>
      </c>
    </row>
    <row r="3110" spans="1:15" x14ac:dyDescent="0.45">
      <c r="A3110">
        <v>103608</v>
      </c>
      <c r="B3110" s="3">
        <v>46000</v>
      </c>
      <c r="C3110" t="s">
        <v>17</v>
      </c>
      <c r="D3110" t="s">
        <v>27</v>
      </c>
      <c r="E3110" t="s">
        <v>33</v>
      </c>
      <c r="F3110" t="s">
        <v>40</v>
      </c>
      <c r="G3110">
        <v>4</v>
      </c>
      <c r="H3110">
        <v>218.67</v>
      </c>
      <c r="I3110">
        <v>136.1</v>
      </c>
      <c r="J3110">
        <v>874.68</v>
      </c>
      <c r="K3110">
        <v>544.4</v>
      </c>
      <c r="L3110">
        <f t="shared" si="192"/>
        <v>330.28</v>
      </c>
      <c r="M3110" s="5">
        <f t="shared" si="193"/>
        <v>0.37760095120501214</v>
      </c>
      <c r="N3110" t="str">
        <f t="shared" si="194"/>
        <v>Dec-2025</v>
      </c>
      <c r="O3110" t="str">
        <f t="shared" si="195"/>
        <v>Dec</v>
      </c>
    </row>
    <row r="3111" spans="1:15" x14ac:dyDescent="0.45">
      <c r="A3111">
        <v>100607</v>
      </c>
      <c r="B3111" s="3">
        <v>46000</v>
      </c>
      <c r="C3111" t="s">
        <v>17</v>
      </c>
      <c r="D3111" t="s">
        <v>27</v>
      </c>
      <c r="E3111" t="s">
        <v>31</v>
      </c>
      <c r="F3111" t="s">
        <v>39</v>
      </c>
      <c r="G3111">
        <v>10</v>
      </c>
      <c r="H3111">
        <v>361.41</v>
      </c>
      <c r="I3111">
        <v>228.34</v>
      </c>
      <c r="J3111">
        <v>3614.1</v>
      </c>
      <c r="K3111">
        <v>2283.4</v>
      </c>
      <c r="L3111">
        <f t="shared" si="192"/>
        <v>1330.6999999999998</v>
      </c>
      <c r="M3111" s="5">
        <f t="shared" si="193"/>
        <v>0.36819678481502999</v>
      </c>
      <c r="N3111" t="str">
        <f t="shared" si="194"/>
        <v>Dec-2025</v>
      </c>
      <c r="O3111" t="str">
        <f t="shared" si="195"/>
        <v>Dec</v>
      </c>
    </row>
    <row r="3112" spans="1:15" x14ac:dyDescent="0.45">
      <c r="A3112">
        <v>100886</v>
      </c>
      <c r="B3112" s="3">
        <v>46000</v>
      </c>
      <c r="C3112" t="s">
        <v>15</v>
      </c>
      <c r="D3112" t="s">
        <v>27</v>
      </c>
      <c r="E3112" t="s">
        <v>33</v>
      </c>
      <c r="F3112" t="s">
        <v>40</v>
      </c>
      <c r="G3112">
        <v>2</v>
      </c>
      <c r="H3112">
        <v>198.41</v>
      </c>
      <c r="I3112">
        <v>144.88</v>
      </c>
      <c r="J3112">
        <v>396.82</v>
      </c>
      <c r="K3112">
        <v>289.76</v>
      </c>
      <c r="L3112">
        <f t="shared" si="192"/>
        <v>107.06</v>
      </c>
      <c r="M3112" s="5">
        <f t="shared" si="193"/>
        <v>0.26979486921022128</v>
      </c>
      <c r="N3112" t="str">
        <f t="shared" si="194"/>
        <v>Dec-2025</v>
      </c>
      <c r="O3112" t="str">
        <f t="shared" si="195"/>
        <v>Dec</v>
      </c>
    </row>
    <row r="3113" spans="1:15" x14ac:dyDescent="0.45">
      <c r="A3113">
        <v>100845</v>
      </c>
      <c r="B3113" s="3">
        <v>46000</v>
      </c>
      <c r="C3113" t="s">
        <v>15</v>
      </c>
      <c r="D3113" t="s">
        <v>27</v>
      </c>
      <c r="E3113" t="s">
        <v>35</v>
      </c>
      <c r="F3113" t="s">
        <v>41</v>
      </c>
      <c r="G3113">
        <v>8</v>
      </c>
      <c r="H3113">
        <v>44.1</v>
      </c>
      <c r="I3113">
        <v>24.79</v>
      </c>
      <c r="J3113">
        <v>352.8</v>
      </c>
      <c r="K3113">
        <v>198.32</v>
      </c>
      <c r="L3113">
        <f t="shared" si="192"/>
        <v>154.48000000000002</v>
      </c>
      <c r="M3113" s="5">
        <f t="shared" si="193"/>
        <v>0.43786848072562362</v>
      </c>
      <c r="N3113" t="str">
        <f t="shared" si="194"/>
        <v>Dec-2025</v>
      </c>
      <c r="O3113" t="str">
        <f t="shared" si="195"/>
        <v>Dec</v>
      </c>
    </row>
    <row r="3114" spans="1:15" x14ac:dyDescent="0.45">
      <c r="A3114">
        <v>102183</v>
      </c>
      <c r="B3114" s="3">
        <v>46000</v>
      </c>
      <c r="C3114" t="s">
        <v>19</v>
      </c>
      <c r="D3114" t="s">
        <v>27</v>
      </c>
      <c r="E3114" t="s">
        <v>38</v>
      </c>
      <c r="F3114" t="s">
        <v>41</v>
      </c>
      <c r="G3114">
        <v>2</v>
      </c>
      <c r="H3114">
        <v>64.819999999999993</v>
      </c>
      <c r="I3114">
        <v>37.119999999999997</v>
      </c>
      <c r="J3114">
        <v>129.63999999999999</v>
      </c>
      <c r="K3114">
        <v>74.239999999999995</v>
      </c>
      <c r="L3114">
        <f t="shared" si="192"/>
        <v>55.399999999999991</v>
      </c>
      <c r="M3114" s="5">
        <f t="shared" si="193"/>
        <v>0.42733724159210118</v>
      </c>
      <c r="N3114" t="str">
        <f t="shared" si="194"/>
        <v>Dec-2025</v>
      </c>
      <c r="O3114" t="str">
        <f t="shared" si="195"/>
        <v>Dec</v>
      </c>
    </row>
    <row r="3115" spans="1:15" x14ac:dyDescent="0.45">
      <c r="A3115">
        <v>101795</v>
      </c>
      <c r="B3115" s="3">
        <v>46000</v>
      </c>
      <c r="C3115" t="s">
        <v>22</v>
      </c>
      <c r="D3115" t="s">
        <v>27</v>
      </c>
      <c r="E3115" t="s">
        <v>31</v>
      </c>
      <c r="F3115" t="s">
        <v>39</v>
      </c>
      <c r="G3115">
        <v>13</v>
      </c>
      <c r="H3115">
        <v>345.19</v>
      </c>
      <c r="I3115">
        <v>218.4</v>
      </c>
      <c r="J3115">
        <v>4487.47</v>
      </c>
      <c r="K3115">
        <v>2839.2</v>
      </c>
      <c r="L3115">
        <f t="shared" si="192"/>
        <v>1648.2700000000004</v>
      </c>
      <c r="M3115" s="5">
        <f t="shared" si="193"/>
        <v>0.36730496248442895</v>
      </c>
      <c r="N3115" t="str">
        <f t="shared" si="194"/>
        <v>Dec-2025</v>
      </c>
      <c r="O3115" t="str">
        <f t="shared" si="195"/>
        <v>Dec</v>
      </c>
    </row>
    <row r="3116" spans="1:15" x14ac:dyDescent="0.45">
      <c r="A3116">
        <v>101806</v>
      </c>
      <c r="B3116" s="3">
        <v>46000</v>
      </c>
      <c r="C3116" t="s">
        <v>16</v>
      </c>
      <c r="D3116" t="s">
        <v>28</v>
      </c>
      <c r="E3116" t="s">
        <v>35</v>
      </c>
      <c r="F3116" t="s">
        <v>41</v>
      </c>
      <c r="G3116">
        <v>7</v>
      </c>
      <c r="H3116">
        <v>50.33</v>
      </c>
      <c r="I3116">
        <v>22.59</v>
      </c>
      <c r="J3116">
        <v>352.31</v>
      </c>
      <c r="K3116">
        <v>158.13</v>
      </c>
      <c r="L3116">
        <f t="shared" si="192"/>
        <v>194.18</v>
      </c>
      <c r="M3116" s="5">
        <f t="shared" si="193"/>
        <v>0.5511623286310352</v>
      </c>
      <c r="N3116" t="str">
        <f t="shared" si="194"/>
        <v>Dec-2025</v>
      </c>
      <c r="O3116" t="str">
        <f t="shared" si="195"/>
        <v>Dec</v>
      </c>
    </row>
    <row r="3117" spans="1:15" x14ac:dyDescent="0.45">
      <c r="A3117">
        <v>101039</v>
      </c>
      <c r="B3117" s="3">
        <v>46000</v>
      </c>
      <c r="C3117" t="s">
        <v>19</v>
      </c>
      <c r="D3117" t="s">
        <v>27</v>
      </c>
      <c r="E3117" t="s">
        <v>37</v>
      </c>
      <c r="F3117" t="s">
        <v>41</v>
      </c>
      <c r="G3117">
        <v>15</v>
      </c>
      <c r="H3117">
        <v>115.52</v>
      </c>
      <c r="I3117">
        <v>65.91</v>
      </c>
      <c r="J3117">
        <v>1732.8</v>
      </c>
      <c r="K3117">
        <v>988.65</v>
      </c>
      <c r="L3117">
        <f t="shared" si="192"/>
        <v>744.15</v>
      </c>
      <c r="M3117" s="5">
        <f t="shared" si="193"/>
        <v>0.42944944598337947</v>
      </c>
      <c r="N3117" t="str">
        <f t="shared" si="194"/>
        <v>Dec-2025</v>
      </c>
      <c r="O3117" t="str">
        <f t="shared" si="195"/>
        <v>Dec</v>
      </c>
    </row>
    <row r="3118" spans="1:15" x14ac:dyDescent="0.45">
      <c r="A3118">
        <v>102919</v>
      </c>
      <c r="B3118" s="3">
        <v>46000</v>
      </c>
      <c r="C3118" t="s">
        <v>21</v>
      </c>
      <c r="D3118" t="s">
        <v>29</v>
      </c>
      <c r="E3118" t="s">
        <v>31</v>
      </c>
      <c r="F3118" t="s">
        <v>39</v>
      </c>
      <c r="G3118">
        <v>2</v>
      </c>
      <c r="H3118">
        <v>370.03</v>
      </c>
      <c r="I3118">
        <v>235.68</v>
      </c>
      <c r="J3118">
        <v>740.06</v>
      </c>
      <c r="K3118">
        <v>471.36</v>
      </c>
      <c r="L3118">
        <f t="shared" si="192"/>
        <v>268.69999999999993</v>
      </c>
      <c r="M3118" s="5">
        <f t="shared" si="193"/>
        <v>0.36307866929708393</v>
      </c>
      <c r="N3118" t="str">
        <f t="shared" si="194"/>
        <v>Dec-2025</v>
      </c>
      <c r="O3118" t="str">
        <f t="shared" si="195"/>
        <v>Dec</v>
      </c>
    </row>
    <row r="3119" spans="1:15" x14ac:dyDescent="0.45">
      <c r="A3119">
        <v>103404</v>
      </c>
      <c r="B3119" s="3">
        <v>46000</v>
      </c>
      <c r="C3119" t="s">
        <v>20</v>
      </c>
      <c r="D3119" t="s">
        <v>29</v>
      </c>
      <c r="E3119" t="s">
        <v>37</v>
      </c>
      <c r="F3119" t="s">
        <v>41</v>
      </c>
      <c r="G3119">
        <v>2</v>
      </c>
      <c r="H3119">
        <v>131.69999999999999</v>
      </c>
      <c r="I3119">
        <v>67.37</v>
      </c>
      <c r="J3119">
        <v>263.39999999999998</v>
      </c>
      <c r="K3119">
        <v>134.74</v>
      </c>
      <c r="L3119">
        <f t="shared" si="192"/>
        <v>128.65999999999997</v>
      </c>
      <c r="M3119" s="5">
        <f t="shared" si="193"/>
        <v>0.48845861807137425</v>
      </c>
      <c r="N3119" t="str">
        <f t="shared" si="194"/>
        <v>Dec-2025</v>
      </c>
      <c r="O3119" t="str">
        <f t="shared" si="195"/>
        <v>Dec</v>
      </c>
    </row>
    <row r="3120" spans="1:15" x14ac:dyDescent="0.45">
      <c r="A3120">
        <v>100113</v>
      </c>
      <c r="B3120" s="3">
        <v>46000</v>
      </c>
      <c r="C3120" t="s">
        <v>25</v>
      </c>
      <c r="D3120" t="s">
        <v>30</v>
      </c>
      <c r="E3120" t="s">
        <v>31</v>
      </c>
      <c r="F3120" t="s">
        <v>39</v>
      </c>
      <c r="G3120">
        <v>7</v>
      </c>
      <c r="H3120">
        <v>347.7</v>
      </c>
      <c r="I3120">
        <v>245.71</v>
      </c>
      <c r="J3120">
        <v>2433.9</v>
      </c>
      <c r="K3120">
        <v>1719.97</v>
      </c>
      <c r="L3120">
        <f t="shared" si="192"/>
        <v>713.93000000000006</v>
      </c>
      <c r="M3120" s="5">
        <f t="shared" si="193"/>
        <v>0.29332758124820246</v>
      </c>
      <c r="N3120" t="str">
        <f t="shared" si="194"/>
        <v>Dec-2025</v>
      </c>
      <c r="O3120" t="str">
        <f t="shared" si="195"/>
        <v>Dec</v>
      </c>
    </row>
    <row r="3121" spans="1:15" x14ac:dyDescent="0.45">
      <c r="A3121">
        <v>103987</v>
      </c>
      <c r="B3121" s="3">
        <v>46000</v>
      </c>
      <c r="C3121" t="s">
        <v>23</v>
      </c>
      <c r="D3121" t="s">
        <v>27</v>
      </c>
      <c r="E3121" t="s">
        <v>38</v>
      </c>
      <c r="F3121" t="s">
        <v>41</v>
      </c>
      <c r="G3121">
        <v>14</v>
      </c>
      <c r="H3121">
        <v>63.12</v>
      </c>
      <c r="I3121">
        <v>36.979999999999997</v>
      </c>
      <c r="J3121">
        <v>883.68</v>
      </c>
      <c r="K3121">
        <v>517.72</v>
      </c>
      <c r="L3121">
        <f t="shared" si="192"/>
        <v>365.95999999999992</v>
      </c>
      <c r="M3121" s="5">
        <f t="shared" si="193"/>
        <v>0.41413181242078573</v>
      </c>
      <c r="N3121" t="str">
        <f t="shared" si="194"/>
        <v>Dec-2025</v>
      </c>
      <c r="O3121" t="str">
        <f t="shared" si="195"/>
        <v>Dec</v>
      </c>
    </row>
    <row r="3122" spans="1:15" x14ac:dyDescent="0.45">
      <c r="A3122">
        <v>100162</v>
      </c>
      <c r="B3122" s="3">
        <v>46000</v>
      </c>
      <c r="C3122" t="s">
        <v>13</v>
      </c>
      <c r="D3122" t="s">
        <v>28</v>
      </c>
      <c r="E3122" t="s">
        <v>37</v>
      </c>
      <c r="F3122" t="s">
        <v>41</v>
      </c>
      <c r="G3122">
        <v>5</v>
      </c>
      <c r="H3122">
        <v>119.72</v>
      </c>
      <c r="I3122">
        <v>69.989999999999995</v>
      </c>
      <c r="J3122">
        <v>598.6</v>
      </c>
      <c r="K3122">
        <v>349.95</v>
      </c>
      <c r="L3122">
        <f t="shared" si="192"/>
        <v>248.65000000000003</v>
      </c>
      <c r="M3122" s="5">
        <f t="shared" si="193"/>
        <v>0.41538590043434687</v>
      </c>
      <c r="N3122" t="str">
        <f t="shared" si="194"/>
        <v>Dec-2025</v>
      </c>
      <c r="O3122" t="str">
        <f t="shared" si="195"/>
        <v>Dec</v>
      </c>
    </row>
    <row r="3123" spans="1:15" x14ac:dyDescent="0.45">
      <c r="A3123">
        <v>100349</v>
      </c>
      <c r="B3123" s="3">
        <v>46001</v>
      </c>
      <c r="C3123" t="s">
        <v>21</v>
      </c>
      <c r="D3123" t="s">
        <v>29</v>
      </c>
      <c r="E3123" t="s">
        <v>38</v>
      </c>
      <c r="F3123" t="s">
        <v>41</v>
      </c>
      <c r="G3123">
        <v>13</v>
      </c>
      <c r="H3123">
        <v>64.48</v>
      </c>
      <c r="I3123">
        <v>37.85</v>
      </c>
      <c r="J3123">
        <v>838.24</v>
      </c>
      <c r="K3123">
        <v>492.05</v>
      </c>
      <c r="L3123">
        <f t="shared" si="192"/>
        <v>346.19</v>
      </c>
      <c r="M3123" s="5">
        <f t="shared" si="193"/>
        <v>0.41299627791563276</v>
      </c>
      <c r="N3123" t="str">
        <f t="shared" si="194"/>
        <v>Dec-2025</v>
      </c>
      <c r="O3123" t="str">
        <f t="shared" si="195"/>
        <v>Dec</v>
      </c>
    </row>
    <row r="3124" spans="1:15" x14ac:dyDescent="0.45">
      <c r="A3124">
        <v>100496</v>
      </c>
      <c r="B3124" s="3">
        <v>46001</v>
      </c>
      <c r="C3124" t="s">
        <v>26</v>
      </c>
      <c r="D3124" t="s">
        <v>29</v>
      </c>
      <c r="E3124" t="s">
        <v>36</v>
      </c>
      <c r="F3124" t="s">
        <v>39</v>
      </c>
      <c r="G3124">
        <v>3</v>
      </c>
      <c r="H3124">
        <v>824.49</v>
      </c>
      <c r="I3124">
        <v>631.23</v>
      </c>
      <c r="J3124">
        <v>2473.4699999999998</v>
      </c>
      <c r="K3124">
        <v>1893.69</v>
      </c>
      <c r="L3124">
        <f t="shared" si="192"/>
        <v>579.77999999999975</v>
      </c>
      <c r="M3124" s="5">
        <f t="shared" si="193"/>
        <v>0.2343994469308299</v>
      </c>
      <c r="N3124" t="str">
        <f t="shared" si="194"/>
        <v>Dec-2025</v>
      </c>
      <c r="O3124" t="str">
        <f t="shared" si="195"/>
        <v>Dec</v>
      </c>
    </row>
    <row r="3125" spans="1:15" x14ac:dyDescent="0.45">
      <c r="A3125">
        <v>104591</v>
      </c>
      <c r="B3125" s="3">
        <v>46001</v>
      </c>
      <c r="C3125" t="s">
        <v>14</v>
      </c>
      <c r="D3125" t="s">
        <v>29</v>
      </c>
      <c r="E3125" t="s">
        <v>31</v>
      </c>
      <c r="F3125" t="s">
        <v>39</v>
      </c>
      <c r="G3125">
        <v>13</v>
      </c>
      <c r="H3125">
        <v>356.03</v>
      </c>
      <c r="I3125">
        <v>216.77</v>
      </c>
      <c r="J3125">
        <v>4628.3900000000003</v>
      </c>
      <c r="K3125">
        <v>2818.01</v>
      </c>
      <c r="L3125">
        <f t="shared" si="192"/>
        <v>1810.38</v>
      </c>
      <c r="M3125" s="5">
        <f t="shared" si="193"/>
        <v>0.39114681347077496</v>
      </c>
      <c r="N3125" t="str">
        <f t="shared" si="194"/>
        <v>Dec-2025</v>
      </c>
      <c r="O3125" t="str">
        <f t="shared" si="195"/>
        <v>Dec</v>
      </c>
    </row>
    <row r="3126" spans="1:15" x14ac:dyDescent="0.45">
      <c r="A3126">
        <v>101436</v>
      </c>
      <c r="B3126" s="3">
        <v>46001</v>
      </c>
      <c r="C3126" t="s">
        <v>11</v>
      </c>
      <c r="D3126" t="s">
        <v>27</v>
      </c>
      <c r="E3126" t="s">
        <v>38</v>
      </c>
      <c r="F3126" t="s">
        <v>41</v>
      </c>
      <c r="G3126">
        <v>6</v>
      </c>
      <c r="H3126">
        <v>70.47</v>
      </c>
      <c r="I3126">
        <v>35.92</v>
      </c>
      <c r="J3126">
        <v>422.82</v>
      </c>
      <c r="K3126">
        <v>215.52</v>
      </c>
      <c r="L3126">
        <f t="shared" si="192"/>
        <v>207.29999999999998</v>
      </c>
      <c r="M3126" s="5">
        <f t="shared" si="193"/>
        <v>0.49027955158223352</v>
      </c>
      <c r="N3126" t="str">
        <f t="shared" si="194"/>
        <v>Dec-2025</v>
      </c>
      <c r="O3126" t="str">
        <f t="shared" si="195"/>
        <v>Dec</v>
      </c>
    </row>
    <row r="3127" spans="1:15" x14ac:dyDescent="0.45">
      <c r="A3127">
        <v>100097</v>
      </c>
      <c r="B3127" s="3">
        <v>46001</v>
      </c>
      <c r="C3127" t="s">
        <v>20</v>
      </c>
      <c r="D3127" t="s">
        <v>29</v>
      </c>
      <c r="E3127" t="s">
        <v>32</v>
      </c>
      <c r="F3127" t="s">
        <v>39</v>
      </c>
      <c r="G3127">
        <v>10</v>
      </c>
      <c r="H3127">
        <v>424.64</v>
      </c>
      <c r="I3127">
        <v>313.91000000000003</v>
      </c>
      <c r="J3127">
        <v>4246.3999999999996</v>
      </c>
      <c r="K3127">
        <v>3139.1</v>
      </c>
      <c r="L3127">
        <f t="shared" si="192"/>
        <v>1107.2999999999997</v>
      </c>
      <c r="M3127" s="5">
        <f t="shared" si="193"/>
        <v>0.26076205727204216</v>
      </c>
      <c r="N3127" t="str">
        <f t="shared" si="194"/>
        <v>Dec-2025</v>
      </c>
      <c r="O3127" t="str">
        <f t="shared" si="195"/>
        <v>Dec</v>
      </c>
    </row>
    <row r="3128" spans="1:15" x14ac:dyDescent="0.45">
      <c r="A3128">
        <v>103737</v>
      </c>
      <c r="B3128" s="3">
        <v>46001</v>
      </c>
      <c r="C3128" t="s">
        <v>13</v>
      </c>
      <c r="D3128" t="s">
        <v>28</v>
      </c>
      <c r="E3128" t="s">
        <v>37</v>
      </c>
      <c r="F3128" t="s">
        <v>41</v>
      </c>
      <c r="G3128">
        <v>6</v>
      </c>
      <c r="H3128">
        <v>122.14</v>
      </c>
      <c r="I3128">
        <v>66.73</v>
      </c>
      <c r="J3128">
        <v>732.84</v>
      </c>
      <c r="K3128">
        <v>400.38</v>
      </c>
      <c r="L3128">
        <f t="shared" si="192"/>
        <v>332.46000000000004</v>
      </c>
      <c r="M3128" s="5">
        <f t="shared" si="193"/>
        <v>0.45365973473063698</v>
      </c>
      <c r="N3128" t="str">
        <f t="shared" si="194"/>
        <v>Dec-2025</v>
      </c>
      <c r="O3128" t="str">
        <f t="shared" si="195"/>
        <v>Dec</v>
      </c>
    </row>
    <row r="3129" spans="1:15" x14ac:dyDescent="0.45">
      <c r="A3129">
        <v>104860</v>
      </c>
      <c r="B3129" s="3">
        <v>46001</v>
      </c>
      <c r="C3129" t="s">
        <v>25</v>
      </c>
      <c r="D3129" t="s">
        <v>30</v>
      </c>
      <c r="E3129" t="s">
        <v>31</v>
      </c>
      <c r="F3129" t="s">
        <v>39</v>
      </c>
      <c r="G3129">
        <v>9</v>
      </c>
      <c r="H3129">
        <v>339.86</v>
      </c>
      <c r="I3129">
        <v>242.29</v>
      </c>
      <c r="J3129">
        <v>3058.74</v>
      </c>
      <c r="K3129">
        <v>2180.61</v>
      </c>
      <c r="L3129">
        <f t="shared" si="192"/>
        <v>878.12999999999965</v>
      </c>
      <c r="M3129" s="5">
        <f t="shared" si="193"/>
        <v>0.28708880127111153</v>
      </c>
      <c r="N3129" t="str">
        <f t="shared" si="194"/>
        <v>Dec-2025</v>
      </c>
      <c r="O3129" t="str">
        <f t="shared" si="195"/>
        <v>Dec</v>
      </c>
    </row>
    <row r="3130" spans="1:15" x14ac:dyDescent="0.45">
      <c r="A3130">
        <v>102587</v>
      </c>
      <c r="B3130" s="3">
        <v>46002</v>
      </c>
      <c r="C3130" t="s">
        <v>11</v>
      </c>
      <c r="D3130" t="s">
        <v>27</v>
      </c>
      <c r="E3130" t="s">
        <v>34</v>
      </c>
      <c r="F3130" t="s">
        <v>39</v>
      </c>
      <c r="G3130">
        <v>15</v>
      </c>
      <c r="H3130">
        <v>670.13</v>
      </c>
      <c r="I3130">
        <v>418.67</v>
      </c>
      <c r="J3130">
        <v>10051.950000000001</v>
      </c>
      <c r="K3130">
        <v>6280.05</v>
      </c>
      <c r="L3130">
        <f t="shared" si="192"/>
        <v>3771.9000000000005</v>
      </c>
      <c r="M3130" s="5">
        <f t="shared" si="193"/>
        <v>0.3752406249533673</v>
      </c>
      <c r="N3130" t="str">
        <f t="shared" si="194"/>
        <v>Dec-2025</v>
      </c>
      <c r="O3130" t="str">
        <f t="shared" si="195"/>
        <v>Dec</v>
      </c>
    </row>
    <row r="3131" spans="1:15" x14ac:dyDescent="0.45">
      <c r="A3131">
        <v>100743</v>
      </c>
      <c r="B3131" s="3">
        <v>46002</v>
      </c>
      <c r="C3131" t="s">
        <v>13</v>
      </c>
      <c r="D3131" t="s">
        <v>28</v>
      </c>
      <c r="E3131" t="s">
        <v>36</v>
      </c>
      <c r="F3131" t="s">
        <v>39</v>
      </c>
      <c r="G3131">
        <v>11</v>
      </c>
      <c r="H3131">
        <v>959.14</v>
      </c>
      <c r="I3131">
        <v>601.95000000000005</v>
      </c>
      <c r="J3131">
        <v>10550.54</v>
      </c>
      <c r="K3131">
        <v>6621.45</v>
      </c>
      <c r="L3131">
        <f t="shared" si="192"/>
        <v>3929.0900000000011</v>
      </c>
      <c r="M3131" s="5">
        <f t="shared" si="193"/>
        <v>0.3724065308505537</v>
      </c>
      <c r="N3131" t="str">
        <f t="shared" si="194"/>
        <v>Dec-2025</v>
      </c>
      <c r="O3131" t="str">
        <f t="shared" si="195"/>
        <v>Dec</v>
      </c>
    </row>
    <row r="3132" spans="1:15" x14ac:dyDescent="0.45">
      <c r="A3132">
        <v>101510</v>
      </c>
      <c r="B3132" s="3">
        <v>46002</v>
      </c>
      <c r="C3132" t="s">
        <v>12</v>
      </c>
      <c r="D3132" t="s">
        <v>28</v>
      </c>
      <c r="E3132" t="s">
        <v>35</v>
      </c>
      <c r="F3132" t="s">
        <v>41</v>
      </c>
      <c r="G3132">
        <v>13</v>
      </c>
      <c r="H3132">
        <v>49.09</v>
      </c>
      <c r="I3132">
        <v>22.65</v>
      </c>
      <c r="J3132">
        <v>638.16999999999996</v>
      </c>
      <c r="K3132">
        <v>294.45</v>
      </c>
      <c r="L3132">
        <f t="shared" si="192"/>
        <v>343.71999999999997</v>
      </c>
      <c r="M3132" s="5">
        <f t="shared" si="193"/>
        <v>0.53860256671419837</v>
      </c>
      <c r="N3132" t="str">
        <f t="shared" si="194"/>
        <v>Dec-2025</v>
      </c>
      <c r="O3132" t="str">
        <f t="shared" si="195"/>
        <v>Dec</v>
      </c>
    </row>
    <row r="3133" spans="1:15" x14ac:dyDescent="0.45">
      <c r="A3133">
        <v>104790</v>
      </c>
      <c r="B3133" s="3">
        <v>46002</v>
      </c>
      <c r="C3133" t="s">
        <v>26</v>
      </c>
      <c r="D3133" t="s">
        <v>29</v>
      </c>
      <c r="E3133" t="s">
        <v>33</v>
      </c>
      <c r="F3133" t="s">
        <v>40</v>
      </c>
      <c r="G3133">
        <v>13</v>
      </c>
      <c r="H3133">
        <v>238.39</v>
      </c>
      <c r="I3133">
        <v>145.38</v>
      </c>
      <c r="J3133">
        <v>3099.07</v>
      </c>
      <c r="K3133">
        <v>1889.94</v>
      </c>
      <c r="L3133">
        <f t="shared" si="192"/>
        <v>1209.1300000000001</v>
      </c>
      <c r="M3133" s="5">
        <f t="shared" si="193"/>
        <v>0.39015898317882464</v>
      </c>
      <c r="N3133" t="str">
        <f t="shared" si="194"/>
        <v>Dec-2025</v>
      </c>
      <c r="O3133" t="str">
        <f t="shared" si="195"/>
        <v>Dec</v>
      </c>
    </row>
    <row r="3134" spans="1:15" x14ac:dyDescent="0.45">
      <c r="A3134">
        <v>101090</v>
      </c>
      <c r="B3134" s="3">
        <v>46002</v>
      </c>
      <c r="C3134" t="s">
        <v>11</v>
      </c>
      <c r="D3134" t="s">
        <v>27</v>
      </c>
      <c r="E3134" t="s">
        <v>31</v>
      </c>
      <c r="F3134" t="s">
        <v>39</v>
      </c>
      <c r="G3134">
        <v>12</v>
      </c>
      <c r="H3134">
        <v>352.33</v>
      </c>
      <c r="I3134">
        <v>226.24</v>
      </c>
      <c r="J3134">
        <v>4227.96</v>
      </c>
      <c r="K3134">
        <v>2714.88</v>
      </c>
      <c r="L3134">
        <f t="shared" si="192"/>
        <v>1513.08</v>
      </c>
      <c r="M3134" s="5">
        <f t="shared" si="193"/>
        <v>0.35787471972298696</v>
      </c>
      <c r="N3134" t="str">
        <f t="shared" si="194"/>
        <v>Dec-2025</v>
      </c>
      <c r="O3134" t="str">
        <f t="shared" si="195"/>
        <v>Dec</v>
      </c>
    </row>
    <row r="3135" spans="1:15" x14ac:dyDescent="0.45">
      <c r="A3135">
        <v>100397</v>
      </c>
      <c r="B3135" s="3">
        <v>46002</v>
      </c>
      <c r="C3135" t="s">
        <v>24</v>
      </c>
      <c r="D3135" t="s">
        <v>30</v>
      </c>
      <c r="E3135" t="s">
        <v>38</v>
      </c>
      <c r="F3135" t="s">
        <v>41</v>
      </c>
      <c r="G3135">
        <v>1</v>
      </c>
      <c r="H3135">
        <v>75.53</v>
      </c>
      <c r="I3135">
        <v>38.07</v>
      </c>
      <c r="J3135">
        <v>75.53</v>
      </c>
      <c r="K3135">
        <v>38.07</v>
      </c>
      <c r="L3135">
        <f t="shared" si="192"/>
        <v>37.46</v>
      </c>
      <c r="M3135" s="5">
        <f t="shared" si="193"/>
        <v>0.49596186945584536</v>
      </c>
      <c r="N3135" t="str">
        <f t="shared" si="194"/>
        <v>Dec-2025</v>
      </c>
      <c r="O3135" t="str">
        <f t="shared" si="195"/>
        <v>Dec</v>
      </c>
    </row>
    <row r="3136" spans="1:15" x14ac:dyDescent="0.45">
      <c r="A3136">
        <v>104490</v>
      </c>
      <c r="B3136" s="3">
        <v>46002</v>
      </c>
      <c r="C3136" t="s">
        <v>20</v>
      </c>
      <c r="D3136" t="s">
        <v>29</v>
      </c>
      <c r="E3136" t="s">
        <v>36</v>
      </c>
      <c r="F3136" t="s">
        <v>39</v>
      </c>
      <c r="G3136">
        <v>2</v>
      </c>
      <c r="H3136">
        <v>954.11</v>
      </c>
      <c r="I3136">
        <v>627.99</v>
      </c>
      <c r="J3136">
        <v>1908.22</v>
      </c>
      <c r="K3136">
        <v>1255.98</v>
      </c>
      <c r="L3136">
        <f t="shared" si="192"/>
        <v>652.24</v>
      </c>
      <c r="M3136" s="5">
        <f t="shared" si="193"/>
        <v>0.34180545220152814</v>
      </c>
      <c r="N3136" t="str">
        <f t="shared" si="194"/>
        <v>Dec-2025</v>
      </c>
      <c r="O3136" t="str">
        <f t="shared" si="195"/>
        <v>Dec</v>
      </c>
    </row>
    <row r="3137" spans="1:15" x14ac:dyDescent="0.45">
      <c r="A3137">
        <v>103164</v>
      </c>
      <c r="B3137" s="3">
        <v>46002</v>
      </c>
      <c r="C3137" t="s">
        <v>18</v>
      </c>
      <c r="D3137" t="s">
        <v>29</v>
      </c>
      <c r="E3137" t="s">
        <v>36</v>
      </c>
      <c r="F3137" t="s">
        <v>39</v>
      </c>
      <c r="G3137">
        <v>13</v>
      </c>
      <c r="H3137">
        <v>952.24</v>
      </c>
      <c r="I3137">
        <v>615.48</v>
      </c>
      <c r="J3137">
        <v>12379.12</v>
      </c>
      <c r="K3137">
        <v>8001.24</v>
      </c>
      <c r="L3137">
        <f t="shared" si="192"/>
        <v>4377.880000000001</v>
      </c>
      <c r="M3137" s="5">
        <f t="shared" si="193"/>
        <v>0.35365034025035713</v>
      </c>
      <c r="N3137" t="str">
        <f t="shared" si="194"/>
        <v>Dec-2025</v>
      </c>
      <c r="O3137" t="str">
        <f t="shared" si="195"/>
        <v>Dec</v>
      </c>
    </row>
    <row r="3138" spans="1:15" x14ac:dyDescent="0.45">
      <c r="A3138">
        <v>103722</v>
      </c>
      <c r="B3138" s="3">
        <v>46002</v>
      </c>
      <c r="C3138" t="s">
        <v>13</v>
      </c>
      <c r="D3138" t="s">
        <v>28</v>
      </c>
      <c r="E3138" t="s">
        <v>31</v>
      </c>
      <c r="F3138" t="s">
        <v>39</v>
      </c>
      <c r="G3138">
        <v>15</v>
      </c>
      <c r="H3138">
        <v>358.76</v>
      </c>
      <c r="I3138">
        <v>244.08</v>
      </c>
      <c r="J3138">
        <v>5381.4</v>
      </c>
      <c r="K3138">
        <v>3661.2</v>
      </c>
      <c r="L3138">
        <f t="shared" si="192"/>
        <v>1720.1999999999998</v>
      </c>
      <c r="M3138" s="5">
        <f t="shared" si="193"/>
        <v>0.31965659493812015</v>
      </c>
      <c r="N3138" t="str">
        <f t="shared" si="194"/>
        <v>Dec-2025</v>
      </c>
      <c r="O3138" t="str">
        <f t="shared" si="195"/>
        <v>Dec</v>
      </c>
    </row>
    <row r="3139" spans="1:15" x14ac:dyDescent="0.45">
      <c r="A3139">
        <v>103724</v>
      </c>
      <c r="B3139" s="3">
        <v>46003</v>
      </c>
      <c r="C3139" t="s">
        <v>23</v>
      </c>
      <c r="D3139" t="s">
        <v>27</v>
      </c>
      <c r="E3139" t="s">
        <v>36</v>
      </c>
      <c r="F3139" t="s">
        <v>39</v>
      </c>
      <c r="G3139">
        <v>14</v>
      </c>
      <c r="H3139">
        <v>914.06</v>
      </c>
      <c r="I3139">
        <v>643.84</v>
      </c>
      <c r="J3139">
        <v>12796.84</v>
      </c>
      <c r="K3139">
        <v>9013.76</v>
      </c>
      <c r="L3139">
        <f t="shared" ref="L3139:L3202" si="196">J3139-K3139</f>
        <v>3783.08</v>
      </c>
      <c r="M3139" s="5">
        <f t="shared" ref="M3139:M3202" si="197">L3139/J3139</f>
        <v>0.29562610769533726</v>
      </c>
      <c r="N3139" t="str">
        <f t="shared" ref="N3139:N3202" si="198">TEXT(B3139,"mmm-yyy")</f>
        <v>Dec-2025</v>
      </c>
      <c r="O3139" t="str">
        <f t="shared" ref="O3139:O3202" si="199">TEXT(B3139,"mmm")</f>
        <v>Dec</v>
      </c>
    </row>
    <row r="3140" spans="1:15" x14ac:dyDescent="0.45">
      <c r="A3140">
        <v>101457</v>
      </c>
      <c r="B3140" s="3">
        <v>46003</v>
      </c>
      <c r="C3140" t="s">
        <v>12</v>
      </c>
      <c r="D3140" t="s">
        <v>28</v>
      </c>
      <c r="E3140" t="s">
        <v>35</v>
      </c>
      <c r="F3140" t="s">
        <v>41</v>
      </c>
      <c r="G3140">
        <v>7</v>
      </c>
      <c r="H3140">
        <v>48.11</v>
      </c>
      <c r="I3140">
        <v>22.16</v>
      </c>
      <c r="J3140">
        <v>336.77</v>
      </c>
      <c r="K3140">
        <v>155.12</v>
      </c>
      <c r="L3140">
        <f t="shared" si="196"/>
        <v>181.64999999999998</v>
      </c>
      <c r="M3140" s="5">
        <f t="shared" si="197"/>
        <v>0.53938890043649967</v>
      </c>
      <c r="N3140" t="str">
        <f t="shared" si="198"/>
        <v>Dec-2025</v>
      </c>
      <c r="O3140" t="str">
        <f t="shared" si="199"/>
        <v>Dec</v>
      </c>
    </row>
    <row r="3141" spans="1:15" x14ac:dyDescent="0.45">
      <c r="A3141">
        <v>100429</v>
      </c>
      <c r="B3141" s="3">
        <v>46003</v>
      </c>
      <c r="C3141" t="s">
        <v>20</v>
      </c>
      <c r="D3141" t="s">
        <v>29</v>
      </c>
      <c r="E3141" t="s">
        <v>33</v>
      </c>
      <c r="F3141" t="s">
        <v>40</v>
      </c>
      <c r="G3141">
        <v>7</v>
      </c>
      <c r="H3141">
        <v>245.45</v>
      </c>
      <c r="I3141">
        <v>141.27000000000001</v>
      </c>
      <c r="J3141">
        <v>1718.15</v>
      </c>
      <c r="K3141">
        <v>988.89</v>
      </c>
      <c r="L3141">
        <f t="shared" si="196"/>
        <v>729.2600000000001</v>
      </c>
      <c r="M3141" s="5">
        <f t="shared" si="197"/>
        <v>0.42444489712772465</v>
      </c>
      <c r="N3141" t="str">
        <f t="shared" si="198"/>
        <v>Dec-2025</v>
      </c>
      <c r="O3141" t="str">
        <f t="shared" si="199"/>
        <v>Dec</v>
      </c>
    </row>
    <row r="3142" spans="1:15" x14ac:dyDescent="0.45">
      <c r="A3142">
        <v>103971</v>
      </c>
      <c r="B3142" s="3">
        <v>46003</v>
      </c>
      <c r="C3142" t="s">
        <v>24</v>
      </c>
      <c r="D3142" t="s">
        <v>30</v>
      </c>
      <c r="E3142" t="s">
        <v>35</v>
      </c>
      <c r="F3142" t="s">
        <v>41</v>
      </c>
      <c r="G3142">
        <v>7</v>
      </c>
      <c r="H3142">
        <v>40.72</v>
      </c>
      <c r="I3142">
        <v>22.55</v>
      </c>
      <c r="J3142">
        <v>285.04000000000002</v>
      </c>
      <c r="K3142">
        <v>157.85</v>
      </c>
      <c r="L3142">
        <f t="shared" si="196"/>
        <v>127.19000000000003</v>
      </c>
      <c r="M3142" s="5">
        <f t="shared" si="197"/>
        <v>0.44621807465618868</v>
      </c>
      <c r="N3142" t="str">
        <f t="shared" si="198"/>
        <v>Dec-2025</v>
      </c>
      <c r="O3142" t="str">
        <f t="shared" si="199"/>
        <v>Dec</v>
      </c>
    </row>
    <row r="3143" spans="1:15" x14ac:dyDescent="0.45">
      <c r="A3143">
        <v>100406</v>
      </c>
      <c r="B3143" s="3">
        <v>46003</v>
      </c>
      <c r="C3143" t="s">
        <v>25</v>
      </c>
      <c r="D3143" t="s">
        <v>30</v>
      </c>
      <c r="E3143" t="s">
        <v>32</v>
      </c>
      <c r="F3143" t="s">
        <v>39</v>
      </c>
      <c r="G3143">
        <v>2</v>
      </c>
      <c r="H3143">
        <v>489.02</v>
      </c>
      <c r="I3143">
        <v>310.31</v>
      </c>
      <c r="J3143">
        <v>978.04</v>
      </c>
      <c r="K3143">
        <v>620.62</v>
      </c>
      <c r="L3143">
        <f t="shared" si="196"/>
        <v>357.41999999999996</v>
      </c>
      <c r="M3143" s="5">
        <f t="shared" si="197"/>
        <v>0.36544517606641852</v>
      </c>
      <c r="N3143" t="str">
        <f t="shared" si="198"/>
        <v>Dec-2025</v>
      </c>
      <c r="O3143" t="str">
        <f t="shared" si="199"/>
        <v>Dec</v>
      </c>
    </row>
    <row r="3144" spans="1:15" x14ac:dyDescent="0.45">
      <c r="A3144">
        <v>104649</v>
      </c>
      <c r="B3144" s="3">
        <v>46003</v>
      </c>
      <c r="C3144" t="s">
        <v>24</v>
      </c>
      <c r="D3144" t="s">
        <v>30</v>
      </c>
      <c r="E3144" t="s">
        <v>31</v>
      </c>
      <c r="F3144" t="s">
        <v>39</v>
      </c>
      <c r="G3144">
        <v>9</v>
      </c>
      <c r="H3144">
        <v>327.82</v>
      </c>
      <c r="I3144">
        <v>229.82</v>
      </c>
      <c r="J3144">
        <v>2950.38</v>
      </c>
      <c r="K3144">
        <v>2068.38</v>
      </c>
      <c r="L3144">
        <f t="shared" si="196"/>
        <v>882</v>
      </c>
      <c r="M3144" s="5">
        <f t="shared" si="197"/>
        <v>0.29894454273686777</v>
      </c>
      <c r="N3144" t="str">
        <f t="shared" si="198"/>
        <v>Dec-2025</v>
      </c>
      <c r="O3144" t="str">
        <f t="shared" si="199"/>
        <v>Dec</v>
      </c>
    </row>
    <row r="3145" spans="1:15" x14ac:dyDescent="0.45">
      <c r="A3145">
        <v>103341</v>
      </c>
      <c r="B3145" s="3">
        <v>46003</v>
      </c>
      <c r="C3145" t="s">
        <v>25</v>
      </c>
      <c r="D3145" t="s">
        <v>30</v>
      </c>
      <c r="E3145" t="s">
        <v>38</v>
      </c>
      <c r="F3145" t="s">
        <v>41</v>
      </c>
      <c r="G3145">
        <v>15</v>
      </c>
      <c r="H3145">
        <v>73.45</v>
      </c>
      <c r="I3145">
        <v>40.03</v>
      </c>
      <c r="J3145">
        <v>1101.75</v>
      </c>
      <c r="K3145">
        <v>600.45000000000005</v>
      </c>
      <c r="L3145">
        <f t="shared" si="196"/>
        <v>501.29999999999995</v>
      </c>
      <c r="M3145" s="5">
        <f t="shared" si="197"/>
        <v>0.45500340367597003</v>
      </c>
      <c r="N3145" t="str">
        <f t="shared" si="198"/>
        <v>Dec-2025</v>
      </c>
      <c r="O3145" t="str">
        <f t="shared" si="199"/>
        <v>Dec</v>
      </c>
    </row>
    <row r="3146" spans="1:15" x14ac:dyDescent="0.45">
      <c r="A3146">
        <v>102602</v>
      </c>
      <c r="B3146" s="3">
        <v>46003</v>
      </c>
      <c r="C3146" t="s">
        <v>11</v>
      </c>
      <c r="D3146" t="s">
        <v>27</v>
      </c>
      <c r="E3146" t="s">
        <v>37</v>
      </c>
      <c r="F3146" t="s">
        <v>41</v>
      </c>
      <c r="G3146">
        <v>6</v>
      </c>
      <c r="H3146">
        <v>120.46</v>
      </c>
      <c r="I3146">
        <v>70.5</v>
      </c>
      <c r="J3146">
        <v>722.76</v>
      </c>
      <c r="K3146">
        <v>423</v>
      </c>
      <c r="L3146">
        <f t="shared" si="196"/>
        <v>299.76</v>
      </c>
      <c r="M3146" s="5">
        <f t="shared" si="197"/>
        <v>0.41474348331396316</v>
      </c>
      <c r="N3146" t="str">
        <f t="shared" si="198"/>
        <v>Dec-2025</v>
      </c>
      <c r="O3146" t="str">
        <f t="shared" si="199"/>
        <v>Dec</v>
      </c>
    </row>
    <row r="3147" spans="1:15" x14ac:dyDescent="0.45">
      <c r="A3147">
        <v>103951</v>
      </c>
      <c r="B3147" s="3">
        <v>46003</v>
      </c>
      <c r="C3147" t="s">
        <v>11</v>
      </c>
      <c r="D3147" t="s">
        <v>27</v>
      </c>
      <c r="E3147" t="s">
        <v>34</v>
      </c>
      <c r="F3147" t="s">
        <v>39</v>
      </c>
      <c r="G3147">
        <v>15</v>
      </c>
      <c r="H3147">
        <v>660.44</v>
      </c>
      <c r="I3147">
        <v>443.09</v>
      </c>
      <c r="J3147">
        <v>9906.6</v>
      </c>
      <c r="K3147">
        <v>6646.35</v>
      </c>
      <c r="L3147">
        <f t="shared" si="196"/>
        <v>3260.25</v>
      </c>
      <c r="M3147" s="5">
        <f t="shared" si="197"/>
        <v>0.32909878262976194</v>
      </c>
      <c r="N3147" t="str">
        <f t="shared" si="198"/>
        <v>Dec-2025</v>
      </c>
      <c r="O3147" t="str">
        <f t="shared" si="199"/>
        <v>Dec</v>
      </c>
    </row>
    <row r="3148" spans="1:15" x14ac:dyDescent="0.45">
      <c r="A3148">
        <v>104928</v>
      </c>
      <c r="B3148" s="3">
        <v>46003</v>
      </c>
      <c r="C3148" t="s">
        <v>11</v>
      </c>
      <c r="D3148" t="s">
        <v>27</v>
      </c>
      <c r="E3148" t="s">
        <v>32</v>
      </c>
      <c r="F3148" t="s">
        <v>39</v>
      </c>
      <c r="G3148">
        <v>1</v>
      </c>
      <c r="H3148">
        <v>405.12</v>
      </c>
      <c r="I3148">
        <v>323.25</v>
      </c>
      <c r="J3148">
        <v>405.12</v>
      </c>
      <c r="K3148">
        <v>323.25</v>
      </c>
      <c r="L3148">
        <f t="shared" si="196"/>
        <v>81.87</v>
      </c>
      <c r="M3148" s="5">
        <f t="shared" si="197"/>
        <v>0.20208827014218012</v>
      </c>
      <c r="N3148" t="str">
        <f t="shared" si="198"/>
        <v>Dec-2025</v>
      </c>
      <c r="O3148" t="str">
        <f t="shared" si="199"/>
        <v>Dec</v>
      </c>
    </row>
    <row r="3149" spans="1:15" x14ac:dyDescent="0.45">
      <c r="A3149">
        <v>104683</v>
      </c>
      <c r="B3149" s="3">
        <v>46003</v>
      </c>
      <c r="C3149" t="s">
        <v>25</v>
      </c>
      <c r="D3149" t="s">
        <v>30</v>
      </c>
      <c r="E3149" t="s">
        <v>38</v>
      </c>
      <c r="F3149" t="s">
        <v>41</v>
      </c>
      <c r="G3149">
        <v>13</v>
      </c>
      <c r="H3149">
        <v>74.64</v>
      </c>
      <c r="I3149">
        <v>35.53</v>
      </c>
      <c r="J3149">
        <v>970.32</v>
      </c>
      <c r="K3149">
        <v>461.89</v>
      </c>
      <c r="L3149">
        <f t="shared" si="196"/>
        <v>508.43000000000006</v>
      </c>
      <c r="M3149" s="5">
        <f t="shared" si="197"/>
        <v>0.52398177920685962</v>
      </c>
      <c r="N3149" t="str">
        <f t="shared" si="198"/>
        <v>Dec-2025</v>
      </c>
      <c r="O3149" t="str">
        <f t="shared" si="199"/>
        <v>Dec</v>
      </c>
    </row>
    <row r="3150" spans="1:15" x14ac:dyDescent="0.45">
      <c r="A3150">
        <v>101241</v>
      </c>
      <c r="B3150" s="3">
        <v>46003</v>
      </c>
      <c r="C3150" t="s">
        <v>25</v>
      </c>
      <c r="D3150" t="s">
        <v>30</v>
      </c>
      <c r="E3150" t="s">
        <v>32</v>
      </c>
      <c r="F3150" t="s">
        <v>39</v>
      </c>
      <c r="G3150">
        <v>2</v>
      </c>
      <c r="H3150">
        <v>447.94</v>
      </c>
      <c r="I3150">
        <v>320.51</v>
      </c>
      <c r="J3150">
        <v>895.88</v>
      </c>
      <c r="K3150">
        <v>641.02</v>
      </c>
      <c r="L3150">
        <f t="shared" si="196"/>
        <v>254.86</v>
      </c>
      <c r="M3150" s="5">
        <f t="shared" si="197"/>
        <v>0.28448006429432515</v>
      </c>
      <c r="N3150" t="str">
        <f t="shared" si="198"/>
        <v>Dec-2025</v>
      </c>
      <c r="O3150" t="str">
        <f t="shared" si="199"/>
        <v>Dec</v>
      </c>
    </row>
    <row r="3151" spans="1:15" x14ac:dyDescent="0.45">
      <c r="A3151">
        <v>101277</v>
      </c>
      <c r="B3151" s="3">
        <v>46004</v>
      </c>
      <c r="C3151" t="s">
        <v>23</v>
      </c>
      <c r="D3151" t="s">
        <v>27</v>
      </c>
      <c r="E3151" t="s">
        <v>31</v>
      </c>
      <c r="F3151" t="s">
        <v>39</v>
      </c>
      <c r="G3151">
        <v>4</v>
      </c>
      <c r="H3151">
        <v>388.63</v>
      </c>
      <c r="I3151">
        <v>236.13</v>
      </c>
      <c r="J3151">
        <v>1554.52</v>
      </c>
      <c r="K3151">
        <v>944.52</v>
      </c>
      <c r="L3151">
        <f t="shared" si="196"/>
        <v>610</v>
      </c>
      <c r="M3151" s="5">
        <f t="shared" si="197"/>
        <v>0.39240408614877903</v>
      </c>
      <c r="N3151" t="str">
        <f t="shared" si="198"/>
        <v>Dec-2025</v>
      </c>
      <c r="O3151" t="str">
        <f t="shared" si="199"/>
        <v>Dec</v>
      </c>
    </row>
    <row r="3152" spans="1:15" x14ac:dyDescent="0.45">
      <c r="A3152">
        <v>100786</v>
      </c>
      <c r="B3152" s="3">
        <v>46004</v>
      </c>
      <c r="C3152" t="s">
        <v>24</v>
      </c>
      <c r="D3152" t="s">
        <v>30</v>
      </c>
      <c r="E3152" t="s">
        <v>38</v>
      </c>
      <c r="F3152" t="s">
        <v>41</v>
      </c>
      <c r="G3152">
        <v>15</v>
      </c>
      <c r="H3152">
        <v>74.83</v>
      </c>
      <c r="I3152">
        <v>39.42</v>
      </c>
      <c r="J3152">
        <v>1122.45</v>
      </c>
      <c r="K3152">
        <v>591.29999999999995</v>
      </c>
      <c r="L3152">
        <f t="shared" si="196"/>
        <v>531.15000000000009</v>
      </c>
      <c r="M3152" s="5">
        <f t="shared" si="197"/>
        <v>0.47320593344915146</v>
      </c>
      <c r="N3152" t="str">
        <f t="shared" si="198"/>
        <v>Dec-2025</v>
      </c>
      <c r="O3152" t="str">
        <f t="shared" si="199"/>
        <v>Dec</v>
      </c>
    </row>
    <row r="3153" spans="1:15" x14ac:dyDescent="0.45">
      <c r="A3153">
        <v>103754</v>
      </c>
      <c r="B3153" s="3">
        <v>46004</v>
      </c>
      <c r="C3153" t="s">
        <v>12</v>
      </c>
      <c r="D3153" t="s">
        <v>28</v>
      </c>
      <c r="E3153" t="s">
        <v>34</v>
      </c>
      <c r="F3153" t="s">
        <v>39</v>
      </c>
      <c r="G3153">
        <v>15</v>
      </c>
      <c r="H3153">
        <v>700.81</v>
      </c>
      <c r="I3153">
        <v>413.27</v>
      </c>
      <c r="J3153">
        <v>10512.15</v>
      </c>
      <c r="K3153">
        <v>6199.05</v>
      </c>
      <c r="L3153">
        <f t="shared" si="196"/>
        <v>4313.0999999999995</v>
      </c>
      <c r="M3153" s="5">
        <f t="shared" si="197"/>
        <v>0.41029665672578869</v>
      </c>
      <c r="N3153" t="str">
        <f t="shared" si="198"/>
        <v>Dec-2025</v>
      </c>
      <c r="O3153" t="str">
        <f t="shared" si="199"/>
        <v>Dec</v>
      </c>
    </row>
    <row r="3154" spans="1:15" x14ac:dyDescent="0.45">
      <c r="A3154">
        <v>103027</v>
      </c>
      <c r="B3154" s="3">
        <v>46004</v>
      </c>
      <c r="C3154" t="s">
        <v>24</v>
      </c>
      <c r="D3154" t="s">
        <v>30</v>
      </c>
      <c r="E3154" t="s">
        <v>36</v>
      </c>
      <c r="F3154" t="s">
        <v>39</v>
      </c>
      <c r="G3154">
        <v>15</v>
      </c>
      <c r="H3154">
        <v>934.97</v>
      </c>
      <c r="I3154">
        <v>610.63</v>
      </c>
      <c r="J3154">
        <v>14024.55</v>
      </c>
      <c r="K3154">
        <v>9159.4500000000007</v>
      </c>
      <c r="L3154">
        <f t="shared" si="196"/>
        <v>4865.0999999999985</v>
      </c>
      <c r="M3154" s="5">
        <f t="shared" si="197"/>
        <v>0.34689883097853397</v>
      </c>
      <c r="N3154" t="str">
        <f t="shared" si="198"/>
        <v>Dec-2025</v>
      </c>
      <c r="O3154" t="str">
        <f t="shared" si="199"/>
        <v>Dec</v>
      </c>
    </row>
    <row r="3155" spans="1:15" x14ac:dyDescent="0.45">
      <c r="A3155">
        <v>101774</v>
      </c>
      <c r="B3155" s="3">
        <v>46004</v>
      </c>
      <c r="C3155" t="s">
        <v>25</v>
      </c>
      <c r="D3155" t="s">
        <v>30</v>
      </c>
      <c r="E3155" t="s">
        <v>33</v>
      </c>
      <c r="F3155" t="s">
        <v>40</v>
      </c>
      <c r="G3155">
        <v>1</v>
      </c>
      <c r="H3155">
        <v>215.24</v>
      </c>
      <c r="I3155">
        <v>143.87</v>
      </c>
      <c r="J3155">
        <v>215.24</v>
      </c>
      <c r="K3155">
        <v>143.87</v>
      </c>
      <c r="L3155">
        <f t="shared" si="196"/>
        <v>71.37</v>
      </c>
      <c r="M3155" s="5">
        <f t="shared" si="197"/>
        <v>0.33158334881992196</v>
      </c>
      <c r="N3155" t="str">
        <f t="shared" si="198"/>
        <v>Dec-2025</v>
      </c>
      <c r="O3155" t="str">
        <f t="shared" si="199"/>
        <v>Dec</v>
      </c>
    </row>
    <row r="3156" spans="1:15" x14ac:dyDescent="0.45">
      <c r="A3156">
        <v>101140</v>
      </c>
      <c r="B3156" s="3">
        <v>46005</v>
      </c>
      <c r="C3156" t="s">
        <v>18</v>
      </c>
      <c r="D3156" t="s">
        <v>29</v>
      </c>
      <c r="E3156" t="s">
        <v>37</v>
      </c>
      <c r="F3156" t="s">
        <v>41</v>
      </c>
      <c r="G3156">
        <v>12</v>
      </c>
      <c r="H3156">
        <v>128.78</v>
      </c>
      <c r="I3156">
        <v>70.75</v>
      </c>
      <c r="J3156">
        <v>1545.36</v>
      </c>
      <c r="K3156">
        <v>849</v>
      </c>
      <c r="L3156">
        <f t="shared" si="196"/>
        <v>696.3599999999999</v>
      </c>
      <c r="M3156" s="5">
        <f t="shared" si="197"/>
        <v>0.4506134492933685</v>
      </c>
      <c r="N3156" t="str">
        <f t="shared" si="198"/>
        <v>Dec-2025</v>
      </c>
      <c r="O3156" t="str">
        <f t="shared" si="199"/>
        <v>Dec</v>
      </c>
    </row>
    <row r="3157" spans="1:15" x14ac:dyDescent="0.45">
      <c r="A3157">
        <v>103230</v>
      </c>
      <c r="B3157" s="3">
        <v>46005</v>
      </c>
      <c r="C3157" t="s">
        <v>22</v>
      </c>
      <c r="D3157" t="s">
        <v>27</v>
      </c>
      <c r="E3157" t="s">
        <v>33</v>
      </c>
      <c r="F3157" t="s">
        <v>40</v>
      </c>
      <c r="G3157">
        <v>14</v>
      </c>
      <c r="H3157">
        <v>239.58</v>
      </c>
      <c r="I3157">
        <v>138.13</v>
      </c>
      <c r="J3157">
        <v>3354.12</v>
      </c>
      <c r="K3157">
        <v>1933.82</v>
      </c>
      <c r="L3157">
        <f t="shared" si="196"/>
        <v>1420.3</v>
      </c>
      <c r="M3157" s="5">
        <f t="shared" si="197"/>
        <v>0.42344936973036146</v>
      </c>
      <c r="N3157" t="str">
        <f t="shared" si="198"/>
        <v>Dec-2025</v>
      </c>
      <c r="O3157" t="str">
        <f t="shared" si="199"/>
        <v>Dec</v>
      </c>
    </row>
    <row r="3158" spans="1:15" x14ac:dyDescent="0.45">
      <c r="A3158">
        <v>103296</v>
      </c>
      <c r="B3158" s="3">
        <v>46005</v>
      </c>
      <c r="C3158" t="s">
        <v>17</v>
      </c>
      <c r="D3158" t="s">
        <v>27</v>
      </c>
      <c r="E3158" t="s">
        <v>36</v>
      </c>
      <c r="F3158" t="s">
        <v>39</v>
      </c>
      <c r="G3158">
        <v>4</v>
      </c>
      <c r="H3158">
        <v>917.07</v>
      </c>
      <c r="I3158">
        <v>650.44000000000005</v>
      </c>
      <c r="J3158">
        <v>3668.28</v>
      </c>
      <c r="K3158">
        <v>2601.7600000000002</v>
      </c>
      <c r="L3158">
        <f t="shared" si="196"/>
        <v>1066.52</v>
      </c>
      <c r="M3158" s="5">
        <f t="shared" si="197"/>
        <v>0.29074116479658041</v>
      </c>
      <c r="N3158" t="str">
        <f t="shared" si="198"/>
        <v>Dec-2025</v>
      </c>
      <c r="O3158" t="str">
        <f t="shared" si="199"/>
        <v>Dec</v>
      </c>
    </row>
    <row r="3159" spans="1:15" x14ac:dyDescent="0.45">
      <c r="A3159">
        <v>103463</v>
      </c>
      <c r="B3159" s="3">
        <v>46005</v>
      </c>
      <c r="C3159" t="s">
        <v>16</v>
      </c>
      <c r="D3159" t="s">
        <v>28</v>
      </c>
      <c r="E3159" t="s">
        <v>34</v>
      </c>
      <c r="F3159" t="s">
        <v>39</v>
      </c>
      <c r="G3159">
        <v>12</v>
      </c>
      <c r="H3159">
        <v>618.88</v>
      </c>
      <c r="I3159">
        <v>455.29</v>
      </c>
      <c r="J3159">
        <v>7426.56</v>
      </c>
      <c r="K3159">
        <v>5463.48</v>
      </c>
      <c r="L3159">
        <f t="shared" si="196"/>
        <v>1963.0800000000008</v>
      </c>
      <c r="M3159" s="5">
        <f t="shared" si="197"/>
        <v>0.26433234229576019</v>
      </c>
      <c r="N3159" t="str">
        <f t="shared" si="198"/>
        <v>Dec-2025</v>
      </c>
      <c r="O3159" t="str">
        <f t="shared" si="199"/>
        <v>Dec</v>
      </c>
    </row>
    <row r="3160" spans="1:15" x14ac:dyDescent="0.45">
      <c r="A3160">
        <v>100213</v>
      </c>
      <c r="B3160" s="3">
        <v>46005</v>
      </c>
      <c r="C3160" t="s">
        <v>16</v>
      </c>
      <c r="D3160" t="s">
        <v>28</v>
      </c>
      <c r="E3160" t="s">
        <v>33</v>
      </c>
      <c r="F3160" t="s">
        <v>40</v>
      </c>
      <c r="G3160">
        <v>15</v>
      </c>
      <c r="H3160">
        <v>236.09</v>
      </c>
      <c r="I3160">
        <v>127.83</v>
      </c>
      <c r="J3160">
        <v>3541.35</v>
      </c>
      <c r="K3160">
        <v>1917.45</v>
      </c>
      <c r="L3160">
        <f t="shared" si="196"/>
        <v>1623.8999999999999</v>
      </c>
      <c r="M3160" s="5">
        <f t="shared" si="197"/>
        <v>0.45855394129357446</v>
      </c>
      <c r="N3160" t="str">
        <f t="shared" si="198"/>
        <v>Dec-2025</v>
      </c>
      <c r="O3160" t="str">
        <f t="shared" si="199"/>
        <v>Dec</v>
      </c>
    </row>
    <row r="3161" spans="1:15" x14ac:dyDescent="0.45">
      <c r="A3161">
        <v>101715</v>
      </c>
      <c r="B3161" s="3">
        <v>46005</v>
      </c>
      <c r="C3161" t="s">
        <v>19</v>
      </c>
      <c r="D3161" t="s">
        <v>27</v>
      </c>
      <c r="E3161" t="s">
        <v>34</v>
      </c>
      <c r="F3161" t="s">
        <v>39</v>
      </c>
      <c r="G3161">
        <v>11</v>
      </c>
      <c r="H3161">
        <v>643.13</v>
      </c>
      <c r="I3161">
        <v>467.05</v>
      </c>
      <c r="J3161">
        <v>7074.43</v>
      </c>
      <c r="K3161">
        <v>5137.55</v>
      </c>
      <c r="L3161">
        <f t="shared" si="196"/>
        <v>1936.88</v>
      </c>
      <c r="M3161" s="5">
        <f t="shared" si="197"/>
        <v>0.2737860152690747</v>
      </c>
      <c r="N3161" t="str">
        <f t="shared" si="198"/>
        <v>Dec-2025</v>
      </c>
      <c r="O3161" t="str">
        <f t="shared" si="199"/>
        <v>Dec</v>
      </c>
    </row>
    <row r="3162" spans="1:15" x14ac:dyDescent="0.45">
      <c r="A3162">
        <v>101707</v>
      </c>
      <c r="B3162" s="3">
        <v>46005</v>
      </c>
      <c r="C3162" t="s">
        <v>12</v>
      </c>
      <c r="D3162" t="s">
        <v>28</v>
      </c>
      <c r="E3162" t="s">
        <v>38</v>
      </c>
      <c r="F3162" t="s">
        <v>41</v>
      </c>
      <c r="G3162">
        <v>15</v>
      </c>
      <c r="H3162">
        <v>71.25</v>
      </c>
      <c r="I3162">
        <v>35.68</v>
      </c>
      <c r="J3162">
        <v>1068.75</v>
      </c>
      <c r="K3162">
        <v>535.20000000000005</v>
      </c>
      <c r="L3162">
        <f t="shared" si="196"/>
        <v>533.54999999999995</v>
      </c>
      <c r="M3162" s="5">
        <f t="shared" si="197"/>
        <v>0.49922807017543858</v>
      </c>
      <c r="N3162" t="str">
        <f t="shared" si="198"/>
        <v>Dec-2025</v>
      </c>
      <c r="O3162" t="str">
        <f t="shared" si="199"/>
        <v>Dec</v>
      </c>
    </row>
    <row r="3163" spans="1:15" x14ac:dyDescent="0.45">
      <c r="A3163">
        <v>102124</v>
      </c>
      <c r="B3163" s="3">
        <v>46005</v>
      </c>
      <c r="C3163" t="s">
        <v>26</v>
      </c>
      <c r="D3163" t="s">
        <v>29</v>
      </c>
      <c r="E3163" t="s">
        <v>38</v>
      </c>
      <c r="F3163" t="s">
        <v>41</v>
      </c>
      <c r="G3163">
        <v>4</v>
      </c>
      <c r="H3163">
        <v>76.61</v>
      </c>
      <c r="I3163">
        <v>40.54</v>
      </c>
      <c r="J3163">
        <v>306.44</v>
      </c>
      <c r="K3163">
        <v>162.16</v>
      </c>
      <c r="L3163">
        <f t="shared" si="196"/>
        <v>144.28</v>
      </c>
      <c r="M3163" s="5">
        <f t="shared" si="197"/>
        <v>0.47082626288996215</v>
      </c>
      <c r="N3163" t="str">
        <f t="shared" si="198"/>
        <v>Dec-2025</v>
      </c>
      <c r="O3163" t="str">
        <f t="shared" si="199"/>
        <v>Dec</v>
      </c>
    </row>
    <row r="3164" spans="1:15" x14ac:dyDescent="0.45">
      <c r="A3164">
        <v>100141</v>
      </c>
      <c r="B3164" s="3">
        <v>46005</v>
      </c>
      <c r="C3164" t="s">
        <v>24</v>
      </c>
      <c r="D3164" t="s">
        <v>30</v>
      </c>
      <c r="E3164" t="s">
        <v>32</v>
      </c>
      <c r="F3164" t="s">
        <v>39</v>
      </c>
      <c r="G3164">
        <v>4</v>
      </c>
      <c r="H3164">
        <v>465.67</v>
      </c>
      <c r="I3164">
        <v>311.42</v>
      </c>
      <c r="J3164">
        <v>1862.68</v>
      </c>
      <c r="K3164">
        <v>1245.68</v>
      </c>
      <c r="L3164">
        <f t="shared" si="196"/>
        <v>617</v>
      </c>
      <c r="M3164" s="5">
        <f t="shared" si="197"/>
        <v>0.33124315502394397</v>
      </c>
      <c r="N3164" t="str">
        <f t="shared" si="198"/>
        <v>Dec-2025</v>
      </c>
      <c r="O3164" t="str">
        <f t="shared" si="199"/>
        <v>Dec</v>
      </c>
    </row>
    <row r="3165" spans="1:15" x14ac:dyDescent="0.45">
      <c r="A3165">
        <v>104447</v>
      </c>
      <c r="B3165" s="3">
        <v>46006</v>
      </c>
      <c r="C3165" t="s">
        <v>23</v>
      </c>
      <c r="D3165" t="s">
        <v>27</v>
      </c>
      <c r="E3165" t="s">
        <v>38</v>
      </c>
      <c r="F3165" t="s">
        <v>41</v>
      </c>
      <c r="G3165">
        <v>4</v>
      </c>
      <c r="H3165">
        <v>71.180000000000007</v>
      </c>
      <c r="I3165">
        <v>38.31</v>
      </c>
      <c r="J3165">
        <v>284.72000000000003</v>
      </c>
      <c r="K3165">
        <v>153.24</v>
      </c>
      <c r="L3165">
        <f t="shared" si="196"/>
        <v>131.48000000000002</v>
      </c>
      <c r="M3165" s="5">
        <f t="shared" si="197"/>
        <v>0.46178701882551282</v>
      </c>
      <c r="N3165" t="str">
        <f t="shared" si="198"/>
        <v>Dec-2025</v>
      </c>
      <c r="O3165" t="str">
        <f t="shared" si="199"/>
        <v>Dec</v>
      </c>
    </row>
    <row r="3166" spans="1:15" x14ac:dyDescent="0.45">
      <c r="A3166">
        <v>103048</v>
      </c>
      <c r="B3166" s="3">
        <v>46006</v>
      </c>
      <c r="C3166" t="s">
        <v>18</v>
      </c>
      <c r="D3166" t="s">
        <v>29</v>
      </c>
      <c r="E3166" t="s">
        <v>38</v>
      </c>
      <c r="F3166" t="s">
        <v>41</v>
      </c>
      <c r="G3166">
        <v>14</v>
      </c>
      <c r="H3166">
        <v>65.400000000000006</v>
      </c>
      <c r="I3166">
        <v>38.49</v>
      </c>
      <c r="J3166">
        <v>915.6</v>
      </c>
      <c r="K3166">
        <v>538.86</v>
      </c>
      <c r="L3166">
        <f t="shared" si="196"/>
        <v>376.74</v>
      </c>
      <c r="M3166" s="5">
        <f t="shared" si="197"/>
        <v>0.41146788990825689</v>
      </c>
      <c r="N3166" t="str">
        <f t="shared" si="198"/>
        <v>Dec-2025</v>
      </c>
      <c r="O3166" t="str">
        <f t="shared" si="199"/>
        <v>Dec</v>
      </c>
    </row>
    <row r="3167" spans="1:15" x14ac:dyDescent="0.45">
      <c r="A3167">
        <v>102052</v>
      </c>
      <c r="B3167" s="3">
        <v>46006</v>
      </c>
      <c r="C3167" t="s">
        <v>21</v>
      </c>
      <c r="D3167" t="s">
        <v>29</v>
      </c>
      <c r="E3167" t="s">
        <v>35</v>
      </c>
      <c r="F3167" t="s">
        <v>41</v>
      </c>
      <c r="G3167">
        <v>14</v>
      </c>
      <c r="H3167">
        <v>49.6</v>
      </c>
      <c r="I3167">
        <v>22.85</v>
      </c>
      <c r="J3167">
        <v>694.4</v>
      </c>
      <c r="K3167">
        <v>319.89999999999998</v>
      </c>
      <c r="L3167">
        <f t="shared" si="196"/>
        <v>374.5</v>
      </c>
      <c r="M3167" s="5">
        <f t="shared" si="197"/>
        <v>0.53931451612903225</v>
      </c>
      <c r="N3167" t="str">
        <f t="shared" si="198"/>
        <v>Dec-2025</v>
      </c>
      <c r="O3167" t="str">
        <f t="shared" si="199"/>
        <v>Dec</v>
      </c>
    </row>
    <row r="3168" spans="1:15" x14ac:dyDescent="0.45">
      <c r="A3168">
        <v>104755</v>
      </c>
      <c r="B3168" s="3">
        <v>46006</v>
      </c>
      <c r="C3168" t="s">
        <v>25</v>
      </c>
      <c r="D3168" t="s">
        <v>30</v>
      </c>
      <c r="E3168" t="s">
        <v>31</v>
      </c>
      <c r="F3168" t="s">
        <v>39</v>
      </c>
      <c r="G3168">
        <v>8</v>
      </c>
      <c r="H3168">
        <v>338.54</v>
      </c>
      <c r="I3168">
        <v>237.38</v>
      </c>
      <c r="J3168">
        <v>2708.32</v>
      </c>
      <c r="K3168">
        <v>1899.04</v>
      </c>
      <c r="L3168">
        <f t="shared" si="196"/>
        <v>809.2800000000002</v>
      </c>
      <c r="M3168" s="5">
        <f t="shared" si="197"/>
        <v>0.29881254800023638</v>
      </c>
      <c r="N3168" t="str">
        <f t="shared" si="198"/>
        <v>Dec-2025</v>
      </c>
      <c r="O3168" t="str">
        <f t="shared" si="199"/>
        <v>Dec</v>
      </c>
    </row>
    <row r="3169" spans="1:15" x14ac:dyDescent="0.45">
      <c r="A3169">
        <v>101704</v>
      </c>
      <c r="B3169" s="3">
        <v>46006</v>
      </c>
      <c r="C3169" t="s">
        <v>14</v>
      </c>
      <c r="D3169" t="s">
        <v>29</v>
      </c>
      <c r="E3169" t="s">
        <v>35</v>
      </c>
      <c r="F3169" t="s">
        <v>41</v>
      </c>
      <c r="G3169">
        <v>2</v>
      </c>
      <c r="H3169">
        <v>41.83</v>
      </c>
      <c r="I3169">
        <v>23.49</v>
      </c>
      <c r="J3169">
        <v>83.66</v>
      </c>
      <c r="K3169">
        <v>46.98</v>
      </c>
      <c r="L3169">
        <f t="shared" si="196"/>
        <v>36.68</v>
      </c>
      <c r="M3169" s="5">
        <f t="shared" si="197"/>
        <v>0.43844131006454701</v>
      </c>
      <c r="N3169" t="str">
        <f t="shared" si="198"/>
        <v>Dec-2025</v>
      </c>
      <c r="O3169" t="str">
        <f t="shared" si="199"/>
        <v>Dec</v>
      </c>
    </row>
    <row r="3170" spans="1:15" x14ac:dyDescent="0.45">
      <c r="A3170">
        <v>101643</v>
      </c>
      <c r="B3170" s="3">
        <v>46006</v>
      </c>
      <c r="C3170" t="s">
        <v>18</v>
      </c>
      <c r="D3170" t="s">
        <v>29</v>
      </c>
      <c r="E3170" t="s">
        <v>35</v>
      </c>
      <c r="F3170" t="s">
        <v>41</v>
      </c>
      <c r="G3170">
        <v>4</v>
      </c>
      <c r="H3170">
        <v>48.04</v>
      </c>
      <c r="I3170">
        <v>22.28</v>
      </c>
      <c r="J3170">
        <v>192.16</v>
      </c>
      <c r="K3170">
        <v>89.12</v>
      </c>
      <c r="L3170">
        <f t="shared" si="196"/>
        <v>103.03999999999999</v>
      </c>
      <c r="M3170" s="5">
        <f t="shared" si="197"/>
        <v>0.53621981681931719</v>
      </c>
      <c r="N3170" t="str">
        <f t="shared" si="198"/>
        <v>Dec-2025</v>
      </c>
      <c r="O3170" t="str">
        <f t="shared" si="199"/>
        <v>Dec</v>
      </c>
    </row>
    <row r="3171" spans="1:15" x14ac:dyDescent="0.45">
      <c r="A3171">
        <v>101740</v>
      </c>
      <c r="B3171" s="3">
        <v>46006</v>
      </c>
      <c r="C3171" t="s">
        <v>26</v>
      </c>
      <c r="D3171" t="s">
        <v>29</v>
      </c>
      <c r="E3171" t="s">
        <v>38</v>
      </c>
      <c r="F3171" t="s">
        <v>41</v>
      </c>
      <c r="G3171">
        <v>14</v>
      </c>
      <c r="H3171">
        <v>65.400000000000006</v>
      </c>
      <c r="I3171">
        <v>38.68</v>
      </c>
      <c r="J3171">
        <v>915.6</v>
      </c>
      <c r="K3171">
        <v>541.52</v>
      </c>
      <c r="L3171">
        <f t="shared" si="196"/>
        <v>374.08000000000004</v>
      </c>
      <c r="M3171" s="5">
        <f t="shared" si="197"/>
        <v>0.40856269113149851</v>
      </c>
      <c r="N3171" t="str">
        <f t="shared" si="198"/>
        <v>Dec-2025</v>
      </c>
      <c r="O3171" t="str">
        <f t="shared" si="199"/>
        <v>Dec</v>
      </c>
    </row>
    <row r="3172" spans="1:15" x14ac:dyDescent="0.45">
      <c r="A3172">
        <v>101063</v>
      </c>
      <c r="B3172" s="3">
        <v>46007</v>
      </c>
      <c r="C3172" t="s">
        <v>13</v>
      </c>
      <c r="D3172" t="s">
        <v>28</v>
      </c>
      <c r="E3172" t="s">
        <v>36</v>
      </c>
      <c r="F3172" t="s">
        <v>39</v>
      </c>
      <c r="G3172">
        <v>9</v>
      </c>
      <c r="H3172">
        <v>986.08</v>
      </c>
      <c r="I3172">
        <v>661.87</v>
      </c>
      <c r="J3172">
        <v>8874.7199999999993</v>
      </c>
      <c r="K3172">
        <v>5956.83</v>
      </c>
      <c r="L3172">
        <f t="shared" si="196"/>
        <v>2917.8899999999994</v>
      </c>
      <c r="M3172" s="5">
        <f t="shared" si="197"/>
        <v>0.32878671101736162</v>
      </c>
      <c r="N3172" t="str">
        <f t="shared" si="198"/>
        <v>Dec-2025</v>
      </c>
      <c r="O3172" t="str">
        <f t="shared" si="199"/>
        <v>Dec</v>
      </c>
    </row>
    <row r="3173" spans="1:15" x14ac:dyDescent="0.45">
      <c r="A3173">
        <v>100969</v>
      </c>
      <c r="B3173" s="3">
        <v>46007</v>
      </c>
      <c r="C3173" t="s">
        <v>20</v>
      </c>
      <c r="D3173" t="s">
        <v>29</v>
      </c>
      <c r="E3173" t="s">
        <v>38</v>
      </c>
      <c r="F3173" t="s">
        <v>41</v>
      </c>
      <c r="G3173">
        <v>10</v>
      </c>
      <c r="H3173">
        <v>76.28</v>
      </c>
      <c r="I3173">
        <v>37.26</v>
      </c>
      <c r="J3173">
        <v>762.8</v>
      </c>
      <c r="K3173">
        <v>372.6</v>
      </c>
      <c r="L3173">
        <f t="shared" si="196"/>
        <v>390.19999999999993</v>
      </c>
      <c r="M3173" s="5">
        <f t="shared" si="197"/>
        <v>0.51153644467750392</v>
      </c>
      <c r="N3173" t="str">
        <f t="shared" si="198"/>
        <v>Dec-2025</v>
      </c>
      <c r="O3173" t="str">
        <f t="shared" si="199"/>
        <v>Dec</v>
      </c>
    </row>
    <row r="3174" spans="1:15" x14ac:dyDescent="0.45">
      <c r="A3174">
        <v>100528</v>
      </c>
      <c r="B3174" s="3">
        <v>46007</v>
      </c>
      <c r="C3174" t="s">
        <v>22</v>
      </c>
      <c r="D3174" t="s">
        <v>27</v>
      </c>
      <c r="E3174" t="s">
        <v>34</v>
      </c>
      <c r="F3174" t="s">
        <v>39</v>
      </c>
      <c r="G3174">
        <v>6</v>
      </c>
      <c r="H3174">
        <v>712.01</v>
      </c>
      <c r="I3174">
        <v>464</v>
      </c>
      <c r="J3174">
        <v>4272.0600000000004</v>
      </c>
      <c r="K3174">
        <v>2784</v>
      </c>
      <c r="L3174">
        <f t="shared" si="196"/>
        <v>1488.0600000000004</v>
      </c>
      <c r="M3174" s="5">
        <f t="shared" si="197"/>
        <v>0.3483237594977599</v>
      </c>
      <c r="N3174" t="str">
        <f t="shared" si="198"/>
        <v>Dec-2025</v>
      </c>
      <c r="O3174" t="str">
        <f t="shared" si="199"/>
        <v>Dec</v>
      </c>
    </row>
    <row r="3175" spans="1:15" x14ac:dyDescent="0.45">
      <c r="A3175">
        <v>103070</v>
      </c>
      <c r="B3175" s="3">
        <v>46007</v>
      </c>
      <c r="C3175" t="s">
        <v>16</v>
      </c>
      <c r="D3175" t="s">
        <v>28</v>
      </c>
      <c r="E3175" t="s">
        <v>33</v>
      </c>
      <c r="F3175" t="s">
        <v>40</v>
      </c>
      <c r="G3175">
        <v>2</v>
      </c>
      <c r="H3175">
        <v>203.11</v>
      </c>
      <c r="I3175">
        <v>146.53</v>
      </c>
      <c r="J3175">
        <v>406.22</v>
      </c>
      <c r="K3175">
        <v>293.06</v>
      </c>
      <c r="L3175">
        <f t="shared" si="196"/>
        <v>113.16000000000003</v>
      </c>
      <c r="M3175" s="5">
        <f t="shared" si="197"/>
        <v>0.27856826350253561</v>
      </c>
      <c r="N3175" t="str">
        <f t="shared" si="198"/>
        <v>Dec-2025</v>
      </c>
      <c r="O3175" t="str">
        <f t="shared" si="199"/>
        <v>Dec</v>
      </c>
    </row>
    <row r="3176" spans="1:15" x14ac:dyDescent="0.45">
      <c r="A3176">
        <v>102409</v>
      </c>
      <c r="B3176" s="3">
        <v>46007</v>
      </c>
      <c r="C3176" t="s">
        <v>25</v>
      </c>
      <c r="D3176" t="s">
        <v>30</v>
      </c>
      <c r="E3176" t="s">
        <v>38</v>
      </c>
      <c r="F3176" t="s">
        <v>41</v>
      </c>
      <c r="G3176">
        <v>10</v>
      </c>
      <c r="H3176">
        <v>64.61</v>
      </c>
      <c r="I3176">
        <v>35.51</v>
      </c>
      <c r="J3176">
        <v>646.1</v>
      </c>
      <c r="K3176">
        <v>355.1</v>
      </c>
      <c r="L3176">
        <f t="shared" si="196"/>
        <v>291</v>
      </c>
      <c r="M3176" s="5">
        <f t="shared" si="197"/>
        <v>0.45039467574678843</v>
      </c>
      <c r="N3176" t="str">
        <f t="shared" si="198"/>
        <v>Dec-2025</v>
      </c>
      <c r="O3176" t="str">
        <f t="shared" si="199"/>
        <v>Dec</v>
      </c>
    </row>
    <row r="3177" spans="1:15" x14ac:dyDescent="0.45">
      <c r="A3177">
        <v>102098</v>
      </c>
      <c r="B3177" s="3">
        <v>46007</v>
      </c>
      <c r="C3177" t="s">
        <v>16</v>
      </c>
      <c r="D3177" t="s">
        <v>28</v>
      </c>
      <c r="E3177" t="s">
        <v>31</v>
      </c>
      <c r="F3177" t="s">
        <v>39</v>
      </c>
      <c r="G3177">
        <v>10</v>
      </c>
      <c r="H3177">
        <v>360.75</v>
      </c>
      <c r="I3177">
        <v>247.39</v>
      </c>
      <c r="J3177">
        <v>3607.5</v>
      </c>
      <c r="K3177">
        <v>2473.9</v>
      </c>
      <c r="L3177">
        <f t="shared" si="196"/>
        <v>1133.5999999999999</v>
      </c>
      <c r="M3177" s="5">
        <f t="shared" si="197"/>
        <v>0.31423423423423419</v>
      </c>
      <c r="N3177" t="str">
        <f t="shared" si="198"/>
        <v>Dec-2025</v>
      </c>
      <c r="O3177" t="str">
        <f t="shared" si="199"/>
        <v>Dec</v>
      </c>
    </row>
    <row r="3178" spans="1:15" x14ac:dyDescent="0.45">
      <c r="A3178">
        <v>104869</v>
      </c>
      <c r="B3178" s="3">
        <v>46007</v>
      </c>
      <c r="C3178" t="s">
        <v>14</v>
      </c>
      <c r="D3178" t="s">
        <v>29</v>
      </c>
      <c r="E3178" t="s">
        <v>32</v>
      </c>
      <c r="F3178" t="s">
        <v>39</v>
      </c>
      <c r="G3178">
        <v>5</v>
      </c>
      <c r="H3178">
        <v>498.67</v>
      </c>
      <c r="I3178">
        <v>321.14</v>
      </c>
      <c r="J3178">
        <v>2493.35</v>
      </c>
      <c r="K3178">
        <v>1605.7</v>
      </c>
      <c r="L3178">
        <f t="shared" si="196"/>
        <v>887.64999999999986</v>
      </c>
      <c r="M3178" s="5">
        <f t="shared" si="197"/>
        <v>0.35600697856297747</v>
      </c>
      <c r="N3178" t="str">
        <f t="shared" si="198"/>
        <v>Dec-2025</v>
      </c>
      <c r="O3178" t="str">
        <f t="shared" si="199"/>
        <v>Dec</v>
      </c>
    </row>
    <row r="3179" spans="1:15" x14ac:dyDescent="0.45">
      <c r="A3179">
        <v>103146</v>
      </c>
      <c r="B3179" s="3">
        <v>46007</v>
      </c>
      <c r="C3179" t="s">
        <v>26</v>
      </c>
      <c r="D3179" t="s">
        <v>29</v>
      </c>
      <c r="E3179" t="s">
        <v>36</v>
      </c>
      <c r="F3179" t="s">
        <v>39</v>
      </c>
      <c r="G3179">
        <v>11</v>
      </c>
      <c r="H3179">
        <v>816.04</v>
      </c>
      <c r="I3179">
        <v>603.63</v>
      </c>
      <c r="J3179">
        <v>8976.44</v>
      </c>
      <c r="K3179">
        <v>6639.93</v>
      </c>
      <c r="L3179">
        <f t="shared" si="196"/>
        <v>2336.5100000000002</v>
      </c>
      <c r="M3179" s="5">
        <f t="shared" si="197"/>
        <v>0.26029361305818344</v>
      </c>
      <c r="N3179" t="str">
        <f t="shared" si="198"/>
        <v>Dec-2025</v>
      </c>
      <c r="O3179" t="str">
        <f t="shared" si="199"/>
        <v>Dec</v>
      </c>
    </row>
    <row r="3180" spans="1:15" x14ac:dyDescent="0.45">
      <c r="A3180">
        <v>101354</v>
      </c>
      <c r="B3180" s="3">
        <v>46007</v>
      </c>
      <c r="C3180" t="s">
        <v>16</v>
      </c>
      <c r="D3180" t="s">
        <v>28</v>
      </c>
      <c r="E3180" t="s">
        <v>34</v>
      </c>
      <c r="F3180" t="s">
        <v>39</v>
      </c>
      <c r="G3180">
        <v>1</v>
      </c>
      <c r="H3180">
        <v>669.07</v>
      </c>
      <c r="I3180">
        <v>465.72</v>
      </c>
      <c r="J3180">
        <v>669.07</v>
      </c>
      <c r="K3180">
        <v>465.72</v>
      </c>
      <c r="L3180">
        <f t="shared" si="196"/>
        <v>203.35000000000002</v>
      </c>
      <c r="M3180" s="5">
        <f t="shared" si="197"/>
        <v>0.30392933474823264</v>
      </c>
      <c r="N3180" t="str">
        <f t="shared" si="198"/>
        <v>Dec-2025</v>
      </c>
      <c r="O3180" t="str">
        <f t="shared" si="199"/>
        <v>Dec</v>
      </c>
    </row>
    <row r="3181" spans="1:15" x14ac:dyDescent="0.45">
      <c r="A3181">
        <v>104373</v>
      </c>
      <c r="B3181" s="3">
        <v>46007</v>
      </c>
      <c r="C3181" t="s">
        <v>11</v>
      </c>
      <c r="D3181" t="s">
        <v>27</v>
      </c>
      <c r="E3181" t="s">
        <v>31</v>
      </c>
      <c r="F3181" t="s">
        <v>39</v>
      </c>
      <c r="G3181">
        <v>13</v>
      </c>
      <c r="H3181">
        <v>335.19</v>
      </c>
      <c r="I3181">
        <v>238.57</v>
      </c>
      <c r="J3181">
        <v>4357.47</v>
      </c>
      <c r="K3181">
        <v>3101.41</v>
      </c>
      <c r="L3181">
        <f t="shared" si="196"/>
        <v>1256.0600000000004</v>
      </c>
      <c r="M3181" s="5">
        <f t="shared" si="197"/>
        <v>0.28825442286464403</v>
      </c>
      <c r="N3181" t="str">
        <f t="shared" si="198"/>
        <v>Dec-2025</v>
      </c>
      <c r="O3181" t="str">
        <f t="shared" si="199"/>
        <v>Dec</v>
      </c>
    </row>
    <row r="3182" spans="1:15" x14ac:dyDescent="0.45">
      <c r="A3182">
        <v>103092</v>
      </c>
      <c r="B3182" s="3">
        <v>46007</v>
      </c>
      <c r="C3182" t="s">
        <v>25</v>
      </c>
      <c r="D3182" t="s">
        <v>30</v>
      </c>
      <c r="E3182" t="s">
        <v>31</v>
      </c>
      <c r="F3182" t="s">
        <v>39</v>
      </c>
      <c r="G3182">
        <v>7</v>
      </c>
      <c r="H3182">
        <v>328.88</v>
      </c>
      <c r="I3182">
        <v>243.66</v>
      </c>
      <c r="J3182">
        <v>2302.16</v>
      </c>
      <c r="K3182">
        <v>1705.62</v>
      </c>
      <c r="L3182">
        <f t="shared" si="196"/>
        <v>596.54</v>
      </c>
      <c r="M3182" s="5">
        <f t="shared" si="197"/>
        <v>0.25912186815859889</v>
      </c>
      <c r="N3182" t="str">
        <f t="shared" si="198"/>
        <v>Dec-2025</v>
      </c>
      <c r="O3182" t="str">
        <f t="shared" si="199"/>
        <v>Dec</v>
      </c>
    </row>
    <row r="3183" spans="1:15" x14ac:dyDescent="0.45">
      <c r="A3183">
        <v>101059</v>
      </c>
      <c r="B3183" s="3">
        <v>46007</v>
      </c>
      <c r="C3183" t="s">
        <v>14</v>
      </c>
      <c r="D3183" t="s">
        <v>29</v>
      </c>
      <c r="E3183" t="s">
        <v>35</v>
      </c>
      <c r="F3183" t="s">
        <v>41</v>
      </c>
      <c r="G3183">
        <v>13</v>
      </c>
      <c r="H3183">
        <v>48.69</v>
      </c>
      <c r="I3183">
        <v>22.14</v>
      </c>
      <c r="J3183">
        <v>632.97</v>
      </c>
      <c r="K3183">
        <v>287.82</v>
      </c>
      <c r="L3183">
        <f t="shared" si="196"/>
        <v>345.15000000000003</v>
      </c>
      <c r="M3183" s="5">
        <f t="shared" si="197"/>
        <v>0.54528650646950094</v>
      </c>
      <c r="N3183" t="str">
        <f t="shared" si="198"/>
        <v>Dec-2025</v>
      </c>
      <c r="O3183" t="str">
        <f t="shared" si="199"/>
        <v>Dec</v>
      </c>
    </row>
    <row r="3184" spans="1:15" x14ac:dyDescent="0.45">
      <c r="A3184">
        <v>103755</v>
      </c>
      <c r="B3184" s="3">
        <v>46007</v>
      </c>
      <c r="C3184" t="s">
        <v>15</v>
      </c>
      <c r="D3184" t="s">
        <v>27</v>
      </c>
      <c r="E3184" t="s">
        <v>36</v>
      </c>
      <c r="F3184" t="s">
        <v>39</v>
      </c>
      <c r="G3184">
        <v>3</v>
      </c>
      <c r="H3184">
        <v>958.73</v>
      </c>
      <c r="I3184">
        <v>665.35</v>
      </c>
      <c r="J3184">
        <v>2876.19</v>
      </c>
      <c r="K3184">
        <v>1996.05</v>
      </c>
      <c r="L3184">
        <f t="shared" si="196"/>
        <v>880.1400000000001</v>
      </c>
      <c r="M3184" s="5">
        <f t="shared" si="197"/>
        <v>0.30600899106109125</v>
      </c>
      <c r="N3184" t="str">
        <f t="shared" si="198"/>
        <v>Dec-2025</v>
      </c>
      <c r="O3184" t="str">
        <f t="shared" si="199"/>
        <v>Dec</v>
      </c>
    </row>
    <row r="3185" spans="1:15" x14ac:dyDescent="0.45">
      <c r="A3185">
        <v>100307</v>
      </c>
      <c r="B3185" s="3">
        <v>46008</v>
      </c>
      <c r="C3185" t="s">
        <v>21</v>
      </c>
      <c r="D3185" t="s">
        <v>29</v>
      </c>
      <c r="E3185" t="s">
        <v>38</v>
      </c>
      <c r="F3185" t="s">
        <v>41</v>
      </c>
      <c r="G3185">
        <v>9</v>
      </c>
      <c r="H3185">
        <v>63.14</v>
      </c>
      <c r="I3185">
        <v>40.590000000000003</v>
      </c>
      <c r="J3185">
        <v>568.26</v>
      </c>
      <c r="K3185">
        <v>365.31</v>
      </c>
      <c r="L3185">
        <f t="shared" si="196"/>
        <v>202.95</v>
      </c>
      <c r="M3185" s="5">
        <f t="shared" si="197"/>
        <v>0.35714285714285715</v>
      </c>
      <c r="N3185" t="str">
        <f t="shared" si="198"/>
        <v>Dec-2025</v>
      </c>
      <c r="O3185" t="str">
        <f t="shared" si="199"/>
        <v>Dec</v>
      </c>
    </row>
    <row r="3186" spans="1:15" x14ac:dyDescent="0.45">
      <c r="A3186">
        <v>102802</v>
      </c>
      <c r="B3186" s="3">
        <v>46008</v>
      </c>
      <c r="C3186" t="s">
        <v>25</v>
      </c>
      <c r="D3186" t="s">
        <v>30</v>
      </c>
      <c r="E3186" t="s">
        <v>31</v>
      </c>
      <c r="F3186" t="s">
        <v>39</v>
      </c>
      <c r="G3186">
        <v>9</v>
      </c>
      <c r="H3186">
        <v>337.6</v>
      </c>
      <c r="I3186">
        <v>219.69</v>
      </c>
      <c r="J3186">
        <v>3038.4</v>
      </c>
      <c r="K3186">
        <v>1977.21</v>
      </c>
      <c r="L3186">
        <f t="shared" si="196"/>
        <v>1061.19</v>
      </c>
      <c r="M3186" s="5">
        <f t="shared" si="197"/>
        <v>0.34925947867298579</v>
      </c>
      <c r="N3186" t="str">
        <f t="shared" si="198"/>
        <v>Dec-2025</v>
      </c>
      <c r="O3186" t="str">
        <f t="shared" si="199"/>
        <v>Dec</v>
      </c>
    </row>
    <row r="3187" spans="1:15" x14ac:dyDescent="0.45">
      <c r="A3187">
        <v>102708</v>
      </c>
      <c r="B3187" s="3">
        <v>46008</v>
      </c>
      <c r="C3187" t="s">
        <v>22</v>
      </c>
      <c r="D3187" t="s">
        <v>27</v>
      </c>
      <c r="E3187" t="s">
        <v>33</v>
      </c>
      <c r="F3187" t="s">
        <v>40</v>
      </c>
      <c r="G3187">
        <v>3</v>
      </c>
      <c r="H3187">
        <v>222.09</v>
      </c>
      <c r="I3187">
        <v>141.21</v>
      </c>
      <c r="J3187">
        <v>666.27</v>
      </c>
      <c r="K3187">
        <v>423.63</v>
      </c>
      <c r="L3187">
        <f t="shared" si="196"/>
        <v>242.64</v>
      </c>
      <c r="M3187" s="5">
        <f t="shared" si="197"/>
        <v>0.36417668512765095</v>
      </c>
      <c r="N3187" t="str">
        <f t="shared" si="198"/>
        <v>Dec-2025</v>
      </c>
      <c r="O3187" t="str">
        <f t="shared" si="199"/>
        <v>Dec</v>
      </c>
    </row>
    <row r="3188" spans="1:15" x14ac:dyDescent="0.45">
      <c r="A3188">
        <v>100025</v>
      </c>
      <c r="B3188" s="3">
        <v>46008</v>
      </c>
      <c r="C3188" t="s">
        <v>26</v>
      </c>
      <c r="D3188" t="s">
        <v>29</v>
      </c>
      <c r="E3188" t="s">
        <v>36</v>
      </c>
      <c r="F3188" t="s">
        <v>39</v>
      </c>
      <c r="G3188">
        <v>8</v>
      </c>
      <c r="H3188">
        <v>826.48</v>
      </c>
      <c r="I3188">
        <v>657.17</v>
      </c>
      <c r="J3188">
        <v>6611.84</v>
      </c>
      <c r="K3188">
        <v>5257.36</v>
      </c>
      <c r="L3188">
        <f t="shared" si="196"/>
        <v>1354.4800000000005</v>
      </c>
      <c r="M3188" s="5">
        <f t="shared" si="197"/>
        <v>0.2048567418449328</v>
      </c>
      <c r="N3188" t="str">
        <f t="shared" si="198"/>
        <v>Dec-2025</v>
      </c>
      <c r="O3188" t="str">
        <f t="shared" si="199"/>
        <v>Dec</v>
      </c>
    </row>
    <row r="3189" spans="1:15" x14ac:dyDescent="0.45">
      <c r="A3189">
        <v>102725</v>
      </c>
      <c r="B3189" s="3">
        <v>46008</v>
      </c>
      <c r="C3189" t="s">
        <v>20</v>
      </c>
      <c r="D3189" t="s">
        <v>29</v>
      </c>
      <c r="E3189" t="s">
        <v>36</v>
      </c>
      <c r="F3189" t="s">
        <v>39</v>
      </c>
      <c r="G3189">
        <v>3</v>
      </c>
      <c r="H3189">
        <v>972.88</v>
      </c>
      <c r="I3189">
        <v>654.9</v>
      </c>
      <c r="J3189">
        <v>2918.64</v>
      </c>
      <c r="K3189">
        <v>1964.7</v>
      </c>
      <c r="L3189">
        <f t="shared" si="196"/>
        <v>953.93999999999983</v>
      </c>
      <c r="M3189" s="5">
        <f t="shared" si="197"/>
        <v>0.3268440095386892</v>
      </c>
      <c r="N3189" t="str">
        <f t="shared" si="198"/>
        <v>Dec-2025</v>
      </c>
      <c r="O3189" t="str">
        <f t="shared" si="199"/>
        <v>Dec</v>
      </c>
    </row>
    <row r="3190" spans="1:15" x14ac:dyDescent="0.45">
      <c r="A3190">
        <v>100024</v>
      </c>
      <c r="B3190" s="3">
        <v>46008</v>
      </c>
      <c r="C3190" t="s">
        <v>20</v>
      </c>
      <c r="D3190" t="s">
        <v>29</v>
      </c>
      <c r="E3190" t="s">
        <v>33</v>
      </c>
      <c r="F3190" t="s">
        <v>40</v>
      </c>
      <c r="G3190">
        <v>9</v>
      </c>
      <c r="H3190">
        <v>224.51</v>
      </c>
      <c r="I3190">
        <v>137.58000000000001</v>
      </c>
      <c r="J3190">
        <v>2020.59</v>
      </c>
      <c r="K3190">
        <v>1238.22</v>
      </c>
      <c r="L3190">
        <f t="shared" si="196"/>
        <v>782.36999999999989</v>
      </c>
      <c r="M3190" s="5">
        <f t="shared" si="197"/>
        <v>0.3871987884726738</v>
      </c>
      <c r="N3190" t="str">
        <f t="shared" si="198"/>
        <v>Dec-2025</v>
      </c>
      <c r="O3190" t="str">
        <f t="shared" si="199"/>
        <v>Dec</v>
      </c>
    </row>
    <row r="3191" spans="1:15" x14ac:dyDescent="0.45">
      <c r="A3191">
        <v>102259</v>
      </c>
      <c r="B3191" s="3">
        <v>46008</v>
      </c>
      <c r="C3191" t="s">
        <v>17</v>
      </c>
      <c r="D3191" t="s">
        <v>27</v>
      </c>
      <c r="E3191" t="s">
        <v>36</v>
      </c>
      <c r="F3191" t="s">
        <v>39</v>
      </c>
      <c r="G3191">
        <v>11</v>
      </c>
      <c r="H3191">
        <v>822.67</v>
      </c>
      <c r="I3191">
        <v>664.39</v>
      </c>
      <c r="J3191">
        <v>9049.3700000000008</v>
      </c>
      <c r="K3191">
        <v>7308.29</v>
      </c>
      <c r="L3191">
        <f t="shared" si="196"/>
        <v>1741.0800000000008</v>
      </c>
      <c r="M3191" s="5">
        <f t="shared" si="197"/>
        <v>0.1923979238333719</v>
      </c>
      <c r="N3191" t="str">
        <f t="shared" si="198"/>
        <v>Dec-2025</v>
      </c>
      <c r="O3191" t="str">
        <f t="shared" si="199"/>
        <v>Dec</v>
      </c>
    </row>
    <row r="3192" spans="1:15" x14ac:dyDescent="0.45">
      <c r="A3192">
        <v>101249</v>
      </c>
      <c r="B3192" s="3">
        <v>46008</v>
      </c>
      <c r="C3192" t="s">
        <v>25</v>
      </c>
      <c r="D3192" t="s">
        <v>30</v>
      </c>
      <c r="E3192" t="s">
        <v>38</v>
      </c>
      <c r="F3192" t="s">
        <v>41</v>
      </c>
      <c r="G3192">
        <v>3</v>
      </c>
      <c r="H3192">
        <v>71.27</v>
      </c>
      <c r="I3192">
        <v>38.54</v>
      </c>
      <c r="J3192">
        <v>213.81</v>
      </c>
      <c r="K3192">
        <v>115.62</v>
      </c>
      <c r="L3192">
        <f t="shared" si="196"/>
        <v>98.19</v>
      </c>
      <c r="M3192" s="5">
        <f t="shared" si="197"/>
        <v>0.45923951171600952</v>
      </c>
      <c r="N3192" t="str">
        <f t="shared" si="198"/>
        <v>Dec-2025</v>
      </c>
      <c r="O3192" t="str">
        <f t="shared" si="199"/>
        <v>Dec</v>
      </c>
    </row>
    <row r="3193" spans="1:15" x14ac:dyDescent="0.45">
      <c r="A3193">
        <v>100715</v>
      </c>
      <c r="B3193" s="3">
        <v>46008</v>
      </c>
      <c r="C3193" t="s">
        <v>14</v>
      </c>
      <c r="D3193" t="s">
        <v>29</v>
      </c>
      <c r="E3193" t="s">
        <v>32</v>
      </c>
      <c r="F3193" t="s">
        <v>39</v>
      </c>
      <c r="G3193">
        <v>7</v>
      </c>
      <c r="H3193">
        <v>453.36</v>
      </c>
      <c r="I3193">
        <v>296.8</v>
      </c>
      <c r="J3193">
        <v>3173.52</v>
      </c>
      <c r="K3193">
        <v>2077.6</v>
      </c>
      <c r="L3193">
        <f t="shared" si="196"/>
        <v>1095.92</v>
      </c>
      <c r="M3193" s="5">
        <f t="shared" si="197"/>
        <v>0.34533262749250049</v>
      </c>
      <c r="N3193" t="str">
        <f t="shared" si="198"/>
        <v>Dec-2025</v>
      </c>
      <c r="O3193" t="str">
        <f t="shared" si="199"/>
        <v>Dec</v>
      </c>
    </row>
    <row r="3194" spans="1:15" x14ac:dyDescent="0.45">
      <c r="A3194">
        <v>100416</v>
      </c>
      <c r="B3194" s="3">
        <v>46008</v>
      </c>
      <c r="C3194" t="s">
        <v>26</v>
      </c>
      <c r="D3194" t="s">
        <v>29</v>
      </c>
      <c r="E3194" t="s">
        <v>34</v>
      </c>
      <c r="F3194" t="s">
        <v>39</v>
      </c>
      <c r="G3194">
        <v>4</v>
      </c>
      <c r="H3194">
        <v>609.76</v>
      </c>
      <c r="I3194">
        <v>434.93</v>
      </c>
      <c r="J3194">
        <v>2439.04</v>
      </c>
      <c r="K3194">
        <v>1739.72</v>
      </c>
      <c r="L3194">
        <f t="shared" si="196"/>
        <v>699.31999999999994</v>
      </c>
      <c r="M3194" s="5">
        <f t="shared" si="197"/>
        <v>0.28671936499606399</v>
      </c>
      <c r="N3194" t="str">
        <f t="shared" si="198"/>
        <v>Dec-2025</v>
      </c>
      <c r="O3194" t="str">
        <f t="shared" si="199"/>
        <v>Dec</v>
      </c>
    </row>
    <row r="3195" spans="1:15" x14ac:dyDescent="0.45">
      <c r="A3195">
        <v>100393</v>
      </c>
      <c r="B3195" s="3">
        <v>46008</v>
      </c>
      <c r="C3195" t="s">
        <v>14</v>
      </c>
      <c r="D3195" t="s">
        <v>29</v>
      </c>
      <c r="E3195" t="s">
        <v>38</v>
      </c>
      <c r="F3195" t="s">
        <v>41</v>
      </c>
      <c r="G3195">
        <v>8</v>
      </c>
      <c r="H3195">
        <v>64.89</v>
      </c>
      <c r="I3195">
        <v>38.53</v>
      </c>
      <c r="J3195">
        <v>519.12</v>
      </c>
      <c r="K3195">
        <v>308.24</v>
      </c>
      <c r="L3195">
        <f t="shared" si="196"/>
        <v>210.88</v>
      </c>
      <c r="M3195" s="5">
        <f t="shared" si="197"/>
        <v>0.40622592078902758</v>
      </c>
      <c r="N3195" t="str">
        <f t="shared" si="198"/>
        <v>Dec-2025</v>
      </c>
      <c r="O3195" t="str">
        <f t="shared" si="199"/>
        <v>Dec</v>
      </c>
    </row>
    <row r="3196" spans="1:15" x14ac:dyDescent="0.45">
      <c r="A3196">
        <v>100325</v>
      </c>
      <c r="B3196" s="3">
        <v>46008</v>
      </c>
      <c r="C3196" t="s">
        <v>24</v>
      </c>
      <c r="D3196" t="s">
        <v>30</v>
      </c>
      <c r="E3196" t="s">
        <v>34</v>
      </c>
      <c r="F3196" t="s">
        <v>39</v>
      </c>
      <c r="G3196">
        <v>1</v>
      </c>
      <c r="H3196">
        <v>652.03</v>
      </c>
      <c r="I3196">
        <v>446.41</v>
      </c>
      <c r="J3196">
        <v>652.03</v>
      </c>
      <c r="K3196">
        <v>446.41</v>
      </c>
      <c r="L3196">
        <f t="shared" si="196"/>
        <v>205.61999999999995</v>
      </c>
      <c r="M3196" s="5">
        <f t="shared" si="197"/>
        <v>0.31535358802509078</v>
      </c>
      <c r="N3196" t="str">
        <f t="shared" si="198"/>
        <v>Dec-2025</v>
      </c>
      <c r="O3196" t="str">
        <f t="shared" si="199"/>
        <v>Dec</v>
      </c>
    </row>
    <row r="3197" spans="1:15" x14ac:dyDescent="0.45">
      <c r="A3197">
        <v>100407</v>
      </c>
      <c r="B3197" s="3">
        <v>46009</v>
      </c>
      <c r="C3197" t="s">
        <v>20</v>
      </c>
      <c r="D3197" t="s">
        <v>29</v>
      </c>
      <c r="E3197" t="s">
        <v>38</v>
      </c>
      <c r="F3197" t="s">
        <v>41</v>
      </c>
      <c r="G3197">
        <v>9</v>
      </c>
      <c r="H3197">
        <v>65.14</v>
      </c>
      <c r="I3197">
        <v>38.46</v>
      </c>
      <c r="J3197">
        <v>586.26</v>
      </c>
      <c r="K3197">
        <v>346.14</v>
      </c>
      <c r="L3197">
        <f t="shared" si="196"/>
        <v>240.12</v>
      </c>
      <c r="M3197" s="5">
        <f t="shared" si="197"/>
        <v>0.40957936751611912</v>
      </c>
      <c r="N3197" t="str">
        <f t="shared" si="198"/>
        <v>Dec-2025</v>
      </c>
      <c r="O3197" t="str">
        <f t="shared" si="199"/>
        <v>Dec</v>
      </c>
    </row>
    <row r="3198" spans="1:15" x14ac:dyDescent="0.45">
      <c r="A3198">
        <v>100186</v>
      </c>
      <c r="B3198" s="3">
        <v>46009</v>
      </c>
      <c r="C3198" t="s">
        <v>16</v>
      </c>
      <c r="D3198" t="s">
        <v>28</v>
      </c>
      <c r="E3198" t="s">
        <v>37</v>
      </c>
      <c r="F3198" t="s">
        <v>41</v>
      </c>
      <c r="G3198">
        <v>11</v>
      </c>
      <c r="H3198">
        <v>120.95</v>
      </c>
      <c r="I3198">
        <v>69.400000000000006</v>
      </c>
      <c r="J3198">
        <v>1330.45</v>
      </c>
      <c r="K3198">
        <v>763.4</v>
      </c>
      <c r="L3198">
        <f t="shared" si="196"/>
        <v>567.05000000000007</v>
      </c>
      <c r="M3198" s="5">
        <f t="shared" si="197"/>
        <v>0.42620917734601077</v>
      </c>
      <c r="N3198" t="str">
        <f t="shared" si="198"/>
        <v>Dec-2025</v>
      </c>
      <c r="O3198" t="str">
        <f t="shared" si="199"/>
        <v>Dec</v>
      </c>
    </row>
    <row r="3199" spans="1:15" x14ac:dyDescent="0.45">
      <c r="A3199">
        <v>100506</v>
      </c>
      <c r="B3199" s="3">
        <v>46009</v>
      </c>
      <c r="C3199" t="s">
        <v>15</v>
      </c>
      <c r="D3199" t="s">
        <v>27</v>
      </c>
      <c r="E3199" t="s">
        <v>34</v>
      </c>
      <c r="F3199" t="s">
        <v>39</v>
      </c>
      <c r="G3199">
        <v>5</v>
      </c>
      <c r="H3199">
        <v>703.85</v>
      </c>
      <c r="I3199">
        <v>453.38</v>
      </c>
      <c r="J3199">
        <v>3519.25</v>
      </c>
      <c r="K3199">
        <v>2266.9</v>
      </c>
      <c r="L3199">
        <f t="shared" si="196"/>
        <v>1252.3499999999999</v>
      </c>
      <c r="M3199" s="5">
        <f t="shared" si="197"/>
        <v>0.35585707181927967</v>
      </c>
      <c r="N3199" t="str">
        <f t="shared" si="198"/>
        <v>Dec-2025</v>
      </c>
      <c r="O3199" t="str">
        <f t="shared" si="199"/>
        <v>Dec</v>
      </c>
    </row>
    <row r="3200" spans="1:15" x14ac:dyDescent="0.45">
      <c r="A3200">
        <v>103793</v>
      </c>
      <c r="B3200" s="3">
        <v>46009</v>
      </c>
      <c r="C3200" t="s">
        <v>18</v>
      </c>
      <c r="D3200" t="s">
        <v>29</v>
      </c>
      <c r="E3200" t="s">
        <v>35</v>
      </c>
      <c r="F3200" t="s">
        <v>41</v>
      </c>
      <c r="G3200">
        <v>13</v>
      </c>
      <c r="H3200">
        <v>48.59</v>
      </c>
      <c r="I3200">
        <v>23.86</v>
      </c>
      <c r="J3200">
        <v>631.66999999999996</v>
      </c>
      <c r="K3200">
        <v>310.18</v>
      </c>
      <c r="L3200">
        <f t="shared" si="196"/>
        <v>321.48999999999995</v>
      </c>
      <c r="M3200" s="5">
        <f t="shared" si="197"/>
        <v>0.50895245935377642</v>
      </c>
      <c r="N3200" t="str">
        <f t="shared" si="198"/>
        <v>Dec-2025</v>
      </c>
      <c r="O3200" t="str">
        <f t="shared" si="199"/>
        <v>Dec</v>
      </c>
    </row>
    <row r="3201" spans="1:15" x14ac:dyDescent="0.45">
      <c r="A3201">
        <v>100372</v>
      </c>
      <c r="B3201" s="3">
        <v>46009</v>
      </c>
      <c r="C3201" t="s">
        <v>22</v>
      </c>
      <c r="D3201" t="s">
        <v>27</v>
      </c>
      <c r="E3201" t="s">
        <v>34</v>
      </c>
      <c r="F3201" t="s">
        <v>39</v>
      </c>
      <c r="G3201">
        <v>1</v>
      </c>
      <c r="H3201">
        <v>658.8</v>
      </c>
      <c r="I3201">
        <v>413.14</v>
      </c>
      <c r="J3201">
        <v>658.8</v>
      </c>
      <c r="K3201">
        <v>413.14</v>
      </c>
      <c r="L3201">
        <f t="shared" si="196"/>
        <v>245.65999999999997</v>
      </c>
      <c r="M3201" s="5">
        <f t="shared" si="197"/>
        <v>0.37289010321797206</v>
      </c>
      <c r="N3201" t="str">
        <f t="shared" si="198"/>
        <v>Dec-2025</v>
      </c>
      <c r="O3201" t="str">
        <f t="shared" si="199"/>
        <v>Dec</v>
      </c>
    </row>
    <row r="3202" spans="1:15" x14ac:dyDescent="0.45">
      <c r="A3202">
        <v>101410</v>
      </c>
      <c r="B3202" s="3">
        <v>46009</v>
      </c>
      <c r="C3202" t="s">
        <v>25</v>
      </c>
      <c r="D3202" t="s">
        <v>30</v>
      </c>
      <c r="E3202" t="s">
        <v>33</v>
      </c>
      <c r="F3202" t="s">
        <v>40</v>
      </c>
      <c r="G3202">
        <v>15</v>
      </c>
      <c r="H3202">
        <v>216.98</v>
      </c>
      <c r="I3202">
        <v>129.16999999999999</v>
      </c>
      <c r="J3202">
        <v>3254.7</v>
      </c>
      <c r="K3202">
        <v>1937.55</v>
      </c>
      <c r="L3202">
        <f t="shared" si="196"/>
        <v>1317.1499999999999</v>
      </c>
      <c r="M3202" s="5">
        <f t="shared" si="197"/>
        <v>0.404691676652226</v>
      </c>
      <c r="N3202" t="str">
        <f t="shared" si="198"/>
        <v>Dec-2025</v>
      </c>
      <c r="O3202" t="str">
        <f t="shared" si="199"/>
        <v>Dec</v>
      </c>
    </row>
    <row r="3203" spans="1:15" x14ac:dyDescent="0.45">
      <c r="A3203">
        <v>103826</v>
      </c>
      <c r="B3203" s="3">
        <v>46009</v>
      </c>
      <c r="C3203" t="s">
        <v>22</v>
      </c>
      <c r="D3203" t="s">
        <v>27</v>
      </c>
      <c r="E3203" t="s">
        <v>33</v>
      </c>
      <c r="F3203" t="s">
        <v>40</v>
      </c>
      <c r="G3203">
        <v>15</v>
      </c>
      <c r="H3203">
        <v>233.48</v>
      </c>
      <c r="I3203">
        <v>143.56</v>
      </c>
      <c r="J3203">
        <v>3502.2</v>
      </c>
      <c r="K3203">
        <v>2153.4</v>
      </c>
      <c r="L3203">
        <f t="shared" ref="L3203:L3266" si="200">J3203-K3203</f>
        <v>1348.7999999999997</v>
      </c>
      <c r="M3203" s="5">
        <f t="shared" ref="M3203:M3266" si="201">L3203/J3203</f>
        <v>0.38512934726743187</v>
      </c>
      <c r="N3203" t="str">
        <f t="shared" ref="N3203:N3266" si="202">TEXT(B3203,"mmm-yyy")</f>
        <v>Dec-2025</v>
      </c>
      <c r="O3203" t="str">
        <f t="shared" ref="O3203:O3266" si="203">TEXT(B3203,"mmm")</f>
        <v>Dec</v>
      </c>
    </row>
    <row r="3204" spans="1:15" x14ac:dyDescent="0.45">
      <c r="A3204">
        <v>104617</v>
      </c>
      <c r="B3204" s="3">
        <v>46009</v>
      </c>
      <c r="C3204" t="s">
        <v>12</v>
      </c>
      <c r="D3204" t="s">
        <v>28</v>
      </c>
      <c r="E3204" t="s">
        <v>34</v>
      </c>
      <c r="F3204" t="s">
        <v>39</v>
      </c>
      <c r="G3204">
        <v>5</v>
      </c>
      <c r="H3204">
        <v>724.09</v>
      </c>
      <c r="I3204">
        <v>428.88</v>
      </c>
      <c r="J3204">
        <v>3620.45</v>
      </c>
      <c r="K3204">
        <v>2144.4</v>
      </c>
      <c r="L3204">
        <f t="shared" si="200"/>
        <v>1476.0499999999997</v>
      </c>
      <c r="M3204" s="5">
        <f t="shared" si="201"/>
        <v>0.40769793810161714</v>
      </c>
      <c r="N3204" t="str">
        <f t="shared" si="202"/>
        <v>Dec-2025</v>
      </c>
      <c r="O3204" t="str">
        <f t="shared" si="203"/>
        <v>Dec</v>
      </c>
    </row>
    <row r="3205" spans="1:15" x14ac:dyDescent="0.45">
      <c r="A3205">
        <v>103114</v>
      </c>
      <c r="B3205" s="3">
        <v>46009</v>
      </c>
      <c r="C3205" t="s">
        <v>11</v>
      </c>
      <c r="D3205" t="s">
        <v>27</v>
      </c>
      <c r="E3205" t="s">
        <v>32</v>
      </c>
      <c r="F3205" t="s">
        <v>39</v>
      </c>
      <c r="G3205">
        <v>15</v>
      </c>
      <c r="H3205">
        <v>409.88</v>
      </c>
      <c r="I3205">
        <v>290.49</v>
      </c>
      <c r="J3205">
        <v>6148.2</v>
      </c>
      <c r="K3205">
        <v>4357.3500000000004</v>
      </c>
      <c r="L3205">
        <f t="shared" si="200"/>
        <v>1790.8499999999995</v>
      </c>
      <c r="M3205" s="5">
        <f t="shared" si="201"/>
        <v>0.2912803747438274</v>
      </c>
      <c r="N3205" t="str">
        <f t="shared" si="202"/>
        <v>Dec-2025</v>
      </c>
      <c r="O3205" t="str">
        <f t="shared" si="203"/>
        <v>Dec</v>
      </c>
    </row>
    <row r="3206" spans="1:15" x14ac:dyDescent="0.45">
      <c r="A3206">
        <v>104143</v>
      </c>
      <c r="B3206" s="3">
        <v>46010</v>
      </c>
      <c r="C3206" t="s">
        <v>23</v>
      </c>
      <c r="D3206" t="s">
        <v>27</v>
      </c>
      <c r="E3206" t="s">
        <v>32</v>
      </c>
      <c r="F3206" t="s">
        <v>39</v>
      </c>
      <c r="G3206">
        <v>5</v>
      </c>
      <c r="H3206">
        <v>476.26</v>
      </c>
      <c r="I3206">
        <v>299.57</v>
      </c>
      <c r="J3206">
        <v>2381.3000000000002</v>
      </c>
      <c r="K3206">
        <v>1497.85</v>
      </c>
      <c r="L3206">
        <f t="shared" si="200"/>
        <v>883.45000000000027</v>
      </c>
      <c r="M3206" s="5">
        <f t="shared" si="201"/>
        <v>0.37099483475412598</v>
      </c>
      <c r="N3206" t="str">
        <f t="shared" si="202"/>
        <v>Dec-2025</v>
      </c>
      <c r="O3206" t="str">
        <f t="shared" si="203"/>
        <v>Dec</v>
      </c>
    </row>
    <row r="3207" spans="1:15" x14ac:dyDescent="0.45">
      <c r="A3207">
        <v>103107</v>
      </c>
      <c r="B3207" s="3">
        <v>46010</v>
      </c>
      <c r="C3207" t="s">
        <v>16</v>
      </c>
      <c r="D3207" t="s">
        <v>28</v>
      </c>
      <c r="E3207" t="s">
        <v>32</v>
      </c>
      <c r="F3207" t="s">
        <v>39</v>
      </c>
      <c r="G3207">
        <v>12</v>
      </c>
      <c r="H3207">
        <v>457.06</v>
      </c>
      <c r="I3207">
        <v>330.17</v>
      </c>
      <c r="J3207">
        <v>5484.72</v>
      </c>
      <c r="K3207">
        <v>3962.04</v>
      </c>
      <c r="L3207">
        <f t="shared" si="200"/>
        <v>1522.6800000000003</v>
      </c>
      <c r="M3207" s="5">
        <f t="shared" si="201"/>
        <v>0.27762219402266664</v>
      </c>
      <c r="N3207" t="str">
        <f t="shared" si="202"/>
        <v>Dec-2025</v>
      </c>
      <c r="O3207" t="str">
        <f t="shared" si="203"/>
        <v>Dec</v>
      </c>
    </row>
    <row r="3208" spans="1:15" x14ac:dyDescent="0.45">
      <c r="A3208">
        <v>102241</v>
      </c>
      <c r="B3208" s="3">
        <v>46010</v>
      </c>
      <c r="C3208" t="s">
        <v>12</v>
      </c>
      <c r="D3208" t="s">
        <v>28</v>
      </c>
      <c r="E3208" t="s">
        <v>35</v>
      </c>
      <c r="F3208" t="s">
        <v>41</v>
      </c>
      <c r="G3208">
        <v>1</v>
      </c>
      <c r="H3208">
        <v>48.21</v>
      </c>
      <c r="I3208">
        <v>24.75</v>
      </c>
      <c r="J3208">
        <v>48.21</v>
      </c>
      <c r="K3208">
        <v>24.75</v>
      </c>
      <c r="L3208">
        <f t="shared" si="200"/>
        <v>23.46</v>
      </c>
      <c r="M3208" s="5">
        <f t="shared" si="201"/>
        <v>0.48662103298070941</v>
      </c>
      <c r="N3208" t="str">
        <f t="shared" si="202"/>
        <v>Dec-2025</v>
      </c>
      <c r="O3208" t="str">
        <f t="shared" si="203"/>
        <v>Dec</v>
      </c>
    </row>
    <row r="3209" spans="1:15" x14ac:dyDescent="0.45">
      <c r="A3209">
        <v>102039</v>
      </c>
      <c r="B3209" s="3">
        <v>46010</v>
      </c>
      <c r="C3209" t="s">
        <v>11</v>
      </c>
      <c r="D3209" t="s">
        <v>27</v>
      </c>
      <c r="E3209" t="s">
        <v>33</v>
      </c>
      <c r="F3209" t="s">
        <v>40</v>
      </c>
      <c r="G3209">
        <v>10</v>
      </c>
      <c r="H3209">
        <v>234.02</v>
      </c>
      <c r="I3209">
        <v>127.95</v>
      </c>
      <c r="J3209">
        <v>2340.1999999999998</v>
      </c>
      <c r="K3209">
        <v>1279.5</v>
      </c>
      <c r="L3209">
        <f t="shared" si="200"/>
        <v>1060.6999999999998</v>
      </c>
      <c r="M3209" s="5">
        <f t="shared" si="201"/>
        <v>0.4532518588154858</v>
      </c>
      <c r="N3209" t="str">
        <f t="shared" si="202"/>
        <v>Dec-2025</v>
      </c>
      <c r="O3209" t="str">
        <f t="shared" si="203"/>
        <v>Dec</v>
      </c>
    </row>
    <row r="3210" spans="1:15" x14ac:dyDescent="0.45">
      <c r="A3210">
        <v>102705</v>
      </c>
      <c r="B3210" s="3">
        <v>46010</v>
      </c>
      <c r="C3210" t="s">
        <v>16</v>
      </c>
      <c r="D3210" t="s">
        <v>28</v>
      </c>
      <c r="E3210" t="s">
        <v>37</v>
      </c>
      <c r="F3210" t="s">
        <v>41</v>
      </c>
      <c r="G3210">
        <v>14</v>
      </c>
      <c r="H3210">
        <v>116.93</v>
      </c>
      <c r="I3210">
        <v>64.31</v>
      </c>
      <c r="J3210">
        <v>1637.02</v>
      </c>
      <c r="K3210">
        <v>900.34</v>
      </c>
      <c r="L3210">
        <f t="shared" si="200"/>
        <v>736.68</v>
      </c>
      <c r="M3210" s="5">
        <f t="shared" si="201"/>
        <v>0.45001282818780464</v>
      </c>
      <c r="N3210" t="str">
        <f t="shared" si="202"/>
        <v>Dec-2025</v>
      </c>
      <c r="O3210" t="str">
        <f t="shared" si="203"/>
        <v>Dec</v>
      </c>
    </row>
    <row r="3211" spans="1:15" x14ac:dyDescent="0.45">
      <c r="A3211">
        <v>103982</v>
      </c>
      <c r="B3211" s="3">
        <v>46010</v>
      </c>
      <c r="C3211" t="s">
        <v>12</v>
      </c>
      <c r="D3211" t="s">
        <v>28</v>
      </c>
      <c r="E3211" t="s">
        <v>38</v>
      </c>
      <c r="F3211" t="s">
        <v>41</v>
      </c>
      <c r="G3211">
        <v>5</v>
      </c>
      <c r="H3211">
        <v>69.989999999999995</v>
      </c>
      <c r="I3211">
        <v>40.49</v>
      </c>
      <c r="J3211">
        <v>349.95</v>
      </c>
      <c r="K3211">
        <v>202.45</v>
      </c>
      <c r="L3211">
        <f t="shared" si="200"/>
        <v>147.5</v>
      </c>
      <c r="M3211" s="5">
        <f t="shared" si="201"/>
        <v>0.42148878411201601</v>
      </c>
      <c r="N3211" t="str">
        <f t="shared" si="202"/>
        <v>Dec-2025</v>
      </c>
      <c r="O3211" t="str">
        <f t="shared" si="203"/>
        <v>Dec</v>
      </c>
    </row>
    <row r="3212" spans="1:15" x14ac:dyDescent="0.45">
      <c r="A3212">
        <v>100134</v>
      </c>
      <c r="B3212" s="3">
        <v>46010</v>
      </c>
      <c r="C3212" t="s">
        <v>20</v>
      </c>
      <c r="D3212" t="s">
        <v>29</v>
      </c>
      <c r="E3212" t="s">
        <v>35</v>
      </c>
      <c r="F3212" t="s">
        <v>41</v>
      </c>
      <c r="G3212">
        <v>2</v>
      </c>
      <c r="H3212">
        <v>46.57</v>
      </c>
      <c r="I3212">
        <v>24.24</v>
      </c>
      <c r="J3212">
        <v>93.14</v>
      </c>
      <c r="K3212">
        <v>48.48</v>
      </c>
      <c r="L3212">
        <f t="shared" si="200"/>
        <v>44.660000000000004</v>
      </c>
      <c r="M3212" s="5">
        <f t="shared" si="201"/>
        <v>0.47949323598883403</v>
      </c>
      <c r="N3212" t="str">
        <f t="shared" si="202"/>
        <v>Dec-2025</v>
      </c>
      <c r="O3212" t="str">
        <f t="shared" si="203"/>
        <v>Dec</v>
      </c>
    </row>
    <row r="3213" spans="1:15" x14ac:dyDescent="0.45">
      <c r="A3213">
        <v>104013</v>
      </c>
      <c r="B3213" s="3">
        <v>46010</v>
      </c>
      <c r="C3213" t="s">
        <v>13</v>
      </c>
      <c r="D3213" t="s">
        <v>28</v>
      </c>
      <c r="E3213" t="s">
        <v>32</v>
      </c>
      <c r="F3213" t="s">
        <v>39</v>
      </c>
      <c r="G3213">
        <v>3</v>
      </c>
      <c r="H3213">
        <v>458.57</v>
      </c>
      <c r="I3213">
        <v>324.45999999999998</v>
      </c>
      <c r="J3213">
        <v>1375.71</v>
      </c>
      <c r="K3213">
        <v>973.38</v>
      </c>
      <c r="L3213">
        <f t="shared" si="200"/>
        <v>402.33000000000004</v>
      </c>
      <c r="M3213" s="5">
        <f t="shared" si="201"/>
        <v>0.29245262446300457</v>
      </c>
      <c r="N3213" t="str">
        <f t="shared" si="202"/>
        <v>Dec-2025</v>
      </c>
      <c r="O3213" t="str">
        <f t="shared" si="203"/>
        <v>Dec</v>
      </c>
    </row>
    <row r="3214" spans="1:15" x14ac:dyDescent="0.45">
      <c r="A3214">
        <v>102072</v>
      </c>
      <c r="B3214" s="3">
        <v>46010</v>
      </c>
      <c r="C3214" t="s">
        <v>26</v>
      </c>
      <c r="D3214" t="s">
        <v>29</v>
      </c>
      <c r="E3214" t="s">
        <v>35</v>
      </c>
      <c r="F3214" t="s">
        <v>41</v>
      </c>
      <c r="G3214">
        <v>3</v>
      </c>
      <c r="H3214">
        <v>45.09</v>
      </c>
      <c r="I3214">
        <v>24.09</v>
      </c>
      <c r="J3214">
        <v>135.27000000000001</v>
      </c>
      <c r="K3214">
        <v>72.27</v>
      </c>
      <c r="L3214">
        <f t="shared" si="200"/>
        <v>63.000000000000014</v>
      </c>
      <c r="M3214" s="5">
        <f t="shared" si="201"/>
        <v>0.46573519627411852</v>
      </c>
      <c r="N3214" t="str">
        <f t="shared" si="202"/>
        <v>Dec-2025</v>
      </c>
      <c r="O3214" t="str">
        <f t="shared" si="203"/>
        <v>Dec</v>
      </c>
    </row>
    <row r="3215" spans="1:15" x14ac:dyDescent="0.45">
      <c r="A3215">
        <v>104484</v>
      </c>
      <c r="B3215" s="3">
        <v>46011</v>
      </c>
      <c r="C3215" t="s">
        <v>21</v>
      </c>
      <c r="D3215" t="s">
        <v>29</v>
      </c>
      <c r="E3215" t="s">
        <v>31</v>
      </c>
      <c r="F3215" t="s">
        <v>39</v>
      </c>
      <c r="G3215">
        <v>7</v>
      </c>
      <c r="H3215">
        <v>369.56</v>
      </c>
      <c r="I3215">
        <v>228.91</v>
      </c>
      <c r="J3215">
        <v>2586.92</v>
      </c>
      <c r="K3215">
        <v>1602.37</v>
      </c>
      <c r="L3215">
        <f t="shared" si="200"/>
        <v>984.55000000000018</v>
      </c>
      <c r="M3215" s="5">
        <f t="shared" si="201"/>
        <v>0.38058772594436635</v>
      </c>
      <c r="N3215" t="str">
        <f t="shared" si="202"/>
        <v>Dec-2025</v>
      </c>
      <c r="O3215" t="str">
        <f t="shared" si="203"/>
        <v>Dec</v>
      </c>
    </row>
    <row r="3216" spans="1:15" x14ac:dyDescent="0.45">
      <c r="A3216">
        <v>104075</v>
      </c>
      <c r="B3216" s="3">
        <v>46011</v>
      </c>
      <c r="C3216" t="s">
        <v>13</v>
      </c>
      <c r="D3216" t="s">
        <v>28</v>
      </c>
      <c r="E3216" t="s">
        <v>38</v>
      </c>
      <c r="F3216" t="s">
        <v>41</v>
      </c>
      <c r="G3216">
        <v>3</v>
      </c>
      <c r="H3216">
        <v>74.260000000000005</v>
      </c>
      <c r="I3216">
        <v>38.21</v>
      </c>
      <c r="J3216">
        <v>222.78</v>
      </c>
      <c r="K3216">
        <v>114.63</v>
      </c>
      <c r="L3216">
        <f t="shared" si="200"/>
        <v>108.15</v>
      </c>
      <c r="M3216" s="5">
        <f t="shared" si="201"/>
        <v>0.48545650417452196</v>
      </c>
      <c r="N3216" t="str">
        <f t="shared" si="202"/>
        <v>Dec-2025</v>
      </c>
      <c r="O3216" t="str">
        <f t="shared" si="203"/>
        <v>Dec</v>
      </c>
    </row>
    <row r="3217" spans="1:15" x14ac:dyDescent="0.45">
      <c r="A3217">
        <v>101316</v>
      </c>
      <c r="B3217" s="3">
        <v>46011</v>
      </c>
      <c r="C3217" t="s">
        <v>16</v>
      </c>
      <c r="D3217" t="s">
        <v>28</v>
      </c>
      <c r="E3217" t="s">
        <v>36</v>
      </c>
      <c r="F3217" t="s">
        <v>39</v>
      </c>
      <c r="G3217">
        <v>9</v>
      </c>
      <c r="H3217">
        <v>876.38</v>
      </c>
      <c r="I3217">
        <v>641.38</v>
      </c>
      <c r="J3217">
        <v>7887.42</v>
      </c>
      <c r="K3217">
        <v>5772.42</v>
      </c>
      <c r="L3217">
        <f t="shared" si="200"/>
        <v>2115</v>
      </c>
      <c r="M3217" s="5">
        <f t="shared" si="201"/>
        <v>0.26814852004838086</v>
      </c>
      <c r="N3217" t="str">
        <f t="shared" si="202"/>
        <v>Dec-2025</v>
      </c>
      <c r="O3217" t="str">
        <f t="shared" si="203"/>
        <v>Dec</v>
      </c>
    </row>
    <row r="3218" spans="1:15" x14ac:dyDescent="0.45">
      <c r="A3218">
        <v>102462</v>
      </c>
      <c r="B3218" s="3">
        <v>46011</v>
      </c>
      <c r="C3218" t="s">
        <v>25</v>
      </c>
      <c r="D3218" t="s">
        <v>30</v>
      </c>
      <c r="E3218" t="s">
        <v>38</v>
      </c>
      <c r="F3218" t="s">
        <v>41</v>
      </c>
      <c r="G3218">
        <v>10</v>
      </c>
      <c r="H3218">
        <v>71.39</v>
      </c>
      <c r="I3218">
        <v>39.28</v>
      </c>
      <c r="J3218">
        <v>713.9</v>
      </c>
      <c r="K3218">
        <v>392.8</v>
      </c>
      <c r="L3218">
        <f t="shared" si="200"/>
        <v>321.09999999999997</v>
      </c>
      <c r="M3218" s="5">
        <f t="shared" si="201"/>
        <v>0.4497828827566886</v>
      </c>
      <c r="N3218" t="str">
        <f t="shared" si="202"/>
        <v>Dec-2025</v>
      </c>
      <c r="O3218" t="str">
        <f t="shared" si="203"/>
        <v>Dec</v>
      </c>
    </row>
    <row r="3219" spans="1:15" x14ac:dyDescent="0.45">
      <c r="A3219">
        <v>103407</v>
      </c>
      <c r="B3219" s="3">
        <v>46012</v>
      </c>
      <c r="C3219" t="s">
        <v>25</v>
      </c>
      <c r="D3219" t="s">
        <v>30</v>
      </c>
      <c r="E3219" t="s">
        <v>37</v>
      </c>
      <c r="F3219" t="s">
        <v>41</v>
      </c>
      <c r="G3219">
        <v>14</v>
      </c>
      <c r="H3219">
        <v>125.54</v>
      </c>
      <c r="I3219">
        <v>66.5</v>
      </c>
      <c r="J3219">
        <v>1757.56</v>
      </c>
      <c r="K3219">
        <v>931</v>
      </c>
      <c r="L3219">
        <f t="shared" si="200"/>
        <v>826.56</v>
      </c>
      <c r="M3219" s="5">
        <f t="shared" si="201"/>
        <v>0.47028835430938343</v>
      </c>
      <c r="N3219" t="str">
        <f t="shared" si="202"/>
        <v>Dec-2025</v>
      </c>
      <c r="O3219" t="str">
        <f t="shared" si="203"/>
        <v>Dec</v>
      </c>
    </row>
    <row r="3220" spans="1:15" x14ac:dyDescent="0.45">
      <c r="A3220">
        <v>104628</v>
      </c>
      <c r="B3220" s="3">
        <v>46012</v>
      </c>
      <c r="C3220" t="s">
        <v>14</v>
      </c>
      <c r="D3220" t="s">
        <v>29</v>
      </c>
      <c r="E3220" t="s">
        <v>38</v>
      </c>
      <c r="F3220" t="s">
        <v>41</v>
      </c>
      <c r="G3220">
        <v>14</v>
      </c>
      <c r="H3220">
        <v>69.319999999999993</v>
      </c>
      <c r="I3220">
        <v>36.14</v>
      </c>
      <c r="J3220">
        <v>970.48</v>
      </c>
      <c r="K3220">
        <v>505.96</v>
      </c>
      <c r="L3220">
        <f t="shared" si="200"/>
        <v>464.52000000000004</v>
      </c>
      <c r="M3220" s="5">
        <f t="shared" si="201"/>
        <v>0.47864974033467977</v>
      </c>
      <c r="N3220" t="str">
        <f t="shared" si="202"/>
        <v>Dec-2025</v>
      </c>
      <c r="O3220" t="str">
        <f t="shared" si="203"/>
        <v>Dec</v>
      </c>
    </row>
    <row r="3221" spans="1:15" x14ac:dyDescent="0.45">
      <c r="A3221">
        <v>100374</v>
      </c>
      <c r="B3221" s="3">
        <v>46012</v>
      </c>
      <c r="C3221" t="s">
        <v>12</v>
      </c>
      <c r="D3221" t="s">
        <v>28</v>
      </c>
      <c r="E3221" t="s">
        <v>31</v>
      </c>
      <c r="F3221" t="s">
        <v>39</v>
      </c>
      <c r="G3221">
        <v>15</v>
      </c>
      <c r="H3221">
        <v>366.76</v>
      </c>
      <c r="I3221">
        <v>225.51</v>
      </c>
      <c r="J3221">
        <v>5501.4</v>
      </c>
      <c r="K3221">
        <v>3382.65</v>
      </c>
      <c r="L3221">
        <f t="shared" si="200"/>
        <v>2118.7499999999995</v>
      </c>
      <c r="M3221" s="5">
        <f t="shared" si="201"/>
        <v>0.38512923982986141</v>
      </c>
      <c r="N3221" t="str">
        <f t="shared" si="202"/>
        <v>Dec-2025</v>
      </c>
      <c r="O3221" t="str">
        <f t="shared" si="203"/>
        <v>Dec</v>
      </c>
    </row>
    <row r="3222" spans="1:15" x14ac:dyDescent="0.45">
      <c r="A3222">
        <v>102586</v>
      </c>
      <c r="B3222" s="3">
        <v>46012</v>
      </c>
      <c r="C3222" t="s">
        <v>13</v>
      </c>
      <c r="D3222" t="s">
        <v>28</v>
      </c>
      <c r="E3222" t="s">
        <v>33</v>
      </c>
      <c r="F3222" t="s">
        <v>40</v>
      </c>
      <c r="G3222">
        <v>1</v>
      </c>
      <c r="H3222">
        <v>211.62</v>
      </c>
      <c r="I3222">
        <v>140.54</v>
      </c>
      <c r="J3222">
        <v>211.62</v>
      </c>
      <c r="K3222">
        <v>140.54</v>
      </c>
      <c r="L3222">
        <f t="shared" si="200"/>
        <v>71.080000000000013</v>
      </c>
      <c r="M3222" s="5">
        <f t="shared" si="201"/>
        <v>0.33588507702485593</v>
      </c>
      <c r="N3222" t="str">
        <f t="shared" si="202"/>
        <v>Dec-2025</v>
      </c>
      <c r="O3222" t="str">
        <f t="shared" si="203"/>
        <v>Dec</v>
      </c>
    </row>
    <row r="3223" spans="1:15" x14ac:dyDescent="0.45">
      <c r="A3223">
        <v>103818</v>
      </c>
      <c r="B3223" s="3">
        <v>46012</v>
      </c>
      <c r="C3223" t="s">
        <v>13</v>
      </c>
      <c r="D3223" t="s">
        <v>28</v>
      </c>
      <c r="E3223" t="s">
        <v>38</v>
      </c>
      <c r="F3223" t="s">
        <v>41</v>
      </c>
      <c r="G3223">
        <v>12</v>
      </c>
      <c r="H3223">
        <v>72.45</v>
      </c>
      <c r="I3223">
        <v>36.47</v>
      </c>
      <c r="J3223">
        <v>869.4</v>
      </c>
      <c r="K3223">
        <v>437.64</v>
      </c>
      <c r="L3223">
        <f t="shared" si="200"/>
        <v>431.76</v>
      </c>
      <c r="M3223" s="5">
        <f t="shared" si="201"/>
        <v>0.49661835748792271</v>
      </c>
      <c r="N3223" t="str">
        <f t="shared" si="202"/>
        <v>Dec-2025</v>
      </c>
      <c r="O3223" t="str">
        <f t="shared" si="203"/>
        <v>Dec</v>
      </c>
    </row>
    <row r="3224" spans="1:15" x14ac:dyDescent="0.45">
      <c r="A3224">
        <v>100861</v>
      </c>
      <c r="B3224" s="3">
        <v>46012</v>
      </c>
      <c r="C3224" t="s">
        <v>12</v>
      </c>
      <c r="D3224" t="s">
        <v>28</v>
      </c>
      <c r="E3224" t="s">
        <v>31</v>
      </c>
      <c r="F3224" t="s">
        <v>39</v>
      </c>
      <c r="G3224">
        <v>5</v>
      </c>
      <c r="H3224">
        <v>350.64</v>
      </c>
      <c r="I3224">
        <v>228.21</v>
      </c>
      <c r="J3224">
        <v>1753.2</v>
      </c>
      <c r="K3224">
        <v>1141.05</v>
      </c>
      <c r="L3224">
        <f t="shared" si="200"/>
        <v>612.15000000000009</v>
      </c>
      <c r="M3224" s="5">
        <f t="shared" si="201"/>
        <v>0.34916153319644083</v>
      </c>
      <c r="N3224" t="str">
        <f t="shared" si="202"/>
        <v>Dec-2025</v>
      </c>
      <c r="O3224" t="str">
        <f t="shared" si="203"/>
        <v>Dec</v>
      </c>
    </row>
    <row r="3225" spans="1:15" x14ac:dyDescent="0.45">
      <c r="A3225">
        <v>101924</v>
      </c>
      <c r="B3225" s="3">
        <v>46013</v>
      </c>
      <c r="C3225" t="s">
        <v>26</v>
      </c>
      <c r="D3225" t="s">
        <v>29</v>
      </c>
      <c r="E3225" t="s">
        <v>37</v>
      </c>
      <c r="F3225" t="s">
        <v>41</v>
      </c>
      <c r="G3225">
        <v>1</v>
      </c>
      <c r="H3225">
        <v>130.82</v>
      </c>
      <c r="I3225">
        <v>64.709999999999994</v>
      </c>
      <c r="J3225">
        <v>130.82</v>
      </c>
      <c r="K3225">
        <v>64.709999999999994</v>
      </c>
      <c r="L3225">
        <f t="shared" si="200"/>
        <v>66.11</v>
      </c>
      <c r="M3225" s="5">
        <f t="shared" si="201"/>
        <v>0.50535086378229632</v>
      </c>
      <c r="N3225" t="str">
        <f t="shared" si="202"/>
        <v>Dec-2025</v>
      </c>
      <c r="O3225" t="str">
        <f t="shared" si="203"/>
        <v>Dec</v>
      </c>
    </row>
    <row r="3226" spans="1:15" x14ac:dyDescent="0.45">
      <c r="A3226">
        <v>102612</v>
      </c>
      <c r="B3226" s="3">
        <v>46013</v>
      </c>
      <c r="C3226" t="s">
        <v>23</v>
      </c>
      <c r="D3226" t="s">
        <v>27</v>
      </c>
      <c r="E3226" t="s">
        <v>33</v>
      </c>
      <c r="F3226" t="s">
        <v>40</v>
      </c>
      <c r="G3226">
        <v>1</v>
      </c>
      <c r="H3226">
        <v>243.35</v>
      </c>
      <c r="I3226">
        <v>135.72</v>
      </c>
      <c r="J3226">
        <v>243.35</v>
      </c>
      <c r="K3226">
        <v>135.72</v>
      </c>
      <c r="L3226">
        <f t="shared" si="200"/>
        <v>107.63</v>
      </c>
      <c r="M3226" s="5">
        <f t="shared" si="201"/>
        <v>0.44228477501540991</v>
      </c>
      <c r="N3226" t="str">
        <f t="shared" si="202"/>
        <v>Dec-2025</v>
      </c>
      <c r="O3226" t="str">
        <f t="shared" si="203"/>
        <v>Dec</v>
      </c>
    </row>
    <row r="3227" spans="1:15" x14ac:dyDescent="0.45">
      <c r="A3227">
        <v>103521</v>
      </c>
      <c r="B3227" s="3">
        <v>46014</v>
      </c>
      <c r="C3227" t="s">
        <v>17</v>
      </c>
      <c r="D3227" t="s">
        <v>27</v>
      </c>
      <c r="E3227" t="s">
        <v>36</v>
      </c>
      <c r="F3227" t="s">
        <v>39</v>
      </c>
      <c r="G3227">
        <v>5</v>
      </c>
      <c r="H3227">
        <v>872.78</v>
      </c>
      <c r="I3227">
        <v>604.94000000000005</v>
      </c>
      <c r="J3227">
        <v>4363.8999999999996</v>
      </c>
      <c r="K3227">
        <v>3024.7</v>
      </c>
      <c r="L3227">
        <f t="shared" si="200"/>
        <v>1339.1999999999998</v>
      </c>
      <c r="M3227" s="5">
        <f t="shared" si="201"/>
        <v>0.30688145924517057</v>
      </c>
      <c r="N3227" t="str">
        <f t="shared" si="202"/>
        <v>Dec-2025</v>
      </c>
      <c r="O3227" t="str">
        <f t="shared" si="203"/>
        <v>Dec</v>
      </c>
    </row>
    <row r="3228" spans="1:15" x14ac:dyDescent="0.45">
      <c r="A3228">
        <v>102296</v>
      </c>
      <c r="B3228" s="3">
        <v>46014</v>
      </c>
      <c r="C3228" t="s">
        <v>11</v>
      </c>
      <c r="D3228" t="s">
        <v>27</v>
      </c>
      <c r="E3228" t="s">
        <v>38</v>
      </c>
      <c r="F3228" t="s">
        <v>41</v>
      </c>
      <c r="G3228">
        <v>7</v>
      </c>
      <c r="H3228">
        <v>70.61</v>
      </c>
      <c r="I3228">
        <v>38.25</v>
      </c>
      <c r="J3228">
        <v>494.27</v>
      </c>
      <c r="K3228">
        <v>267.75</v>
      </c>
      <c r="L3228">
        <f t="shared" si="200"/>
        <v>226.51999999999998</v>
      </c>
      <c r="M3228" s="5">
        <f t="shared" si="201"/>
        <v>0.45829202662512392</v>
      </c>
      <c r="N3228" t="str">
        <f t="shared" si="202"/>
        <v>Dec-2025</v>
      </c>
      <c r="O3228" t="str">
        <f t="shared" si="203"/>
        <v>Dec</v>
      </c>
    </row>
    <row r="3229" spans="1:15" x14ac:dyDescent="0.45">
      <c r="A3229">
        <v>100509</v>
      </c>
      <c r="B3229" s="3">
        <v>46014</v>
      </c>
      <c r="C3229" t="s">
        <v>25</v>
      </c>
      <c r="D3229" t="s">
        <v>30</v>
      </c>
      <c r="E3229" t="s">
        <v>34</v>
      </c>
      <c r="F3229" t="s">
        <v>39</v>
      </c>
      <c r="G3229">
        <v>5</v>
      </c>
      <c r="H3229">
        <v>695.47</v>
      </c>
      <c r="I3229">
        <v>411.43</v>
      </c>
      <c r="J3229">
        <v>3477.35</v>
      </c>
      <c r="K3229">
        <v>2057.15</v>
      </c>
      <c r="L3229">
        <f t="shared" si="200"/>
        <v>1420.1999999999998</v>
      </c>
      <c r="M3229" s="5">
        <f t="shared" si="201"/>
        <v>0.40841445353501943</v>
      </c>
      <c r="N3229" t="str">
        <f t="shared" si="202"/>
        <v>Dec-2025</v>
      </c>
      <c r="O3229" t="str">
        <f t="shared" si="203"/>
        <v>Dec</v>
      </c>
    </row>
    <row r="3230" spans="1:15" x14ac:dyDescent="0.45">
      <c r="A3230">
        <v>101174</v>
      </c>
      <c r="B3230" s="3">
        <v>46014</v>
      </c>
      <c r="C3230" t="s">
        <v>23</v>
      </c>
      <c r="D3230" t="s">
        <v>27</v>
      </c>
      <c r="E3230" t="s">
        <v>31</v>
      </c>
      <c r="F3230" t="s">
        <v>39</v>
      </c>
      <c r="G3230">
        <v>1</v>
      </c>
      <c r="H3230">
        <v>346.19</v>
      </c>
      <c r="I3230">
        <v>216.35</v>
      </c>
      <c r="J3230">
        <v>346.19</v>
      </c>
      <c r="K3230">
        <v>216.35</v>
      </c>
      <c r="L3230">
        <f t="shared" si="200"/>
        <v>129.84</v>
      </c>
      <c r="M3230" s="5">
        <f t="shared" si="201"/>
        <v>0.37505416100985012</v>
      </c>
      <c r="N3230" t="str">
        <f t="shared" si="202"/>
        <v>Dec-2025</v>
      </c>
      <c r="O3230" t="str">
        <f t="shared" si="203"/>
        <v>Dec</v>
      </c>
    </row>
    <row r="3231" spans="1:15" x14ac:dyDescent="0.45">
      <c r="A3231">
        <v>100087</v>
      </c>
      <c r="B3231" s="3">
        <v>46014</v>
      </c>
      <c r="C3231" t="s">
        <v>16</v>
      </c>
      <c r="D3231" t="s">
        <v>28</v>
      </c>
      <c r="E3231" t="s">
        <v>32</v>
      </c>
      <c r="F3231" t="s">
        <v>39</v>
      </c>
      <c r="G3231">
        <v>1</v>
      </c>
      <c r="H3231">
        <v>446.78</v>
      </c>
      <c r="I3231">
        <v>300.23</v>
      </c>
      <c r="J3231">
        <v>446.78</v>
      </c>
      <c r="K3231">
        <v>300.23</v>
      </c>
      <c r="L3231">
        <f t="shared" si="200"/>
        <v>146.54999999999995</v>
      </c>
      <c r="M3231" s="5">
        <f t="shared" si="201"/>
        <v>0.32801378754644334</v>
      </c>
      <c r="N3231" t="str">
        <f t="shared" si="202"/>
        <v>Dec-2025</v>
      </c>
      <c r="O3231" t="str">
        <f t="shared" si="203"/>
        <v>Dec</v>
      </c>
    </row>
    <row r="3232" spans="1:15" x14ac:dyDescent="0.45">
      <c r="A3232">
        <v>101542</v>
      </c>
      <c r="B3232" s="3">
        <v>46014</v>
      </c>
      <c r="C3232" t="s">
        <v>15</v>
      </c>
      <c r="D3232" t="s">
        <v>27</v>
      </c>
      <c r="E3232" t="s">
        <v>35</v>
      </c>
      <c r="F3232" t="s">
        <v>41</v>
      </c>
      <c r="G3232">
        <v>11</v>
      </c>
      <c r="H3232">
        <v>41.92</v>
      </c>
      <c r="I3232">
        <v>22.56</v>
      </c>
      <c r="J3232">
        <v>461.12</v>
      </c>
      <c r="K3232">
        <v>248.16</v>
      </c>
      <c r="L3232">
        <f t="shared" si="200"/>
        <v>212.96</v>
      </c>
      <c r="M3232" s="5">
        <f t="shared" si="201"/>
        <v>0.46183206106870228</v>
      </c>
      <c r="N3232" t="str">
        <f t="shared" si="202"/>
        <v>Dec-2025</v>
      </c>
      <c r="O3232" t="str">
        <f t="shared" si="203"/>
        <v>Dec</v>
      </c>
    </row>
    <row r="3233" spans="1:15" x14ac:dyDescent="0.45">
      <c r="A3233">
        <v>104716</v>
      </c>
      <c r="B3233" s="3">
        <v>46014</v>
      </c>
      <c r="C3233" t="s">
        <v>18</v>
      </c>
      <c r="D3233" t="s">
        <v>29</v>
      </c>
      <c r="E3233" t="s">
        <v>38</v>
      </c>
      <c r="F3233" t="s">
        <v>41</v>
      </c>
      <c r="G3233">
        <v>5</v>
      </c>
      <c r="H3233">
        <v>68.67</v>
      </c>
      <c r="I3233">
        <v>37.700000000000003</v>
      </c>
      <c r="J3233">
        <v>343.35</v>
      </c>
      <c r="K3233">
        <v>188.5</v>
      </c>
      <c r="L3233">
        <f t="shared" si="200"/>
        <v>154.85000000000002</v>
      </c>
      <c r="M3233" s="5">
        <f t="shared" si="201"/>
        <v>0.45099752439201984</v>
      </c>
      <c r="N3233" t="str">
        <f t="shared" si="202"/>
        <v>Dec-2025</v>
      </c>
      <c r="O3233" t="str">
        <f t="shared" si="203"/>
        <v>Dec</v>
      </c>
    </row>
    <row r="3234" spans="1:15" x14ac:dyDescent="0.45">
      <c r="A3234">
        <v>101907</v>
      </c>
      <c r="B3234" s="3">
        <v>46014</v>
      </c>
      <c r="C3234" t="s">
        <v>24</v>
      </c>
      <c r="D3234" t="s">
        <v>30</v>
      </c>
      <c r="E3234" t="s">
        <v>32</v>
      </c>
      <c r="F3234" t="s">
        <v>39</v>
      </c>
      <c r="G3234">
        <v>7</v>
      </c>
      <c r="H3234">
        <v>460.12</v>
      </c>
      <c r="I3234">
        <v>321.70999999999998</v>
      </c>
      <c r="J3234">
        <v>3220.84</v>
      </c>
      <c r="K3234">
        <v>2251.9699999999998</v>
      </c>
      <c r="L3234">
        <f t="shared" si="200"/>
        <v>968.87000000000035</v>
      </c>
      <c r="M3234" s="5">
        <f t="shared" si="201"/>
        <v>0.30081283143527787</v>
      </c>
      <c r="N3234" t="str">
        <f t="shared" si="202"/>
        <v>Dec-2025</v>
      </c>
      <c r="O3234" t="str">
        <f t="shared" si="203"/>
        <v>Dec</v>
      </c>
    </row>
    <row r="3235" spans="1:15" x14ac:dyDescent="0.45">
      <c r="A3235">
        <v>100117</v>
      </c>
      <c r="B3235" s="3">
        <v>46014</v>
      </c>
      <c r="C3235" t="s">
        <v>16</v>
      </c>
      <c r="D3235" t="s">
        <v>28</v>
      </c>
      <c r="E3235" t="s">
        <v>37</v>
      </c>
      <c r="F3235" t="s">
        <v>41</v>
      </c>
      <c r="G3235">
        <v>12</v>
      </c>
      <c r="H3235">
        <v>115.87</v>
      </c>
      <c r="I3235">
        <v>70.11</v>
      </c>
      <c r="J3235">
        <v>1390.44</v>
      </c>
      <c r="K3235">
        <v>841.32</v>
      </c>
      <c r="L3235">
        <f t="shared" si="200"/>
        <v>549.12</v>
      </c>
      <c r="M3235" s="5">
        <f t="shared" si="201"/>
        <v>0.39492534737205487</v>
      </c>
      <c r="N3235" t="str">
        <f t="shared" si="202"/>
        <v>Dec-2025</v>
      </c>
      <c r="O3235" t="str">
        <f t="shared" si="203"/>
        <v>Dec</v>
      </c>
    </row>
    <row r="3236" spans="1:15" x14ac:dyDescent="0.45">
      <c r="A3236">
        <v>102289</v>
      </c>
      <c r="B3236" s="3">
        <v>46014</v>
      </c>
      <c r="C3236" t="s">
        <v>18</v>
      </c>
      <c r="D3236" t="s">
        <v>29</v>
      </c>
      <c r="E3236" t="s">
        <v>38</v>
      </c>
      <c r="F3236" t="s">
        <v>41</v>
      </c>
      <c r="G3236">
        <v>15</v>
      </c>
      <c r="H3236">
        <v>75.489999999999995</v>
      </c>
      <c r="I3236">
        <v>37.119999999999997</v>
      </c>
      <c r="J3236">
        <v>1132.3499999999999</v>
      </c>
      <c r="K3236">
        <v>556.79999999999995</v>
      </c>
      <c r="L3236">
        <f t="shared" si="200"/>
        <v>575.54999999999995</v>
      </c>
      <c r="M3236" s="5">
        <f t="shared" si="201"/>
        <v>0.50827924228374621</v>
      </c>
      <c r="N3236" t="str">
        <f t="shared" si="202"/>
        <v>Dec-2025</v>
      </c>
      <c r="O3236" t="str">
        <f t="shared" si="203"/>
        <v>Dec</v>
      </c>
    </row>
    <row r="3237" spans="1:15" x14ac:dyDescent="0.45">
      <c r="A3237">
        <v>103207</v>
      </c>
      <c r="B3237" s="3">
        <v>46014</v>
      </c>
      <c r="C3237" t="s">
        <v>24</v>
      </c>
      <c r="D3237" t="s">
        <v>30</v>
      </c>
      <c r="E3237" t="s">
        <v>35</v>
      </c>
      <c r="F3237" t="s">
        <v>41</v>
      </c>
      <c r="G3237">
        <v>15</v>
      </c>
      <c r="H3237">
        <v>43.75</v>
      </c>
      <c r="I3237">
        <v>22.82</v>
      </c>
      <c r="J3237">
        <v>656.25</v>
      </c>
      <c r="K3237">
        <v>342.3</v>
      </c>
      <c r="L3237">
        <f t="shared" si="200"/>
        <v>313.95</v>
      </c>
      <c r="M3237" s="5">
        <f t="shared" si="201"/>
        <v>0.47839999999999999</v>
      </c>
      <c r="N3237" t="str">
        <f t="shared" si="202"/>
        <v>Dec-2025</v>
      </c>
      <c r="O3237" t="str">
        <f t="shared" si="203"/>
        <v>Dec</v>
      </c>
    </row>
    <row r="3238" spans="1:15" x14ac:dyDescent="0.45">
      <c r="A3238">
        <v>104996</v>
      </c>
      <c r="B3238" s="3">
        <v>46014</v>
      </c>
      <c r="C3238" t="s">
        <v>24</v>
      </c>
      <c r="D3238" t="s">
        <v>30</v>
      </c>
      <c r="E3238" t="s">
        <v>35</v>
      </c>
      <c r="F3238" t="s">
        <v>41</v>
      </c>
      <c r="G3238">
        <v>8</v>
      </c>
      <c r="H3238">
        <v>47.24</v>
      </c>
      <c r="I3238">
        <v>24.1</v>
      </c>
      <c r="J3238">
        <v>377.92</v>
      </c>
      <c r="K3238">
        <v>192.8</v>
      </c>
      <c r="L3238">
        <f t="shared" si="200"/>
        <v>185.12</v>
      </c>
      <c r="M3238" s="5">
        <f t="shared" si="201"/>
        <v>0.48983911939034713</v>
      </c>
      <c r="N3238" t="str">
        <f t="shared" si="202"/>
        <v>Dec-2025</v>
      </c>
      <c r="O3238" t="str">
        <f t="shared" si="203"/>
        <v>Dec</v>
      </c>
    </row>
    <row r="3239" spans="1:15" x14ac:dyDescent="0.45">
      <c r="A3239">
        <v>100719</v>
      </c>
      <c r="B3239" s="3">
        <v>46014</v>
      </c>
      <c r="C3239" t="s">
        <v>17</v>
      </c>
      <c r="D3239" t="s">
        <v>27</v>
      </c>
      <c r="E3239" t="s">
        <v>38</v>
      </c>
      <c r="F3239" t="s">
        <v>41</v>
      </c>
      <c r="G3239">
        <v>3</v>
      </c>
      <c r="H3239">
        <v>70.98</v>
      </c>
      <c r="I3239">
        <v>40.61</v>
      </c>
      <c r="J3239">
        <v>212.94</v>
      </c>
      <c r="K3239">
        <v>121.83</v>
      </c>
      <c r="L3239">
        <f t="shared" si="200"/>
        <v>91.11</v>
      </c>
      <c r="M3239" s="5">
        <f t="shared" si="201"/>
        <v>0.42786700479008172</v>
      </c>
      <c r="N3239" t="str">
        <f t="shared" si="202"/>
        <v>Dec-2025</v>
      </c>
      <c r="O3239" t="str">
        <f t="shared" si="203"/>
        <v>Dec</v>
      </c>
    </row>
    <row r="3240" spans="1:15" x14ac:dyDescent="0.45">
      <c r="A3240">
        <v>104651</v>
      </c>
      <c r="B3240" s="3">
        <v>46015</v>
      </c>
      <c r="C3240" t="s">
        <v>11</v>
      </c>
      <c r="D3240" t="s">
        <v>27</v>
      </c>
      <c r="E3240" t="s">
        <v>32</v>
      </c>
      <c r="F3240" t="s">
        <v>39</v>
      </c>
      <c r="G3240">
        <v>9</v>
      </c>
      <c r="H3240">
        <v>447.78</v>
      </c>
      <c r="I3240">
        <v>327.35000000000002</v>
      </c>
      <c r="J3240">
        <v>4030.02</v>
      </c>
      <c r="K3240">
        <v>2946.15</v>
      </c>
      <c r="L3240">
        <f t="shared" si="200"/>
        <v>1083.8699999999999</v>
      </c>
      <c r="M3240" s="5">
        <f t="shared" si="201"/>
        <v>0.26894903747375942</v>
      </c>
      <c r="N3240" t="str">
        <f t="shared" si="202"/>
        <v>Dec-2025</v>
      </c>
      <c r="O3240" t="str">
        <f t="shared" si="203"/>
        <v>Dec</v>
      </c>
    </row>
    <row r="3241" spans="1:15" x14ac:dyDescent="0.45">
      <c r="A3241">
        <v>103361</v>
      </c>
      <c r="B3241" s="3">
        <v>46015</v>
      </c>
      <c r="C3241" t="s">
        <v>13</v>
      </c>
      <c r="D3241" t="s">
        <v>28</v>
      </c>
      <c r="E3241" t="s">
        <v>38</v>
      </c>
      <c r="F3241" t="s">
        <v>41</v>
      </c>
      <c r="G3241">
        <v>15</v>
      </c>
      <c r="H3241">
        <v>72.75</v>
      </c>
      <c r="I3241">
        <v>40.76</v>
      </c>
      <c r="J3241">
        <v>1091.25</v>
      </c>
      <c r="K3241">
        <v>611.4</v>
      </c>
      <c r="L3241">
        <f t="shared" si="200"/>
        <v>479.85</v>
      </c>
      <c r="M3241" s="5">
        <f t="shared" si="201"/>
        <v>0.43972508591065296</v>
      </c>
      <c r="N3241" t="str">
        <f t="shared" si="202"/>
        <v>Dec-2025</v>
      </c>
      <c r="O3241" t="str">
        <f t="shared" si="203"/>
        <v>Dec</v>
      </c>
    </row>
    <row r="3242" spans="1:15" x14ac:dyDescent="0.45">
      <c r="A3242">
        <v>101987</v>
      </c>
      <c r="B3242" s="3">
        <v>46015</v>
      </c>
      <c r="C3242" t="s">
        <v>12</v>
      </c>
      <c r="D3242" t="s">
        <v>28</v>
      </c>
      <c r="E3242" t="s">
        <v>36</v>
      </c>
      <c r="F3242" t="s">
        <v>39</v>
      </c>
      <c r="G3242">
        <v>8</v>
      </c>
      <c r="H3242">
        <v>847.75</v>
      </c>
      <c r="I3242">
        <v>603.82000000000005</v>
      </c>
      <c r="J3242">
        <v>6782</v>
      </c>
      <c r="K3242">
        <v>4830.5600000000004</v>
      </c>
      <c r="L3242">
        <f t="shared" si="200"/>
        <v>1951.4399999999996</v>
      </c>
      <c r="M3242" s="5">
        <f t="shared" si="201"/>
        <v>0.28773813034503093</v>
      </c>
      <c r="N3242" t="str">
        <f t="shared" si="202"/>
        <v>Dec-2025</v>
      </c>
      <c r="O3242" t="str">
        <f t="shared" si="203"/>
        <v>Dec</v>
      </c>
    </row>
    <row r="3243" spans="1:15" x14ac:dyDescent="0.45">
      <c r="A3243">
        <v>100273</v>
      </c>
      <c r="B3243" s="3">
        <v>46015</v>
      </c>
      <c r="C3243" t="s">
        <v>25</v>
      </c>
      <c r="D3243" t="s">
        <v>30</v>
      </c>
      <c r="E3243" t="s">
        <v>31</v>
      </c>
      <c r="F3243" t="s">
        <v>39</v>
      </c>
      <c r="G3243">
        <v>8</v>
      </c>
      <c r="H3243">
        <v>358.8</v>
      </c>
      <c r="I3243">
        <v>241.33</v>
      </c>
      <c r="J3243">
        <v>2870.4</v>
      </c>
      <c r="K3243">
        <v>1930.64</v>
      </c>
      <c r="L3243">
        <f t="shared" si="200"/>
        <v>939.76</v>
      </c>
      <c r="M3243" s="5">
        <f t="shared" si="201"/>
        <v>0.32739687848383497</v>
      </c>
      <c r="N3243" t="str">
        <f t="shared" si="202"/>
        <v>Dec-2025</v>
      </c>
      <c r="O3243" t="str">
        <f t="shared" si="203"/>
        <v>Dec</v>
      </c>
    </row>
    <row r="3244" spans="1:15" x14ac:dyDescent="0.45">
      <c r="A3244">
        <v>102468</v>
      </c>
      <c r="B3244" s="3">
        <v>46015</v>
      </c>
      <c r="C3244" t="s">
        <v>15</v>
      </c>
      <c r="D3244" t="s">
        <v>27</v>
      </c>
      <c r="E3244" t="s">
        <v>32</v>
      </c>
      <c r="F3244" t="s">
        <v>39</v>
      </c>
      <c r="G3244">
        <v>14</v>
      </c>
      <c r="H3244">
        <v>497.43</v>
      </c>
      <c r="I3244">
        <v>300.88</v>
      </c>
      <c r="J3244">
        <v>6964.02</v>
      </c>
      <c r="K3244">
        <v>4212.32</v>
      </c>
      <c r="L3244">
        <f t="shared" si="200"/>
        <v>2751.7000000000007</v>
      </c>
      <c r="M3244" s="5">
        <f t="shared" si="201"/>
        <v>0.39513097320225971</v>
      </c>
      <c r="N3244" t="str">
        <f t="shared" si="202"/>
        <v>Dec-2025</v>
      </c>
      <c r="O3244" t="str">
        <f t="shared" si="203"/>
        <v>Dec</v>
      </c>
    </row>
    <row r="3245" spans="1:15" x14ac:dyDescent="0.45">
      <c r="A3245">
        <v>104322</v>
      </c>
      <c r="B3245" s="3">
        <v>46015</v>
      </c>
      <c r="C3245" t="s">
        <v>24</v>
      </c>
      <c r="D3245" t="s">
        <v>30</v>
      </c>
      <c r="E3245" t="s">
        <v>35</v>
      </c>
      <c r="F3245" t="s">
        <v>41</v>
      </c>
      <c r="G3245">
        <v>11</v>
      </c>
      <c r="H3245">
        <v>42.66</v>
      </c>
      <c r="I3245">
        <v>23.56</v>
      </c>
      <c r="J3245">
        <v>469.26</v>
      </c>
      <c r="K3245">
        <v>259.16000000000003</v>
      </c>
      <c r="L3245">
        <f t="shared" si="200"/>
        <v>210.09999999999997</v>
      </c>
      <c r="M3245" s="5">
        <f t="shared" si="201"/>
        <v>0.44772620721987805</v>
      </c>
      <c r="N3245" t="str">
        <f t="shared" si="202"/>
        <v>Dec-2025</v>
      </c>
      <c r="O3245" t="str">
        <f t="shared" si="203"/>
        <v>Dec</v>
      </c>
    </row>
    <row r="3246" spans="1:15" x14ac:dyDescent="0.45">
      <c r="A3246">
        <v>104926</v>
      </c>
      <c r="B3246" s="3">
        <v>46015</v>
      </c>
      <c r="C3246" t="s">
        <v>15</v>
      </c>
      <c r="D3246" t="s">
        <v>27</v>
      </c>
      <c r="E3246" t="s">
        <v>36</v>
      </c>
      <c r="F3246" t="s">
        <v>39</v>
      </c>
      <c r="G3246">
        <v>15</v>
      </c>
      <c r="H3246">
        <v>996.27</v>
      </c>
      <c r="I3246">
        <v>677.83</v>
      </c>
      <c r="J3246">
        <v>14944.05</v>
      </c>
      <c r="K3246">
        <v>10167.450000000001</v>
      </c>
      <c r="L3246">
        <f t="shared" si="200"/>
        <v>4776.5999999999985</v>
      </c>
      <c r="M3246" s="5">
        <f t="shared" si="201"/>
        <v>0.31963222821122778</v>
      </c>
      <c r="N3246" t="str">
        <f t="shared" si="202"/>
        <v>Dec-2025</v>
      </c>
      <c r="O3246" t="str">
        <f t="shared" si="203"/>
        <v>Dec</v>
      </c>
    </row>
    <row r="3247" spans="1:15" x14ac:dyDescent="0.45">
      <c r="A3247">
        <v>100269</v>
      </c>
      <c r="B3247" s="3">
        <v>46015</v>
      </c>
      <c r="C3247" t="s">
        <v>20</v>
      </c>
      <c r="D3247" t="s">
        <v>29</v>
      </c>
      <c r="E3247" t="s">
        <v>35</v>
      </c>
      <c r="F3247" t="s">
        <v>41</v>
      </c>
      <c r="G3247">
        <v>4</v>
      </c>
      <c r="H3247">
        <v>48.45</v>
      </c>
      <c r="I3247">
        <v>23.4</v>
      </c>
      <c r="J3247">
        <v>193.8</v>
      </c>
      <c r="K3247">
        <v>93.6</v>
      </c>
      <c r="L3247">
        <f t="shared" si="200"/>
        <v>100.20000000000002</v>
      </c>
      <c r="M3247" s="5">
        <f t="shared" si="201"/>
        <v>0.51702786377708987</v>
      </c>
      <c r="N3247" t="str">
        <f t="shared" si="202"/>
        <v>Dec-2025</v>
      </c>
      <c r="O3247" t="str">
        <f t="shared" si="203"/>
        <v>Dec</v>
      </c>
    </row>
    <row r="3248" spans="1:15" x14ac:dyDescent="0.45">
      <c r="A3248">
        <v>100245</v>
      </c>
      <c r="B3248" s="3">
        <v>46015</v>
      </c>
      <c r="C3248" t="s">
        <v>22</v>
      </c>
      <c r="D3248" t="s">
        <v>27</v>
      </c>
      <c r="E3248" t="s">
        <v>34</v>
      </c>
      <c r="F3248" t="s">
        <v>39</v>
      </c>
      <c r="G3248">
        <v>14</v>
      </c>
      <c r="H3248">
        <v>615.45000000000005</v>
      </c>
      <c r="I3248">
        <v>453.5</v>
      </c>
      <c r="J3248">
        <v>8616.2999999999993</v>
      </c>
      <c r="K3248">
        <v>6349</v>
      </c>
      <c r="L3248">
        <f t="shared" si="200"/>
        <v>2267.2999999999993</v>
      </c>
      <c r="M3248" s="5">
        <f t="shared" si="201"/>
        <v>0.26314079129092527</v>
      </c>
      <c r="N3248" t="str">
        <f t="shared" si="202"/>
        <v>Dec-2025</v>
      </c>
      <c r="O3248" t="str">
        <f t="shared" si="203"/>
        <v>Dec</v>
      </c>
    </row>
    <row r="3249" spans="1:15" x14ac:dyDescent="0.45">
      <c r="A3249">
        <v>101515</v>
      </c>
      <c r="B3249" s="3">
        <v>46016</v>
      </c>
      <c r="C3249" t="s">
        <v>22</v>
      </c>
      <c r="D3249" t="s">
        <v>27</v>
      </c>
      <c r="E3249" t="s">
        <v>36</v>
      </c>
      <c r="F3249" t="s">
        <v>39</v>
      </c>
      <c r="G3249">
        <v>5</v>
      </c>
      <c r="H3249">
        <v>946.3</v>
      </c>
      <c r="I3249">
        <v>618.09</v>
      </c>
      <c r="J3249">
        <v>4731.5</v>
      </c>
      <c r="K3249">
        <v>3090.45</v>
      </c>
      <c r="L3249">
        <f t="shared" si="200"/>
        <v>1641.0500000000002</v>
      </c>
      <c r="M3249" s="5">
        <f t="shared" si="201"/>
        <v>0.34683504174151963</v>
      </c>
      <c r="N3249" t="str">
        <f t="shared" si="202"/>
        <v>Dec-2025</v>
      </c>
      <c r="O3249" t="str">
        <f t="shared" si="203"/>
        <v>Dec</v>
      </c>
    </row>
    <row r="3250" spans="1:15" x14ac:dyDescent="0.45">
      <c r="A3250">
        <v>101695</v>
      </c>
      <c r="B3250" s="3">
        <v>46016</v>
      </c>
      <c r="C3250" t="s">
        <v>21</v>
      </c>
      <c r="D3250" t="s">
        <v>29</v>
      </c>
      <c r="E3250" t="s">
        <v>31</v>
      </c>
      <c r="F3250" t="s">
        <v>39</v>
      </c>
      <c r="G3250">
        <v>12</v>
      </c>
      <c r="H3250">
        <v>356.81</v>
      </c>
      <c r="I3250">
        <v>247.03</v>
      </c>
      <c r="J3250">
        <v>4281.72</v>
      </c>
      <c r="K3250">
        <v>2964.36</v>
      </c>
      <c r="L3250">
        <f t="shared" si="200"/>
        <v>1317.3600000000001</v>
      </c>
      <c r="M3250" s="5">
        <f t="shared" si="201"/>
        <v>0.30767074913819681</v>
      </c>
      <c r="N3250" t="str">
        <f t="shared" si="202"/>
        <v>Dec-2025</v>
      </c>
      <c r="O3250" t="str">
        <f t="shared" si="203"/>
        <v>Dec</v>
      </c>
    </row>
    <row r="3251" spans="1:15" x14ac:dyDescent="0.45">
      <c r="A3251">
        <v>103274</v>
      </c>
      <c r="B3251" s="3">
        <v>46016</v>
      </c>
      <c r="C3251" t="s">
        <v>21</v>
      </c>
      <c r="D3251" t="s">
        <v>29</v>
      </c>
      <c r="E3251" t="s">
        <v>32</v>
      </c>
      <c r="F3251" t="s">
        <v>39</v>
      </c>
      <c r="G3251">
        <v>8</v>
      </c>
      <c r="H3251">
        <v>446.25</v>
      </c>
      <c r="I3251">
        <v>297.85000000000002</v>
      </c>
      <c r="J3251">
        <v>3570</v>
      </c>
      <c r="K3251">
        <v>2382.8000000000002</v>
      </c>
      <c r="L3251">
        <f t="shared" si="200"/>
        <v>1187.1999999999998</v>
      </c>
      <c r="M3251" s="5">
        <f t="shared" si="201"/>
        <v>0.33254901960784311</v>
      </c>
      <c r="N3251" t="str">
        <f t="shared" si="202"/>
        <v>Dec-2025</v>
      </c>
      <c r="O3251" t="str">
        <f t="shared" si="203"/>
        <v>Dec</v>
      </c>
    </row>
    <row r="3252" spans="1:15" x14ac:dyDescent="0.45">
      <c r="A3252">
        <v>101036</v>
      </c>
      <c r="B3252" s="3">
        <v>46016</v>
      </c>
      <c r="C3252" t="s">
        <v>12</v>
      </c>
      <c r="D3252" t="s">
        <v>28</v>
      </c>
      <c r="E3252" t="s">
        <v>33</v>
      </c>
      <c r="F3252" t="s">
        <v>40</v>
      </c>
      <c r="G3252">
        <v>6</v>
      </c>
      <c r="H3252">
        <v>213.93</v>
      </c>
      <c r="I3252">
        <v>145.47999999999999</v>
      </c>
      <c r="J3252">
        <v>1283.58</v>
      </c>
      <c r="K3252">
        <v>872.88</v>
      </c>
      <c r="L3252">
        <f t="shared" si="200"/>
        <v>410.69999999999993</v>
      </c>
      <c r="M3252" s="5">
        <f t="shared" si="201"/>
        <v>0.31996447436077219</v>
      </c>
      <c r="N3252" t="str">
        <f t="shared" si="202"/>
        <v>Dec-2025</v>
      </c>
      <c r="O3252" t="str">
        <f t="shared" si="203"/>
        <v>Dec</v>
      </c>
    </row>
    <row r="3253" spans="1:15" x14ac:dyDescent="0.45">
      <c r="A3253">
        <v>104211</v>
      </c>
      <c r="B3253" s="3">
        <v>46016</v>
      </c>
      <c r="C3253" t="s">
        <v>11</v>
      </c>
      <c r="D3253" t="s">
        <v>27</v>
      </c>
      <c r="E3253" t="s">
        <v>38</v>
      </c>
      <c r="F3253" t="s">
        <v>41</v>
      </c>
      <c r="G3253">
        <v>11</v>
      </c>
      <c r="H3253">
        <v>68.41</v>
      </c>
      <c r="I3253">
        <v>35.85</v>
      </c>
      <c r="J3253">
        <v>752.51</v>
      </c>
      <c r="K3253">
        <v>394.35</v>
      </c>
      <c r="L3253">
        <f t="shared" si="200"/>
        <v>358.15999999999997</v>
      </c>
      <c r="M3253" s="5">
        <f t="shared" si="201"/>
        <v>0.47595380792281827</v>
      </c>
      <c r="N3253" t="str">
        <f t="shared" si="202"/>
        <v>Dec-2025</v>
      </c>
      <c r="O3253" t="str">
        <f t="shared" si="203"/>
        <v>Dec</v>
      </c>
    </row>
    <row r="3254" spans="1:15" x14ac:dyDescent="0.45">
      <c r="A3254">
        <v>102402</v>
      </c>
      <c r="B3254" s="3">
        <v>46016</v>
      </c>
      <c r="C3254" t="s">
        <v>23</v>
      </c>
      <c r="D3254" t="s">
        <v>27</v>
      </c>
      <c r="E3254" t="s">
        <v>32</v>
      </c>
      <c r="F3254" t="s">
        <v>39</v>
      </c>
      <c r="G3254">
        <v>8</v>
      </c>
      <c r="H3254">
        <v>497.46</v>
      </c>
      <c r="I3254">
        <v>324.39999999999998</v>
      </c>
      <c r="J3254">
        <v>3979.68</v>
      </c>
      <c r="K3254">
        <v>2595.1999999999998</v>
      </c>
      <c r="L3254">
        <f t="shared" si="200"/>
        <v>1384.48</v>
      </c>
      <c r="M3254" s="5">
        <f t="shared" si="201"/>
        <v>0.34788726731797531</v>
      </c>
      <c r="N3254" t="str">
        <f t="shared" si="202"/>
        <v>Dec-2025</v>
      </c>
      <c r="O3254" t="str">
        <f t="shared" si="203"/>
        <v>Dec</v>
      </c>
    </row>
    <row r="3255" spans="1:15" x14ac:dyDescent="0.45">
      <c r="A3255">
        <v>104779</v>
      </c>
      <c r="B3255" s="3">
        <v>46016</v>
      </c>
      <c r="C3255" t="s">
        <v>17</v>
      </c>
      <c r="D3255" t="s">
        <v>27</v>
      </c>
      <c r="E3255" t="s">
        <v>32</v>
      </c>
      <c r="F3255" t="s">
        <v>39</v>
      </c>
      <c r="G3255">
        <v>10</v>
      </c>
      <c r="H3255">
        <v>452.08</v>
      </c>
      <c r="I3255">
        <v>300.41000000000003</v>
      </c>
      <c r="J3255">
        <v>4520.8</v>
      </c>
      <c r="K3255">
        <v>3004.1</v>
      </c>
      <c r="L3255">
        <f t="shared" si="200"/>
        <v>1516.7000000000003</v>
      </c>
      <c r="M3255" s="5">
        <f t="shared" si="201"/>
        <v>0.33549371792603083</v>
      </c>
      <c r="N3255" t="str">
        <f t="shared" si="202"/>
        <v>Dec-2025</v>
      </c>
      <c r="O3255" t="str">
        <f t="shared" si="203"/>
        <v>Dec</v>
      </c>
    </row>
    <row r="3256" spans="1:15" x14ac:dyDescent="0.45">
      <c r="A3256">
        <v>101612</v>
      </c>
      <c r="B3256" s="3">
        <v>46016</v>
      </c>
      <c r="C3256" t="s">
        <v>16</v>
      </c>
      <c r="D3256" t="s">
        <v>28</v>
      </c>
      <c r="E3256" t="s">
        <v>31</v>
      </c>
      <c r="F3256" t="s">
        <v>39</v>
      </c>
      <c r="G3256">
        <v>8</v>
      </c>
      <c r="H3256">
        <v>366.63</v>
      </c>
      <c r="I3256">
        <v>226.61</v>
      </c>
      <c r="J3256">
        <v>2933.04</v>
      </c>
      <c r="K3256">
        <v>1812.88</v>
      </c>
      <c r="L3256">
        <f t="shared" si="200"/>
        <v>1120.1599999999999</v>
      </c>
      <c r="M3256" s="5">
        <f t="shared" si="201"/>
        <v>0.3819109183645637</v>
      </c>
      <c r="N3256" t="str">
        <f t="shared" si="202"/>
        <v>Dec-2025</v>
      </c>
      <c r="O3256" t="str">
        <f t="shared" si="203"/>
        <v>Dec</v>
      </c>
    </row>
    <row r="3257" spans="1:15" x14ac:dyDescent="0.45">
      <c r="A3257">
        <v>104834</v>
      </c>
      <c r="B3257" s="3">
        <v>46016</v>
      </c>
      <c r="C3257" t="s">
        <v>11</v>
      </c>
      <c r="D3257" t="s">
        <v>27</v>
      </c>
      <c r="E3257" t="s">
        <v>36</v>
      </c>
      <c r="F3257" t="s">
        <v>39</v>
      </c>
      <c r="G3257">
        <v>5</v>
      </c>
      <c r="H3257">
        <v>886.07</v>
      </c>
      <c r="I3257">
        <v>645.45000000000005</v>
      </c>
      <c r="J3257">
        <v>4430.3500000000004</v>
      </c>
      <c r="K3257">
        <v>3227.25</v>
      </c>
      <c r="L3257">
        <f t="shared" si="200"/>
        <v>1203.1000000000004</v>
      </c>
      <c r="M3257" s="5">
        <f t="shared" si="201"/>
        <v>0.27155868046542603</v>
      </c>
      <c r="N3257" t="str">
        <f t="shared" si="202"/>
        <v>Dec-2025</v>
      </c>
      <c r="O3257" t="str">
        <f t="shared" si="203"/>
        <v>Dec</v>
      </c>
    </row>
    <row r="3258" spans="1:15" x14ac:dyDescent="0.45">
      <c r="A3258">
        <v>104980</v>
      </c>
      <c r="B3258" s="3">
        <v>46016</v>
      </c>
      <c r="C3258" t="s">
        <v>15</v>
      </c>
      <c r="D3258" t="s">
        <v>27</v>
      </c>
      <c r="E3258" t="s">
        <v>35</v>
      </c>
      <c r="F3258" t="s">
        <v>41</v>
      </c>
      <c r="G3258">
        <v>7</v>
      </c>
      <c r="H3258">
        <v>45.82</v>
      </c>
      <c r="I3258">
        <v>22.47</v>
      </c>
      <c r="J3258">
        <v>320.74</v>
      </c>
      <c r="K3258">
        <v>157.29</v>
      </c>
      <c r="L3258">
        <f t="shared" si="200"/>
        <v>163.45000000000002</v>
      </c>
      <c r="M3258" s="5">
        <f t="shared" si="201"/>
        <v>0.50960279353993898</v>
      </c>
      <c r="N3258" t="str">
        <f t="shared" si="202"/>
        <v>Dec-2025</v>
      </c>
      <c r="O3258" t="str">
        <f t="shared" si="203"/>
        <v>Dec</v>
      </c>
    </row>
    <row r="3259" spans="1:15" x14ac:dyDescent="0.45">
      <c r="A3259">
        <v>103077</v>
      </c>
      <c r="B3259" s="3">
        <v>46016</v>
      </c>
      <c r="C3259" t="s">
        <v>24</v>
      </c>
      <c r="D3259" t="s">
        <v>30</v>
      </c>
      <c r="E3259" t="s">
        <v>31</v>
      </c>
      <c r="F3259" t="s">
        <v>39</v>
      </c>
      <c r="G3259">
        <v>2</v>
      </c>
      <c r="H3259">
        <v>356.81</v>
      </c>
      <c r="I3259">
        <v>236.28</v>
      </c>
      <c r="J3259">
        <v>713.62</v>
      </c>
      <c r="K3259">
        <v>472.56</v>
      </c>
      <c r="L3259">
        <f t="shared" si="200"/>
        <v>241.06</v>
      </c>
      <c r="M3259" s="5">
        <f t="shared" si="201"/>
        <v>0.33779882850816961</v>
      </c>
      <c r="N3259" t="str">
        <f t="shared" si="202"/>
        <v>Dec-2025</v>
      </c>
      <c r="O3259" t="str">
        <f t="shared" si="203"/>
        <v>Dec</v>
      </c>
    </row>
    <row r="3260" spans="1:15" x14ac:dyDescent="0.45">
      <c r="A3260">
        <v>103766</v>
      </c>
      <c r="B3260" s="3">
        <v>46016</v>
      </c>
      <c r="C3260" t="s">
        <v>15</v>
      </c>
      <c r="D3260" t="s">
        <v>27</v>
      </c>
      <c r="E3260" t="s">
        <v>33</v>
      </c>
      <c r="F3260" t="s">
        <v>40</v>
      </c>
      <c r="G3260">
        <v>15</v>
      </c>
      <c r="H3260">
        <v>221.83</v>
      </c>
      <c r="I3260">
        <v>145.75</v>
      </c>
      <c r="J3260">
        <v>3327.45</v>
      </c>
      <c r="K3260">
        <v>2186.25</v>
      </c>
      <c r="L3260">
        <f t="shared" si="200"/>
        <v>1141.1999999999998</v>
      </c>
      <c r="M3260" s="5">
        <f t="shared" si="201"/>
        <v>0.34296533381418198</v>
      </c>
      <c r="N3260" t="str">
        <f t="shared" si="202"/>
        <v>Dec-2025</v>
      </c>
      <c r="O3260" t="str">
        <f t="shared" si="203"/>
        <v>Dec</v>
      </c>
    </row>
    <row r="3261" spans="1:15" x14ac:dyDescent="0.45">
      <c r="A3261">
        <v>104715</v>
      </c>
      <c r="B3261" s="3">
        <v>46017</v>
      </c>
      <c r="C3261" t="s">
        <v>18</v>
      </c>
      <c r="D3261" t="s">
        <v>29</v>
      </c>
      <c r="E3261" t="s">
        <v>35</v>
      </c>
      <c r="F3261" t="s">
        <v>41</v>
      </c>
      <c r="G3261">
        <v>11</v>
      </c>
      <c r="H3261">
        <v>47.45</v>
      </c>
      <c r="I3261">
        <v>23.66</v>
      </c>
      <c r="J3261">
        <v>521.95000000000005</v>
      </c>
      <c r="K3261">
        <v>260.26</v>
      </c>
      <c r="L3261">
        <f t="shared" si="200"/>
        <v>261.69000000000005</v>
      </c>
      <c r="M3261" s="5">
        <f t="shared" si="201"/>
        <v>0.50136986301369868</v>
      </c>
      <c r="N3261" t="str">
        <f t="shared" si="202"/>
        <v>Dec-2025</v>
      </c>
      <c r="O3261" t="str">
        <f t="shared" si="203"/>
        <v>Dec</v>
      </c>
    </row>
    <row r="3262" spans="1:15" x14ac:dyDescent="0.45">
      <c r="A3262">
        <v>102732</v>
      </c>
      <c r="B3262" s="3">
        <v>46017</v>
      </c>
      <c r="C3262" t="s">
        <v>20</v>
      </c>
      <c r="D3262" t="s">
        <v>29</v>
      </c>
      <c r="E3262" t="s">
        <v>34</v>
      </c>
      <c r="F3262" t="s">
        <v>39</v>
      </c>
      <c r="G3262">
        <v>15</v>
      </c>
      <c r="H3262">
        <v>600.55999999999995</v>
      </c>
      <c r="I3262">
        <v>449.32</v>
      </c>
      <c r="J3262">
        <v>9008.4</v>
      </c>
      <c r="K3262">
        <v>6739.8</v>
      </c>
      <c r="L3262">
        <f t="shared" si="200"/>
        <v>2268.5999999999995</v>
      </c>
      <c r="M3262" s="5">
        <f t="shared" si="201"/>
        <v>0.25183162381777002</v>
      </c>
      <c r="N3262" t="str">
        <f t="shared" si="202"/>
        <v>Dec-2025</v>
      </c>
      <c r="O3262" t="str">
        <f t="shared" si="203"/>
        <v>Dec</v>
      </c>
    </row>
    <row r="3263" spans="1:15" x14ac:dyDescent="0.45">
      <c r="A3263">
        <v>103749</v>
      </c>
      <c r="B3263" s="3">
        <v>46017</v>
      </c>
      <c r="C3263" t="s">
        <v>14</v>
      </c>
      <c r="D3263" t="s">
        <v>29</v>
      </c>
      <c r="E3263" t="s">
        <v>37</v>
      </c>
      <c r="F3263" t="s">
        <v>41</v>
      </c>
      <c r="G3263">
        <v>13</v>
      </c>
      <c r="H3263">
        <v>116.84</v>
      </c>
      <c r="I3263">
        <v>70.790000000000006</v>
      </c>
      <c r="J3263">
        <v>1518.92</v>
      </c>
      <c r="K3263">
        <v>920.27</v>
      </c>
      <c r="L3263">
        <f t="shared" si="200"/>
        <v>598.65000000000009</v>
      </c>
      <c r="M3263" s="5">
        <f t="shared" si="201"/>
        <v>0.39412872304005481</v>
      </c>
      <c r="N3263" t="str">
        <f t="shared" si="202"/>
        <v>Dec-2025</v>
      </c>
      <c r="O3263" t="str">
        <f t="shared" si="203"/>
        <v>Dec</v>
      </c>
    </row>
    <row r="3264" spans="1:15" x14ac:dyDescent="0.45">
      <c r="A3264">
        <v>101977</v>
      </c>
      <c r="B3264" s="3">
        <v>46017</v>
      </c>
      <c r="C3264" t="s">
        <v>19</v>
      </c>
      <c r="D3264" t="s">
        <v>27</v>
      </c>
      <c r="E3264" t="s">
        <v>37</v>
      </c>
      <c r="F3264" t="s">
        <v>41</v>
      </c>
      <c r="G3264">
        <v>10</v>
      </c>
      <c r="H3264">
        <v>113.59</v>
      </c>
      <c r="I3264">
        <v>64.89</v>
      </c>
      <c r="J3264">
        <v>1135.9000000000001</v>
      </c>
      <c r="K3264">
        <v>648.9</v>
      </c>
      <c r="L3264">
        <f t="shared" si="200"/>
        <v>487.00000000000011</v>
      </c>
      <c r="M3264" s="5">
        <f t="shared" si="201"/>
        <v>0.42873492384893042</v>
      </c>
      <c r="N3264" t="str">
        <f t="shared" si="202"/>
        <v>Dec-2025</v>
      </c>
      <c r="O3264" t="str">
        <f t="shared" si="203"/>
        <v>Dec</v>
      </c>
    </row>
    <row r="3265" spans="1:15" x14ac:dyDescent="0.45">
      <c r="A3265">
        <v>103955</v>
      </c>
      <c r="B3265" s="3">
        <v>46018</v>
      </c>
      <c r="C3265" t="s">
        <v>15</v>
      </c>
      <c r="D3265" t="s">
        <v>27</v>
      </c>
      <c r="E3265" t="s">
        <v>34</v>
      </c>
      <c r="F3265" t="s">
        <v>39</v>
      </c>
      <c r="G3265">
        <v>5</v>
      </c>
      <c r="H3265">
        <v>640.51</v>
      </c>
      <c r="I3265">
        <v>466.69</v>
      </c>
      <c r="J3265">
        <v>3202.55</v>
      </c>
      <c r="K3265">
        <v>2333.4499999999998</v>
      </c>
      <c r="L3265">
        <f t="shared" si="200"/>
        <v>869.10000000000036</v>
      </c>
      <c r="M3265" s="5">
        <f t="shared" si="201"/>
        <v>0.27137749605782902</v>
      </c>
      <c r="N3265" t="str">
        <f t="shared" si="202"/>
        <v>Dec-2025</v>
      </c>
      <c r="O3265" t="str">
        <f t="shared" si="203"/>
        <v>Dec</v>
      </c>
    </row>
    <row r="3266" spans="1:15" x14ac:dyDescent="0.45">
      <c r="A3266">
        <v>103785</v>
      </c>
      <c r="B3266" s="3">
        <v>46018</v>
      </c>
      <c r="C3266" t="s">
        <v>16</v>
      </c>
      <c r="D3266" t="s">
        <v>28</v>
      </c>
      <c r="E3266" t="s">
        <v>37</v>
      </c>
      <c r="F3266" t="s">
        <v>41</v>
      </c>
      <c r="G3266">
        <v>14</v>
      </c>
      <c r="H3266">
        <v>122.44</v>
      </c>
      <c r="I3266">
        <v>67.81</v>
      </c>
      <c r="J3266">
        <v>1714.16</v>
      </c>
      <c r="K3266">
        <v>949.34</v>
      </c>
      <c r="L3266">
        <f t="shared" si="200"/>
        <v>764.82</v>
      </c>
      <c r="M3266" s="5">
        <f t="shared" si="201"/>
        <v>0.44617771969944464</v>
      </c>
      <c r="N3266" t="str">
        <f t="shared" si="202"/>
        <v>Dec-2025</v>
      </c>
      <c r="O3266" t="str">
        <f t="shared" si="203"/>
        <v>Dec</v>
      </c>
    </row>
    <row r="3267" spans="1:15" x14ac:dyDescent="0.45">
      <c r="A3267">
        <v>103679</v>
      </c>
      <c r="B3267" s="3">
        <v>46018</v>
      </c>
      <c r="C3267" t="s">
        <v>13</v>
      </c>
      <c r="D3267" t="s">
        <v>28</v>
      </c>
      <c r="E3267" t="s">
        <v>35</v>
      </c>
      <c r="F3267" t="s">
        <v>41</v>
      </c>
      <c r="G3267">
        <v>13</v>
      </c>
      <c r="H3267">
        <v>43.52</v>
      </c>
      <c r="I3267">
        <v>23.96</v>
      </c>
      <c r="J3267">
        <v>565.76</v>
      </c>
      <c r="K3267">
        <v>311.48</v>
      </c>
      <c r="L3267">
        <f t="shared" ref="L3267:L3330" si="204">J3267-K3267</f>
        <v>254.27999999999997</v>
      </c>
      <c r="M3267" s="5">
        <f t="shared" ref="M3267:M3330" si="205">L3267/J3267</f>
        <v>0.44944852941176466</v>
      </c>
      <c r="N3267" t="str">
        <f t="shared" ref="N3267:N3330" si="206">TEXT(B3267,"mmm-yyy")</f>
        <v>Dec-2025</v>
      </c>
      <c r="O3267" t="str">
        <f t="shared" ref="O3267:O3330" si="207">TEXT(B3267,"mmm")</f>
        <v>Dec</v>
      </c>
    </row>
    <row r="3268" spans="1:15" x14ac:dyDescent="0.45">
      <c r="A3268">
        <v>102077</v>
      </c>
      <c r="B3268" s="3">
        <v>46018</v>
      </c>
      <c r="C3268" t="s">
        <v>23</v>
      </c>
      <c r="D3268" t="s">
        <v>27</v>
      </c>
      <c r="E3268" t="s">
        <v>32</v>
      </c>
      <c r="F3268" t="s">
        <v>39</v>
      </c>
      <c r="G3268">
        <v>4</v>
      </c>
      <c r="H3268">
        <v>444.43</v>
      </c>
      <c r="I3268">
        <v>299.70999999999998</v>
      </c>
      <c r="J3268">
        <v>1777.72</v>
      </c>
      <c r="K3268">
        <v>1198.8399999999999</v>
      </c>
      <c r="L3268">
        <f t="shared" si="204"/>
        <v>578.88000000000011</v>
      </c>
      <c r="M3268" s="5">
        <f t="shared" si="205"/>
        <v>0.32563058299394737</v>
      </c>
      <c r="N3268" t="str">
        <f t="shared" si="206"/>
        <v>Dec-2025</v>
      </c>
      <c r="O3268" t="str">
        <f t="shared" si="207"/>
        <v>Dec</v>
      </c>
    </row>
    <row r="3269" spans="1:15" x14ac:dyDescent="0.45">
      <c r="A3269">
        <v>100477</v>
      </c>
      <c r="B3269" s="3">
        <v>46018</v>
      </c>
      <c r="C3269" t="s">
        <v>15</v>
      </c>
      <c r="D3269" t="s">
        <v>27</v>
      </c>
      <c r="E3269" t="s">
        <v>36</v>
      </c>
      <c r="F3269" t="s">
        <v>39</v>
      </c>
      <c r="G3269">
        <v>6</v>
      </c>
      <c r="H3269">
        <v>976.86</v>
      </c>
      <c r="I3269">
        <v>670.77</v>
      </c>
      <c r="J3269">
        <v>5861.16</v>
      </c>
      <c r="K3269">
        <v>4024.62</v>
      </c>
      <c r="L3269">
        <f t="shared" si="204"/>
        <v>1836.54</v>
      </c>
      <c r="M3269" s="5">
        <f t="shared" si="205"/>
        <v>0.31334070388796759</v>
      </c>
      <c r="N3269" t="str">
        <f t="shared" si="206"/>
        <v>Dec-2025</v>
      </c>
      <c r="O3269" t="str">
        <f t="shared" si="207"/>
        <v>Dec</v>
      </c>
    </row>
    <row r="3270" spans="1:15" x14ac:dyDescent="0.45">
      <c r="A3270">
        <v>103917</v>
      </c>
      <c r="B3270" s="3">
        <v>46018</v>
      </c>
      <c r="C3270" t="s">
        <v>16</v>
      </c>
      <c r="D3270" t="s">
        <v>28</v>
      </c>
      <c r="E3270" t="s">
        <v>31</v>
      </c>
      <c r="F3270" t="s">
        <v>39</v>
      </c>
      <c r="G3270">
        <v>3</v>
      </c>
      <c r="H3270">
        <v>328.76</v>
      </c>
      <c r="I3270">
        <v>246.59</v>
      </c>
      <c r="J3270">
        <v>986.28</v>
      </c>
      <c r="K3270">
        <v>739.77</v>
      </c>
      <c r="L3270">
        <f t="shared" si="204"/>
        <v>246.51</v>
      </c>
      <c r="M3270" s="5">
        <f t="shared" si="205"/>
        <v>0.24993916534858254</v>
      </c>
      <c r="N3270" t="str">
        <f t="shared" si="206"/>
        <v>Dec-2025</v>
      </c>
      <c r="O3270" t="str">
        <f t="shared" si="207"/>
        <v>Dec</v>
      </c>
    </row>
    <row r="3271" spans="1:15" x14ac:dyDescent="0.45">
      <c r="A3271">
        <v>102850</v>
      </c>
      <c r="B3271" s="3">
        <v>46018</v>
      </c>
      <c r="C3271" t="s">
        <v>26</v>
      </c>
      <c r="D3271" t="s">
        <v>29</v>
      </c>
      <c r="E3271" t="s">
        <v>33</v>
      </c>
      <c r="F3271" t="s">
        <v>40</v>
      </c>
      <c r="G3271">
        <v>2</v>
      </c>
      <c r="H3271">
        <v>222.94</v>
      </c>
      <c r="I3271">
        <v>132.47999999999999</v>
      </c>
      <c r="J3271">
        <v>445.88</v>
      </c>
      <c r="K3271">
        <v>264.95999999999998</v>
      </c>
      <c r="L3271">
        <f t="shared" si="204"/>
        <v>180.92000000000002</v>
      </c>
      <c r="M3271" s="5">
        <f t="shared" si="205"/>
        <v>0.40575939714721454</v>
      </c>
      <c r="N3271" t="str">
        <f t="shared" si="206"/>
        <v>Dec-2025</v>
      </c>
      <c r="O3271" t="str">
        <f t="shared" si="207"/>
        <v>Dec</v>
      </c>
    </row>
    <row r="3272" spans="1:15" x14ac:dyDescent="0.45">
      <c r="A3272">
        <v>103450</v>
      </c>
      <c r="B3272" s="3">
        <v>46018</v>
      </c>
      <c r="C3272" t="s">
        <v>11</v>
      </c>
      <c r="D3272" t="s">
        <v>27</v>
      </c>
      <c r="E3272" t="s">
        <v>31</v>
      </c>
      <c r="F3272" t="s">
        <v>39</v>
      </c>
      <c r="G3272">
        <v>15</v>
      </c>
      <c r="H3272">
        <v>390.32</v>
      </c>
      <c r="I3272">
        <v>234.86</v>
      </c>
      <c r="J3272">
        <v>5854.8</v>
      </c>
      <c r="K3272">
        <v>3522.9</v>
      </c>
      <c r="L3272">
        <f t="shared" si="204"/>
        <v>2331.9</v>
      </c>
      <c r="M3272" s="5">
        <f t="shared" si="205"/>
        <v>0.39828858372617337</v>
      </c>
      <c r="N3272" t="str">
        <f t="shared" si="206"/>
        <v>Dec-2025</v>
      </c>
      <c r="O3272" t="str">
        <f t="shared" si="207"/>
        <v>Dec</v>
      </c>
    </row>
    <row r="3273" spans="1:15" x14ac:dyDescent="0.45">
      <c r="A3273">
        <v>103112</v>
      </c>
      <c r="B3273" s="3">
        <v>46018</v>
      </c>
      <c r="C3273" t="s">
        <v>22</v>
      </c>
      <c r="D3273" t="s">
        <v>27</v>
      </c>
      <c r="E3273" t="s">
        <v>33</v>
      </c>
      <c r="F3273" t="s">
        <v>40</v>
      </c>
      <c r="G3273">
        <v>7</v>
      </c>
      <c r="H3273">
        <v>206.81</v>
      </c>
      <c r="I3273">
        <v>134.4</v>
      </c>
      <c r="J3273">
        <v>1447.67</v>
      </c>
      <c r="K3273">
        <v>940.8</v>
      </c>
      <c r="L3273">
        <f t="shared" si="204"/>
        <v>506.87000000000012</v>
      </c>
      <c r="M3273" s="5">
        <f t="shared" si="205"/>
        <v>0.35012813693728551</v>
      </c>
      <c r="N3273" t="str">
        <f t="shared" si="206"/>
        <v>Dec-2025</v>
      </c>
      <c r="O3273" t="str">
        <f t="shared" si="207"/>
        <v>Dec</v>
      </c>
    </row>
    <row r="3274" spans="1:15" x14ac:dyDescent="0.45">
      <c r="A3274">
        <v>103609</v>
      </c>
      <c r="B3274" s="3">
        <v>46018</v>
      </c>
      <c r="C3274" t="s">
        <v>24</v>
      </c>
      <c r="D3274" t="s">
        <v>30</v>
      </c>
      <c r="E3274" t="s">
        <v>31</v>
      </c>
      <c r="F3274" t="s">
        <v>39</v>
      </c>
      <c r="G3274">
        <v>1</v>
      </c>
      <c r="H3274">
        <v>384.46</v>
      </c>
      <c r="I3274">
        <v>242.09</v>
      </c>
      <c r="J3274">
        <v>384.46</v>
      </c>
      <c r="K3274">
        <v>242.09</v>
      </c>
      <c r="L3274">
        <f t="shared" si="204"/>
        <v>142.36999999999998</v>
      </c>
      <c r="M3274" s="5">
        <f t="shared" si="205"/>
        <v>0.37031160588877904</v>
      </c>
      <c r="N3274" t="str">
        <f t="shared" si="206"/>
        <v>Dec-2025</v>
      </c>
      <c r="O3274" t="str">
        <f t="shared" si="207"/>
        <v>Dec</v>
      </c>
    </row>
    <row r="3275" spans="1:15" x14ac:dyDescent="0.45">
      <c r="A3275">
        <v>103577</v>
      </c>
      <c r="B3275" s="3">
        <v>46018</v>
      </c>
      <c r="C3275" t="s">
        <v>11</v>
      </c>
      <c r="D3275" t="s">
        <v>27</v>
      </c>
      <c r="E3275" t="s">
        <v>31</v>
      </c>
      <c r="F3275" t="s">
        <v>39</v>
      </c>
      <c r="G3275">
        <v>9</v>
      </c>
      <c r="H3275">
        <v>364.5</v>
      </c>
      <c r="I3275">
        <v>235.99</v>
      </c>
      <c r="J3275">
        <v>3280.5</v>
      </c>
      <c r="K3275">
        <v>2123.91</v>
      </c>
      <c r="L3275">
        <f t="shared" si="204"/>
        <v>1156.5900000000001</v>
      </c>
      <c r="M3275" s="5">
        <f t="shared" si="205"/>
        <v>0.35256515775034297</v>
      </c>
      <c r="N3275" t="str">
        <f t="shared" si="206"/>
        <v>Dec-2025</v>
      </c>
      <c r="O3275" t="str">
        <f t="shared" si="207"/>
        <v>Dec</v>
      </c>
    </row>
    <row r="3276" spans="1:15" x14ac:dyDescent="0.45">
      <c r="A3276">
        <v>103235</v>
      </c>
      <c r="B3276" s="3">
        <v>46018</v>
      </c>
      <c r="C3276" t="s">
        <v>20</v>
      </c>
      <c r="D3276" t="s">
        <v>29</v>
      </c>
      <c r="E3276" t="s">
        <v>37</v>
      </c>
      <c r="F3276" t="s">
        <v>41</v>
      </c>
      <c r="G3276">
        <v>15</v>
      </c>
      <c r="H3276">
        <v>122.19</v>
      </c>
      <c r="I3276">
        <v>65.05</v>
      </c>
      <c r="J3276">
        <v>1832.85</v>
      </c>
      <c r="K3276">
        <v>975.75</v>
      </c>
      <c r="L3276">
        <f t="shared" si="204"/>
        <v>857.09999999999991</v>
      </c>
      <c r="M3276" s="5">
        <f t="shared" si="205"/>
        <v>0.46763237580816758</v>
      </c>
      <c r="N3276" t="str">
        <f t="shared" si="206"/>
        <v>Dec-2025</v>
      </c>
      <c r="O3276" t="str">
        <f t="shared" si="207"/>
        <v>Dec</v>
      </c>
    </row>
    <row r="3277" spans="1:15" x14ac:dyDescent="0.45">
      <c r="A3277">
        <v>102427</v>
      </c>
      <c r="B3277" s="3">
        <v>46018</v>
      </c>
      <c r="C3277" t="s">
        <v>11</v>
      </c>
      <c r="D3277" t="s">
        <v>27</v>
      </c>
      <c r="E3277" t="s">
        <v>35</v>
      </c>
      <c r="F3277" t="s">
        <v>41</v>
      </c>
      <c r="G3277">
        <v>10</v>
      </c>
      <c r="H3277">
        <v>43.74</v>
      </c>
      <c r="I3277">
        <v>23.44</v>
      </c>
      <c r="J3277">
        <v>437.4</v>
      </c>
      <c r="K3277">
        <v>234.4</v>
      </c>
      <c r="L3277">
        <f t="shared" si="204"/>
        <v>202.99999999999997</v>
      </c>
      <c r="M3277" s="5">
        <f t="shared" si="205"/>
        <v>0.46410608139003195</v>
      </c>
      <c r="N3277" t="str">
        <f t="shared" si="206"/>
        <v>Dec-2025</v>
      </c>
      <c r="O3277" t="str">
        <f t="shared" si="207"/>
        <v>Dec</v>
      </c>
    </row>
    <row r="3278" spans="1:15" x14ac:dyDescent="0.45">
      <c r="A3278">
        <v>101642</v>
      </c>
      <c r="B3278" s="3">
        <v>46018</v>
      </c>
      <c r="C3278" t="s">
        <v>12</v>
      </c>
      <c r="D3278" t="s">
        <v>28</v>
      </c>
      <c r="E3278" t="s">
        <v>31</v>
      </c>
      <c r="F3278" t="s">
        <v>39</v>
      </c>
      <c r="G3278">
        <v>10</v>
      </c>
      <c r="H3278">
        <v>369.68</v>
      </c>
      <c r="I3278">
        <v>246.1</v>
      </c>
      <c r="J3278">
        <v>3696.8</v>
      </c>
      <c r="K3278">
        <v>2461</v>
      </c>
      <c r="L3278">
        <f t="shared" si="204"/>
        <v>1235.8000000000002</v>
      </c>
      <c r="M3278" s="5">
        <f t="shared" si="205"/>
        <v>0.33428911491019264</v>
      </c>
      <c r="N3278" t="str">
        <f t="shared" si="206"/>
        <v>Dec-2025</v>
      </c>
      <c r="O3278" t="str">
        <f t="shared" si="207"/>
        <v>Dec</v>
      </c>
    </row>
    <row r="3279" spans="1:15" x14ac:dyDescent="0.45">
      <c r="A3279">
        <v>100982</v>
      </c>
      <c r="B3279" s="3">
        <v>46018</v>
      </c>
      <c r="C3279" t="s">
        <v>16</v>
      </c>
      <c r="D3279" t="s">
        <v>28</v>
      </c>
      <c r="E3279" t="s">
        <v>36</v>
      </c>
      <c r="F3279" t="s">
        <v>39</v>
      </c>
      <c r="G3279">
        <v>14</v>
      </c>
      <c r="H3279">
        <v>817.91</v>
      </c>
      <c r="I3279">
        <v>684.33</v>
      </c>
      <c r="J3279">
        <v>11450.74</v>
      </c>
      <c r="K3279">
        <v>9580.6200000000008</v>
      </c>
      <c r="L3279">
        <f t="shared" si="204"/>
        <v>1870.119999999999</v>
      </c>
      <c r="M3279" s="5">
        <f t="shared" si="205"/>
        <v>0.16331870254673489</v>
      </c>
      <c r="N3279" t="str">
        <f t="shared" si="206"/>
        <v>Dec-2025</v>
      </c>
      <c r="O3279" t="str">
        <f t="shared" si="207"/>
        <v>Dec</v>
      </c>
    </row>
    <row r="3280" spans="1:15" x14ac:dyDescent="0.45">
      <c r="A3280">
        <v>100960</v>
      </c>
      <c r="B3280" s="3">
        <v>46018</v>
      </c>
      <c r="C3280" t="s">
        <v>12</v>
      </c>
      <c r="D3280" t="s">
        <v>28</v>
      </c>
      <c r="E3280" t="s">
        <v>33</v>
      </c>
      <c r="F3280" t="s">
        <v>40</v>
      </c>
      <c r="G3280">
        <v>15</v>
      </c>
      <c r="H3280">
        <v>245.7</v>
      </c>
      <c r="I3280">
        <v>144.05000000000001</v>
      </c>
      <c r="J3280">
        <v>3685.5</v>
      </c>
      <c r="K3280">
        <v>2160.75</v>
      </c>
      <c r="L3280">
        <f t="shared" si="204"/>
        <v>1524.75</v>
      </c>
      <c r="M3280" s="5">
        <f t="shared" si="205"/>
        <v>0.41371591371591371</v>
      </c>
      <c r="N3280" t="str">
        <f t="shared" si="206"/>
        <v>Dec-2025</v>
      </c>
      <c r="O3280" t="str">
        <f t="shared" si="207"/>
        <v>Dec</v>
      </c>
    </row>
    <row r="3281" spans="1:15" x14ac:dyDescent="0.45">
      <c r="A3281">
        <v>100060</v>
      </c>
      <c r="B3281" s="3">
        <v>46019</v>
      </c>
      <c r="C3281" t="s">
        <v>26</v>
      </c>
      <c r="D3281" t="s">
        <v>29</v>
      </c>
      <c r="E3281" t="s">
        <v>35</v>
      </c>
      <c r="F3281" t="s">
        <v>41</v>
      </c>
      <c r="G3281">
        <v>3</v>
      </c>
      <c r="H3281">
        <v>44.51</v>
      </c>
      <c r="I3281">
        <v>21.98</v>
      </c>
      <c r="J3281">
        <v>133.53</v>
      </c>
      <c r="K3281">
        <v>65.94</v>
      </c>
      <c r="L3281">
        <f t="shared" si="204"/>
        <v>67.59</v>
      </c>
      <c r="M3281" s="5">
        <f t="shared" si="205"/>
        <v>0.50617838687935302</v>
      </c>
      <c r="N3281" t="str">
        <f t="shared" si="206"/>
        <v>Dec-2025</v>
      </c>
      <c r="O3281" t="str">
        <f t="shared" si="207"/>
        <v>Dec</v>
      </c>
    </row>
    <row r="3282" spans="1:15" x14ac:dyDescent="0.45">
      <c r="A3282">
        <v>103532</v>
      </c>
      <c r="B3282" s="3">
        <v>46019</v>
      </c>
      <c r="C3282" t="s">
        <v>16</v>
      </c>
      <c r="D3282" t="s">
        <v>28</v>
      </c>
      <c r="E3282" t="s">
        <v>34</v>
      </c>
      <c r="F3282" t="s">
        <v>39</v>
      </c>
      <c r="G3282">
        <v>1</v>
      </c>
      <c r="H3282">
        <v>600.04999999999995</v>
      </c>
      <c r="I3282">
        <v>438.93</v>
      </c>
      <c r="J3282">
        <v>600.04999999999995</v>
      </c>
      <c r="K3282">
        <v>438.93</v>
      </c>
      <c r="L3282">
        <f t="shared" si="204"/>
        <v>161.11999999999995</v>
      </c>
      <c r="M3282" s="5">
        <f t="shared" si="205"/>
        <v>0.26851095742021491</v>
      </c>
      <c r="N3282" t="str">
        <f t="shared" si="206"/>
        <v>Dec-2025</v>
      </c>
      <c r="O3282" t="str">
        <f t="shared" si="207"/>
        <v>Dec</v>
      </c>
    </row>
    <row r="3283" spans="1:15" x14ac:dyDescent="0.45">
      <c r="A3283">
        <v>103365</v>
      </c>
      <c r="B3283" s="3">
        <v>46019</v>
      </c>
      <c r="C3283" t="s">
        <v>25</v>
      </c>
      <c r="D3283" t="s">
        <v>30</v>
      </c>
      <c r="E3283" t="s">
        <v>36</v>
      </c>
      <c r="F3283" t="s">
        <v>39</v>
      </c>
      <c r="G3283">
        <v>7</v>
      </c>
      <c r="H3283">
        <v>942.05</v>
      </c>
      <c r="I3283">
        <v>612.70000000000005</v>
      </c>
      <c r="J3283">
        <v>6594.35</v>
      </c>
      <c r="K3283">
        <v>4288.8999999999996</v>
      </c>
      <c r="L3283">
        <f t="shared" si="204"/>
        <v>2305.4500000000007</v>
      </c>
      <c r="M3283" s="5">
        <f t="shared" si="205"/>
        <v>0.34960989331776454</v>
      </c>
      <c r="N3283" t="str">
        <f t="shared" si="206"/>
        <v>Dec-2025</v>
      </c>
      <c r="O3283" t="str">
        <f t="shared" si="207"/>
        <v>Dec</v>
      </c>
    </row>
    <row r="3284" spans="1:15" x14ac:dyDescent="0.45">
      <c r="A3284">
        <v>100588</v>
      </c>
      <c r="B3284" s="3">
        <v>46019</v>
      </c>
      <c r="C3284" t="s">
        <v>19</v>
      </c>
      <c r="D3284" t="s">
        <v>27</v>
      </c>
      <c r="E3284" t="s">
        <v>31</v>
      </c>
      <c r="F3284" t="s">
        <v>39</v>
      </c>
      <c r="G3284">
        <v>8</v>
      </c>
      <c r="H3284">
        <v>347.35</v>
      </c>
      <c r="I3284">
        <v>220.27</v>
      </c>
      <c r="J3284">
        <v>2778.8</v>
      </c>
      <c r="K3284">
        <v>1762.16</v>
      </c>
      <c r="L3284">
        <f t="shared" si="204"/>
        <v>1016.6400000000001</v>
      </c>
      <c r="M3284" s="5">
        <f t="shared" si="205"/>
        <v>0.36585576507845113</v>
      </c>
      <c r="N3284" t="str">
        <f t="shared" si="206"/>
        <v>Dec-2025</v>
      </c>
      <c r="O3284" t="str">
        <f t="shared" si="207"/>
        <v>Dec</v>
      </c>
    </row>
    <row r="3285" spans="1:15" x14ac:dyDescent="0.45">
      <c r="A3285">
        <v>101768</v>
      </c>
      <c r="B3285" s="3">
        <v>46019</v>
      </c>
      <c r="C3285" t="s">
        <v>21</v>
      </c>
      <c r="D3285" t="s">
        <v>29</v>
      </c>
      <c r="E3285" t="s">
        <v>35</v>
      </c>
      <c r="F3285" t="s">
        <v>41</v>
      </c>
      <c r="G3285">
        <v>4</v>
      </c>
      <c r="H3285">
        <v>44.09</v>
      </c>
      <c r="I3285">
        <v>23.47</v>
      </c>
      <c r="J3285">
        <v>176.36</v>
      </c>
      <c r="K3285">
        <v>93.88</v>
      </c>
      <c r="L3285">
        <f t="shared" si="204"/>
        <v>82.480000000000018</v>
      </c>
      <c r="M3285" s="5">
        <f t="shared" si="205"/>
        <v>0.46767974597414386</v>
      </c>
      <c r="N3285" t="str">
        <f t="shared" si="206"/>
        <v>Dec-2025</v>
      </c>
      <c r="O3285" t="str">
        <f t="shared" si="207"/>
        <v>Dec</v>
      </c>
    </row>
    <row r="3286" spans="1:15" x14ac:dyDescent="0.45">
      <c r="A3286">
        <v>101474</v>
      </c>
      <c r="B3286" s="3">
        <v>46019</v>
      </c>
      <c r="C3286" t="s">
        <v>26</v>
      </c>
      <c r="D3286" t="s">
        <v>29</v>
      </c>
      <c r="E3286" t="s">
        <v>36</v>
      </c>
      <c r="F3286" t="s">
        <v>39</v>
      </c>
      <c r="G3286">
        <v>9</v>
      </c>
      <c r="H3286">
        <v>947.68</v>
      </c>
      <c r="I3286">
        <v>604.33000000000004</v>
      </c>
      <c r="J3286">
        <v>8529.1200000000008</v>
      </c>
      <c r="K3286">
        <v>5438.97</v>
      </c>
      <c r="L3286">
        <f t="shared" si="204"/>
        <v>3090.1500000000005</v>
      </c>
      <c r="M3286" s="5">
        <f t="shared" si="205"/>
        <v>0.36230584163430696</v>
      </c>
      <c r="N3286" t="str">
        <f t="shared" si="206"/>
        <v>Dec-2025</v>
      </c>
      <c r="O3286" t="str">
        <f t="shared" si="207"/>
        <v>Dec</v>
      </c>
    </row>
    <row r="3287" spans="1:15" x14ac:dyDescent="0.45">
      <c r="A3287">
        <v>101995</v>
      </c>
      <c r="B3287" s="3">
        <v>46019</v>
      </c>
      <c r="C3287" t="s">
        <v>12</v>
      </c>
      <c r="D3287" t="s">
        <v>28</v>
      </c>
      <c r="E3287" t="s">
        <v>31</v>
      </c>
      <c r="F3287" t="s">
        <v>39</v>
      </c>
      <c r="G3287">
        <v>5</v>
      </c>
      <c r="H3287">
        <v>380.93</v>
      </c>
      <c r="I3287">
        <v>225.25</v>
      </c>
      <c r="J3287">
        <v>1904.65</v>
      </c>
      <c r="K3287">
        <v>1126.25</v>
      </c>
      <c r="L3287">
        <f t="shared" si="204"/>
        <v>778.40000000000009</v>
      </c>
      <c r="M3287" s="5">
        <f t="shared" si="205"/>
        <v>0.40868401018559841</v>
      </c>
      <c r="N3287" t="str">
        <f t="shared" si="206"/>
        <v>Dec-2025</v>
      </c>
      <c r="O3287" t="str">
        <f t="shared" si="207"/>
        <v>Dec</v>
      </c>
    </row>
    <row r="3288" spans="1:15" x14ac:dyDescent="0.45">
      <c r="A3288">
        <v>101829</v>
      </c>
      <c r="B3288" s="3">
        <v>46020</v>
      </c>
      <c r="C3288" t="s">
        <v>12</v>
      </c>
      <c r="D3288" t="s">
        <v>28</v>
      </c>
      <c r="E3288" t="s">
        <v>35</v>
      </c>
      <c r="F3288" t="s">
        <v>41</v>
      </c>
      <c r="G3288">
        <v>13</v>
      </c>
      <c r="H3288">
        <v>47.42</v>
      </c>
      <c r="I3288">
        <v>22.7</v>
      </c>
      <c r="J3288">
        <v>616.46</v>
      </c>
      <c r="K3288">
        <v>295.10000000000002</v>
      </c>
      <c r="L3288">
        <f t="shared" si="204"/>
        <v>321.36</v>
      </c>
      <c r="M3288" s="5">
        <f t="shared" si="205"/>
        <v>0.52129902994517086</v>
      </c>
      <c r="N3288" t="str">
        <f t="shared" si="206"/>
        <v>Dec-2025</v>
      </c>
      <c r="O3288" t="str">
        <f t="shared" si="207"/>
        <v>Dec</v>
      </c>
    </row>
    <row r="3289" spans="1:15" x14ac:dyDescent="0.45">
      <c r="A3289">
        <v>103344</v>
      </c>
      <c r="B3289" s="3">
        <v>46020</v>
      </c>
      <c r="C3289" t="s">
        <v>23</v>
      </c>
      <c r="D3289" t="s">
        <v>27</v>
      </c>
      <c r="E3289" t="s">
        <v>32</v>
      </c>
      <c r="F3289" t="s">
        <v>39</v>
      </c>
      <c r="G3289">
        <v>1</v>
      </c>
      <c r="H3289">
        <v>437.44</v>
      </c>
      <c r="I3289">
        <v>292.39</v>
      </c>
      <c r="J3289">
        <v>437.44</v>
      </c>
      <c r="K3289">
        <v>292.39</v>
      </c>
      <c r="L3289">
        <f t="shared" si="204"/>
        <v>145.05000000000001</v>
      </c>
      <c r="M3289" s="5">
        <f t="shared" si="205"/>
        <v>0.33158833211411853</v>
      </c>
      <c r="N3289" t="str">
        <f t="shared" si="206"/>
        <v>Dec-2025</v>
      </c>
      <c r="O3289" t="str">
        <f t="shared" si="207"/>
        <v>Dec</v>
      </c>
    </row>
    <row r="3290" spans="1:15" x14ac:dyDescent="0.45">
      <c r="A3290">
        <v>101937</v>
      </c>
      <c r="B3290" s="3">
        <v>46020</v>
      </c>
      <c r="C3290" t="s">
        <v>19</v>
      </c>
      <c r="D3290" t="s">
        <v>27</v>
      </c>
      <c r="E3290" t="s">
        <v>36</v>
      </c>
      <c r="F3290" t="s">
        <v>39</v>
      </c>
      <c r="G3290">
        <v>7</v>
      </c>
      <c r="H3290">
        <v>841.21</v>
      </c>
      <c r="I3290">
        <v>620.45000000000005</v>
      </c>
      <c r="J3290">
        <v>5888.47</v>
      </c>
      <c r="K3290">
        <v>4343.1499999999996</v>
      </c>
      <c r="L3290">
        <f t="shared" si="204"/>
        <v>1545.3200000000006</v>
      </c>
      <c r="M3290" s="5">
        <f t="shared" si="205"/>
        <v>0.26243149748576466</v>
      </c>
      <c r="N3290" t="str">
        <f t="shared" si="206"/>
        <v>Dec-2025</v>
      </c>
      <c r="O3290" t="str">
        <f t="shared" si="207"/>
        <v>Dec</v>
      </c>
    </row>
    <row r="3291" spans="1:15" x14ac:dyDescent="0.45">
      <c r="A3291">
        <v>102149</v>
      </c>
      <c r="B3291" s="3">
        <v>46020</v>
      </c>
      <c r="C3291" t="s">
        <v>20</v>
      </c>
      <c r="D3291" t="s">
        <v>29</v>
      </c>
      <c r="E3291" t="s">
        <v>36</v>
      </c>
      <c r="F3291" t="s">
        <v>39</v>
      </c>
      <c r="G3291">
        <v>6</v>
      </c>
      <c r="H3291">
        <v>857.53</v>
      </c>
      <c r="I3291">
        <v>615.04999999999995</v>
      </c>
      <c r="J3291">
        <v>5145.18</v>
      </c>
      <c r="K3291">
        <v>3690.3</v>
      </c>
      <c r="L3291">
        <f t="shared" si="204"/>
        <v>1454.88</v>
      </c>
      <c r="M3291" s="5">
        <f t="shared" si="205"/>
        <v>0.28276561752941587</v>
      </c>
      <c r="N3291" t="str">
        <f t="shared" si="206"/>
        <v>Dec-2025</v>
      </c>
      <c r="O3291" t="str">
        <f t="shared" si="207"/>
        <v>Dec</v>
      </c>
    </row>
    <row r="3292" spans="1:15" x14ac:dyDescent="0.45">
      <c r="A3292">
        <v>100738</v>
      </c>
      <c r="B3292" s="3">
        <v>46020</v>
      </c>
      <c r="C3292" t="s">
        <v>16</v>
      </c>
      <c r="D3292" t="s">
        <v>28</v>
      </c>
      <c r="E3292" t="s">
        <v>31</v>
      </c>
      <c r="F3292" t="s">
        <v>39</v>
      </c>
      <c r="G3292">
        <v>13</v>
      </c>
      <c r="H3292">
        <v>380.55</v>
      </c>
      <c r="I3292">
        <v>233.37</v>
      </c>
      <c r="J3292">
        <v>4947.1499999999996</v>
      </c>
      <c r="K3292">
        <v>3033.81</v>
      </c>
      <c r="L3292">
        <f t="shared" si="204"/>
        <v>1913.3399999999997</v>
      </c>
      <c r="M3292" s="5">
        <f t="shared" si="205"/>
        <v>0.38675601103665741</v>
      </c>
      <c r="N3292" t="str">
        <f t="shared" si="206"/>
        <v>Dec-2025</v>
      </c>
      <c r="O3292" t="str">
        <f t="shared" si="207"/>
        <v>Dec</v>
      </c>
    </row>
    <row r="3293" spans="1:15" x14ac:dyDescent="0.45">
      <c r="A3293">
        <v>102455</v>
      </c>
      <c r="B3293" s="3">
        <v>46020</v>
      </c>
      <c r="C3293" t="s">
        <v>14</v>
      </c>
      <c r="D3293" t="s">
        <v>29</v>
      </c>
      <c r="E3293" t="s">
        <v>34</v>
      </c>
      <c r="F3293" t="s">
        <v>39</v>
      </c>
      <c r="G3293">
        <v>15</v>
      </c>
      <c r="H3293">
        <v>593.51</v>
      </c>
      <c r="I3293">
        <v>427.29</v>
      </c>
      <c r="J3293">
        <v>8902.65</v>
      </c>
      <c r="K3293">
        <v>6409.35</v>
      </c>
      <c r="L3293">
        <f t="shared" si="204"/>
        <v>2493.2999999999993</v>
      </c>
      <c r="M3293" s="5">
        <f t="shared" si="205"/>
        <v>0.28006267796667278</v>
      </c>
      <c r="N3293" t="str">
        <f t="shared" si="206"/>
        <v>Dec-2025</v>
      </c>
      <c r="O3293" t="str">
        <f t="shared" si="207"/>
        <v>Dec</v>
      </c>
    </row>
    <row r="3294" spans="1:15" x14ac:dyDescent="0.45">
      <c r="A3294">
        <v>102428</v>
      </c>
      <c r="B3294" s="3">
        <v>46021</v>
      </c>
      <c r="C3294" t="s">
        <v>24</v>
      </c>
      <c r="D3294" t="s">
        <v>30</v>
      </c>
      <c r="E3294" t="s">
        <v>31</v>
      </c>
      <c r="F3294" t="s">
        <v>39</v>
      </c>
      <c r="G3294">
        <v>12</v>
      </c>
      <c r="H3294">
        <v>383.4</v>
      </c>
      <c r="I3294">
        <v>236.55</v>
      </c>
      <c r="J3294">
        <v>4600.8</v>
      </c>
      <c r="K3294">
        <v>2838.6</v>
      </c>
      <c r="L3294">
        <f t="shared" si="204"/>
        <v>1762.2000000000003</v>
      </c>
      <c r="M3294" s="5">
        <f t="shared" si="205"/>
        <v>0.38302034428794995</v>
      </c>
      <c r="N3294" t="str">
        <f t="shared" si="206"/>
        <v>Dec-2025</v>
      </c>
      <c r="O3294" t="str">
        <f t="shared" si="207"/>
        <v>Dec</v>
      </c>
    </row>
    <row r="3295" spans="1:15" x14ac:dyDescent="0.45">
      <c r="A3295">
        <v>100838</v>
      </c>
      <c r="B3295" s="3">
        <v>46021</v>
      </c>
      <c r="C3295" t="s">
        <v>20</v>
      </c>
      <c r="D3295" t="s">
        <v>29</v>
      </c>
      <c r="E3295" t="s">
        <v>37</v>
      </c>
      <c r="F3295" t="s">
        <v>41</v>
      </c>
      <c r="G3295">
        <v>6</v>
      </c>
      <c r="H3295">
        <v>111.78</v>
      </c>
      <c r="I3295">
        <v>71.84</v>
      </c>
      <c r="J3295">
        <v>670.68</v>
      </c>
      <c r="K3295">
        <v>431.04</v>
      </c>
      <c r="L3295">
        <f t="shared" si="204"/>
        <v>239.63999999999993</v>
      </c>
      <c r="M3295" s="5">
        <f t="shared" si="205"/>
        <v>0.35730899982107706</v>
      </c>
      <c r="N3295" t="str">
        <f t="shared" si="206"/>
        <v>Dec-2025</v>
      </c>
      <c r="O3295" t="str">
        <f t="shared" si="207"/>
        <v>Dec</v>
      </c>
    </row>
    <row r="3296" spans="1:15" x14ac:dyDescent="0.45">
      <c r="A3296">
        <v>103042</v>
      </c>
      <c r="B3296" s="3">
        <v>46021</v>
      </c>
      <c r="C3296" t="s">
        <v>25</v>
      </c>
      <c r="D3296" t="s">
        <v>30</v>
      </c>
      <c r="E3296" t="s">
        <v>32</v>
      </c>
      <c r="F3296" t="s">
        <v>39</v>
      </c>
      <c r="G3296">
        <v>7</v>
      </c>
      <c r="H3296">
        <v>503.2</v>
      </c>
      <c r="I3296">
        <v>321.04000000000002</v>
      </c>
      <c r="J3296">
        <v>3522.4</v>
      </c>
      <c r="K3296">
        <v>2247.2800000000002</v>
      </c>
      <c r="L3296">
        <f t="shared" si="204"/>
        <v>1275.1199999999999</v>
      </c>
      <c r="M3296" s="5">
        <f t="shared" si="205"/>
        <v>0.36200317965023843</v>
      </c>
      <c r="N3296" t="str">
        <f t="shared" si="206"/>
        <v>Dec-2025</v>
      </c>
      <c r="O3296" t="str">
        <f t="shared" si="207"/>
        <v>Dec</v>
      </c>
    </row>
    <row r="3297" spans="1:15" x14ac:dyDescent="0.45">
      <c r="A3297">
        <v>102235</v>
      </c>
      <c r="B3297" s="3">
        <v>46021</v>
      </c>
      <c r="C3297" t="s">
        <v>13</v>
      </c>
      <c r="D3297" t="s">
        <v>28</v>
      </c>
      <c r="E3297" t="s">
        <v>32</v>
      </c>
      <c r="F3297" t="s">
        <v>39</v>
      </c>
      <c r="G3297">
        <v>11</v>
      </c>
      <c r="H3297">
        <v>447.39</v>
      </c>
      <c r="I3297">
        <v>299.2</v>
      </c>
      <c r="J3297">
        <v>4921.29</v>
      </c>
      <c r="K3297">
        <v>3291.2</v>
      </c>
      <c r="L3297">
        <f t="shared" si="204"/>
        <v>1630.0900000000001</v>
      </c>
      <c r="M3297" s="5">
        <f t="shared" si="205"/>
        <v>0.33123225820872171</v>
      </c>
      <c r="N3297" t="str">
        <f t="shared" si="206"/>
        <v>Dec-2025</v>
      </c>
      <c r="O3297" t="str">
        <f t="shared" si="207"/>
        <v>Dec</v>
      </c>
    </row>
    <row r="3298" spans="1:15" x14ac:dyDescent="0.45">
      <c r="A3298">
        <v>101095</v>
      </c>
      <c r="B3298" s="3">
        <v>46021</v>
      </c>
      <c r="C3298" t="s">
        <v>22</v>
      </c>
      <c r="D3298" t="s">
        <v>27</v>
      </c>
      <c r="E3298" t="s">
        <v>36</v>
      </c>
      <c r="F3298" t="s">
        <v>39</v>
      </c>
      <c r="G3298">
        <v>13</v>
      </c>
      <c r="H3298">
        <v>1006.2</v>
      </c>
      <c r="I3298">
        <v>659.06</v>
      </c>
      <c r="J3298">
        <v>13080.6</v>
      </c>
      <c r="K3298">
        <v>8567.7800000000007</v>
      </c>
      <c r="L3298">
        <f t="shared" si="204"/>
        <v>4512.82</v>
      </c>
      <c r="M3298" s="5">
        <f t="shared" si="205"/>
        <v>0.3450009938382031</v>
      </c>
      <c r="N3298" t="str">
        <f t="shared" si="206"/>
        <v>Dec-2025</v>
      </c>
      <c r="O3298" t="str">
        <f t="shared" si="207"/>
        <v>Dec</v>
      </c>
    </row>
    <row r="3299" spans="1:15" x14ac:dyDescent="0.45">
      <c r="A3299">
        <v>101107</v>
      </c>
      <c r="B3299" s="3">
        <v>46021</v>
      </c>
      <c r="C3299" t="s">
        <v>18</v>
      </c>
      <c r="D3299" t="s">
        <v>29</v>
      </c>
      <c r="E3299" t="s">
        <v>32</v>
      </c>
      <c r="F3299" t="s">
        <v>39</v>
      </c>
      <c r="G3299">
        <v>11</v>
      </c>
      <c r="H3299">
        <v>488.29</v>
      </c>
      <c r="I3299">
        <v>293.26</v>
      </c>
      <c r="J3299">
        <v>5371.19</v>
      </c>
      <c r="K3299">
        <v>3225.86</v>
      </c>
      <c r="L3299">
        <f t="shared" si="204"/>
        <v>2145.3299999999995</v>
      </c>
      <c r="M3299" s="5">
        <f t="shared" si="205"/>
        <v>0.39941428249605759</v>
      </c>
      <c r="N3299" t="str">
        <f t="shared" si="206"/>
        <v>Dec-2025</v>
      </c>
      <c r="O3299" t="str">
        <f t="shared" si="207"/>
        <v>Dec</v>
      </c>
    </row>
    <row r="3300" spans="1:15" x14ac:dyDescent="0.45">
      <c r="A3300">
        <v>100552</v>
      </c>
      <c r="B3300" s="3">
        <v>46021</v>
      </c>
      <c r="C3300" t="s">
        <v>24</v>
      </c>
      <c r="D3300" t="s">
        <v>30</v>
      </c>
      <c r="E3300" t="s">
        <v>31</v>
      </c>
      <c r="F3300" t="s">
        <v>39</v>
      </c>
      <c r="G3300">
        <v>14</v>
      </c>
      <c r="H3300">
        <v>352.88</v>
      </c>
      <c r="I3300">
        <v>237.86</v>
      </c>
      <c r="J3300">
        <v>4940.32</v>
      </c>
      <c r="K3300">
        <v>3330.04</v>
      </c>
      <c r="L3300">
        <f t="shared" si="204"/>
        <v>1610.2799999999997</v>
      </c>
      <c r="M3300" s="5">
        <f t="shared" si="205"/>
        <v>0.3259464973928814</v>
      </c>
      <c r="N3300" t="str">
        <f t="shared" si="206"/>
        <v>Dec-2025</v>
      </c>
      <c r="O3300" t="str">
        <f t="shared" si="207"/>
        <v>Dec</v>
      </c>
    </row>
    <row r="3301" spans="1:15" x14ac:dyDescent="0.45">
      <c r="A3301">
        <v>104508</v>
      </c>
      <c r="B3301" s="3">
        <v>46021</v>
      </c>
      <c r="C3301" t="s">
        <v>19</v>
      </c>
      <c r="D3301" t="s">
        <v>27</v>
      </c>
      <c r="E3301" t="s">
        <v>36</v>
      </c>
      <c r="F3301" t="s">
        <v>39</v>
      </c>
      <c r="G3301">
        <v>3</v>
      </c>
      <c r="H3301">
        <v>973.04</v>
      </c>
      <c r="I3301">
        <v>622.29</v>
      </c>
      <c r="J3301">
        <v>2919.12</v>
      </c>
      <c r="K3301">
        <v>1866.87</v>
      </c>
      <c r="L3301">
        <f t="shared" si="204"/>
        <v>1052.25</v>
      </c>
      <c r="M3301" s="5">
        <f t="shared" si="205"/>
        <v>0.36046822330017264</v>
      </c>
      <c r="N3301" t="str">
        <f t="shared" si="206"/>
        <v>Dec-2025</v>
      </c>
      <c r="O3301" t="str">
        <f t="shared" si="207"/>
        <v>Dec</v>
      </c>
    </row>
    <row r="3302" spans="1:15" x14ac:dyDescent="0.45">
      <c r="A3302">
        <v>103081</v>
      </c>
      <c r="B3302" s="3">
        <v>46022</v>
      </c>
      <c r="C3302" t="s">
        <v>12</v>
      </c>
      <c r="D3302" t="s">
        <v>28</v>
      </c>
      <c r="E3302" t="s">
        <v>35</v>
      </c>
      <c r="F3302" t="s">
        <v>41</v>
      </c>
      <c r="G3302">
        <v>13</v>
      </c>
      <c r="H3302">
        <v>48.9</v>
      </c>
      <c r="I3302">
        <v>21.59</v>
      </c>
      <c r="J3302">
        <v>635.70000000000005</v>
      </c>
      <c r="K3302">
        <v>280.67</v>
      </c>
      <c r="L3302">
        <f t="shared" si="204"/>
        <v>355.03000000000003</v>
      </c>
      <c r="M3302" s="5">
        <f t="shared" si="205"/>
        <v>0.55848670756646213</v>
      </c>
      <c r="N3302" t="str">
        <f t="shared" si="206"/>
        <v>Dec-2025</v>
      </c>
      <c r="O3302" t="str">
        <f t="shared" si="207"/>
        <v>Dec</v>
      </c>
    </row>
    <row r="3303" spans="1:15" x14ac:dyDescent="0.45">
      <c r="A3303">
        <v>101434</v>
      </c>
      <c r="B3303" s="3">
        <v>46022</v>
      </c>
      <c r="C3303" t="s">
        <v>16</v>
      </c>
      <c r="D3303" t="s">
        <v>28</v>
      </c>
      <c r="E3303" t="s">
        <v>38</v>
      </c>
      <c r="F3303" t="s">
        <v>41</v>
      </c>
      <c r="G3303">
        <v>9</v>
      </c>
      <c r="H3303">
        <v>68.650000000000006</v>
      </c>
      <c r="I3303">
        <v>37.35</v>
      </c>
      <c r="J3303">
        <v>617.85</v>
      </c>
      <c r="K3303">
        <v>336.15</v>
      </c>
      <c r="L3303">
        <f t="shared" si="204"/>
        <v>281.70000000000005</v>
      </c>
      <c r="M3303" s="5">
        <f t="shared" si="205"/>
        <v>0.45593590677348877</v>
      </c>
      <c r="N3303" t="str">
        <f t="shared" si="206"/>
        <v>Dec-2025</v>
      </c>
      <c r="O3303" t="str">
        <f t="shared" si="207"/>
        <v>Dec</v>
      </c>
    </row>
    <row r="3304" spans="1:15" x14ac:dyDescent="0.45">
      <c r="A3304">
        <v>104505</v>
      </c>
      <c r="B3304" s="3">
        <v>46022</v>
      </c>
      <c r="C3304" t="s">
        <v>21</v>
      </c>
      <c r="D3304" t="s">
        <v>29</v>
      </c>
      <c r="E3304" t="s">
        <v>34</v>
      </c>
      <c r="F3304" t="s">
        <v>39</v>
      </c>
      <c r="G3304">
        <v>1</v>
      </c>
      <c r="H3304">
        <v>610.59</v>
      </c>
      <c r="I3304">
        <v>464.74</v>
      </c>
      <c r="J3304">
        <v>610.59</v>
      </c>
      <c r="K3304">
        <v>464.74</v>
      </c>
      <c r="L3304">
        <f t="shared" si="204"/>
        <v>145.85000000000002</v>
      </c>
      <c r="M3304" s="5">
        <f t="shared" si="205"/>
        <v>0.23886732504626676</v>
      </c>
      <c r="N3304" t="str">
        <f t="shared" si="206"/>
        <v>Dec-2025</v>
      </c>
      <c r="O3304" t="str">
        <f t="shared" si="207"/>
        <v>Dec</v>
      </c>
    </row>
    <row r="3305" spans="1:15" x14ac:dyDescent="0.45">
      <c r="A3305">
        <v>103960</v>
      </c>
      <c r="B3305" s="3">
        <v>46022</v>
      </c>
      <c r="C3305" t="s">
        <v>19</v>
      </c>
      <c r="D3305" t="s">
        <v>27</v>
      </c>
      <c r="E3305" t="s">
        <v>31</v>
      </c>
      <c r="F3305" t="s">
        <v>39</v>
      </c>
      <c r="G3305">
        <v>8</v>
      </c>
      <c r="H3305">
        <v>350.78</v>
      </c>
      <c r="I3305">
        <v>247.39</v>
      </c>
      <c r="J3305">
        <v>2806.24</v>
      </c>
      <c r="K3305">
        <v>1979.12</v>
      </c>
      <c r="L3305">
        <f t="shared" si="204"/>
        <v>827.11999999999989</v>
      </c>
      <c r="M3305" s="5">
        <f t="shared" si="205"/>
        <v>0.29474314385084666</v>
      </c>
      <c r="N3305" t="str">
        <f t="shared" si="206"/>
        <v>Dec-2025</v>
      </c>
      <c r="O3305" t="str">
        <f t="shared" si="207"/>
        <v>Dec</v>
      </c>
    </row>
    <row r="3306" spans="1:15" x14ac:dyDescent="0.45">
      <c r="A3306">
        <v>104519</v>
      </c>
      <c r="B3306" s="3">
        <v>46022</v>
      </c>
      <c r="C3306" t="s">
        <v>22</v>
      </c>
      <c r="D3306" t="s">
        <v>27</v>
      </c>
      <c r="E3306" t="s">
        <v>35</v>
      </c>
      <c r="F3306" t="s">
        <v>41</v>
      </c>
      <c r="G3306">
        <v>13</v>
      </c>
      <c r="H3306">
        <v>49.98</v>
      </c>
      <c r="I3306">
        <v>22.25</v>
      </c>
      <c r="J3306">
        <v>649.74</v>
      </c>
      <c r="K3306">
        <v>289.25</v>
      </c>
      <c r="L3306">
        <f t="shared" si="204"/>
        <v>360.49</v>
      </c>
      <c r="M3306" s="5">
        <f t="shared" si="205"/>
        <v>0.5548219287715086</v>
      </c>
      <c r="N3306" t="str">
        <f t="shared" si="206"/>
        <v>Dec-2025</v>
      </c>
      <c r="O3306" t="str">
        <f t="shared" si="207"/>
        <v>Dec</v>
      </c>
    </row>
    <row r="3307" spans="1:15" x14ac:dyDescent="0.45">
      <c r="A3307">
        <v>100473</v>
      </c>
      <c r="B3307" s="3">
        <v>46022</v>
      </c>
      <c r="C3307" t="s">
        <v>11</v>
      </c>
      <c r="D3307" t="s">
        <v>27</v>
      </c>
      <c r="E3307" t="s">
        <v>35</v>
      </c>
      <c r="F3307" t="s">
        <v>41</v>
      </c>
      <c r="G3307">
        <v>4</v>
      </c>
      <c r="H3307">
        <v>43.79</v>
      </c>
      <c r="I3307">
        <v>23.86</v>
      </c>
      <c r="J3307">
        <v>175.16</v>
      </c>
      <c r="K3307">
        <v>95.44</v>
      </c>
      <c r="L3307">
        <f t="shared" si="204"/>
        <v>79.72</v>
      </c>
      <c r="M3307" s="5">
        <f t="shared" si="205"/>
        <v>0.45512674126512903</v>
      </c>
      <c r="N3307" t="str">
        <f t="shared" si="206"/>
        <v>Dec-2025</v>
      </c>
      <c r="O3307" t="str">
        <f t="shared" si="207"/>
        <v>Dec</v>
      </c>
    </row>
    <row r="3308" spans="1:15" x14ac:dyDescent="0.45">
      <c r="A3308">
        <v>103711</v>
      </c>
      <c r="B3308" s="3">
        <v>46022</v>
      </c>
      <c r="C3308" t="s">
        <v>17</v>
      </c>
      <c r="D3308" t="s">
        <v>27</v>
      </c>
      <c r="E3308" t="s">
        <v>37</v>
      </c>
      <c r="F3308" t="s">
        <v>41</v>
      </c>
      <c r="G3308">
        <v>1</v>
      </c>
      <c r="H3308">
        <v>118.08</v>
      </c>
      <c r="I3308">
        <v>73.23</v>
      </c>
      <c r="J3308">
        <v>118.08</v>
      </c>
      <c r="K3308">
        <v>73.23</v>
      </c>
      <c r="L3308">
        <f t="shared" si="204"/>
        <v>44.849999999999994</v>
      </c>
      <c r="M3308" s="5">
        <f t="shared" si="205"/>
        <v>0.37982723577235766</v>
      </c>
      <c r="N3308" t="str">
        <f t="shared" si="206"/>
        <v>Dec-2025</v>
      </c>
      <c r="O3308" t="str">
        <f t="shared" si="207"/>
        <v>Dec</v>
      </c>
    </row>
    <row r="3309" spans="1:15" x14ac:dyDescent="0.45">
      <c r="A3309">
        <v>102831</v>
      </c>
      <c r="B3309" s="3">
        <v>46023</v>
      </c>
      <c r="C3309" t="s">
        <v>20</v>
      </c>
      <c r="D3309" t="s">
        <v>29</v>
      </c>
      <c r="E3309" t="s">
        <v>34</v>
      </c>
      <c r="F3309" t="s">
        <v>39</v>
      </c>
      <c r="G3309">
        <v>4</v>
      </c>
      <c r="H3309">
        <v>723.75</v>
      </c>
      <c r="I3309">
        <v>447.42</v>
      </c>
      <c r="J3309">
        <v>2895</v>
      </c>
      <c r="K3309">
        <v>1789.68</v>
      </c>
      <c r="L3309">
        <f t="shared" si="204"/>
        <v>1105.32</v>
      </c>
      <c r="M3309" s="5">
        <f t="shared" si="205"/>
        <v>0.38180310880829016</v>
      </c>
      <c r="N3309" t="str">
        <f t="shared" si="206"/>
        <v>Jan-2026</v>
      </c>
      <c r="O3309" t="str">
        <f t="shared" si="207"/>
        <v>Jan</v>
      </c>
    </row>
    <row r="3310" spans="1:15" x14ac:dyDescent="0.45">
      <c r="A3310">
        <v>100230</v>
      </c>
      <c r="B3310" s="3">
        <v>46023</v>
      </c>
      <c r="C3310" t="s">
        <v>16</v>
      </c>
      <c r="D3310" t="s">
        <v>28</v>
      </c>
      <c r="E3310" t="s">
        <v>38</v>
      </c>
      <c r="F3310" t="s">
        <v>41</v>
      </c>
      <c r="G3310">
        <v>1</v>
      </c>
      <c r="H3310">
        <v>74.150000000000006</v>
      </c>
      <c r="I3310">
        <v>38.119999999999997</v>
      </c>
      <c r="J3310">
        <v>74.150000000000006</v>
      </c>
      <c r="K3310">
        <v>38.119999999999997</v>
      </c>
      <c r="L3310">
        <f t="shared" si="204"/>
        <v>36.030000000000008</v>
      </c>
      <c r="M3310" s="5">
        <f t="shared" si="205"/>
        <v>0.48590694538098456</v>
      </c>
      <c r="N3310" t="str">
        <f t="shared" si="206"/>
        <v>Jan-2026</v>
      </c>
      <c r="O3310" t="str">
        <f t="shared" si="207"/>
        <v>Jan</v>
      </c>
    </row>
    <row r="3311" spans="1:15" x14ac:dyDescent="0.45">
      <c r="A3311">
        <v>100084</v>
      </c>
      <c r="B3311" s="3">
        <v>46023</v>
      </c>
      <c r="C3311" t="s">
        <v>17</v>
      </c>
      <c r="D3311" t="s">
        <v>27</v>
      </c>
      <c r="E3311" t="s">
        <v>37</v>
      </c>
      <c r="F3311" t="s">
        <v>41</v>
      </c>
      <c r="G3311">
        <v>12</v>
      </c>
      <c r="H3311">
        <v>108.25</v>
      </c>
      <c r="I3311">
        <v>71.319999999999993</v>
      </c>
      <c r="J3311">
        <v>1299</v>
      </c>
      <c r="K3311">
        <v>855.84</v>
      </c>
      <c r="L3311">
        <f t="shared" si="204"/>
        <v>443.15999999999997</v>
      </c>
      <c r="M3311" s="5">
        <f t="shared" si="205"/>
        <v>0.3411547344110854</v>
      </c>
      <c r="N3311" t="str">
        <f t="shared" si="206"/>
        <v>Jan-2026</v>
      </c>
      <c r="O3311" t="str">
        <f t="shared" si="207"/>
        <v>Jan</v>
      </c>
    </row>
    <row r="3312" spans="1:15" x14ac:dyDescent="0.45">
      <c r="A3312">
        <v>101858</v>
      </c>
      <c r="B3312" s="3">
        <v>46023</v>
      </c>
      <c r="C3312" t="s">
        <v>14</v>
      </c>
      <c r="D3312" t="s">
        <v>29</v>
      </c>
      <c r="E3312" t="s">
        <v>36</v>
      </c>
      <c r="F3312" t="s">
        <v>39</v>
      </c>
      <c r="G3312">
        <v>9</v>
      </c>
      <c r="H3312">
        <v>837</v>
      </c>
      <c r="I3312">
        <v>625.53</v>
      </c>
      <c r="J3312">
        <v>7533</v>
      </c>
      <c r="K3312">
        <v>5629.77</v>
      </c>
      <c r="L3312">
        <f t="shared" si="204"/>
        <v>1903.2299999999996</v>
      </c>
      <c r="M3312" s="5">
        <f t="shared" si="205"/>
        <v>0.2526523297491039</v>
      </c>
      <c r="N3312" t="str">
        <f t="shared" si="206"/>
        <v>Jan-2026</v>
      </c>
      <c r="O3312" t="str">
        <f t="shared" si="207"/>
        <v>Jan</v>
      </c>
    </row>
    <row r="3313" spans="1:15" x14ac:dyDescent="0.45">
      <c r="A3313">
        <v>103173</v>
      </c>
      <c r="B3313" s="3">
        <v>46023</v>
      </c>
      <c r="C3313" t="s">
        <v>15</v>
      </c>
      <c r="D3313" t="s">
        <v>27</v>
      </c>
      <c r="E3313" t="s">
        <v>35</v>
      </c>
      <c r="F3313" t="s">
        <v>41</v>
      </c>
      <c r="G3313">
        <v>8</v>
      </c>
      <c r="H3313">
        <v>43.88</v>
      </c>
      <c r="I3313">
        <v>23.06</v>
      </c>
      <c r="J3313">
        <v>351.04</v>
      </c>
      <c r="K3313">
        <v>184.48</v>
      </c>
      <c r="L3313">
        <f t="shared" si="204"/>
        <v>166.56000000000003</v>
      </c>
      <c r="M3313" s="5">
        <f t="shared" si="205"/>
        <v>0.47447584320875119</v>
      </c>
      <c r="N3313" t="str">
        <f t="shared" si="206"/>
        <v>Jan-2026</v>
      </c>
      <c r="O3313" t="str">
        <f t="shared" si="207"/>
        <v>Jan</v>
      </c>
    </row>
    <row r="3314" spans="1:15" x14ac:dyDescent="0.45">
      <c r="A3314">
        <v>101435</v>
      </c>
      <c r="B3314" s="3">
        <v>46024</v>
      </c>
      <c r="C3314" t="s">
        <v>23</v>
      </c>
      <c r="D3314" t="s">
        <v>27</v>
      </c>
      <c r="E3314" t="s">
        <v>34</v>
      </c>
      <c r="F3314" t="s">
        <v>39</v>
      </c>
      <c r="G3314">
        <v>3</v>
      </c>
      <c r="H3314">
        <v>693.8</v>
      </c>
      <c r="I3314">
        <v>417.02</v>
      </c>
      <c r="J3314">
        <v>2081.4</v>
      </c>
      <c r="K3314">
        <v>1251.06</v>
      </c>
      <c r="L3314">
        <f t="shared" si="204"/>
        <v>830.34000000000015</v>
      </c>
      <c r="M3314" s="5">
        <f t="shared" si="205"/>
        <v>0.39893341020466999</v>
      </c>
      <c r="N3314" t="str">
        <f t="shared" si="206"/>
        <v>Jan-2026</v>
      </c>
      <c r="O3314" t="str">
        <f t="shared" si="207"/>
        <v>Jan</v>
      </c>
    </row>
    <row r="3315" spans="1:15" x14ac:dyDescent="0.45">
      <c r="A3315">
        <v>101278</v>
      </c>
      <c r="B3315" s="3">
        <v>46024</v>
      </c>
      <c r="C3315" t="s">
        <v>25</v>
      </c>
      <c r="D3315" t="s">
        <v>30</v>
      </c>
      <c r="E3315" t="s">
        <v>33</v>
      </c>
      <c r="F3315" t="s">
        <v>40</v>
      </c>
      <c r="G3315">
        <v>6</v>
      </c>
      <c r="H3315">
        <v>240.57</v>
      </c>
      <c r="I3315">
        <v>132.85</v>
      </c>
      <c r="J3315">
        <v>1443.42</v>
      </c>
      <c r="K3315">
        <v>797.1</v>
      </c>
      <c r="L3315">
        <f t="shared" si="204"/>
        <v>646.32000000000005</v>
      </c>
      <c r="M3315" s="5">
        <f t="shared" si="205"/>
        <v>0.4477698798686453</v>
      </c>
      <c r="N3315" t="str">
        <f t="shared" si="206"/>
        <v>Jan-2026</v>
      </c>
      <c r="O3315" t="str">
        <f t="shared" si="207"/>
        <v>Jan</v>
      </c>
    </row>
    <row r="3316" spans="1:15" x14ac:dyDescent="0.45">
      <c r="A3316">
        <v>102873</v>
      </c>
      <c r="B3316" s="3">
        <v>46024</v>
      </c>
      <c r="C3316" t="s">
        <v>25</v>
      </c>
      <c r="D3316" t="s">
        <v>30</v>
      </c>
      <c r="E3316" t="s">
        <v>31</v>
      </c>
      <c r="F3316" t="s">
        <v>39</v>
      </c>
      <c r="G3316">
        <v>1</v>
      </c>
      <c r="H3316">
        <v>352.09</v>
      </c>
      <c r="I3316">
        <v>240.21</v>
      </c>
      <c r="J3316">
        <v>352.09</v>
      </c>
      <c r="K3316">
        <v>240.21</v>
      </c>
      <c r="L3316">
        <f t="shared" si="204"/>
        <v>111.87999999999997</v>
      </c>
      <c r="M3316" s="5">
        <f t="shared" si="205"/>
        <v>0.31775966372234365</v>
      </c>
      <c r="N3316" t="str">
        <f t="shared" si="206"/>
        <v>Jan-2026</v>
      </c>
      <c r="O3316" t="str">
        <f t="shared" si="207"/>
        <v>Jan</v>
      </c>
    </row>
    <row r="3317" spans="1:15" x14ac:dyDescent="0.45">
      <c r="A3317">
        <v>100661</v>
      </c>
      <c r="B3317" s="3">
        <v>46024</v>
      </c>
      <c r="C3317" t="s">
        <v>14</v>
      </c>
      <c r="D3317" t="s">
        <v>29</v>
      </c>
      <c r="E3317" t="s">
        <v>37</v>
      </c>
      <c r="F3317" t="s">
        <v>41</v>
      </c>
      <c r="G3317">
        <v>6</v>
      </c>
      <c r="H3317">
        <v>120.48</v>
      </c>
      <c r="I3317">
        <v>71.67</v>
      </c>
      <c r="J3317">
        <v>722.88</v>
      </c>
      <c r="K3317">
        <v>430.02</v>
      </c>
      <c r="L3317">
        <f t="shared" si="204"/>
        <v>292.86</v>
      </c>
      <c r="M3317" s="5">
        <f t="shared" si="205"/>
        <v>0.40512948207171318</v>
      </c>
      <c r="N3317" t="str">
        <f t="shared" si="206"/>
        <v>Jan-2026</v>
      </c>
      <c r="O3317" t="str">
        <f t="shared" si="207"/>
        <v>Jan</v>
      </c>
    </row>
    <row r="3318" spans="1:15" x14ac:dyDescent="0.45">
      <c r="A3318">
        <v>103989</v>
      </c>
      <c r="B3318" s="3">
        <v>46024</v>
      </c>
      <c r="C3318" t="s">
        <v>20</v>
      </c>
      <c r="D3318" t="s">
        <v>29</v>
      </c>
      <c r="E3318" t="s">
        <v>34</v>
      </c>
      <c r="F3318" t="s">
        <v>39</v>
      </c>
      <c r="G3318">
        <v>7</v>
      </c>
      <c r="H3318">
        <v>592.78</v>
      </c>
      <c r="I3318">
        <v>452.9</v>
      </c>
      <c r="J3318">
        <v>4149.46</v>
      </c>
      <c r="K3318">
        <v>3170.3</v>
      </c>
      <c r="L3318">
        <f t="shared" si="204"/>
        <v>979.15999999999985</v>
      </c>
      <c r="M3318" s="5">
        <f t="shared" si="205"/>
        <v>0.2359728735787307</v>
      </c>
      <c r="N3318" t="str">
        <f t="shared" si="206"/>
        <v>Jan-2026</v>
      </c>
      <c r="O3318" t="str">
        <f t="shared" si="207"/>
        <v>Jan</v>
      </c>
    </row>
    <row r="3319" spans="1:15" x14ac:dyDescent="0.45">
      <c r="A3319">
        <v>102446</v>
      </c>
      <c r="B3319" s="3">
        <v>46024</v>
      </c>
      <c r="C3319" t="s">
        <v>22</v>
      </c>
      <c r="D3319" t="s">
        <v>27</v>
      </c>
      <c r="E3319" t="s">
        <v>35</v>
      </c>
      <c r="F3319" t="s">
        <v>41</v>
      </c>
      <c r="G3319">
        <v>7</v>
      </c>
      <c r="H3319">
        <v>49.89</v>
      </c>
      <c r="I3319">
        <v>24.72</v>
      </c>
      <c r="J3319">
        <v>349.23</v>
      </c>
      <c r="K3319">
        <v>173.04</v>
      </c>
      <c r="L3319">
        <f t="shared" si="204"/>
        <v>176.19000000000003</v>
      </c>
      <c r="M3319" s="5">
        <f t="shared" si="205"/>
        <v>0.50450992182802168</v>
      </c>
      <c r="N3319" t="str">
        <f t="shared" si="206"/>
        <v>Jan-2026</v>
      </c>
      <c r="O3319" t="str">
        <f t="shared" si="207"/>
        <v>Jan</v>
      </c>
    </row>
    <row r="3320" spans="1:15" x14ac:dyDescent="0.45">
      <c r="A3320">
        <v>102659</v>
      </c>
      <c r="B3320" s="3">
        <v>46024</v>
      </c>
      <c r="C3320" t="s">
        <v>22</v>
      </c>
      <c r="D3320" t="s">
        <v>27</v>
      </c>
      <c r="E3320" t="s">
        <v>35</v>
      </c>
      <c r="F3320" t="s">
        <v>41</v>
      </c>
      <c r="G3320">
        <v>4</v>
      </c>
      <c r="H3320">
        <v>44.34</v>
      </c>
      <c r="I3320">
        <v>21.97</v>
      </c>
      <c r="J3320">
        <v>177.36</v>
      </c>
      <c r="K3320">
        <v>87.88</v>
      </c>
      <c r="L3320">
        <f t="shared" si="204"/>
        <v>89.480000000000018</v>
      </c>
      <c r="M3320" s="5">
        <f t="shared" si="205"/>
        <v>0.50451059990978808</v>
      </c>
      <c r="N3320" t="str">
        <f t="shared" si="206"/>
        <v>Jan-2026</v>
      </c>
      <c r="O3320" t="str">
        <f t="shared" si="207"/>
        <v>Jan</v>
      </c>
    </row>
    <row r="3321" spans="1:15" x14ac:dyDescent="0.45">
      <c r="A3321">
        <v>101261</v>
      </c>
      <c r="B3321" s="3">
        <v>46024</v>
      </c>
      <c r="C3321" t="s">
        <v>11</v>
      </c>
      <c r="D3321" t="s">
        <v>27</v>
      </c>
      <c r="E3321" t="s">
        <v>31</v>
      </c>
      <c r="F3321" t="s">
        <v>39</v>
      </c>
      <c r="G3321">
        <v>15</v>
      </c>
      <c r="H3321">
        <v>342.19</v>
      </c>
      <c r="I3321">
        <v>227.94</v>
      </c>
      <c r="J3321">
        <v>5132.8500000000004</v>
      </c>
      <c r="K3321">
        <v>3419.1</v>
      </c>
      <c r="L3321">
        <f t="shared" si="204"/>
        <v>1713.7500000000005</v>
      </c>
      <c r="M3321" s="5">
        <f t="shared" si="205"/>
        <v>0.33387883924135719</v>
      </c>
      <c r="N3321" t="str">
        <f t="shared" si="206"/>
        <v>Jan-2026</v>
      </c>
      <c r="O3321" t="str">
        <f t="shared" si="207"/>
        <v>Jan</v>
      </c>
    </row>
    <row r="3322" spans="1:15" x14ac:dyDescent="0.45">
      <c r="A3322">
        <v>104227</v>
      </c>
      <c r="B3322" s="3">
        <v>46024</v>
      </c>
      <c r="C3322" t="s">
        <v>14</v>
      </c>
      <c r="D3322" t="s">
        <v>29</v>
      </c>
      <c r="E3322" t="s">
        <v>36</v>
      </c>
      <c r="F3322" t="s">
        <v>39</v>
      </c>
      <c r="G3322">
        <v>12</v>
      </c>
      <c r="H3322">
        <v>928.6</v>
      </c>
      <c r="I3322">
        <v>610.30999999999995</v>
      </c>
      <c r="J3322">
        <v>11143.2</v>
      </c>
      <c r="K3322">
        <v>7323.72</v>
      </c>
      <c r="L3322">
        <f t="shared" si="204"/>
        <v>3819.4800000000005</v>
      </c>
      <c r="M3322" s="5">
        <f t="shared" si="205"/>
        <v>0.34276329959078183</v>
      </c>
      <c r="N3322" t="str">
        <f t="shared" si="206"/>
        <v>Jan-2026</v>
      </c>
      <c r="O3322" t="str">
        <f t="shared" si="207"/>
        <v>Jan</v>
      </c>
    </row>
    <row r="3323" spans="1:15" x14ac:dyDescent="0.45">
      <c r="A3323">
        <v>104659</v>
      </c>
      <c r="B3323" s="3">
        <v>46024</v>
      </c>
      <c r="C3323" t="s">
        <v>22</v>
      </c>
      <c r="D3323" t="s">
        <v>27</v>
      </c>
      <c r="E3323" t="s">
        <v>35</v>
      </c>
      <c r="F3323" t="s">
        <v>41</v>
      </c>
      <c r="G3323">
        <v>10</v>
      </c>
      <c r="H3323">
        <v>48.25</v>
      </c>
      <c r="I3323">
        <v>23.87</v>
      </c>
      <c r="J3323">
        <v>482.5</v>
      </c>
      <c r="K3323">
        <v>238.7</v>
      </c>
      <c r="L3323">
        <f t="shared" si="204"/>
        <v>243.8</v>
      </c>
      <c r="M3323" s="5">
        <f t="shared" si="205"/>
        <v>0.50528497409326423</v>
      </c>
      <c r="N3323" t="str">
        <f t="shared" si="206"/>
        <v>Jan-2026</v>
      </c>
      <c r="O3323" t="str">
        <f t="shared" si="207"/>
        <v>Jan</v>
      </c>
    </row>
    <row r="3324" spans="1:15" x14ac:dyDescent="0.45">
      <c r="A3324">
        <v>101245</v>
      </c>
      <c r="B3324" s="3">
        <v>46024</v>
      </c>
      <c r="C3324" t="s">
        <v>16</v>
      </c>
      <c r="D3324" t="s">
        <v>28</v>
      </c>
      <c r="E3324" t="s">
        <v>37</v>
      </c>
      <c r="F3324" t="s">
        <v>41</v>
      </c>
      <c r="G3324">
        <v>13</v>
      </c>
      <c r="H3324">
        <v>134.16999999999999</v>
      </c>
      <c r="I3324">
        <v>70.23</v>
      </c>
      <c r="J3324">
        <v>1744.21</v>
      </c>
      <c r="K3324">
        <v>912.99</v>
      </c>
      <c r="L3324">
        <f t="shared" si="204"/>
        <v>831.22</v>
      </c>
      <c r="M3324" s="5">
        <f t="shared" si="205"/>
        <v>0.47655958858165015</v>
      </c>
      <c r="N3324" t="str">
        <f t="shared" si="206"/>
        <v>Jan-2026</v>
      </c>
      <c r="O3324" t="str">
        <f t="shared" si="207"/>
        <v>Jan</v>
      </c>
    </row>
    <row r="3325" spans="1:15" x14ac:dyDescent="0.45">
      <c r="A3325">
        <v>102639</v>
      </c>
      <c r="B3325" s="3">
        <v>46024</v>
      </c>
      <c r="C3325" t="s">
        <v>25</v>
      </c>
      <c r="D3325" t="s">
        <v>30</v>
      </c>
      <c r="E3325" t="s">
        <v>31</v>
      </c>
      <c r="F3325" t="s">
        <v>39</v>
      </c>
      <c r="G3325">
        <v>5</v>
      </c>
      <c r="H3325">
        <v>389.27</v>
      </c>
      <c r="I3325">
        <v>234.61</v>
      </c>
      <c r="J3325">
        <v>1946.35</v>
      </c>
      <c r="K3325">
        <v>1173.05</v>
      </c>
      <c r="L3325">
        <f t="shared" si="204"/>
        <v>773.3</v>
      </c>
      <c r="M3325" s="5">
        <f t="shared" si="205"/>
        <v>0.39730778123153593</v>
      </c>
      <c r="N3325" t="str">
        <f t="shared" si="206"/>
        <v>Jan-2026</v>
      </c>
      <c r="O3325" t="str">
        <f t="shared" si="207"/>
        <v>Jan</v>
      </c>
    </row>
    <row r="3326" spans="1:15" x14ac:dyDescent="0.45">
      <c r="A3326">
        <v>104848</v>
      </c>
      <c r="B3326" s="3">
        <v>46024</v>
      </c>
      <c r="C3326" t="s">
        <v>19</v>
      </c>
      <c r="D3326" t="s">
        <v>27</v>
      </c>
      <c r="E3326" t="s">
        <v>35</v>
      </c>
      <c r="F3326" t="s">
        <v>41</v>
      </c>
      <c r="G3326">
        <v>4</v>
      </c>
      <c r="H3326">
        <v>48.15</v>
      </c>
      <c r="I3326">
        <v>22.96</v>
      </c>
      <c r="J3326">
        <v>192.6</v>
      </c>
      <c r="K3326">
        <v>91.84</v>
      </c>
      <c r="L3326">
        <f t="shared" si="204"/>
        <v>100.75999999999999</v>
      </c>
      <c r="M3326" s="5">
        <f t="shared" si="205"/>
        <v>0.52315680166147449</v>
      </c>
      <c r="N3326" t="str">
        <f t="shared" si="206"/>
        <v>Jan-2026</v>
      </c>
      <c r="O3326" t="str">
        <f t="shared" si="207"/>
        <v>Jan</v>
      </c>
    </row>
    <row r="3327" spans="1:15" x14ac:dyDescent="0.45">
      <c r="A3327">
        <v>102312</v>
      </c>
      <c r="B3327" s="3">
        <v>46024</v>
      </c>
      <c r="C3327" t="s">
        <v>24</v>
      </c>
      <c r="D3327" t="s">
        <v>30</v>
      </c>
      <c r="E3327" t="s">
        <v>38</v>
      </c>
      <c r="F3327" t="s">
        <v>41</v>
      </c>
      <c r="G3327">
        <v>14</v>
      </c>
      <c r="H3327">
        <v>73.98</v>
      </c>
      <c r="I3327">
        <v>38</v>
      </c>
      <c r="J3327">
        <v>1035.72</v>
      </c>
      <c r="K3327">
        <v>532</v>
      </c>
      <c r="L3327">
        <f t="shared" si="204"/>
        <v>503.72</v>
      </c>
      <c r="M3327" s="5">
        <f t="shared" si="205"/>
        <v>0.4863476615301433</v>
      </c>
      <c r="N3327" t="str">
        <f t="shared" si="206"/>
        <v>Jan-2026</v>
      </c>
      <c r="O3327" t="str">
        <f t="shared" si="207"/>
        <v>Jan</v>
      </c>
    </row>
    <row r="3328" spans="1:15" x14ac:dyDescent="0.45">
      <c r="A3328">
        <v>104645</v>
      </c>
      <c r="B3328" s="3">
        <v>46024</v>
      </c>
      <c r="C3328" t="s">
        <v>13</v>
      </c>
      <c r="D3328" t="s">
        <v>28</v>
      </c>
      <c r="E3328" t="s">
        <v>32</v>
      </c>
      <c r="F3328" t="s">
        <v>39</v>
      </c>
      <c r="G3328">
        <v>10</v>
      </c>
      <c r="H3328">
        <v>470.35</v>
      </c>
      <c r="I3328">
        <v>316.60000000000002</v>
      </c>
      <c r="J3328">
        <v>4703.5</v>
      </c>
      <c r="K3328">
        <v>3166</v>
      </c>
      <c r="L3328">
        <f t="shared" si="204"/>
        <v>1537.5</v>
      </c>
      <c r="M3328" s="5">
        <f t="shared" si="205"/>
        <v>0.32688423514404169</v>
      </c>
      <c r="N3328" t="str">
        <f t="shared" si="206"/>
        <v>Jan-2026</v>
      </c>
      <c r="O3328" t="str">
        <f t="shared" si="207"/>
        <v>Jan</v>
      </c>
    </row>
    <row r="3329" spans="1:15" x14ac:dyDescent="0.45">
      <c r="A3329">
        <v>103946</v>
      </c>
      <c r="B3329" s="3">
        <v>46025</v>
      </c>
      <c r="C3329" t="s">
        <v>17</v>
      </c>
      <c r="D3329" t="s">
        <v>27</v>
      </c>
      <c r="E3329" t="s">
        <v>38</v>
      </c>
      <c r="F3329" t="s">
        <v>41</v>
      </c>
      <c r="G3329">
        <v>12</v>
      </c>
      <c r="H3329">
        <v>78.13</v>
      </c>
      <c r="I3329">
        <v>36.950000000000003</v>
      </c>
      <c r="J3329">
        <v>937.56</v>
      </c>
      <c r="K3329">
        <v>443.4</v>
      </c>
      <c r="L3329">
        <f t="shared" si="204"/>
        <v>494.15999999999997</v>
      </c>
      <c r="M3329" s="5">
        <f t="shared" si="205"/>
        <v>0.52707026750287977</v>
      </c>
      <c r="N3329" t="str">
        <f t="shared" si="206"/>
        <v>Jan-2026</v>
      </c>
      <c r="O3329" t="str">
        <f t="shared" si="207"/>
        <v>Jan</v>
      </c>
    </row>
    <row r="3330" spans="1:15" x14ac:dyDescent="0.45">
      <c r="A3330">
        <v>100734</v>
      </c>
      <c r="B3330" s="3">
        <v>46025</v>
      </c>
      <c r="C3330" t="s">
        <v>21</v>
      </c>
      <c r="D3330" t="s">
        <v>29</v>
      </c>
      <c r="E3330" t="s">
        <v>35</v>
      </c>
      <c r="F3330" t="s">
        <v>41</v>
      </c>
      <c r="G3330">
        <v>3</v>
      </c>
      <c r="H3330">
        <v>45.55</v>
      </c>
      <c r="I3330">
        <v>24.52</v>
      </c>
      <c r="J3330">
        <v>136.65</v>
      </c>
      <c r="K3330">
        <v>73.56</v>
      </c>
      <c r="L3330">
        <f t="shared" si="204"/>
        <v>63.09</v>
      </c>
      <c r="M3330" s="5">
        <f t="shared" si="205"/>
        <v>0.46169045005488474</v>
      </c>
      <c r="N3330" t="str">
        <f t="shared" si="206"/>
        <v>Jan-2026</v>
      </c>
      <c r="O3330" t="str">
        <f t="shared" si="207"/>
        <v>Jan</v>
      </c>
    </row>
    <row r="3331" spans="1:15" x14ac:dyDescent="0.45">
      <c r="A3331">
        <v>103920</v>
      </c>
      <c r="B3331" s="3">
        <v>46025</v>
      </c>
      <c r="C3331" t="s">
        <v>13</v>
      </c>
      <c r="D3331" t="s">
        <v>28</v>
      </c>
      <c r="E3331" t="s">
        <v>37</v>
      </c>
      <c r="F3331" t="s">
        <v>41</v>
      </c>
      <c r="G3331">
        <v>15</v>
      </c>
      <c r="H3331">
        <v>117.8</v>
      </c>
      <c r="I3331">
        <v>64.239999999999995</v>
      </c>
      <c r="J3331">
        <v>1767</v>
      </c>
      <c r="K3331">
        <v>963.6</v>
      </c>
      <c r="L3331">
        <f t="shared" ref="L3331:L3394" si="208">J3331-K3331</f>
        <v>803.4</v>
      </c>
      <c r="M3331" s="5">
        <f t="shared" ref="M3331:M3394" si="209">L3331/J3331</f>
        <v>0.45466893039049233</v>
      </c>
      <c r="N3331" t="str">
        <f t="shared" ref="N3331:N3394" si="210">TEXT(B3331,"mmm-yyy")</f>
        <v>Jan-2026</v>
      </c>
      <c r="O3331" t="str">
        <f t="shared" ref="O3331:O3394" si="211">TEXT(B3331,"mmm")</f>
        <v>Jan</v>
      </c>
    </row>
    <row r="3332" spans="1:15" x14ac:dyDescent="0.45">
      <c r="A3332">
        <v>103966</v>
      </c>
      <c r="B3332" s="3">
        <v>46025</v>
      </c>
      <c r="C3332" t="s">
        <v>13</v>
      </c>
      <c r="D3332" t="s">
        <v>28</v>
      </c>
      <c r="E3332" t="s">
        <v>37</v>
      </c>
      <c r="F3332" t="s">
        <v>41</v>
      </c>
      <c r="G3332">
        <v>5</v>
      </c>
      <c r="H3332">
        <v>128.55000000000001</v>
      </c>
      <c r="I3332">
        <v>69.510000000000005</v>
      </c>
      <c r="J3332">
        <v>642.75</v>
      </c>
      <c r="K3332">
        <v>347.55</v>
      </c>
      <c r="L3332">
        <f t="shared" si="208"/>
        <v>295.2</v>
      </c>
      <c r="M3332" s="5">
        <f t="shared" si="209"/>
        <v>0.45927654609101515</v>
      </c>
      <c r="N3332" t="str">
        <f t="shared" si="210"/>
        <v>Jan-2026</v>
      </c>
      <c r="O3332" t="str">
        <f t="shared" si="211"/>
        <v>Jan</v>
      </c>
    </row>
    <row r="3333" spans="1:15" x14ac:dyDescent="0.45">
      <c r="A3333">
        <v>104750</v>
      </c>
      <c r="B3333" s="3">
        <v>46025</v>
      </c>
      <c r="C3333" t="s">
        <v>12</v>
      </c>
      <c r="D3333" t="s">
        <v>28</v>
      </c>
      <c r="E3333" t="s">
        <v>34</v>
      </c>
      <c r="F3333" t="s">
        <v>39</v>
      </c>
      <c r="G3333">
        <v>2</v>
      </c>
      <c r="H3333">
        <v>703.84</v>
      </c>
      <c r="I3333">
        <v>411.2</v>
      </c>
      <c r="J3333">
        <v>1407.68</v>
      </c>
      <c r="K3333">
        <v>822.4</v>
      </c>
      <c r="L3333">
        <f t="shared" si="208"/>
        <v>585.28000000000009</v>
      </c>
      <c r="M3333" s="5">
        <f t="shared" si="209"/>
        <v>0.4157763127983633</v>
      </c>
      <c r="N3333" t="str">
        <f t="shared" si="210"/>
        <v>Jan-2026</v>
      </c>
      <c r="O3333" t="str">
        <f t="shared" si="211"/>
        <v>Jan</v>
      </c>
    </row>
    <row r="3334" spans="1:15" x14ac:dyDescent="0.45">
      <c r="A3334">
        <v>101074</v>
      </c>
      <c r="B3334" s="3">
        <v>46025</v>
      </c>
      <c r="C3334" t="s">
        <v>11</v>
      </c>
      <c r="D3334" t="s">
        <v>27</v>
      </c>
      <c r="E3334" t="s">
        <v>33</v>
      </c>
      <c r="F3334" t="s">
        <v>40</v>
      </c>
      <c r="G3334">
        <v>14</v>
      </c>
      <c r="H3334">
        <v>204.81</v>
      </c>
      <c r="I3334">
        <v>134.27000000000001</v>
      </c>
      <c r="J3334">
        <v>2867.34</v>
      </c>
      <c r="K3334">
        <v>1879.78</v>
      </c>
      <c r="L3334">
        <f t="shared" si="208"/>
        <v>987.56000000000017</v>
      </c>
      <c r="M3334" s="5">
        <f t="shared" si="209"/>
        <v>0.3444167765245838</v>
      </c>
      <c r="N3334" t="str">
        <f t="shared" si="210"/>
        <v>Jan-2026</v>
      </c>
      <c r="O3334" t="str">
        <f t="shared" si="211"/>
        <v>Jan</v>
      </c>
    </row>
    <row r="3335" spans="1:15" x14ac:dyDescent="0.45">
      <c r="A3335">
        <v>102162</v>
      </c>
      <c r="B3335" s="3">
        <v>46025</v>
      </c>
      <c r="C3335" t="s">
        <v>16</v>
      </c>
      <c r="D3335" t="s">
        <v>28</v>
      </c>
      <c r="E3335" t="s">
        <v>37</v>
      </c>
      <c r="F3335" t="s">
        <v>41</v>
      </c>
      <c r="G3335">
        <v>1</v>
      </c>
      <c r="H3335">
        <v>122.37</v>
      </c>
      <c r="I3335">
        <v>72.61</v>
      </c>
      <c r="J3335">
        <v>122.37</v>
      </c>
      <c r="K3335">
        <v>72.61</v>
      </c>
      <c r="L3335">
        <f t="shared" si="208"/>
        <v>49.760000000000005</v>
      </c>
      <c r="M3335" s="5">
        <f t="shared" si="209"/>
        <v>0.4066356133039144</v>
      </c>
      <c r="N3335" t="str">
        <f t="shared" si="210"/>
        <v>Jan-2026</v>
      </c>
      <c r="O3335" t="str">
        <f t="shared" si="211"/>
        <v>Jan</v>
      </c>
    </row>
    <row r="3336" spans="1:15" x14ac:dyDescent="0.45">
      <c r="A3336">
        <v>102116</v>
      </c>
      <c r="B3336" s="3">
        <v>46025</v>
      </c>
      <c r="C3336" t="s">
        <v>15</v>
      </c>
      <c r="D3336" t="s">
        <v>27</v>
      </c>
      <c r="E3336" t="s">
        <v>36</v>
      </c>
      <c r="F3336" t="s">
        <v>39</v>
      </c>
      <c r="G3336">
        <v>13</v>
      </c>
      <c r="H3336">
        <v>894.76</v>
      </c>
      <c r="I3336">
        <v>641.39</v>
      </c>
      <c r="J3336">
        <v>11631.88</v>
      </c>
      <c r="K3336">
        <v>8338.07</v>
      </c>
      <c r="L3336">
        <f t="shared" si="208"/>
        <v>3293.8099999999995</v>
      </c>
      <c r="M3336" s="5">
        <f t="shared" si="209"/>
        <v>0.28317090616478158</v>
      </c>
      <c r="N3336" t="str">
        <f t="shared" si="210"/>
        <v>Jan-2026</v>
      </c>
      <c r="O3336" t="str">
        <f t="shared" si="211"/>
        <v>Jan</v>
      </c>
    </row>
    <row r="3337" spans="1:15" x14ac:dyDescent="0.45">
      <c r="A3337">
        <v>100489</v>
      </c>
      <c r="B3337" s="3">
        <v>46026</v>
      </c>
      <c r="C3337" t="s">
        <v>25</v>
      </c>
      <c r="D3337" t="s">
        <v>30</v>
      </c>
      <c r="E3337" t="s">
        <v>35</v>
      </c>
      <c r="F3337" t="s">
        <v>41</v>
      </c>
      <c r="G3337">
        <v>10</v>
      </c>
      <c r="H3337">
        <v>44.08</v>
      </c>
      <c r="I3337">
        <v>23.25</v>
      </c>
      <c r="J3337">
        <v>440.8</v>
      </c>
      <c r="K3337">
        <v>232.5</v>
      </c>
      <c r="L3337">
        <f t="shared" si="208"/>
        <v>208.3</v>
      </c>
      <c r="M3337" s="5">
        <f t="shared" si="209"/>
        <v>0.4725499092558984</v>
      </c>
      <c r="N3337" t="str">
        <f t="shared" si="210"/>
        <v>Jan-2026</v>
      </c>
      <c r="O3337" t="str">
        <f t="shared" si="211"/>
        <v>Jan</v>
      </c>
    </row>
    <row r="3338" spans="1:15" x14ac:dyDescent="0.45">
      <c r="A3338">
        <v>101402</v>
      </c>
      <c r="B3338" s="3">
        <v>46026</v>
      </c>
      <c r="C3338" t="s">
        <v>17</v>
      </c>
      <c r="D3338" t="s">
        <v>27</v>
      </c>
      <c r="E3338" t="s">
        <v>33</v>
      </c>
      <c r="F3338" t="s">
        <v>40</v>
      </c>
      <c r="G3338">
        <v>2</v>
      </c>
      <c r="H3338">
        <v>219.9</v>
      </c>
      <c r="I3338">
        <v>133.74</v>
      </c>
      <c r="J3338">
        <v>439.8</v>
      </c>
      <c r="K3338">
        <v>267.48</v>
      </c>
      <c r="L3338">
        <f t="shared" si="208"/>
        <v>172.32</v>
      </c>
      <c r="M3338" s="5">
        <f t="shared" si="209"/>
        <v>0.39181446111869028</v>
      </c>
      <c r="N3338" t="str">
        <f t="shared" si="210"/>
        <v>Jan-2026</v>
      </c>
      <c r="O3338" t="str">
        <f t="shared" si="211"/>
        <v>Jan</v>
      </c>
    </row>
    <row r="3339" spans="1:15" x14ac:dyDescent="0.45">
      <c r="A3339">
        <v>104234</v>
      </c>
      <c r="B3339" s="3">
        <v>46026</v>
      </c>
      <c r="C3339" t="s">
        <v>25</v>
      </c>
      <c r="D3339" t="s">
        <v>30</v>
      </c>
      <c r="E3339" t="s">
        <v>33</v>
      </c>
      <c r="F3339" t="s">
        <v>40</v>
      </c>
      <c r="G3339">
        <v>13</v>
      </c>
      <c r="H3339">
        <v>214.15</v>
      </c>
      <c r="I3339">
        <v>127.53</v>
      </c>
      <c r="J3339">
        <v>2783.95</v>
      </c>
      <c r="K3339">
        <v>1657.89</v>
      </c>
      <c r="L3339">
        <f t="shared" si="208"/>
        <v>1126.0599999999997</v>
      </c>
      <c r="M3339" s="5">
        <f t="shared" si="209"/>
        <v>0.40448283913144983</v>
      </c>
      <c r="N3339" t="str">
        <f t="shared" si="210"/>
        <v>Jan-2026</v>
      </c>
      <c r="O3339" t="str">
        <f t="shared" si="211"/>
        <v>Jan</v>
      </c>
    </row>
    <row r="3340" spans="1:15" x14ac:dyDescent="0.45">
      <c r="A3340">
        <v>100466</v>
      </c>
      <c r="B3340" s="3">
        <v>46026</v>
      </c>
      <c r="C3340" t="s">
        <v>26</v>
      </c>
      <c r="D3340" t="s">
        <v>29</v>
      </c>
      <c r="E3340" t="s">
        <v>32</v>
      </c>
      <c r="F3340" t="s">
        <v>39</v>
      </c>
      <c r="G3340">
        <v>4</v>
      </c>
      <c r="H3340">
        <v>425.22</v>
      </c>
      <c r="I3340">
        <v>311.92</v>
      </c>
      <c r="J3340">
        <v>1700.88</v>
      </c>
      <c r="K3340">
        <v>1247.68</v>
      </c>
      <c r="L3340">
        <f t="shared" si="208"/>
        <v>453.20000000000005</v>
      </c>
      <c r="M3340" s="5">
        <f t="shared" si="209"/>
        <v>0.2664503080758196</v>
      </c>
      <c r="N3340" t="str">
        <f t="shared" si="210"/>
        <v>Jan-2026</v>
      </c>
      <c r="O3340" t="str">
        <f t="shared" si="211"/>
        <v>Jan</v>
      </c>
    </row>
    <row r="3341" spans="1:15" x14ac:dyDescent="0.45">
      <c r="A3341">
        <v>100155</v>
      </c>
      <c r="B3341" s="3">
        <v>46026</v>
      </c>
      <c r="C3341" t="s">
        <v>24</v>
      </c>
      <c r="D3341" t="s">
        <v>30</v>
      </c>
      <c r="E3341" t="s">
        <v>32</v>
      </c>
      <c r="F3341" t="s">
        <v>39</v>
      </c>
      <c r="G3341">
        <v>3</v>
      </c>
      <c r="H3341">
        <v>411.98</v>
      </c>
      <c r="I3341">
        <v>332.19</v>
      </c>
      <c r="J3341">
        <v>1235.94</v>
      </c>
      <c r="K3341">
        <v>996.57</v>
      </c>
      <c r="L3341">
        <f t="shared" si="208"/>
        <v>239.37</v>
      </c>
      <c r="M3341" s="5">
        <f t="shared" si="209"/>
        <v>0.19367445021602989</v>
      </c>
      <c r="N3341" t="str">
        <f t="shared" si="210"/>
        <v>Jan-2026</v>
      </c>
      <c r="O3341" t="str">
        <f t="shared" si="211"/>
        <v>Jan</v>
      </c>
    </row>
    <row r="3342" spans="1:15" x14ac:dyDescent="0.45">
      <c r="A3342">
        <v>102264</v>
      </c>
      <c r="B3342" s="3">
        <v>46027</v>
      </c>
      <c r="C3342" t="s">
        <v>14</v>
      </c>
      <c r="D3342" t="s">
        <v>29</v>
      </c>
      <c r="E3342" t="s">
        <v>32</v>
      </c>
      <c r="F3342" t="s">
        <v>39</v>
      </c>
      <c r="G3342">
        <v>11</v>
      </c>
      <c r="H3342">
        <v>459.53</v>
      </c>
      <c r="I3342">
        <v>317.95</v>
      </c>
      <c r="J3342">
        <v>5054.83</v>
      </c>
      <c r="K3342">
        <v>3497.45</v>
      </c>
      <c r="L3342">
        <f t="shared" si="208"/>
        <v>1557.38</v>
      </c>
      <c r="M3342" s="5">
        <f t="shared" si="209"/>
        <v>0.30809740386917073</v>
      </c>
      <c r="N3342" t="str">
        <f t="shared" si="210"/>
        <v>Jan-2026</v>
      </c>
      <c r="O3342" t="str">
        <f t="shared" si="211"/>
        <v>Jan</v>
      </c>
    </row>
    <row r="3343" spans="1:15" x14ac:dyDescent="0.45">
      <c r="A3343">
        <v>102361</v>
      </c>
      <c r="B3343" s="3">
        <v>46027</v>
      </c>
      <c r="C3343" t="s">
        <v>17</v>
      </c>
      <c r="D3343" t="s">
        <v>27</v>
      </c>
      <c r="E3343" t="s">
        <v>36</v>
      </c>
      <c r="F3343" t="s">
        <v>39</v>
      </c>
      <c r="G3343">
        <v>3</v>
      </c>
      <c r="H3343">
        <v>825.22</v>
      </c>
      <c r="I3343">
        <v>604.29</v>
      </c>
      <c r="J3343">
        <v>2475.66</v>
      </c>
      <c r="K3343">
        <v>1812.87</v>
      </c>
      <c r="L3343">
        <f t="shared" si="208"/>
        <v>662.79</v>
      </c>
      <c r="M3343" s="5">
        <f t="shared" si="209"/>
        <v>0.26772254671481543</v>
      </c>
      <c r="N3343" t="str">
        <f t="shared" si="210"/>
        <v>Jan-2026</v>
      </c>
      <c r="O3343" t="str">
        <f t="shared" si="211"/>
        <v>Jan</v>
      </c>
    </row>
    <row r="3344" spans="1:15" x14ac:dyDescent="0.45">
      <c r="A3344">
        <v>104675</v>
      </c>
      <c r="B3344" s="3">
        <v>46027</v>
      </c>
      <c r="C3344" t="s">
        <v>26</v>
      </c>
      <c r="D3344" t="s">
        <v>29</v>
      </c>
      <c r="E3344" t="s">
        <v>38</v>
      </c>
      <c r="F3344" t="s">
        <v>41</v>
      </c>
      <c r="G3344">
        <v>13</v>
      </c>
      <c r="H3344">
        <v>68.08</v>
      </c>
      <c r="I3344">
        <v>37.92</v>
      </c>
      <c r="J3344">
        <v>885.04</v>
      </c>
      <c r="K3344">
        <v>492.96</v>
      </c>
      <c r="L3344">
        <f t="shared" si="208"/>
        <v>392.08</v>
      </c>
      <c r="M3344" s="5">
        <f t="shared" si="209"/>
        <v>0.44300822561692127</v>
      </c>
      <c r="N3344" t="str">
        <f t="shared" si="210"/>
        <v>Jan-2026</v>
      </c>
      <c r="O3344" t="str">
        <f t="shared" si="211"/>
        <v>Jan</v>
      </c>
    </row>
    <row r="3345" spans="1:15" x14ac:dyDescent="0.45">
      <c r="A3345">
        <v>104548</v>
      </c>
      <c r="B3345" s="3">
        <v>46027</v>
      </c>
      <c r="C3345" t="s">
        <v>16</v>
      </c>
      <c r="D3345" t="s">
        <v>28</v>
      </c>
      <c r="E3345" t="s">
        <v>33</v>
      </c>
      <c r="F3345" t="s">
        <v>40</v>
      </c>
      <c r="G3345">
        <v>2</v>
      </c>
      <c r="H3345">
        <v>237.84</v>
      </c>
      <c r="I3345">
        <v>138.87</v>
      </c>
      <c r="J3345">
        <v>475.68</v>
      </c>
      <c r="K3345">
        <v>277.74</v>
      </c>
      <c r="L3345">
        <f t="shared" si="208"/>
        <v>197.94</v>
      </c>
      <c r="M3345" s="5">
        <f t="shared" si="209"/>
        <v>0.41612008072653883</v>
      </c>
      <c r="N3345" t="str">
        <f t="shared" si="210"/>
        <v>Jan-2026</v>
      </c>
      <c r="O3345" t="str">
        <f t="shared" si="211"/>
        <v>Jan</v>
      </c>
    </row>
    <row r="3346" spans="1:15" x14ac:dyDescent="0.45">
      <c r="A3346">
        <v>103225</v>
      </c>
      <c r="B3346" s="3">
        <v>46027</v>
      </c>
      <c r="C3346" t="s">
        <v>22</v>
      </c>
      <c r="D3346" t="s">
        <v>27</v>
      </c>
      <c r="E3346" t="s">
        <v>36</v>
      </c>
      <c r="F3346" t="s">
        <v>39</v>
      </c>
      <c r="G3346">
        <v>3</v>
      </c>
      <c r="H3346">
        <v>915.55</v>
      </c>
      <c r="I3346">
        <v>600.28</v>
      </c>
      <c r="J3346">
        <v>2746.65</v>
      </c>
      <c r="K3346">
        <v>1800.84</v>
      </c>
      <c r="L3346">
        <f t="shared" si="208"/>
        <v>945.81000000000017</v>
      </c>
      <c r="M3346" s="5">
        <f t="shared" si="209"/>
        <v>0.3443503904756704</v>
      </c>
      <c r="N3346" t="str">
        <f t="shared" si="210"/>
        <v>Jan-2026</v>
      </c>
      <c r="O3346" t="str">
        <f t="shared" si="211"/>
        <v>Jan</v>
      </c>
    </row>
    <row r="3347" spans="1:15" x14ac:dyDescent="0.45">
      <c r="A3347">
        <v>100556</v>
      </c>
      <c r="B3347" s="3">
        <v>46027</v>
      </c>
      <c r="C3347" t="s">
        <v>21</v>
      </c>
      <c r="D3347" t="s">
        <v>29</v>
      </c>
      <c r="E3347" t="s">
        <v>36</v>
      </c>
      <c r="F3347" t="s">
        <v>39</v>
      </c>
      <c r="G3347">
        <v>1</v>
      </c>
      <c r="H3347">
        <v>962.56</v>
      </c>
      <c r="I3347">
        <v>653.32000000000005</v>
      </c>
      <c r="J3347">
        <v>962.56</v>
      </c>
      <c r="K3347">
        <v>653.32000000000005</v>
      </c>
      <c r="L3347">
        <f t="shared" si="208"/>
        <v>309.2399999999999</v>
      </c>
      <c r="M3347" s="5">
        <f t="shared" si="209"/>
        <v>0.32126828457446799</v>
      </c>
      <c r="N3347" t="str">
        <f t="shared" si="210"/>
        <v>Jan-2026</v>
      </c>
      <c r="O3347" t="str">
        <f t="shared" si="211"/>
        <v>Jan</v>
      </c>
    </row>
    <row r="3348" spans="1:15" x14ac:dyDescent="0.45">
      <c r="A3348">
        <v>102301</v>
      </c>
      <c r="B3348" s="3">
        <v>46027</v>
      </c>
      <c r="C3348" t="s">
        <v>16</v>
      </c>
      <c r="D3348" t="s">
        <v>28</v>
      </c>
      <c r="E3348" t="s">
        <v>37</v>
      </c>
      <c r="F3348" t="s">
        <v>41</v>
      </c>
      <c r="G3348">
        <v>2</v>
      </c>
      <c r="H3348">
        <v>110.96</v>
      </c>
      <c r="I3348">
        <v>65.77</v>
      </c>
      <c r="J3348">
        <v>221.92</v>
      </c>
      <c r="K3348">
        <v>131.54</v>
      </c>
      <c r="L3348">
        <f t="shared" si="208"/>
        <v>90.38</v>
      </c>
      <c r="M3348" s="5">
        <f t="shared" si="209"/>
        <v>0.40726387887527038</v>
      </c>
      <c r="N3348" t="str">
        <f t="shared" si="210"/>
        <v>Jan-2026</v>
      </c>
      <c r="O3348" t="str">
        <f t="shared" si="211"/>
        <v>Jan</v>
      </c>
    </row>
    <row r="3349" spans="1:15" x14ac:dyDescent="0.45">
      <c r="A3349">
        <v>102727</v>
      </c>
      <c r="B3349" s="3">
        <v>46027</v>
      </c>
      <c r="C3349" t="s">
        <v>15</v>
      </c>
      <c r="D3349" t="s">
        <v>27</v>
      </c>
      <c r="E3349" t="s">
        <v>38</v>
      </c>
      <c r="F3349" t="s">
        <v>41</v>
      </c>
      <c r="G3349">
        <v>8</v>
      </c>
      <c r="H3349">
        <v>63.59</v>
      </c>
      <c r="I3349">
        <v>35.93</v>
      </c>
      <c r="J3349">
        <v>508.72</v>
      </c>
      <c r="K3349">
        <v>287.44</v>
      </c>
      <c r="L3349">
        <f t="shared" si="208"/>
        <v>221.28000000000003</v>
      </c>
      <c r="M3349" s="5">
        <f t="shared" si="209"/>
        <v>0.4349740525239818</v>
      </c>
      <c r="N3349" t="str">
        <f t="shared" si="210"/>
        <v>Jan-2026</v>
      </c>
      <c r="O3349" t="str">
        <f t="shared" si="211"/>
        <v>Jan</v>
      </c>
    </row>
    <row r="3350" spans="1:15" x14ac:dyDescent="0.45">
      <c r="A3350">
        <v>101824</v>
      </c>
      <c r="B3350" s="3">
        <v>46027</v>
      </c>
      <c r="C3350" t="s">
        <v>13</v>
      </c>
      <c r="D3350" t="s">
        <v>28</v>
      </c>
      <c r="E3350" t="s">
        <v>37</v>
      </c>
      <c r="F3350" t="s">
        <v>41</v>
      </c>
      <c r="G3350">
        <v>11</v>
      </c>
      <c r="H3350">
        <v>133.77000000000001</v>
      </c>
      <c r="I3350">
        <v>69.84</v>
      </c>
      <c r="J3350">
        <v>1471.47</v>
      </c>
      <c r="K3350">
        <v>768.24</v>
      </c>
      <c r="L3350">
        <f t="shared" si="208"/>
        <v>703.23</v>
      </c>
      <c r="M3350" s="5">
        <f t="shared" si="209"/>
        <v>0.47790984525678404</v>
      </c>
      <c r="N3350" t="str">
        <f t="shared" si="210"/>
        <v>Jan-2026</v>
      </c>
      <c r="O3350" t="str">
        <f t="shared" si="211"/>
        <v>Jan</v>
      </c>
    </row>
    <row r="3351" spans="1:15" x14ac:dyDescent="0.45">
      <c r="A3351">
        <v>103165</v>
      </c>
      <c r="B3351" s="3">
        <v>46027</v>
      </c>
      <c r="C3351" t="s">
        <v>23</v>
      </c>
      <c r="D3351" t="s">
        <v>27</v>
      </c>
      <c r="E3351" t="s">
        <v>36</v>
      </c>
      <c r="F3351" t="s">
        <v>39</v>
      </c>
      <c r="G3351">
        <v>10</v>
      </c>
      <c r="H3351">
        <v>879.01</v>
      </c>
      <c r="I3351">
        <v>628.83000000000004</v>
      </c>
      <c r="J3351">
        <v>8790.1</v>
      </c>
      <c r="K3351">
        <v>6288.3</v>
      </c>
      <c r="L3351">
        <f t="shared" si="208"/>
        <v>2501.8000000000002</v>
      </c>
      <c r="M3351" s="5">
        <f t="shared" si="209"/>
        <v>0.28461564714849663</v>
      </c>
      <c r="N3351" t="str">
        <f t="shared" si="210"/>
        <v>Jan-2026</v>
      </c>
      <c r="O3351" t="str">
        <f t="shared" si="211"/>
        <v>Jan</v>
      </c>
    </row>
    <row r="3352" spans="1:15" x14ac:dyDescent="0.45">
      <c r="A3352">
        <v>103986</v>
      </c>
      <c r="B3352" s="3">
        <v>46027</v>
      </c>
      <c r="C3352" t="s">
        <v>24</v>
      </c>
      <c r="D3352" t="s">
        <v>30</v>
      </c>
      <c r="E3352" t="s">
        <v>36</v>
      </c>
      <c r="F3352" t="s">
        <v>39</v>
      </c>
      <c r="G3352">
        <v>4</v>
      </c>
      <c r="H3352">
        <v>994.07</v>
      </c>
      <c r="I3352">
        <v>657.4</v>
      </c>
      <c r="J3352">
        <v>3976.28</v>
      </c>
      <c r="K3352">
        <v>2629.6</v>
      </c>
      <c r="L3352">
        <f t="shared" si="208"/>
        <v>1346.6800000000003</v>
      </c>
      <c r="M3352" s="5">
        <f t="shared" si="209"/>
        <v>0.33867836269075624</v>
      </c>
      <c r="N3352" t="str">
        <f t="shared" si="210"/>
        <v>Jan-2026</v>
      </c>
      <c r="O3352" t="str">
        <f t="shared" si="211"/>
        <v>Jan</v>
      </c>
    </row>
    <row r="3353" spans="1:15" x14ac:dyDescent="0.45">
      <c r="A3353">
        <v>104329</v>
      </c>
      <c r="B3353" s="3">
        <v>46028</v>
      </c>
      <c r="C3353" t="s">
        <v>19</v>
      </c>
      <c r="D3353" t="s">
        <v>27</v>
      </c>
      <c r="E3353" t="s">
        <v>36</v>
      </c>
      <c r="F3353" t="s">
        <v>39</v>
      </c>
      <c r="G3353">
        <v>7</v>
      </c>
      <c r="H3353">
        <v>903.39</v>
      </c>
      <c r="I3353">
        <v>655.84</v>
      </c>
      <c r="J3353">
        <v>6323.73</v>
      </c>
      <c r="K3353">
        <v>4590.88</v>
      </c>
      <c r="L3353">
        <f t="shared" si="208"/>
        <v>1732.8499999999995</v>
      </c>
      <c r="M3353" s="5">
        <f t="shared" si="209"/>
        <v>0.27402340074607862</v>
      </c>
      <c r="N3353" t="str">
        <f t="shared" si="210"/>
        <v>Jan-2026</v>
      </c>
      <c r="O3353" t="str">
        <f t="shared" si="211"/>
        <v>Jan</v>
      </c>
    </row>
    <row r="3354" spans="1:15" x14ac:dyDescent="0.45">
      <c r="A3354">
        <v>103108</v>
      </c>
      <c r="B3354" s="3">
        <v>46028</v>
      </c>
      <c r="C3354" t="s">
        <v>15</v>
      </c>
      <c r="D3354" t="s">
        <v>27</v>
      </c>
      <c r="E3354" t="s">
        <v>31</v>
      </c>
      <c r="F3354" t="s">
        <v>39</v>
      </c>
      <c r="G3354">
        <v>5</v>
      </c>
      <c r="H3354">
        <v>332.87</v>
      </c>
      <c r="I3354">
        <v>218.62</v>
      </c>
      <c r="J3354">
        <v>1664.35</v>
      </c>
      <c r="K3354">
        <v>1093.0999999999999</v>
      </c>
      <c r="L3354">
        <f t="shared" si="208"/>
        <v>571.25</v>
      </c>
      <c r="M3354" s="5">
        <f t="shared" si="209"/>
        <v>0.34322708564905219</v>
      </c>
      <c r="N3354" t="str">
        <f t="shared" si="210"/>
        <v>Jan-2026</v>
      </c>
      <c r="O3354" t="str">
        <f t="shared" si="211"/>
        <v>Jan</v>
      </c>
    </row>
    <row r="3355" spans="1:15" x14ac:dyDescent="0.45">
      <c r="A3355">
        <v>103807</v>
      </c>
      <c r="B3355" s="3">
        <v>46028</v>
      </c>
      <c r="C3355" t="s">
        <v>14</v>
      </c>
      <c r="D3355" t="s">
        <v>29</v>
      </c>
      <c r="E3355" t="s">
        <v>37</v>
      </c>
      <c r="F3355" t="s">
        <v>41</v>
      </c>
      <c r="G3355">
        <v>15</v>
      </c>
      <c r="H3355">
        <v>123.72</v>
      </c>
      <c r="I3355">
        <v>70.150000000000006</v>
      </c>
      <c r="J3355">
        <v>1855.8</v>
      </c>
      <c r="K3355">
        <v>1052.25</v>
      </c>
      <c r="L3355">
        <f t="shared" si="208"/>
        <v>803.55</v>
      </c>
      <c r="M3355" s="5">
        <f t="shared" si="209"/>
        <v>0.43299385709666988</v>
      </c>
      <c r="N3355" t="str">
        <f t="shared" si="210"/>
        <v>Jan-2026</v>
      </c>
      <c r="O3355" t="str">
        <f t="shared" si="211"/>
        <v>Jan</v>
      </c>
    </row>
    <row r="3356" spans="1:15" x14ac:dyDescent="0.45">
      <c r="A3356">
        <v>101685</v>
      </c>
      <c r="B3356" s="3">
        <v>46028</v>
      </c>
      <c r="C3356" t="s">
        <v>19</v>
      </c>
      <c r="D3356" t="s">
        <v>27</v>
      </c>
      <c r="E3356" t="s">
        <v>31</v>
      </c>
      <c r="F3356" t="s">
        <v>39</v>
      </c>
      <c r="G3356">
        <v>8</v>
      </c>
      <c r="H3356">
        <v>357.49</v>
      </c>
      <c r="I3356">
        <v>217.07</v>
      </c>
      <c r="J3356">
        <v>2859.92</v>
      </c>
      <c r="K3356">
        <v>1736.56</v>
      </c>
      <c r="L3356">
        <f t="shared" si="208"/>
        <v>1123.3600000000001</v>
      </c>
      <c r="M3356" s="5">
        <f t="shared" si="209"/>
        <v>0.39279420403367932</v>
      </c>
      <c r="N3356" t="str">
        <f t="shared" si="210"/>
        <v>Jan-2026</v>
      </c>
      <c r="O3356" t="str">
        <f t="shared" si="211"/>
        <v>Jan</v>
      </c>
    </row>
    <row r="3357" spans="1:15" x14ac:dyDescent="0.45">
      <c r="A3357">
        <v>103622</v>
      </c>
      <c r="B3357" s="3">
        <v>46028</v>
      </c>
      <c r="C3357" t="s">
        <v>11</v>
      </c>
      <c r="D3357" t="s">
        <v>27</v>
      </c>
      <c r="E3357" t="s">
        <v>32</v>
      </c>
      <c r="F3357" t="s">
        <v>39</v>
      </c>
      <c r="G3357">
        <v>6</v>
      </c>
      <c r="H3357">
        <v>419.59</v>
      </c>
      <c r="I3357">
        <v>300.06</v>
      </c>
      <c r="J3357">
        <v>2517.54</v>
      </c>
      <c r="K3357">
        <v>1800.36</v>
      </c>
      <c r="L3357">
        <f t="shared" si="208"/>
        <v>717.18000000000006</v>
      </c>
      <c r="M3357" s="5">
        <f t="shared" si="209"/>
        <v>0.28487332872566079</v>
      </c>
      <c r="N3357" t="str">
        <f t="shared" si="210"/>
        <v>Jan-2026</v>
      </c>
      <c r="O3357" t="str">
        <f t="shared" si="211"/>
        <v>Jan</v>
      </c>
    </row>
    <row r="3358" spans="1:15" x14ac:dyDescent="0.45">
      <c r="A3358">
        <v>101904</v>
      </c>
      <c r="B3358" s="3">
        <v>46028</v>
      </c>
      <c r="C3358" t="s">
        <v>19</v>
      </c>
      <c r="D3358" t="s">
        <v>27</v>
      </c>
      <c r="E3358" t="s">
        <v>36</v>
      </c>
      <c r="F3358" t="s">
        <v>39</v>
      </c>
      <c r="G3358">
        <v>11</v>
      </c>
      <c r="H3358">
        <v>872.92</v>
      </c>
      <c r="I3358">
        <v>660.24</v>
      </c>
      <c r="J3358">
        <v>9602.1200000000008</v>
      </c>
      <c r="K3358">
        <v>7262.64</v>
      </c>
      <c r="L3358">
        <f t="shared" si="208"/>
        <v>2339.4800000000005</v>
      </c>
      <c r="M3358" s="5">
        <f t="shared" si="209"/>
        <v>0.24364202905191773</v>
      </c>
      <c r="N3358" t="str">
        <f t="shared" si="210"/>
        <v>Jan-2026</v>
      </c>
      <c r="O3358" t="str">
        <f t="shared" si="211"/>
        <v>Jan</v>
      </c>
    </row>
    <row r="3359" spans="1:15" x14ac:dyDescent="0.45">
      <c r="A3359">
        <v>103626</v>
      </c>
      <c r="B3359" s="3">
        <v>46028</v>
      </c>
      <c r="C3359" t="s">
        <v>15</v>
      </c>
      <c r="D3359" t="s">
        <v>27</v>
      </c>
      <c r="E3359" t="s">
        <v>34</v>
      </c>
      <c r="F3359" t="s">
        <v>39</v>
      </c>
      <c r="G3359">
        <v>2</v>
      </c>
      <c r="H3359">
        <v>695.13</v>
      </c>
      <c r="I3359">
        <v>458.62</v>
      </c>
      <c r="J3359">
        <v>1390.26</v>
      </c>
      <c r="K3359">
        <v>917.24</v>
      </c>
      <c r="L3359">
        <f t="shared" si="208"/>
        <v>473.02</v>
      </c>
      <c r="M3359" s="5">
        <f t="shared" si="209"/>
        <v>0.34023851653647519</v>
      </c>
      <c r="N3359" t="str">
        <f t="shared" si="210"/>
        <v>Jan-2026</v>
      </c>
      <c r="O3359" t="str">
        <f t="shared" si="211"/>
        <v>Jan</v>
      </c>
    </row>
    <row r="3360" spans="1:15" x14ac:dyDescent="0.45">
      <c r="A3360">
        <v>104861</v>
      </c>
      <c r="B3360" s="3">
        <v>46028</v>
      </c>
      <c r="C3360" t="s">
        <v>13</v>
      </c>
      <c r="D3360" t="s">
        <v>28</v>
      </c>
      <c r="E3360" t="s">
        <v>34</v>
      </c>
      <c r="F3360" t="s">
        <v>39</v>
      </c>
      <c r="G3360">
        <v>10</v>
      </c>
      <c r="H3360">
        <v>609.16</v>
      </c>
      <c r="I3360">
        <v>441.71</v>
      </c>
      <c r="J3360">
        <v>6091.6</v>
      </c>
      <c r="K3360">
        <v>4417.1000000000004</v>
      </c>
      <c r="L3360">
        <f t="shared" si="208"/>
        <v>1674.5</v>
      </c>
      <c r="M3360" s="5">
        <f t="shared" si="209"/>
        <v>0.27488672926653096</v>
      </c>
      <c r="N3360" t="str">
        <f t="shared" si="210"/>
        <v>Jan-2026</v>
      </c>
      <c r="O3360" t="str">
        <f t="shared" si="211"/>
        <v>Jan</v>
      </c>
    </row>
    <row r="3361" spans="1:15" x14ac:dyDescent="0.45">
      <c r="A3361">
        <v>102396</v>
      </c>
      <c r="B3361" s="3">
        <v>46028</v>
      </c>
      <c r="C3361" t="s">
        <v>21</v>
      </c>
      <c r="D3361" t="s">
        <v>29</v>
      </c>
      <c r="E3361" t="s">
        <v>35</v>
      </c>
      <c r="F3361" t="s">
        <v>41</v>
      </c>
      <c r="G3361">
        <v>4</v>
      </c>
      <c r="H3361">
        <v>43.72</v>
      </c>
      <c r="I3361">
        <v>24.25</v>
      </c>
      <c r="J3361">
        <v>174.88</v>
      </c>
      <c r="K3361">
        <v>97</v>
      </c>
      <c r="L3361">
        <f t="shared" si="208"/>
        <v>77.88</v>
      </c>
      <c r="M3361" s="5">
        <f t="shared" si="209"/>
        <v>0.44533394327538883</v>
      </c>
      <c r="N3361" t="str">
        <f t="shared" si="210"/>
        <v>Jan-2026</v>
      </c>
      <c r="O3361" t="str">
        <f t="shared" si="211"/>
        <v>Jan</v>
      </c>
    </row>
    <row r="3362" spans="1:15" x14ac:dyDescent="0.45">
      <c r="A3362">
        <v>102120</v>
      </c>
      <c r="B3362" s="3">
        <v>46028</v>
      </c>
      <c r="C3362" t="s">
        <v>24</v>
      </c>
      <c r="D3362" t="s">
        <v>30</v>
      </c>
      <c r="E3362" t="s">
        <v>35</v>
      </c>
      <c r="F3362" t="s">
        <v>41</v>
      </c>
      <c r="G3362">
        <v>13</v>
      </c>
      <c r="H3362">
        <v>45.09</v>
      </c>
      <c r="I3362">
        <v>22.8</v>
      </c>
      <c r="J3362">
        <v>586.16999999999996</v>
      </c>
      <c r="K3362">
        <v>296.39999999999998</v>
      </c>
      <c r="L3362">
        <f t="shared" si="208"/>
        <v>289.77</v>
      </c>
      <c r="M3362" s="5">
        <f t="shared" si="209"/>
        <v>0.49434464404524286</v>
      </c>
      <c r="N3362" t="str">
        <f t="shared" si="210"/>
        <v>Jan-2026</v>
      </c>
      <c r="O3362" t="str">
        <f t="shared" si="211"/>
        <v>Jan</v>
      </c>
    </row>
    <row r="3363" spans="1:15" x14ac:dyDescent="0.45">
      <c r="A3363">
        <v>100221</v>
      </c>
      <c r="B3363" s="3">
        <v>46028</v>
      </c>
      <c r="C3363" t="s">
        <v>16</v>
      </c>
      <c r="D3363" t="s">
        <v>28</v>
      </c>
      <c r="E3363" t="s">
        <v>33</v>
      </c>
      <c r="F3363" t="s">
        <v>40</v>
      </c>
      <c r="G3363">
        <v>7</v>
      </c>
      <c r="H3363">
        <v>244.18</v>
      </c>
      <c r="I3363">
        <v>133.1</v>
      </c>
      <c r="J3363">
        <v>1709.26</v>
      </c>
      <c r="K3363">
        <v>931.7</v>
      </c>
      <c r="L3363">
        <f t="shared" si="208"/>
        <v>777.56</v>
      </c>
      <c r="M3363" s="5">
        <f t="shared" si="209"/>
        <v>0.45491031206487015</v>
      </c>
      <c r="N3363" t="str">
        <f t="shared" si="210"/>
        <v>Jan-2026</v>
      </c>
      <c r="O3363" t="str">
        <f t="shared" si="211"/>
        <v>Jan</v>
      </c>
    </row>
    <row r="3364" spans="1:15" x14ac:dyDescent="0.45">
      <c r="A3364">
        <v>102944</v>
      </c>
      <c r="B3364" s="3">
        <v>46028</v>
      </c>
      <c r="C3364" t="s">
        <v>13</v>
      </c>
      <c r="D3364" t="s">
        <v>28</v>
      </c>
      <c r="E3364" t="s">
        <v>37</v>
      </c>
      <c r="F3364" t="s">
        <v>41</v>
      </c>
      <c r="G3364">
        <v>11</v>
      </c>
      <c r="H3364">
        <v>131.94</v>
      </c>
      <c r="I3364">
        <v>72.510000000000005</v>
      </c>
      <c r="J3364">
        <v>1451.34</v>
      </c>
      <c r="K3364">
        <v>797.61</v>
      </c>
      <c r="L3364">
        <f t="shared" si="208"/>
        <v>653.7299999999999</v>
      </c>
      <c r="M3364" s="5">
        <f t="shared" si="209"/>
        <v>0.4504320145520691</v>
      </c>
      <c r="N3364" t="str">
        <f t="shared" si="210"/>
        <v>Jan-2026</v>
      </c>
      <c r="O3364" t="str">
        <f t="shared" si="211"/>
        <v>Jan</v>
      </c>
    </row>
    <row r="3365" spans="1:15" x14ac:dyDescent="0.45">
      <c r="A3365">
        <v>102857</v>
      </c>
      <c r="B3365" s="3">
        <v>46028</v>
      </c>
      <c r="C3365" t="s">
        <v>22</v>
      </c>
      <c r="D3365" t="s">
        <v>27</v>
      </c>
      <c r="E3365" t="s">
        <v>35</v>
      </c>
      <c r="F3365" t="s">
        <v>41</v>
      </c>
      <c r="G3365">
        <v>8</v>
      </c>
      <c r="H3365">
        <v>43.08</v>
      </c>
      <c r="I3365">
        <v>22.61</v>
      </c>
      <c r="J3365">
        <v>344.64</v>
      </c>
      <c r="K3365">
        <v>180.88</v>
      </c>
      <c r="L3365">
        <f t="shared" si="208"/>
        <v>163.76</v>
      </c>
      <c r="M3365" s="5">
        <f t="shared" si="209"/>
        <v>0.47516248839368613</v>
      </c>
      <c r="N3365" t="str">
        <f t="shared" si="210"/>
        <v>Jan-2026</v>
      </c>
      <c r="O3365" t="str">
        <f t="shared" si="211"/>
        <v>Jan</v>
      </c>
    </row>
    <row r="3366" spans="1:15" x14ac:dyDescent="0.45">
      <c r="A3366">
        <v>104940</v>
      </c>
      <c r="B3366" s="3">
        <v>46028</v>
      </c>
      <c r="C3366" t="s">
        <v>12</v>
      </c>
      <c r="D3366" t="s">
        <v>28</v>
      </c>
      <c r="E3366" t="s">
        <v>33</v>
      </c>
      <c r="F3366" t="s">
        <v>40</v>
      </c>
      <c r="G3366">
        <v>12</v>
      </c>
      <c r="H3366">
        <v>232.74</v>
      </c>
      <c r="I3366">
        <v>144.11000000000001</v>
      </c>
      <c r="J3366">
        <v>2792.88</v>
      </c>
      <c r="K3366">
        <v>1729.32</v>
      </c>
      <c r="L3366">
        <f t="shared" si="208"/>
        <v>1063.5600000000002</v>
      </c>
      <c r="M3366" s="5">
        <f t="shared" si="209"/>
        <v>0.38081120563719179</v>
      </c>
      <c r="N3366" t="str">
        <f t="shared" si="210"/>
        <v>Jan-2026</v>
      </c>
      <c r="O3366" t="str">
        <f t="shared" si="211"/>
        <v>Jan</v>
      </c>
    </row>
    <row r="3367" spans="1:15" x14ac:dyDescent="0.45">
      <c r="A3367">
        <v>104561</v>
      </c>
      <c r="B3367" s="3">
        <v>46028</v>
      </c>
      <c r="C3367" t="s">
        <v>12</v>
      </c>
      <c r="D3367" t="s">
        <v>28</v>
      </c>
      <c r="E3367" t="s">
        <v>34</v>
      </c>
      <c r="F3367" t="s">
        <v>39</v>
      </c>
      <c r="G3367">
        <v>14</v>
      </c>
      <c r="H3367">
        <v>692.42</v>
      </c>
      <c r="I3367">
        <v>415.62</v>
      </c>
      <c r="J3367">
        <v>9693.8799999999992</v>
      </c>
      <c r="K3367">
        <v>5818.68</v>
      </c>
      <c r="L3367">
        <f t="shared" si="208"/>
        <v>3875.1999999999989</v>
      </c>
      <c r="M3367" s="5">
        <f t="shared" si="209"/>
        <v>0.3997573726928742</v>
      </c>
      <c r="N3367" t="str">
        <f t="shared" si="210"/>
        <v>Jan-2026</v>
      </c>
      <c r="O3367" t="str">
        <f t="shared" si="211"/>
        <v>Jan</v>
      </c>
    </row>
    <row r="3368" spans="1:15" x14ac:dyDescent="0.45">
      <c r="A3368">
        <v>101625</v>
      </c>
      <c r="B3368" s="3">
        <v>46029</v>
      </c>
      <c r="C3368" t="s">
        <v>15</v>
      </c>
      <c r="D3368" t="s">
        <v>27</v>
      </c>
      <c r="E3368" t="s">
        <v>34</v>
      </c>
      <c r="F3368" t="s">
        <v>39</v>
      </c>
      <c r="G3368">
        <v>13</v>
      </c>
      <c r="H3368">
        <v>633.96</v>
      </c>
      <c r="I3368">
        <v>448</v>
      </c>
      <c r="J3368">
        <v>8241.48</v>
      </c>
      <c r="K3368">
        <v>5824</v>
      </c>
      <c r="L3368">
        <f t="shared" si="208"/>
        <v>2417.4799999999996</v>
      </c>
      <c r="M3368" s="5">
        <f t="shared" si="209"/>
        <v>0.29333080951479584</v>
      </c>
      <c r="N3368" t="str">
        <f t="shared" si="210"/>
        <v>Jan-2026</v>
      </c>
      <c r="O3368" t="str">
        <f t="shared" si="211"/>
        <v>Jan</v>
      </c>
    </row>
    <row r="3369" spans="1:15" x14ac:dyDescent="0.45">
      <c r="A3369">
        <v>104901</v>
      </c>
      <c r="B3369" s="3">
        <v>46029</v>
      </c>
      <c r="C3369" t="s">
        <v>19</v>
      </c>
      <c r="D3369" t="s">
        <v>27</v>
      </c>
      <c r="E3369" t="s">
        <v>36</v>
      </c>
      <c r="F3369" t="s">
        <v>39</v>
      </c>
      <c r="G3369">
        <v>7</v>
      </c>
      <c r="H3369">
        <v>820.03</v>
      </c>
      <c r="I3369">
        <v>617.1</v>
      </c>
      <c r="J3369">
        <v>5740.21</v>
      </c>
      <c r="K3369">
        <v>4319.7</v>
      </c>
      <c r="L3369">
        <f t="shared" si="208"/>
        <v>1420.5100000000002</v>
      </c>
      <c r="M3369" s="5">
        <f t="shared" si="209"/>
        <v>0.24746655610160609</v>
      </c>
      <c r="N3369" t="str">
        <f t="shared" si="210"/>
        <v>Jan-2026</v>
      </c>
      <c r="O3369" t="str">
        <f t="shared" si="211"/>
        <v>Jan</v>
      </c>
    </row>
    <row r="3370" spans="1:15" x14ac:dyDescent="0.45">
      <c r="A3370">
        <v>102652</v>
      </c>
      <c r="B3370" s="3">
        <v>46029</v>
      </c>
      <c r="C3370" t="s">
        <v>20</v>
      </c>
      <c r="D3370" t="s">
        <v>29</v>
      </c>
      <c r="E3370" t="s">
        <v>31</v>
      </c>
      <c r="F3370" t="s">
        <v>39</v>
      </c>
      <c r="G3370">
        <v>12</v>
      </c>
      <c r="H3370">
        <v>338.27</v>
      </c>
      <c r="I3370">
        <v>234.21</v>
      </c>
      <c r="J3370">
        <v>4059.24</v>
      </c>
      <c r="K3370">
        <v>2810.52</v>
      </c>
      <c r="L3370">
        <f t="shared" si="208"/>
        <v>1248.7199999999998</v>
      </c>
      <c r="M3370" s="5">
        <f t="shared" si="209"/>
        <v>0.30762408726756729</v>
      </c>
      <c r="N3370" t="str">
        <f t="shared" si="210"/>
        <v>Jan-2026</v>
      </c>
      <c r="O3370" t="str">
        <f t="shared" si="211"/>
        <v>Jan</v>
      </c>
    </row>
    <row r="3371" spans="1:15" x14ac:dyDescent="0.45">
      <c r="A3371">
        <v>102535</v>
      </c>
      <c r="B3371" s="3">
        <v>46029</v>
      </c>
      <c r="C3371" t="s">
        <v>13</v>
      </c>
      <c r="D3371" t="s">
        <v>28</v>
      </c>
      <c r="E3371" t="s">
        <v>38</v>
      </c>
      <c r="F3371" t="s">
        <v>41</v>
      </c>
      <c r="G3371">
        <v>13</v>
      </c>
      <c r="H3371">
        <v>69.010000000000005</v>
      </c>
      <c r="I3371">
        <v>36.72</v>
      </c>
      <c r="J3371">
        <v>897.13</v>
      </c>
      <c r="K3371">
        <v>477.36</v>
      </c>
      <c r="L3371">
        <f t="shared" si="208"/>
        <v>419.77</v>
      </c>
      <c r="M3371" s="5">
        <f t="shared" si="209"/>
        <v>0.46790320243442979</v>
      </c>
      <c r="N3371" t="str">
        <f t="shared" si="210"/>
        <v>Jan-2026</v>
      </c>
      <c r="O3371" t="str">
        <f t="shared" si="211"/>
        <v>Jan</v>
      </c>
    </row>
    <row r="3372" spans="1:15" x14ac:dyDescent="0.45">
      <c r="A3372">
        <v>101092</v>
      </c>
      <c r="B3372" s="3">
        <v>46029</v>
      </c>
      <c r="C3372" t="s">
        <v>16</v>
      </c>
      <c r="D3372" t="s">
        <v>28</v>
      </c>
      <c r="E3372" t="s">
        <v>31</v>
      </c>
      <c r="F3372" t="s">
        <v>39</v>
      </c>
      <c r="G3372">
        <v>4</v>
      </c>
      <c r="H3372">
        <v>387.07</v>
      </c>
      <c r="I3372">
        <v>248.5</v>
      </c>
      <c r="J3372">
        <v>1548.28</v>
      </c>
      <c r="K3372">
        <v>994</v>
      </c>
      <c r="L3372">
        <f t="shared" si="208"/>
        <v>554.28</v>
      </c>
      <c r="M3372" s="5">
        <f t="shared" si="209"/>
        <v>0.35799726147725214</v>
      </c>
      <c r="N3372" t="str">
        <f t="shared" si="210"/>
        <v>Jan-2026</v>
      </c>
      <c r="O3372" t="str">
        <f t="shared" si="211"/>
        <v>Jan</v>
      </c>
    </row>
    <row r="3373" spans="1:15" x14ac:dyDescent="0.45">
      <c r="A3373">
        <v>101555</v>
      </c>
      <c r="B3373" s="3">
        <v>46029</v>
      </c>
      <c r="C3373" t="s">
        <v>15</v>
      </c>
      <c r="D3373" t="s">
        <v>27</v>
      </c>
      <c r="E3373" t="s">
        <v>34</v>
      </c>
      <c r="F3373" t="s">
        <v>39</v>
      </c>
      <c r="G3373">
        <v>8</v>
      </c>
      <c r="H3373">
        <v>647.69000000000005</v>
      </c>
      <c r="I3373">
        <v>448.03</v>
      </c>
      <c r="J3373">
        <v>5181.5200000000004</v>
      </c>
      <c r="K3373">
        <v>3584.24</v>
      </c>
      <c r="L3373">
        <f t="shared" si="208"/>
        <v>1597.2800000000007</v>
      </c>
      <c r="M3373" s="5">
        <f t="shared" si="209"/>
        <v>0.30826475628773037</v>
      </c>
      <c r="N3373" t="str">
        <f t="shared" si="210"/>
        <v>Jan-2026</v>
      </c>
      <c r="O3373" t="str">
        <f t="shared" si="211"/>
        <v>Jan</v>
      </c>
    </row>
    <row r="3374" spans="1:15" x14ac:dyDescent="0.45">
      <c r="A3374">
        <v>101775</v>
      </c>
      <c r="B3374" s="3">
        <v>46029</v>
      </c>
      <c r="C3374" t="s">
        <v>12</v>
      </c>
      <c r="D3374" t="s">
        <v>28</v>
      </c>
      <c r="E3374" t="s">
        <v>38</v>
      </c>
      <c r="F3374" t="s">
        <v>41</v>
      </c>
      <c r="G3374">
        <v>12</v>
      </c>
      <c r="H3374">
        <v>77.84</v>
      </c>
      <c r="I3374">
        <v>35.57</v>
      </c>
      <c r="J3374">
        <v>934.08</v>
      </c>
      <c r="K3374">
        <v>426.84</v>
      </c>
      <c r="L3374">
        <f t="shared" si="208"/>
        <v>507.24000000000007</v>
      </c>
      <c r="M3374" s="5">
        <f t="shared" si="209"/>
        <v>0.54303699897225077</v>
      </c>
      <c r="N3374" t="str">
        <f t="shared" si="210"/>
        <v>Jan-2026</v>
      </c>
      <c r="O3374" t="str">
        <f t="shared" si="211"/>
        <v>Jan</v>
      </c>
    </row>
    <row r="3375" spans="1:15" x14ac:dyDescent="0.45">
      <c r="A3375">
        <v>102719</v>
      </c>
      <c r="B3375" s="3">
        <v>46029</v>
      </c>
      <c r="C3375" t="s">
        <v>12</v>
      </c>
      <c r="D3375" t="s">
        <v>28</v>
      </c>
      <c r="E3375" t="s">
        <v>34</v>
      </c>
      <c r="F3375" t="s">
        <v>39</v>
      </c>
      <c r="G3375">
        <v>10</v>
      </c>
      <c r="H3375">
        <v>658.94</v>
      </c>
      <c r="I3375">
        <v>448.61</v>
      </c>
      <c r="J3375">
        <v>6589.4</v>
      </c>
      <c r="K3375">
        <v>4486.1000000000004</v>
      </c>
      <c r="L3375">
        <f t="shared" si="208"/>
        <v>2103.2999999999993</v>
      </c>
      <c r="M3375" s="5">
        <f t="shared" si="209"/>
        <v>0.31919446383585748</v>
      </c>
      <c r="N3375" t="str">
        <f t="shared" si="210"/>
        <v>Jan-2026</v>
      </c>
      <c r="O3375" t="str">
        <f t="shared" si="211"/>
        <v>Jan</v>
      </c>
    </row>
    <row r="3376" spans="1:15" x14ac:dyDescent="0.45">
      <c r="A3376">
        <v>100576</v>
      </c>
      <c r="B3376" s="3">
        <v>46030</v>
      </c>
      <c r="C3376" t="s">
        <v>24</v>
      </c>
      <c r="D3376" t="s">
        <v>30</v>
      </c>
      <c r="E3376" t="s">
        <v>32</v>
      </c>
      <c r="F3376" t="s">
        <v>39</v>
      </c>
      <c r="G3376">
        <v>13</v>
      </c>
      <c r="H3376">
        <v>423.53</v>
      </c>
      <c r="I3376">
        <v>312.13</v>
      </c>
      <c r="J3376">
        <v>5505.89</v>
      </c>
      <c r="K3376">
        <v>4057.69</v>
      </c>
      <c r="L3376">
        <f t="shared" si="208"/>
        <v>1448.2000000000003</v>
      </c>
      <c r="M3376" s="5">
        <f t="shared" si="209"/>
        <v>0.26302741246192718</v>
      </c>
      <c r="N3376" t="str">
        <f t="shared" si="210"/>
        <v>Jan-2026</v>
      </c>
      <c r="O3376" t="str">
        <f t="shared" si="211"/>
        <v>Jan</v>
      </c>
    </row>
    <row r="3377" spans="1:15" x14ac:dyDescent="0.45">
      <c r="A3377">
        <v>100481</v>
      </c>
      <c r="B3377" s="3">
        <v>46030</v>
      </c>
      <c r="C3377" t="s">
        <v>12</v>
      </c>
      <c r="D3377" t="s">
        <v>28</v>
      </c>
      <c r="E3377" t="s">
        <v>35</v>
      </c>
      <c r="F3377" t="s">
        <v>41</v>
      </c>
      <c r="G3377">
        <v>6</v>
      </c>
      <c r="H3377">
        <v>44.25</v>
      </c>
      <c r="I3377">
        <v>23.66</v>
      </c>
      <c r="J3377">
        <v>265.5</v>
      </c>
      <c r="K3377">
        <v>141.96</v>
      </c>
      <c r="L3377">
        <f t="shared" si="208"/>
        <v>123.53999999999999</v>
      </c>
      <c r="M3377" s="5">
        <f t="shared" si="209"/>
        <v>0.46531073446327681</v>
      </c>
      <c r="N3377" t="str">
        <f t="shared" si="210"/>
        <v>Jan-2026</v>
      </c>
      <c r="O3377" t="str">
        <f t="shared" si="211"/>
        <v>Jan</v>
      </c>
    </row>
    <row r="3378" spans="1:15" x14ac:dyDescent="0.45">
      <c r="A3378">
        <v>103790</v>
      </c>
      <c r="B3378" s="3">
        <v>46030</v>
      </c>
      <c r="C3378" t="s">
        <v>25</v>
      </c>
      <c r="D3378" t="s">
        <v>30</v>
      </c>
      <c r="E3378" t="s">
        <v>32</v>
      </c>
      <c r="F3378" t="s">
        <v>39</v>
      </c>
      <c r="G3378">
        <v>6</v>
      </c>
      <c r="H3378">
        <v>460.54</v>
      </c>
      <c r="I3378">
        <v>294.89</v>
      </c>
      <c r="J3378">
        <v>2763.24</v>
      </c>
      <c r="K3378">
        <v>1769.34</v>
      </c>
      <c r="L3378">
        <f t="shared" si="208"/>
        <v>993.89999999999986</v>
      </c>
      <c r="M3378" s="5">
        <f t="shared" si="209"/>
        <v>0.35968645503105051</v>
      </c>
      <c r="N3378" t="str">
        <f t="shared" si="210"/>
        <v>Jan-2026</v>
      </c>
      <c r="O3378" t="str">
        <f t="shared" si="211"/>
        <v>Jan</v>
      </c>
    </row>
    <row r="3379" spans="1:15" x14ac:dyDescent="0.45">
      <c r="A3379">
        <v>101133</v>
      </c>
      <c r="B3379" s="3">
        <v>46030</v>
      </c>
      <c r="C3379" t="s">
        <v>19</v>
      </c>
      <c r="D3379" t="s">
        <v>27</v>
      </c>
      <c r="E3379" t="s">
        <v>35</v>
      </c>
      <c r="F3379" t="s">
        <v>41</v>
      </c>
      <c r="G3379">
        <v>4</v>
      </c>
      <c r="H3379">
        <v>44.55</v>
      </c>
      <c r="I3379">
        <v>21.96</v>
      </c>
      <c r="J3379">
        <v>178.2</v>
      </c>
      <c r="K3379">
        <v>87.84</v>
      </c>
      <c r="L3379">
        <f t="shared" si="208"/>
        <v>90.359999999999985</v>
      </c>
      <c r="M3379" s="5">
        <f t="shared" si="209"/>
        <v>0.50707070707070701</v>
      </c>
      <c r="N3379" t="str">
        <f t="shared" si="210"/>
        <v>Jan-2026</v>
      </c>
      <c r="O3379" t="str">
        <f t="shared" si="211"/>
        <v>Jan</v>
      </c>
    </row>
    <row r="3380" spans="1:15" x14ac:dyDescent="0.45">
      <c r="A3380">
        <v>102702</v>
      </c>
      <c r="B3380" s="3">
        <v>46030</v>
      </c>
      <c r="C3380" t="s">
        <v>24</v>
      </c>
      <c r="D3380" t="s">
        <v>30</v>
      </c>
      <c r="E3380" t="s">
        <v>35</v>
      </c>
      <c r="F3380" t="s">
        <v>41</v>
      </c>
      <c r="G3380">
        <v>10</v>
      </c>
      <c r="H3380">
        <v>49.77</v>
      </c>
      <c r="I3380">
        <v>23.82</v>
      </c>
      <c r="J3380">
        <v>497.7</v>
      </c>
      <c r="K3380">
        <v>238.2</v>
      </c>
      <c r="L3380">
        <f t="shared" si="208"/>
        <v>259.5</v>
      </c>
      <c r="M3380" s="5">
        <f t="shared" si="209"/>
        <v>0.52139843279083786</v>
      </c>
      <c r="N3380" t="str">
        <f t="shared" si="210"/>
        <v>Jan-2026</v>
      </c>
      <c r="O3380" t="str">
        <f t="shared" si="211"/>
        <v>Jan</v>
      </c>
    </row>
    <row r="3381" spans="1:15" x14ac:dyDescent="0.45">
      <c r="A3381">
        <v>100583</v>
      </c>
      <c r="B3381" s="3">
        <v>46030</v>
      </c>
      <c r="C3381" t="s">
        <v>14</v>
      </c>
      <c r="D3381" t="s">
        <v>29</v>
      </c>
      <c r="E3381" t="s">
        <v>32</v>
      </c>
      <c r="F3381" t="s">
        <v>39</v>
      </c>
      <c r="G3381">
        <v>15</v>
      </c>
      <c r="H3381">
        <v>432.88</v>
      </c>
      <c r="I3381">
        <v>329.28</v>
      </c>
      <c r="J3381">
        <v>6493.2</v>
      </c>
      <c r="K3381">
        <v>4939.2</v>
      </c>
      <c r="L3381">
        <f t="shared" si="208"/>
        <v>1554</v>
      </c>
      <c r="M3381" s="5">
        <f t="shared" si="209"/>
        <v>0.23932729624838292</v>
      </c>
      <c r="N3381" t="str">
        <f t="shared" si="210"/>
        <v>Jan-2026</v>
      </c>
      <c r="O3381" t="str">
        <f t="shared" si="211"/>
        <v>Jan</v>
      </c>
    </row>
    <row r="3382" spans="1:15" x14ac:dyDescent="0.45">
      <c r="A3382">
        <v>100548</v>
      </c>
      <c r="B3382" s="3">
        <v>46030</v>
      </c>
      <c r="C3382" t="s">
        <v>12</v>
      </c>
      <c r="D3382" t="s">
        <v>28</v>
      </c>
      <c r="E3382" t="s">
        <v>32</v>
      </c>
      <c r="F3382" t="s">
        <v>39</v>
      </c>
      <c r="G3382">
        <v>6</v>
      </c>
      <c r="H3382">
        <v>471.59</v>
      </c>
      <c r="I3382">
        <v>332.59</v>
      </c>
      <c r="J3382">
        <v>2829.54</v>
      </c>
      <c r="K3382">
        <v>1995.54</v>
      </c>
      <c r="L3382">
        <f t="shared" si="208"/>
        <v>834</v>
      </c>
      <c r="M3382" s="5">
        <f t="shared" si="209"/>
        <v>0.29474755613986725</v>
      </c>
      <c r="N3382" t="str">
        <f t="shared" si="210"/>
        <v>Jan-2026</v>
      </c>
      <c r="O3382" t="str">
        <f t="shared" si="211"/>
        <v>Jan</v>
      </c>
    </row>
    <row r="3383" spans="1:15" x14ac:dyDescent="0.45">
      <c r="A3383">
        <v>100639</v>
      </c>
      <c r="B3383" s="3">
        <v>46031</v>
      </c>
      <c r="C3383" t="s">
        <v>23</v>
      </c>
      <c r="D3383" t="s">
        <v>27</v>
      </c>
      <c r="E3383" t="s">
        <v>35</v>
      </c>
      <c r="F3383" t="s">
        <v>41</v>
      </c>
      <c r="G3383">
        <v>15</v>
      </c>
      <c r="H3383">
        <v>45.15</v>
      </c>
      <c r="I3383">
        <v>23.36</v>
      </c>
      <c r="J3383">
        <v>677.25</v>
      </c>
      <c r="K3383">
        <v>350.4</v>
      </c>
      <c r="L3383">
        <f t="shared" si="208"/>
        <v>326.85000000000002</v>
      </c>
      <c r="M3383" s="5">
        <f t="shared" si="209"/>
        <v>0.48261351052048729</v>
      </c>
      <c r="N3383" t="str">
        <f t="shared" si="210"/>
        <v>Jan-2026</v>
      </c>
      <c r="O3383" t="str">
        <f t="shared" si="211"/>
        <v>Jan</v>
      </c>
    </row>
    <row r="3384" spans="1:15" x14ac:dyDescent="0.45">
      <c r="A3384">
        <v>100589</v>
      </c>
      <c r="B3384" s="3">
        <v>46031</v>
      </c>
      <c r="C3384" t="s">
        <v>11</v>
      </c>
      <c r="D3384" t="s">
        <v>27</v>
      </c>
      <c r="E3384" t="s">
        <v>37</v>
      </c>
      <c r="F3384" t="s">
        <v>41</v>
      </c>
      <c r="G3384">
        <v>6</v>
      </c>
      <c r="H3384">
        <v>133.58000000000001</v>
      </c>
      <c r="I3384">
        <v>66.2</v>
      </c>
      <c r="J3384">
        <v>801.48</v>
      </c>
      <c r="K3384">
        <v>397.2</v>
      </c>
      <c r="L3384">
        <f t="shared" si="208"/>
        <v>404.28000000000003</v>
      </c>
      <c r="M3384" s="5">
        <f t="shared" si="209"/>
        <v>0.50441682886659678</v>
      </c>
      <c r="N3384" t="str">
        <f t="shared" si="210"/>
        <v>Jan-2026</v>
      </c>
      <c r="O3384" t="str">
        <f t="shared" si="211"/>
        <v>Jan</v>
      </c>
    </row>
    <row r="3385" spans="1:15" x14ac:dyDescent="0.45">
      <c r="A3385">
        <v>101223</v>
      </c>
      <c r="B3385" s="3">
        <v>46031</v>
      </c>
      <c r="C3385" t="s">
        <v>21</v>
      </c>
      <c r="D3385" t="s">
        <v>29</v>
      </c>
      <c r="E3385" t="s">
        <v>31</v>
      </c>
      <c r="F3385" t="s">
        <v>39</v>
      </c>
      <c r="G3385">
        <v>12</v>
      </c>
      <c r="H3385">
        <v>355.07</v>
      </c>
      <c r="I3385">
        <v>217.48</v>
      </c>
      <c r="J3385">
        <v>4260.84</v>
      </c>
      <c r="K3385">
        <v>2609.7600000000002</v>
      </c>
      <c r="L3385">
        <f t="shared" si="208"/>
        <v>1651.08</v>
      </c>
      <c r="M3385" s="5">
        <f t="shared" si="209"/>
        <v>0.3875010561297772</v>
      </c>
      <c r="N3385" t="str">
        <f t="shared" si="210"/>
        <v>Jan-2026</v>
      </c>
      <c r="O3385" t="str">
        <f t="shared" si="211"/>
        <v>Jan</v>
      </c>
    </row>
    <row r="3386" spans="1:15" x14ac:dyDescent="0.45">
      <c r="A3386">
        <v>102109</v>
      </c>
      <c r="B3386" s="3">
        <v>46031</v>
      </c>
      <c r="C3386" t="s">
        <v>11</v>
      </c>
      <c r="D3386" t="s">
        <v>27</v>
      </c>
      <c r="E3386" t="s">
        <v>36</v>
      </c>
      <c r="F3386" t="s">
        <v>39</v>
      </c>
      <c r="G3386">
        <v>1</v>
      </c>
      <c r="H3386">
        <v>879.85</v>
      </c>
      <c r="I3386">
        <v>653.46</v>
      </c>
      <c r="J3386">
        <v>879.85</v>
      </c>
      <c r="K3386">
        <v>653.46</v>
      </c>
      <c r="L3386">
        <f t="shared" si="208"/>
        <v>226.39</v>
      </c>
      <c r="M3386" s="5">
        <f t="shared" si="209"/>
        <v>0.25730522248110471</v>
      </c>
      <c r="N3386" t="str">
        <f t="shared" si="210"/>
        <v>Jan-2026</v>
      </c>
      <c r="O3386" t="str">
        <f t="shared" si="211"/>
        <v>Jan</v>
      </c>
    </row>
    <row r="3387" spans="1:15" x14ac:dyDescent="0.45">
      <c r="A3387">
        <v>102770</v>
      </c>
      <c r="B3387" s="3">
        <v>46031</v>
      </c>
      <c r="C3387" t="s">
        <v>12</v>
      </c>
      <c r="D3387" t="s">
        <v>28</v>
      </c>
      <c r="E3387" t="s">
        <v>37</v>
      </c>
      <c r="F3387" t="s">
        <v>41</v>
      </c>
      <c r="G3387">
        <v>6</v>
      </c>
      <c r="H3387">
        <v>128.85</v>
      </c>
      <c r="I3387">
        <v>70.38</v>
      </c>
      <c r="J3387">
        <v>773.1</v>
      </c>
      <c r="K3387">
        <v>422.28</v>
      </c>
      <c r="L3387">
        <f t="shared" si="208"/>
        <v>350.82000000000005</v>
      </c>
      <c r="M3387" s="5">
        <f t="shared" si="209"/>
        <v>0.45378346915017465</v>
      </c>
      <c r="N3387" t="str">
        <f t="shared" si="210"/>
        <v>Jan-2026</v>
      </c>
      <c r="O3387" t="str">
        <f t="shared" si="211"/>
        <v>Jan</v>
      </c>
    </row>
    <row r="3388" spans="1:15" x14ac:dyDescent="0.45">
      <c r="A3388">
        <v>103353</v>
      </c>
      <c r="B3388" s="3">
        <v>46031</v>
      </c>
      <c r="C3388" t="s">
        <v>24</v>
      </c>
      <c r="D3388" t="s">
        <v>30</v>
      </c>
      <c r="E3388" t="s">
        <v>35</v>
      </c>
      <c r="F3388" t="s">
        <v>41</v>
      </c>
      <c r="G3388">
        <v>13</v>
      </c>
      <c r="H3388">
        <v>40.840000000000003</v>
      </c>
      <c r="I3388">
        <v>23.9</v>
      </c>
      <c r="J3388">
        <v>530.91999999999996</v>
      </c>
      <c r="K3388">
        <v>310.7</v>
      </c>
      <c r="L3388">
        <f t="shared" si="208"/>
        <v>220.21999999999997</v>
      </c>
      <c r="M3388" s="5">
        <f t="shared" si="209"/>
        <v>0.41478942213516157</v>
      </c>
      <c r="N3388" t="str">
        <f t="shared" si="210"/>
        <v>Jan-2026</v>
      </c>
      <c r="O3388" t="str">
        <f t="shared" si="211"/>
        <v>Jan</v>
      </c>
    </row>
    <row r="3389" spans="1:15" x14ac:dyDescent="0.45">
      <c r="A3389">
        <v>101118</v>
      </c>
      <c r="B3389" s="3">
        <v>46031</v>
      </c>
      <c r="C3389" t="s">
        <v>24</v>
      </c>
      <c r="D3389" t="s">
        <v>30</v>
      </c>
      <c r="E3389" t="s">
        <v>31</v>
      </c>
      <c r="F3389" t="s">
        <v>39</v>
      </c>
      <c r="G3389">
        <v>3</v>
      </c>
      <c r="H3389">
        <v>343.44</v>
      </c>
      <c r="I3389">
        <v>225.08</v>
      </c>
      <c r="J3389">
        <v>1030.32</v>
      </c>
      <c r="K3389">
        <v>675.24</v>
      </c>
      <c r="L3389">
        <f t="shared" si="208"/>
        <v>355.07999999999993</v>
      </c>
      <c r="M3389" s="5">
        <f t="shared" si="209"/>
        <v>0.34463079431632887</v>
      </c>
      <c r="N3389" t="str">
        <f t="shared" si="210"/>
        <v>Jan-2026</v>
      </c>
      <c r="O3389" t="str">
        <f t="shared" si="211"/>
        <v>Jan</v>
      </c>
    </row>
    <row r="3390" spans="1:15" x14ac:dyDescent="0.45">
      <c r="A3390">
        <v>103312</v>
      </c>
      <c r="B3390" s="3">
        <v>46031</v>
      </c>
      <c r="C3390" t="s">
        <v>16</v>
      </c>
      <c r="D3390" t="s">
        <v>28</v>
      </c>
      <c r="E3390" t="s">
        <v>32</v>
      </c>
      <c r="F3390" t="s">
        <v>39</v>
      </c>
      <c r="G3390">
        <v>8</v>
      </c>
      <c r="H3390">
        <v>437.88</v>
      </c>
      <c r="I3390">
        <v>294.08</v>
      </c>
      <c r="J3390">
        <v>3503.04</v>
      </c>
      <c r="K3390">
        <v>2352.64</v>
      </c>
      <c r="L3390">
        <f t="shared" si="208"/>
        <v>1150.4000000000001</v>
      </c>
      <c r="M3390" s="5">
        <f t="shared" si="209"/>
        <v>0.32840047501598613</v>
      </c>
      <c r="N3390" t="str">
        <f t="shared" si="210"/>
        <v>Jan-2026</v>
      </c>
      <c r="O3390" t="str">
        <f t="shared" si="211"/>
        <v>Jan</v>
      </c>
    </row>
    <row r="3391" spans="1:15" x14ac:dyDescent="0.45">
      <c r="A3391">
        <v>102828</v>
      </c>
      <c r="B3391" s="3">
        <v>46031</v>
      </c>
      <c r="C3391" t="s">
        <v>15</v>
      </c>
      <c r="D3391" t="s">
        <v>27</v>
      </c>
      <c r="E3391" t="s">
        <v>35</v>
      </c>
      <c r="F3391" t="s">
        <v>41</v>
      </c>
      <c r="G3391">
        <v>2</v>
      </c>
      <c r="H3391">
        <v>47.89</v>
      </c>
      <c r="I3391">
        <v>22.29</v>
      </c>
      <c r="J3391">
        <v>95.78</v>
      </c>
      <c r="K3391">
        <v>44.58</v>
      </c>
      <c r="L3391">
        <f t="shared" si="208"/>
        <v>51.2</v>
      </c>
      <c r="M3391" s="5">
        <f t="shared" si="209"/>
        <v>0.53455836291501357</v>
      </c>
      <c r="N3391" t="str">
        <f t="shared" si="210"/>
        <v>Jan-2026</v>
      </c>
      <c r="O3391" t="str">
        <f t="shared" si="211"/>
        <v>Jan</v>
      </c>
    </row>
    <row r="3392" spans="1:15" x14ac:dyDescent="0.45">
      <c r="A3392">
        <v>102556</v>
      </c>
      <c r="B3392" s="3">
        <v>46031</v>
      </c>
      <c r="C3392" t="s">
        <v>24</v>
      </c>
      <c r="D3392" t="s">
        <v>30</v>
      </c>
      <c r="E3392" t="s">
        <v>33</v>
      </c>
      <c r="F3392" t="s">
        <v>40</v>
      </c>
      <c r="G3392">
        <v>1</v>
      </c>
      <c r="H3392">
        <v>215.55</v>
      </c>
      <c r="I3392">
        <v>136.01</v>
      </c>
      <c r="J3392">
        <v>215.55</v>
      </c>
      <c r="K3392">
        <v>136.01</v>
      </c>
      <c r="L3392">
        <f t="shared" si="208"/>
        <v>79.54000000000002</v>
      </c>
      <c r="M3392" s="5">
        <f t="shared" si="209"/>
        <v>0.36900951055439579</v>
      </c>
      <c r="N3392" t="str">
        <f t="shared" si="210"/>
        <v>Jan-2026</v>
      </c>
      <c r="O3392" t="str">
        <f t="shared" si="211"/>
        <v>Jan</v>
      </c>
    </row>
    <row r="3393" spans="1:15" x14ac:dyDescent="0.45">
      <c r="A3393">
        <v>103887</v>
      </c>
      <c r="B3393" s="3">
        <v>46031</v>
      </c>
      <c r="C3393" t="s">
        <v>24</v>
      </c>
      <c r="D3393" t="s">
        <v>30</v>
      </c>
      <c r="E3393" t="s">
        <v>37</v>
      </c>
      <c r="F3393" t="s">
        <v>41</v>
      </c>
      <c r="G3393">
        <v>9</v>
      </c>
      <c r="H3393">
        <v>130.85</v>
      </c>
      <c r="I3393">
        <v>68.95</v>
      </c>
      <c r="J3393">
        <v>1177.6500000000001</v>
      </c>
      <c r="K3393">
        <v>620.54999999999995</v>
      </c>
      <c r="L3393">
        <f t="shared" si="208"/>
        <v>557.10000000000014</v>
      </c>
      <c r="M3393" s="5">
        <f t="shared" si="209"/>
        <v>0.47306075659151708</v>
      </c>
      <c r="N3393" t="str">
        <f t="shared" si="210"/>
        <v>Jan-2026</v>
      </c>
      <c r="O3393" t="str">
        <f t="shared" si="211"/>
        <v>Jan</v>
      </c>
    </row>
    <row r="3394" spans="1:15" x14ac:dyDescent="0.45">
      <c r="A3394">
        <v>103288</v>
      </c>
      <c r="B3394" s="3">
        <v>46031</v>
      </c>
      <c r="C3394" t="s">
        <v>12</v>
      </c>
      <c r="D3394" t="s">
        <v>28</v>
      </c>
      <c r="E3394" t="s">
        <v>35</v>
      </c>
      <c r="F3394" t="s">
        <v>41</v>
      </c>
      <c r="G3394">
        <v>8</v>
      </c>
      <c r="H3394">
        <v>50.1</v>
      </c>
      <c r="I3394">
        <v>22.4</v>
      </c>
      <c r="J3394">
        <v>400.8</v>
      </c>
      <c r="K3394">
        <v>179.2</v>
      </c>
      <c r="L3394">
        <f t="shared" si="208"/>
        <v>221.60000000000002</v>
      </c>
      <c r="M3394" s="5">
        <f t="shared" si="209"/>
        <v>0.55289421157684637</v>
      </c>
      <c r="N3394" t="str">
        <f t="shared" si="210"/>
        <v>Jan-2026</v>
      </c>
      <c r="O3394" t="str">
        <f t="shared" si="211"/>
        <v>Jan</v>
      </c>
    </row>
    <row r="3395" spans="1:15" x14ac:dyDescent="0.45">
      <c r="A3395">
        <v>100138</v>
      </c>
      <c r="B3395" s="3">
        <v>46031</v>
      </c>
      <c r="C3395" t="s">
        <v>16</v>
      </c>
      <c r="D3395" t="s">
        <v>28</v>
      </c>
      <c r="E3395" t="s">
        <v>32</v>
      </c>
      <c r="F3395" t="s">
        <v>39</v>
      </c>
      <c r="G3395">
        <v>15</v>
      </c>
      <c r="H3395">
        <v>468.86</v>
      </c>
      <c r="I3395">
        <v>311.32</v>
      </c>
      <c r="J3395">
        <v>7032.9</v>
      </c>
      <c r="K3395">
        <v>4669.8</v>
      </c>
      <c r="L3395">
        <f t="shared" ref="L3395:L3458" si="212">J3395-K3395</f>
        <v>2363.0999999999995</v>
      </c>
      <c r="M3395" s="5">
        <f t="shared" ref="M3395:M3458" si="213">L3395/J3395</f>
        <v>0.33600648381179876</v>
      </c>
      <c r="N3395" t="str">
        <f t="shared" ref="N3395:N3458" si="214">TEXT(B3395,"mmm-yyy")</f>
        <v>Jan-2026</v>
      </c>
      <c r="O3395" t="str">
        <f t="shared" ref="O3395:O3458" si="215">TEXT(B3395,"mmm")</f>
        <v>Jan</v>
      </c>
    </row>
    <row r="3396" spans="1:15" x14ac:dyDescent="0.45">
      <c r="A3396">
        <v>104450</v>
      </c>
      <c r="B3396" s="3">
        <v>46031</v>
      </c>
      <c r="C3396" t="s">
        <v>12</v>
      </c>
      <c r="D3396" t="s">
        <v>28</v>
      </c>
      <c r="E3396" t="s">
        <v>31</v>
      </c>
      <c r="F3396" t="s">
        <v>39</v>
      </c>
      <c r="G3396">
        <v>9</v>
      </c>
      <c r="H3396">
        <v>383.14</v>
      </c>
      <c r="I3396">
        <v>225.39</v>
      </c>
      <c r="J3396">
        <v>3448.26</v>
      </c>
      <c r="K3396">
        <v>2028.51</v>
      </c>
      <c r="L3396">
        <f t="shared" si="212"/>
        <v>1419.7500000000002</v>
      </c>
      <c r="M3396" s="5">
        <f t="shared" si="213"/>
        <v>0.41172939395521224</v>
      </c>
      <c r="N3396" t="str">
        <f t="shared" si="214"/>
        <v>Jan-2026</v>
      </c>
      <c r="O3396" t="str">
        <f t="shared" si="215"/>
        <v>Jan</v>
      </c>
    </row>
    <row r="3397" spans="1:15" x14ac:dyDescent="0.45">
      <c r="A3397">
        <v>100943</v>
      </c>
      <c r="B3397" s="3">
        <v>46032</v>
      </c>
      <c r="C3397" t="s">
        <v>16</v>
      </c>
      <c r="D3397" t="s">
        <v>28</v>
      </c>
      <c r="E3397" t="s">
        <v>37</v>
      </c>
      <c r="F3397" t="s">
        <v>41</v>
      </c>
      <c r="G3397">
        <v>7</v>
      </c>
      <c r="H3397">
        <v>121.11</v>
      </c>
      <c r="I3397">
        <v>69.12</v>
      </c>
      <c r="J3397">
        <v>847.77</v>
      </c>
      <c r="K3397">
        <v>483.84</v>
      </c>
      <c r="L3397">
        <f t="shared" si="212"/>
        <v>363.93</v>
      </c>
      <c r="M3397" s="5">
        <f t="shared" si="213"/>
        <v>0.42927916769878627</v>
      </c>
      <c r="N3397" t="str">
        <f t="shared" si="214"/>
        <v>Jan-2026</v>
      </c>
      <c r="O3397" t="str">
        <f t="shared" si="215"/>
        <v>Jan</v>
      </c>
    </row>
    <row r="3398" spans="1:15" x14ac:dyDescent="0.45">
      <c r="A3398">
        <v>104342</v>
      </c>
      <c r="B3398" s="3">
        <v>46032</v>
      </c>
      <c r="C3398" t="s">
        <v>17</v>
      </c>
      <c r="D3398" t="s">
        <v>27</v>
      </c>
      <c r="E3398" t="s">
        <v>31</v>
      </c>
      <c r="F3398" t="s">
        <v>39</v>
      </c>
      <c r="G3398">
        <v>2</v>
      </c>
      <c r="H3398">
        <v>351.31</v>
      </c>
      <c r="I3398">
        <v>243.63</v>
      </c>
      <c r="J3398">
        <v>702.62</v>
      </c>
      <c r="K3398">
        <v>487.26</v>
      </c>
      <c r="L3398">
        <f t="shared" si="212"/>
        <v>215.36</v>
      </c>
      <c r="M3398" s="5">
        <f t="shared" si="213"/>
        <v>0.30650992001366317</v>
      </c>
      <c r="N3398" t="str">
        <f t="shared" si="214"/>
        <v>Jan-2026</v>
      </c>
      <c r="O3398" t="str">
        <f t="shared" si="215"/>
        <v>Jan</v>
      </c>
    </row>
    <row r="3399" spans="1:15" x14ac:dyDescent="0.45">
      <c r="A3399">
        <v>101949</v>
      </c>
      <c r="B3399" s="3">
        <v>46032</v>
      </c>
      <c r="C3399" t="s">
        <v>21</v>
      </c>
      <c r="D3399" t="s">
        <v>29</v>
      </c>
      <c r="E3399" t="s">
        <v>34</v>
      </c>
      <c r="F3399" t="s">
        <v>39</v>
      </c>
      <c r="G3399">
        <v>2</v>
      </c>
      <c r="H3399">
        <v>656.62</v>
      </c>
      <c r="I3399">
        <v>448.46</v>
      </c>
      <c r="J3399">
        <v>1313.24</v>
      </c>
      <c r="K3399">
        <v>896.92</v>
      </c>
      <c r="L3399">
        <f t="shared" si="212"/>
        <v>416.32000000000005</v>
      </c>
      <c r="M3399" s="5">
        <f t="shared" si="213"/>
        <v>0.31701745301696571</v>
      </c>
      <c r="N3399" t="str">
        <f t="shared" si="214"/>
        <v>Jan-2026</v>
      </c>
      <c r="O3399" t="str">
        <f t="shared" si="215"/>
        <v>Jan</v>
      </c>
    </row>
    <row r="3400" spans="1:15" x14ac:dyDescent="0.45">
      <c r="A3400">
        <v>102445</v>
      </c>
      <c r="B3400" s="3">
        <v>46032</v>
      </c>
      <c r="C3400" t="s">
        <v>14</v>
      </c>
      <c r="D3400" t="s">
        <v>29</v>
      </c>
      <c r="E3400" t="s">
        <v>32</v>
      </c>
      <c r="F3400" t="s">
        <v>39</v>
      </c>
      <c r="G3400">
        <v>5</v>
      </c>
      <c r="H3400">
        <v>481.43</v>
      </c>
      <c r="I3400">
        <v>302.54000000000002</v>
      </c>
      <c r="J3400">
        <v>2407.15</v>
      </c>
      <c r="K3400">
        <v>1512.7</v>
      </c>
      <c r="L3400">
        <f t="shared" si="212"/>
        <v>894.45</v>
      </c>
      <c r="M3400" s="5">
        <f t="shared" si="213"/>
        <v>0.37158049976112834</v>
      </c>
      <c r="N3400" t="str">
        <f t="shared" si="214"/>
        <v>Jan-2026</v>
      </c>
      <c r="O3400" t="str">
        <f t="shared" si="215"/>
        <v>Jan</v>
      </c>
    </row>
    <row r="3401" spans="1:15" x14ac:dyDescent="0.45">
      <c r="A3401">
        <v>101574</v>
      </c>
      <c r="B3401" s="3">
        <v>46033</v>
      </c>
      <c r="C3401" t="s">
        <v>24</v>
      </c>
      <c r="D3401" t="s">
        <v>30</v>
      </c>
      <c r="E3401" t="s">
        <v>32</v>
      </c>
      <c r="F3401" t="s">
        <v>39</v>
      </c>
      <c r="G3401">
        <v>7</v>
      </c>
      <c r="H3401">
        <v>412.61</v>
      </c>
      <c r="I3401">
        <v>324.48</v>
      </c>
      <c r="J3401">
        <v>2888.27</v>
      </c>
      <c r="K3401">
        <v>2271.36</v>
      </c>
      <c r="L3401">
        <f t="shared" si="212"/>
        <v>616.90999999999985</v>
      </c>
      <c r="M3401" s="5">
        <f t="shared" si="213"/>
        <v>0.21359152710792267</v>
      </c>
      <c r="N3401" t="str">
        <f t="shared" si="214"/>
        <v>Jan-2026</v>
      </c>
      <c r="O3401" t="str">
        <f t="shared" si="215"/>
        <v>Jan</v>
      </c>
    </row>
    <row r="3402" spans="1:15" x14ac:dyDescent="0.45">
      <c r="A3402">
        <v>103707</v>
      </c>
      <c r="B3402" s="3">
        <v>46033</v>
      </c>
      <c r="C3402" t="s">
        <v>16</v>
      </c>
      <c r="D3402" t="s">
        <v>28</v>
      </c>
      <c r="E3402" t="s">
        <v>31</v>
      </c>
      <c r="F3402" t="s">
        <v>39</v>
      </c>
      <c r="G3402">
        <v>5</v>
      </c>
      <c r="H3402">
        <v>326.08</v>
      </c>
      <c r="I3402">
        <v>226.07</v>
      </c>
      <c r="J3402">
        <v>1630.4</v>
      </c>
      <c r="K3402">
        <v>1130.3499999999999</v>
      </c>
      <c r="L3402">
        <f t="shared" si="212"/>
        <v>500.05000000000018</v>
      </c>
      <c r="M3402" s="5">
        <f t="shared" si="213"/>
        <v>0.30670387634936219</v>
      </c>
      <c r="N3402" t="str">
        <f t="shared" si="214"/>
        <v>Jan-2026</v>
      </c>
      <c r="O3402" t="str">
        <f t="shared" si="215"/>
        <v>Jan</v>
      </c>
    </row>
    <row r="3403" spans="1:15" x14ac:dyDescent="0.45">
      <c r="A3403">
        <v>102779</v>
      </c>
      <c r="B3403" s="3">
        <v>46033</v>
      </c>
      <c r="C3403" t="s">
        <v>18</v>
      </c>
      <c r="D3403" t="s">
        <v>29</v>
      </c>
      <c r="E3403" t="s">
        <v>35</v>
      </c>
      <c r="F3403" t="s">
        <v>41</v>
      </c>
      <c r="G3403">
        <v>14</v>
      </c>
      <c r="H3403">
        <v>45.09</v>
      </c>
      <c r="I3403">
        <v>24.3</v>
      </c>
      <c r="J3403">
        <v>631.26</v>
      </c>
      <c r="K3403">
        <v>340.2</v>
      </c>
      <c r="L3403">
        <f t="shared" si="212"/>
        <v>291.06</v>
      </c>
      <c r="M3403" s="5">
        <f t="shared" si="213"/>
        <v>0.46107784431137727</v>
      </c>
      <c r="N3403" t="str">
        <f t="shared" si="214"/>
        <v>Jan-2026</v>
      </c>
      <c r="O3403" t="str">
        <f t="shared" si="215"/>
        <v>Jan</v>
      </c>
    </row>
    <row r="3404" spans="1:15" x14ac:dyDescent="0.45">
      <c r="A3404">
        <v>100270</v>
      </c>
      <c r="B3404" s="3">
        <v>46033</v>
      </c>
      <c r="C3404" t="s">
        <v>23</v>
      </c>
      <c r="D3404" t="s">
        <v>27</v>
      </c>
      <c r="E3404" t="s">
        <v>31</v>
      </c>
      <c r="F3404" t="s">
        <v>39</v>
      </c>
      <c r="G3404">
        <v>9</v>
      </c>
      <c r="H3404">
        <v>382.71</v>
      </c>
      <c r="I3404">
        <v>225.99</v>
      </c>
      <c r="J3404">
        <v>3444.39</v>
      </c>
      <c r="K3404">
        <v>2033.91</v>
      </c>
      <c r="L3404">
        <f t="shared" si="212"/>
        <v>1410.4799999999998</v>
      </c>
      <c r="M3404" s="5">
        <f t="shared" si="213"/>
        <v>0.40950066630085441</v>
      </c>
      <c r="N3404" t="str">
        <f t="shared" si="214"/>
        <v>Jan-2026</v>
      </c>
      <c r="O3404" t="str">
        <f t="shared" si="215"/>
        <v>Jan</v>
      </c>
    </row>
    <row r="3405" spans="1:15" x14ac:dyDescent="0.45">
      <c r="A3405">
        <v>104176</v>
      </c>
      <c r="B3405" s="3">
        <v>46033</v>
      </c>
      <c r="C3405" t="s">
        <v>24</v>
      </c>
      <c r="D3405" t="s">
        <v>30</v>
      </c>
      <c r="E3405" t="s">
        <v>32</v>
      </c>
      <c r="F3405" t="s">
        <v>39</v>
      </c>
      <c r="G3405">
        <v>11</v>
      </c>
      <c r="H3405">
        <v>455.19</v>
      </c>
      <c r="I3405">
        <v>328.34</v>
      </c>
      <c r="J3405">
        <v>5007.09</v>
      </c>
      <c r="K3405">
        <v>3611.74</v>
      </c>
      <c r="L3405">
        <f t="shared" si="212"/>
        <v>1395.3500000000004</v>
      </c>
      <c r="M3405" s="5">
        <f t="shared" si="213"/>
        <v>0.27867483907818719</v>
      </c>
      <c r="N3405" t="str">
        <f t="shared" si="214"/>
        <v>Jan-2026</v>
      </c>
      <c r="O3405" t="str">
        <f t="shared" si="215"/>
        <v>Jan</v>
      </c>
    </row>
    <row r="3406" spans="1:15" x14ac:dyDescent="0.45">
      <c r="A3406">
        <v>101908</v>
      </c>
      <c r="B3406" s="3">
        <v>46033</v>
      </c>
      <c r="C3406" t="s">
        <v>21</v>
      </c>
      <c r="D3406" t="s">
        <v>29</v>
      </c>
      <c r="E3406" t="s">
        <v>32</v>
      </c>
      <c r="F3406" t="s">
        <v>39</v>
      </c>
      <c r="G3406">
        <v>13</v>
      </c>
      <c r="H3406">
        <v>492.41</v>
      </c>
      <c r="I3406">
        <v>316.61</v>
      </c>
      <c r="J3406">
        <v>6401.33</v>
      </c>
      <c r="K3406">
        <v>4115.93</v>
      </c>
      <c r="L3406">
        <f t="shared" si="212"/>
        <v>2285.3999999999996</v>
      </c>
      <c r="M3406" s="5">
        <f t="shared" si="213"/>
        <v>0.3570195568733372</v>
      </c>
      <c r="N3406" t="str">
        <f t="shared" si="214"/>
        <v>Jan-2026</v>
      </c>
      <c r="O3406" t="str">
        <f t="shared" si="215"/>
        <v>Jan</v>
      </c>
    </row>
    <row r="3407" spans="1:15" x14ac:dyDescent="0.45">
      <c r="A3407">
        <v>104744</v>
      </c>
      <c r="B3407" s="3">
        <v>46033</v>
      </c>
      <c r="C3407" t="s">
        <v>24</v>
      </c>
      <c r="D3407" t="s">
        <v>30</v>
      </c>
      <c r="E3407" t="s">
        <v>34</v>
      </c>
      <c r="F3407" t="s">
        <v>39</v>
      </c>
      <c r="G3407">
        <v>8</v>
      </c>
      <c r="H3407">
        <v>602.14</v>
      </c>
      <c r="I3407">
        <v>462.87</v>
      </c>
      <c r="J3407">
        <v>4817.12</v>
      </c>
      <c r="K3407">
        <v>3702.96</v>
      </c>
      <c r="L3407">
        <f t="shared" si="212"/>
        <v>1114.1599999999999</v>
      </c>
      <c r="M3407" s="5">
        <f t="shared" si="213"/>
        <v>0.23129172617663663</v>
      </c>
      <c r="N3407" t="str">
        <f t="shared" si="214"/>
        <v>Jan-2026</v>
      </c>
      <c r="O3407" t="str">
        <f t="shared" si="215"/>
        <v>Jan</v>
      </c>
    </row>
    <row r="3408" spans="1:15" x14ac:dyDescent="0.45">
      <c r="A3408">
        <v>102026</v>
      </c>
      <c r="B3408" s="3">
        <v>46033</v>
      </c>
      <c r="C3408" t="s">
        <v>15</v>
      </c>
      <c r="D3408" t="s">
        <v>27</v>
      </c>
      <c r="E3408" t="s">
        <v>36</v>
      </c>
      <c r="F3408" t="s">
        <v>39</v>
      </c>
      <c r="G3408">
        <v>8</v>
      </c>
      <c r="H3408">
        <v>827.32</v>
      </c>
      <c r="I3408">
        <v>618.48</v>
      </c>
      <c r="J3408">
        <v>6618.56</v>
      </c>
      <c r="K3408">
        <v>4947.84</v>
      </c>
      <c r="L3408">
        <f t="shared" si="212"/>
        <v>1670.7200000000003</v>
      </c>
      <c r="M3408" s="5">
        <f t="shared" si="213"/>
        <v>0.25242953149929898</v>
      </c>
      <c r="N3408" t="str">
        <f t="shared" si="214"/>
        <v>Jan-2026</v>
      </c>
      <c r="O3408" t="str">
        <f t="shared" si="215"/>
        <v>Jan</v>
      </c>
    </row>
    <row r="3409" spans="1:15" x14ac:dyDescent="0.45">
      <c r="A3409">
        <v>101105</v>
      </c>
      <c r="B3409" s="3">
        <v>46033</v>
      </c>
      <c r="C3409" t="s">
        <v>24</v>
      </c>
      <c r="D3409" t="s">
        <v>30</v>
      </c>
      <c r="E3409" t="s">
        <v>37</v>
      </c>
      <c r="F3409" t="s">
        <v>41</v>
      </c>
      <c r="G3409">
        <v>6</v>
      </c>
      <c r="H3409">
        <v>126.71</v>
      </c>
      <c r="I3409">
        <v>69.86</v>
      </c>
      <c r="J3409">
        <v>760.26</v>
      </c>
      <c r="K3409">
        <v>419.16</v>
      </c>
      <c r="L3409">
        <f t="shared" si="212"/>
        <v>341.09999999999997</v>
      </c>
      <c r="M3409" s="5">
        <f t="shared" si="213"/>
        <v>0.44866229973956273</v>
      </c>
      <c r="N3409" t="str">
        <f t="shared" si="214"/>
        <v>Jan-2026</v>
      </c>
      <c r="O3409" t="str">
        <f t="shared" si="215"/>
        <v>Jan</v>
      </c>
    </row>
    <row r="3410" spans="1:15" x14ac:dyDescent="0.45">
      <c r="A3410">
        <v>101387</v>
      </c>
      <c r="B3410" s="3">
        <v>46034</v>
      </c>
      <c r="C3410" t="s">
        <v>12</v>
      </c>
      <c r="D3410" t="s">
        <v>28</v>
      </c>
      <c r="E3410" t="s">
        <v>38</v>
      </c>
      <c r="F3410" t="s">
        <v>41</v>
      </c>
      <c r="G3410">
        <v>4</v>
      </c>
      <c r="H3410">
        <v>70.209999999999994</v>
      </c>
      <c r="I3410">
        <v>35.5</v>
      </c>
      <c r="J3410">
        <v>280.83999999999997</v>
      </c>
      <c r="K3410">
        <v>142</v>
      </c>
      <c r="L3410">
        <f t="shared" si="212"/>
        <v>138.83999999999997</v>
      </c>
      <c r="M3410" s="5">
        <f t="shared" si="213"/>
        <v>0.49437402079475856</v>
      </c>
      <c r="N3410" t="str">
        <f t="shared" si="214"/>
        <v>Jan-2026</v>
      </c>
      <c r="O3410" t="str">
        <f t="shared" si="215"/>
        <v>Jan</v>
      </c>
    </row>
    <row r="3411" spans="1:15" x14ac:dyDescent="0.45">
      <c r="A3411">
        <v>101166</v>
      </c>
      <c r="B3411" s="3">
        <v>46034</v>
      </c>
      <c r="C3411" t="s">
        <v>13</v>
      </c>
      <c r="D3411" t="s">
        <v>28</v>
      </c>
      <c r="E3411" t="s">
        <v>35</v>
      </c>
      <c r="F3411" t="s">
        <v>41</v>
      </c>
      <c r="G3411">
        <v>9</v>
      </c>
      <c r="H3411">
        <v>45.44</v>
      </c>
      <c r="I3411">
        <v>24.37</v>
      </c>
      <c r="J3411">
        <v>408.96</v>
      </c>
      <c r="K3411">
        <v>219.33</v>
      </c>
      <c r="L3411">
        <f t="shared" si="212"/>
        <v>189.62999999999997</v>
      </c>
      <c r="M3411" s="5">
        <f t="shared" si="213"/>
        <v>0.46368838028169007</v>
      </c>
      <c r="N3411" t="str">
        <f t="shared" si="214"/>
        <v>Jan-2026</v>
      </c>
      <c r="O3411" t="str">
        <f t="shared" si="215"/>
        <v>Jan</v>
      </c>
    </row>
    <row r="3412" spans="1:15" x14ac:dyDescent="0.45">
      <c r="A3412">
        <v>102025</v>
      </c>
      <c r="B3412" s="3">
        <v>46034</v>
      </c>
      <c r="C3412" t="s">
        <v>21</v>
      </c>
      <c r="D3412" t="s">
        <v>29</v>
      </c>
      <c r="E3412" t="s">
        <v>32</v>
      </c>
      <c r="F3412" t="s">
        <v>39</v>
      </c>
      <c r="G3412">
        <v>7</v>
      </c>
      <c r="H3412">
        <v>455.94</v>
      </c>
      <c r="I3412">
        <v>311.68</v>
      </c>
      <c r="J3412">
        <v>3191.58</v>
      </c>
      <c r="K3412">
        <v>2181.7600000000002</v>
      </c>
      <c r="L3412">
        <f t="shared" si="212"/>
        <v>1009.8199999999997</v>
      </c>
      <c r="M3412" s="5">
        <f t="shared" si="213"/>
        <v>0.31640128087028985</v>
      </c>
      <c r="N3412" t="str">
        <f t="shared" si="214"/>
        <v>Jan-2026</v>
      </c>
      <c r="O3412" t="str">
        <f t="shared" si="215"/>
        <v>Jan</v>
      </c>
    </row>
    <row r="3413" spans="1:15" x14ac:dyDescent="0.45">
      <c r="A3413">
        <v>101406</v>
      </c>
      <c r="B3413" s="3">
        <v>46034</v>
      </c>
      <c r="C3413" t="s">
        <v>20</v>
      </c>
      <c r="D3413" t="s">
        <v>29</v>
      </c>
      <c r="E3413" t="s">
        <v>32</v>
      </c>
      <c r="F3413" t="s">
        <v>39</v>
      </c>
      <c r="G3413">
        <v>15</v>
      </c>
      <c r="H3413">
        <v>430.5</v>
      </c>
      <c r="I3413">
        <v>313.2</v>
      </c>
      <c r="J3413">
        <v>6457.5</v>
      </c>
      <c r="K3413">
        <v>4698</v>
      </c>
      <c r="L3413">
        <f t="shared" si="212"/>
        <v>1759.5</v>
      </c>
      <c r="M3413" s="5">
        <f t="shared" si="213"/>
        <v>0.27247386759581882</v>
      </c>
      <c r="N3413" t="str">
        <f t="shared" si="214"/>
        <v>Jan-2026</v>
      </c>
      <c r="O3413" t="str">
        <f t="shared" si="215"/>
        <v>Jan</v>
      </c>
    </row>
    <row r="3414" spans="1:15" x14ac:dyDescent="0.45">
      <c r="A3414">
        <v>100561</v>
      </c>
      <c r="B3414" s="3">
        <v>46034</v>
      </c>
      <c r="C3414" t="s">
        <v>13</v>
      </c>
      <c r="D3414" t="s">
        <v>28</v>
      </c>
      <c r="E3414" t="s">
        <v>32</v>
      </c>
      <c r="F3414" t="s">
        <v>39</v>
      </c>
      <c r="G3414">
        <v>6</v>
      </c>
      <c r="H3414">
        <v>492.15</v>
      </c>
      <c r="I3414">
        <v>298.10000000000002</v>
      </c>
      <c r="J3414">
        <v>2952.9</v>
      </c>
      <c r="K3414">
        <v>1788.6</v>
      </c>
      <c r="L3414">
        <f t="shared" si="212"/>
        <v>1164.3000000000002</v>
      </c>
      <c r="M3414" s="5">
        <f t="shared" si="213"/>
        <v>0.39429035863049888</v>
      </c>
      <c r="N3414" t="str">
        <f t="shared" si="214"/>
        <v>Jan-2026</v>
      </c>
      <c r="O3414" t="str">
        <f t="shared" si="215"/>
        <v>Jan</v>
      </c>
    </row>
    <row r="3415" spans="1:15" x14ac:dyDescent="0.45">
      <c r="A3415">
        <v>102825</v>
      </c>
      <c r="B3415" s="3">
        <v>46034</v>
      </c>
      <c r="C3415" t="s">
        <v>20</v>
      </c>
      <c r="D3415" t="s">
        <v>29</v>
      </c>
      <c r="E3415" t="s">
        <v>35</v>
      </c>
      <c r="F3415" t="s">
        <v>41</v>
      </c>
      <c r="G3415">
        <v>6</v>
      </c>
      <c r="H3415">
        <v>49.78</v>
      </c>
      <c r="I3415">
        <v>24.5</v>
      </c>
      <c r="J3415">
        <v>298.68</v>
      </c>
      <c r="K3415">
        <v>147</v>
      </c>
      <c r="L3415">
        <f t="shared" si="212"/>
        <v>151.68</v>
      </c>
      <c r="M3415" s="5">
        <f t="shared" si="213"/>
        <v>0.50783447167537166</v>
      </c>
      <c r="N3415" t="str">
        <f t="shared" si="214"/>
        <v>Jan-2026</v>
      </c>
      <c r="O3415" t="str">
        <f t="shared" si="215"/>
        <v>Jan</v>
      </c>
    </row>
    <row r="3416" spans="1:15" x14ac:dyDescent="0.45">
      <c r="A3416">
        <v>104282</v>
      </c>
      <c r="B3416" s="3">
        <v>46034</v>
      </c>
      <c r="C3416" t="s">
        <v>16</v>
      </c>
      <c r="D3416" t="s">
        <v>28</v>
      </c>
      <c r="E3416" t="s">
        <v>34</v>
      </c>
      <c r="F3416" t="s">
        <v>39</v>
      </c>
      <c r="G3416">
        <v>2</v>
      </c>
      <c r="H3416">
        <v>601</v>
      </c>
      <c r="I3416">
        <v>446.1</v>
      </c>
      <c r="J3416">
        <v>1202</v>
      </c>
      <c r="K3416">
        <v>892.2</v>
      </c>
      <c r="L3416">
        <f t="shared" si="212"/>
        <v>309.79999999999995</v>
      </c>
      <c r="M3416" s="5">
        <f t="shared" si="213"/>
        <v>0.25773710482529116</v>
      </c>
      <c r="N3416" t="str">
        <f t="shared" si="214"/>
        <v>Jan-2026</v>
      </c>
      <c r="O3416" t="str">
        <f t="shared" si="215"/>
        <v>Jan</v>
      </c>
    </row>
    <row r="3417" spans="1:15" x14ac:dyDescent="0.45">
      <c r="A3417">
        <v>103877</v>
      </c>
      <c r="B3417" s="3">
        <v>46034</v>
      </c>
      <c r="C3417" t="s">
        <v>19</v>
      </c>
      <c r="D3417" t="s">
        <v>27</v>
      </c>
      <c r="E3417" t="s">
        <v>35</v>
      </c>
      <c r="F3417" t="s">
        <v>41</v>
      </c>
      <c r="G3417">
        <v>7</v>
      </c>
      <c r="H3417">
        <v>47.98</v>
      </c>
      <c r="I3417">
        <v>22.97</v>
      </c>
      <c r="J3417">
        <v>335.86</v>
      </c>
      <c r="K3417">
        <v>160.79</v>
      </c>
      <c r="L3417">
        <f t="shared" si="212"/>
        <v>175.07000000000002</v>
      </c>
      <c r="M3417" s="5">
        <f t="shared" si="213"/>
        <v>0.52125885785744064</v>
      </c>
      <c r="N3417" t="str">
        <f t="shared" si="214"/>
        <v>Jan-2026</v>
      </c>
      <c r="O3417" t="str">
        <f t="shared" si="215"/>
        <v>Jan</v>
      </c>
    </row>
    <row r="3418" spans="1:15" x14ac:dyDescent="0.45">
      <c r="A3418">
        <v>104491</v>
      </c>
      <c r="B3418" s="3">
        <v>46034</v>
      </c>
      <c r="C3418" t="s">
        <v>15</v>
      </c>
      <c r="D3418" t="s">
        <v>27</v>
      </c>
      <c r="E3418" t="s">
        <v>38</v>
      </c>
      <c r="F3418" t="s">
        <v>41</v>
      </c>
      <c r="G3418">
        <v>14</v>
      </c>
      <c r="H3418">
        <v>72.58</v>
      </c>
      <c r="I3418">
        <v>35.869999999999997</v>
      </c>
      <c r="J3418">
        <v>1016.12</v>
      </c>
      <c r="K3418">
        <v>502.18</v>
      </c>
      <c r="L3418">
        <f t="shared" si="212"/>
        <v>513.94000000000005</v>
      </c>
      <c r="M3418" s="5">
        <f t="shared" si="213"/>
        <v>0.50578671810416098</v>
      </c>
      <c r="N3418" t="str">
        <f t="shared" si="214"/>
        <v>Jan-2026</v>
      </c>
      <c r="O3418" t="str">
        <f t="shared" si="215"/>
        <v>Jan</v>
      </c>
    </row>
    <row r="3419" spans="1:15" x14ac:dyDescent="0.45">
      <c r="A3419">
        <v>101007</v>
      </c>
      <c r="B3419" s="3">
        <v>46034</v>
      </c>
      <c r="C3419" t="s">
        <v>12</v>
      </c>
      <c r="D3419" t="s">
        <v>28</v>
      </c>
      <c r="E3419" t="s">
        <v>35</v>
      </c>
      <c r="F3419" t="s">
        <v>41</v>
      </c>
      <c r="G3419">
        <v>15</v>
      </c>
      <c r="H3419">
        <v>48</v>
      </c>
      <c r="I3419">
        <v>22.41</v>
      </c>
      <c r="J3419">
        <v>720</v>
      </c>
      <c r="K3419">
        <v>336.15</v>
      </c>
      <c r="L3419">
        <f t="shared" si="212"/>
        <v>383.85</v>
      </c>
      <c r="M3419" s="5">
        <f t="shared" si="213"/>
        <v>0.53312500000000007</v>
      </c>
      <c r="N3419" t="str">
        <f t="shared" si="214"/>
        <v>Jan-2026</v>
      </c>
      <c r="O3419" t="str">
        <f t="shared" si="215"/>
        <v>Jan</v>
      </c>
    </row>
    <row r="3420" spans="1:15" x14ac:dyDescent="0.45">
      <c r="A3420">
        <v>101296</v>
      </c>
      <c r="B3420" s="3">
        <v>46034</v>
      </c>
      <c r="C3420" t="s">
        <v>19</v>
      </c>
      <c r="D3420" t="s">
        <v>27</v>
      </c>
      <c r="E3420" t="s">
        <v>37</v>
      </c>
      <c r="F3420" t="s">
        <v>41</v>
      </c>
      <c r="G3420">
        <v>4</v>
      </c>
      <c r="H3420">
        <v>133.49</v>
      </c>
      <c r="I3420">
        <v>73.25</v>
      </c>
      <c r="J3420">
        <v>533.96</v>
      </c>
      <c r="K3420">
        <v>293</v>
      </c>
      <c r="L3420">
        <f t="shared" si="212"/>
        <v>240.96000000000004</v>
      </c>
      <c r="M3420" s="5">
        <f t="shared" si="213"/>
        <v>0.45126975803430974</v>
      </c>
      <c r="N3420" t="str">
        <f t="shared" si="214"/>
        <v>Jan-2026</v>
      </c>
      <c r="O3420" t="str">
        <f t="shared" si="215"/>
        <v>Jan</v>
      </c>
    </row>
    <row r="3421" spans="1:15" x14ac:dyDescent="0.45">
      <c r="A3421">
        <v>104358</v>
      </c>
      <c r="B3421" s="3">
        <v>46035</v>
      </c>
      <c r="C3421" t="s">
        <v>13</v>
      </c>
      <c r="D3421" t="s">
        <v>28</v>
      </c>
      <c r="E3421" t="s">
        <v>32</v>
      </c>
      <c r="F3421" t="s">
        <v>39</v>
      </c>
      <c r="G3421">
        <v>1</v>
      </c>
      <c r="H3421">
        <v>433.94</v>
      </c>
      <c r="I3421">
        <v>304.19</v>
      </c>
      <c r="J3421">
        <v>433.94</v>
      </c>
      <c r="K3421">
        <v>304.19</v>
      </c>
      <c r="L3421">
        <f t="shared" si="212"/>
        <v>129.75</v>
      </c>
      <c r="M3421" s="5">
        <f t="shared" si="213"/>
        <v>0.29900447066414709</v>
      </c>
      <c r="N3421" t="str">
        <f t="shared" si="214"/>
        <v>Jan-2026</v>
      </c>
      <c r="O3421" t="str">
        <f t="shared" si="215"/>
        <v>Jan</v>
      </c>
    </row>
    <row r="3422" spans="1:15" x14ac:dyDescent="0.45">
      <c r="A3422">
        <v>104471</v>
      </c>
      <c r="B3422" s="3">
        <v>46035</v>
      </c>
      <c r="C3422" t="s">
        <v>24</v>
      </c>
      <c r="D3422" t="s">
        <v>30</v>
      </c>
      <c r="E3422" t="s">
        <v>37</v>
      </c>
      <c r="F3422" t="s">
        <v>41</v>
      </c>
      <c r="G3422">
        <v>2</v>
      </c>
      <c r="H3422">
        <v>113.24</v>
      </c>
      <c r="I3422">
        <v>73.56</v>
      </c>
      <c r="J3422">
        <v>226.48</v>
      </c>
      <c r="K3422">
        <v>147.12</v>
      </c>
      <c r="L3422">
        <f t="shared" si="212"/>
        <v>79.359999999999985</v>
      </c>
      <c r="M3422" s="5">
        <f t="shared" si="213"/>
        <v>0.35040621688449308</v>
      </c>
      <c r="N3422" t="str">
        <f t="shared" si="214"/>
        <v>Jan-2026</v>
      </c>
      <c r="O3422" t="str">
        <f t="shared" si="215"/>
        <v>Jan</v>
      </c>
    </row>
    <row r="3423" spans="1:15" x14ac:dyDescent="0.45">
      <c r="A3423">
        <v>104669</v>
      </c>
      <c r="B3423" s="3">
        <v>46035</v>
      </c>
      <c r="C3423" t="s">
        <v>16</v>
      </c>
      <c r="D3423" t="s">
        <v>28</v>
      </c>
      <c r="E3423" t="s">
        <v>38</v>
      </c>
      <c r="F3423" t="s">
        <v>41</v>
      </c>
      <c r="G3423">
        <v>3</v>
      </c>
      <c r="H3423">
        <v>64.27</v>
      </c>
      <c r="I3423">
        <v>39.619999999999997</v>
      </c>
      <c r="J3423">
        <v>192.81</v>
      </c>
      <c r="K3423">
        <v>118.86</v>
      </c>
      <c r="L3423">
        <f t="shared" si="212"/>
        <v>73.95</v>
      </c>
      <c r="M3423" s="5">
        <f t="shared" si="213"/>
        <v>0.38353819822623308</v>
      </c>
      <c r="N3423" t="str">
        <f t="shared" si="214"/>
        <v>Jan-2026</v>
      </c>
      <c r="O3423" t="str">
        <f t="shared" si="215"/>
        <v>Jan</v>
      </c>
    </row>
    <row r="3424" spans="1:15" x14ac:dyDescent="0.45">
      <c r="A3424">
        <v>101403</v>
      </c>
      <c r="B3424" s="3">
        <v>46035</v>
      </c>
      <c r="C3424" t="s">
        <v>15</v>
      </c>
      <c r="D3424" t="s">
        <v>27</v>
      </c>
      <c r="E3424" t="s">
        <v>34</v>
      </c>
      <c r="F3424" t="s">
        <v>39</v>
      </c>
      <c r="G3424">
        <v>10</v>
      </c>
      <c r="H3424">
        <v>657.44</v>
      </c>
      <c r="I3424">
        <v>450.36</v>
      </c>
      <c r="J3424">
        <v>6574.4</v>
      </c>
      <c r="K3424">
        <v>4503.6000000000004</v>
      </c>
      <c r="L3424">
        <f t="shared" si="212"/>
        <v>2070.7999999999993</v>
      </c>
      <c r="M3424" s="5">
        <f t="shared" si="213"/>
        <v>0.31497931370163046</v>
      </c>
      <c r="N3424" t="str">
        <f t="shared" si="214"/>
        <v>Jan-2026</v>
      </c>
      <c r="O3424" t="str">
        <f t="shared" si="215"/>
        <v>Jan</v>
      </c>
    </row>
    <row r="3425" spans="1:15" x14ac:dyDescent="0.45">
      <c r="A3425">
        <v>102950</v>
      </c>
      <c r="B3425" s="3">
        <v>46035</v>
      </c>
      <c r="C3425" t="s">
        <v>24</v>
      </c>
      <c r="D3425" t="s">
        <v>30</v>
      </c>
      <c r="E3425" t="s">
        <v>35</v>
      </c>
      <c r="F3425" t="s">
        <v>41</v>
      </c>
      <c r="G3425">
        <v>13</v>
      </c>
      <c r="H3425">
        <v>41.24</v>
      </c>
      <c r="I3425">
        <v>23.76</v>
      </c>
      <c r="J3425">
        <v>536.12</v>
      </c>
      <c r="K3425">
        <v>308.88</v>
      </c>
      <c r="L3425">
        <f t="shared" si="212"/>
        <v>227.24</v>
      </c>
      <c r="M3425" s="5">
        <f t="shared" si="213"/>
        <v>0.42386032977691562</v>
      </c>
      <c r="N3425" t="str">
        <f t="shared" si="214"/>
        <v>Jan-2026</v>
      </c>
      <c r="O3425" t="str">
        <f t="shared" si="215"/>
        <v>Jan</v>
      </c>
    </row>
    <row r="3426" spans="1:15" x14ac:dyDescent="0.45">
      <c r="A3426">
        <v>100979</v>
      </c>
      <c r="B3426" s="3">
        <v>46035</v>
      </c>
      <c r="C3426" t="s">
        <v>26</v>
      </c>
      <c r="D3426" t="s">
        <v>29</v>
      </c>
      <c r="E3426" t="s">
        <v>38</v>
      </c>
      <c r="F3426" t="s">
        <v>41</v>
      </c>
      <c r="G3426">
        <v>4</v>
      </c>
      <c r="H3426">
        <v>69.34</v>
      </c>
      <c r="I3426">
        <v>40.79</v>
      </c>
      <c r="J3426">
        <v>277.36</v>
      </c>
      <c r="K3426">
        <v>163.16</v>
      </c>
      <c r="L3426">
        <f t="shared" si="212"/>
        <v>114.20000000000002</v>
      </c>
      <c r="M3426" s="5">
        <f t="shared" si="213"/>
        <v>0.41173925584078458</v>
      </c>
      <c r="N3426" t="str">
        <f t="shared" si="214"/>
        <v>Jan-2026</v>
      </c>
      <c r="O3426" t="str">
        <f t="shared" si="215"/>
        <v>Jan</v>
      </c>
    </row>
    <row r="3427" spans="1:15" x14ac:dyDescent="0.45">
      <c r="A3427">
        <v>101171</v>
      </c>
      <c r="B3427" s="3">
        <v>46035</v>
      </c>
      <c r="C3427" t="s">
        <v>12</v>
      </c>
      <c r="D3427" t="s">
        <v>28</v>
      </c>
      <c r="E3427" t="s">
        <v>33</v>
      </c>
      <c r="F3427" t="s">
        <v>40</v>
      </c>
      <c r="G3427">
        <v>4</v>
      </c>
      <c r="H3427">
        <v>199.78</v>
      </c>
      <c r="I3427">
        <v>135.82</v>
      </c>
      <c r="J3427">
        <v>799.12</v>
      </c>
      <c r="K3427">
        <v>543.28</v>
      </c>
      <c r="L3427">
        <f t="shared" si="212"/>
        <v>255.84000000000003</v>
      </c>
      <c r="M3427" s="5">
        <f t="shared" si="213"/>
        <v>0.32015216738412255</v>
      </c>
      <c r="N3427" t="str">
        <f t="shared" si="214"/>
        <v>Jan-2026</v>
      </c>
      <c r="O3427" t="str">
        <f t="shared" si="215"/>
        <v>Jan</v>
      </c>
    </row>
    <row r="3428" spans="1:15" x14ac:dyDescent="0.45">
      <c r="A3428">
        <v>101764</v>
      </c>
      <c r="B3428" s="3">
        <v>46035</v>
      </c>
      <c r="C3428" t="s">
        <v>18</v>
      </c>
      <c r="D3428" t="s">
        <v>29</v>
      </c>
      <c r="E3428" t="s">
        <v>32</v>
      </c>
      <c r="F3428" t="s">
        <v>39</v>
      </c>
      <c r="G3428">
        <v>9</v>
      </c>
      <c r="H3428">
        <v>428.15</v>
      </c>
      <c r="I3428">
        <v>310.27</v>
      </c>
      <c r="J3428">
        <v>3853.35</v>
      </c>
      <c r="K3428">
        <v>2792.43</v>
      </c>
      <c r="L3428">
        <f t="shared" si="212"/>
        <v>1060.92</v>
      </c>
      <c r="M3428" s="5">
        <f t="shared" si="213"/>
        <v>0.27532406866752307</v>
      </c>
      <c r="N3428" t="str">
        <f t="shared" si="214"/>
        <v>Jan-2026</v>
      </c>
      <c r="O3428" t="str">
        <f t="shared" si="215"/>
        <v>Jan</v>
      </c>
    </row>
    <row r="3429" spans="1:15" x14ac:dyDescent="0.45">
      <c r="A3429">
        <v>102849</v>
      </c>
      <c r="B3429" s="3">
        <v>46035</v>
      </c>
      <c r="C3429" t="s">
        <v>18</v>
      </c>
      <c r="D3429" t="s">
        <v>29</v>
      </c>
      <c r="E3429" t="s">
        <v>32</v>
      </c>
      <c r="F3429" t="s">
        <v>39</v>
      </c>
      <c r="G3429">
        <v>15</v>
      </c>
      <c r="H3429">
        <v>499.94</v>
      </c>
      <c r="I3429">
        <v>299.14</v>
      </c>
      <c r="J3429">
        <v>7499.1</v>
      </c>
      <c r="K3429">
        <v>4487.1000000000004</v>
      </c>
      <c r="L3429">
        <f t="shared" si="212"/>
        <v>3012</v>
      </c>
      <c r="M3429" s="5">
        <f t="shared" si="213"/>
        <v>0.40164819778373401</v>
      </c>
      <c r="N3429" t="str">
        <f t="shared" si="214"/>
        <v>Jan-2026</v>
      </c>
      <c r="O3429" t="str">
        <f t="shared" si="215"/>
        <v>Jan</v>
      </c>
    </row>
    <row r="3430" spans="1:15" x14ac:dyDescent="0.45">
      <c r="A3430">
        <v>104627</v>
      </c>
      <c r="B3430" s="3">
        <v>46035</v>
      </c>
      <c r="C3430" t="s">
        <v>14</v>
      </c>
      <c r="D3430" t="s">
        <v>29</v>
      </c>
      <c r="E3430" t="s">
        <v>37</v>
      </c>
      <c r="F3430" t="s">
        <v>41</v>
      </c>
      <c r="G3430">
        <v>6</v>
      </c>
      <c r="H3430">
        <v>119.4</v>
      </c>
      <c r="I3430">
        <v>66.489999999999995</v>
      </c>
      <c r="J3430">
        <v>716.4</v>
      </c>
      <c r="K3430">
        <v>398.94</v>
      </c>
      <c r="L3430">
        <f t="shared" si="212"/>
        <v>317.45999999999998</v>
      </c>
      <c r="M3430" s="5">
        <f t="shared" si="213"/>
        <v>0.4431323283082077</v>
      </c>
      <c r="N3430" t="str">
        <f t="shared" si="214"/>
        <v>Jan-2026</v>
      </c>
      <c r="O3430" t="str">
        <f t="shared" si="215"/>
        <v>Jan</v>
      </c>
    </row>
    <row r="3431" spans="1:15" x14ac:dyDescent="0.45">
      <c r="A3431">
        <v>100516</v>
      </c>
      <c r="B3431" s="3">
        <v>46035</v>
      </c>
      <c r="C3431" t="s">
        <v>22</v>
      </c>
      <c r="D3431" t="s">
        <v>27</v>
      </c>
      <c r="E3431" t="s">
        <v>32</v>
      </c>
      <c r="F3431" t="s">
        <v>39</v>
      </c>
      <c r="G3431">
        <v>5</v>
      </c>
      <c r="H3431">
        <v>486.12</v>
      </c>
      <c r="I3431">
        <v>294.39999999999998</v>
      </c>
      <c r="J3431">
        <v>2430.6</v>
      </c>
      <c r="K3431">
        <v>1472</v>
      </c>
      <c r="L3431">
        <f t="shared" si="212"/>
        <v>958.59999999999991</v>
      </c>
      <c r="M3431" s="5">
        <f t="shared" si="213"/>
        <v>0.39438821690117665</v>
      </c>
      <c r="N3431" t="str">
        <f t="shared" si="214"/>
        <v>Jan-2026</v>
      </c>
      <c r="O3431" t="str">
        <f t="shared" si="215"/>
        <v>Jan</v>
      </c>
    </row>
    <row r="3432" spans="1:15" x14ac:dyDescent="0.45">
      <c r="A3432">
        <v>101132</v>
      </c>
      <c r="B3432" s="3">
        <v>46035</v>
      </c>
      <c r="C3432" t="s">
        <v>14</v>
      </c>
      <c r="D3432" t="s">
        <v>29</v>
      </c>
      <c r="E3432" t="s">
        <v>38</v>
      </c>
      <c r="F3432" t="s">
        <v>41</v>
      </c>
      <c r="G3432">
        <v>5</v>
      </c>
      <c r="H3432">
        <v>67.209999999999994</v>
      </c>
      <c r="I3432">
        <v>36.46</v>
      </c>
      <c r="J3432">
        <v>336.05</v>
      </c>
      <c r="K3432">
        <v>182.3</v>
      </c>
      <c r="L3432">
        <f t="shared" si="212"/>
        <v>153.75</v>
      </c>
      <c r="M3432" s="5">
        <f t="shared" si="213"/>
        <v>0.45752120220205322</v>
      </c>
      <c r="N3432" t="str">
        <f t="shared" si="214"/>
        <v>Jan-2026</v>
      </c>
      <c r="O3432" t="str">
        <f t="shared" si="215"/>
        <v>Jan</v>
      </c>
    </row>
    <row r="3433" spans="1:15" x14ac:dyDescent="0.45">
      <c r="A3433">
        <v>103499</v>
      </c>
      <c r="B3433" s="3">
        <v>46035</v>
      </c>
      <c r="C3433" t="s">
        <v>23</v>
      </c>
      <c r="D3433" t="s">
        <v>27</v>
      </c>
      <c r="E3433" t="s">
        <v>36</v>
      </c>
      <c r="F3433" t="s">
        <v>39</v>
      </c>
      <c r="G3433">
        <v>6</v>
      </c>
      <c r="H3433">
        <v>898.97</v>
      </c>
      <c r="I3433">
        <v>668.18</v>
      </c>
      <c r="J3433">
        <v>5393.82</v>
      </c>
      <c r="K3433">
        <v>4009.08</v>
      </c>
      <c r="L3433">
        <f t="shared" si="212"/>
        <v>1384.7399999999998</v>
      </c>
      <c r="M3433" s="5">
        <f t="shared" si="213"/>
        <v>0.25672714328620527</v>
      </c>
      <c r="N3433" t="str">
        <f t="shared" si="214"/>
        <v>Jan-2026</v>
      </c>
      <c r="O3433" t="str">
        <f t="shared" si="215"/>
        <v>Jan</v>
      </c>
    </row>
    <row r="3434" spans="1:15" x14ac:dyDescent="0.45">
      <c r="A3434">
        <v>101502</v>
      </c>
      <c r="B3434" s="3">
        <v>46036</v>
      </c>
      <c r="C3434" t="s">
        <v>18</v>
      </c>
      <c r="D3434" t="s">
        <v>29</v>
      </c>
      <c r="E3434" t="s">
        <v>34</v>
      </c>
      <c r="F3434" t="s">
        <v>39</v>
      </c>
      <c r="G3434">
        <v>14</v>
      </c>
      <c r="H3434">
        <v>621.87</v>
      </c>
      <c r="I3434">
        <v>466.12</v>
      </c>
      <c r="J3434">
        <v>8706.18</v>
      </c>
      <c r="K3434">
        <v>6525.68</v>
      </c>
      <c r="L3434">
        <f t="shared" si="212"/>
        <v>2180.5</v>
      </c>
      <c r="M3434" s="5">
        <f t="shared" si="213"/>
        <v>0.25045427500924627</v>
      </c>
      <c r="N3434" t="str">
        <f t="shared" si="214"/>
        <v>Jan-2026</v>
      </c>
      <c r="O3434" t="str">
        <f t="shared" si="215"/>
        <v>Jan</v>
      </c>
    </row>
    <row r="3435" spans="1:15" x14ac:dyDescent="0.45">
      <c r="A3435">
        <v>103069</v>
      </c>
      <c r="B3435" s="3">
        <v>46036</v>
      </c>
      <c r="C3435" t="s">
        <v>15</v>
      </c>
      <c r="D3435" t="s">
        <v>27</v>
      </c>
      <c r="E3435" t="s">
        <v>37</v>
      </c>
      <c r="F3435" t="s">
        <v>41</v>
      </c>
      <c r="G3435">
        <v>2</v>
      </c>
      <c r="H3435">
        <v>127.65</v>
      </c>
      <c r="I3435">
        <v>64.55</v>
      </c>
      <c r="J3435">
        <v>255.3</v>
      </c>
      <c r="K3435">
        <v>129.1</v>
      </c>
      <c r="L3435">
        <f t="shared" si="212"/>
        <v>126.20000000000002</v>
      </c>
      <c r="M3435" s="5">
        <f t="shared" si="213"/>
        <v>0.49432040736388566</v>
      </c>
      <c r="N3435" t="str">
        <f t="shared" si="214"/>
        <v>Jan-2026</v>
      </c>
      <c r="O3435" t="str">
        <f t="shared" si="215"/>
        <v>Jan</v>
      </c>
    </row>
    <row r="3436" spans="1:15" x14ac:dyDescent="0.45">
      <c r="A3436">
        <v>101465</v>
      </c>
      <c r="B3436" s="3">
        <v>46036</v>
      </c>
      <c r="C3436" t="s">
        <v>24</v>
      </c>
      <c r="D3436" t="s">
        <v>30</v>
      </c>
      <c r="E3436" t="s">
        <v>33</v>
      </c>
      <c r="F3436" t="s">
        <v>40</v>
      </c>
      <c r="G3436">
        <v>7</v>
      </c>
      <c r="H3436">
        <v>227.18</v>
      </c>
      <c r="I3436">
        <v>141.01</v>
      </c>
      <c r="J3436">
        <v>1590.26</v>
      </c>
      <c r="K3436">
        <v>987.07</v>
      </c>
      <c r="L3436">
        <f t="shared" si="212"/>
        <v>603.18999999999994</v>
      </c>
      <c r="M3436" s="5">
        <f t="shared" si="213"/>
        <v>0.37930275552425385</v>
      </c>
      <c r="N3436" t="str">
        <f t="shared" si="214"/>
        <v>Jan-2026</v>
      </c>
      <c r="O3436" t="str">
        <f t="shared" si="215"/>
        <v>Jan</v>
      </c>
    </row>
    <row r="3437" spans="1:15" x14ac:dyDescent="0.45">
      <c r="A3437">
        <v>104703</v>
      </c>
      <c r="B3437" s="3">
        <v>46036</v>
      </c>
      <c r="C3437" t="s">
        <v>12</v>
      </c>
      <c r="D3437" t="s">
        <v>28</v>
      </c>
      <c r="E3437" t="s">
        <v>34</v>
      </c>
      <c r="F3437" t="s">
        <v>39</v>
      </c>
      <c r="G3437">
        <v>3</v>
      </c>
      <c r="H3437">
        <v>688.17</v>
      </c>
      <c r="I3437">
        <v>462.53</v>
      </c>
      <c r="J3437">
        <v>2064.5100000000002</v>
      </c>
      <c r="K3437">
        <v>1387.59</v>
      </c>
      <c r="L3437">
        <f t="shared" si="212"/>
        <v>676.9200000000003</v>
      </c>
      <c r="M3437" s="5">
        <f t="shared" si="213"/>
        <v>0.32788409840591726</v>
      </c>
      <c r="N3437" t="str">
        <f t="shared" si="214"/>
        <v>Jan-2026</v>
      </c>
      <c r="O3437" t="str">
        <f t="shared" si="215"/>
        <v>Jan</v>
      </c>
    </row>
    <row r="3438" spans="1:15" x14ac:dyDescent="0.45">
      <c r="A3438">
        <v>102286</v>
      </c>
      <c r="B3438" s="3">
        <v>46036</v>
      </c>
      <c r="C3438" t="s">
        <v>15</v>
      </c>
      <c r="D3438" t="s">
        <v>27</v>
      </c>
      <c r="E3438" t="s">
        <v>35</v>
      </c>
      <c r="F3438" t="s">
        <v>41</v>
      </c>
      <c r="G3438">
        <v>6</v>
      </c>
      <c r="H3438">
        <v>48.41</v>
      </c>
      <c r="I3438">
        <v>21.7</v>
      </c>
      <c r="J3438">
        <v>290.45999999999998</v>
      </c>
      <c r="K3438">
        <v>130.19999999999999</v>
      </c>
      <c r="L3438">
        <f t="shared" si="212"/>
        <v>160.26</v>
      </c>
      <c r="M3438" s="5">
        <f t="shared" si="213"/>
        <v>0.55174550712662673</v>
      </c>
      <c r="N3438" t="str">
        <f t="shared" si="214"/>
        <v>Jan-2026</v>
      </c>
      <c r="O3438" t="str">
        <f t="shared" si="215"/>
        <v>Jan</v>
      </c>
    </row>
    <row r="3439" spans="1:15" x14ac:dyDescent="0.45">
      <c r="A3439">
        <v>101879</v>
      </c>
      <c r="B3439" s="3">
        <v>46036</v>
      </c>
      <c r="C3439" t="s">
        <v>19</v>
      </c>
      <c r="D3439" t="s">
        <v>27</v>
      </c>
      <c r="E3439" t="s">
        <v>34</v>
      </c>
      <c r="F3439" t="s">
        <v>39</v>
      </c>
      <c r="G3439">
        <v>15</v>
      </c>
      <c r="H3439">
        <v>705.61</v>
      </c>
      <c r="I3439">
        <v>428.99</v>
      </c>
      <c r="J3439">
        <v>10584.15</v>
      </c>
      <c r="K3439">
        <v>6434.85</v>
      </c>
      <c r="L3439">
        <f t="shared" si="212"/>
        <v>4149.2999999999993</v>
      </c>
      <c r="M3439" s="5">
        <f t="shared" si="213"/>
        <v>0.39202959141735516</v>
      </c>
      <c r="N3439" t="str">
        <f t="shared" si="214"/>
        <v>Jan-2026</v>
      </c>
      <c r="O3439" t="str">
        <f t="shared" si="215"/>
        <v>Jan</v>
      </c>
    </row>
    <row r="3440" spans="1:15" x14ac:dyDescent="0.45">
      <c r="A3440">
        <v>102180</v>
      </c>
      <c r="B3440" s="3">
        <v>46036</v>
      </c>
      <c r="C3440" t="s">
        <v>18</v>
      </c>
      <c r="D3440" t="s">
        <v>29</v>
      </c>
      <c r="E3440" t="s">
        <v>38</v>
      </c>
      <c r="F3440" t="s">
        <v>41</v>
      </c>
      <c r="G3440">
        <v>14</v>
      </c>
      <c r="H3440">
        <v>74.73</v>
      </c>
      <c r="I3440">
        <v>36.9</v>
      </c>
      <c r="J3440">
        <v>1046.22</v>
      </c>
      <c r="K3440">
        <v>516.6</v>
      </c>
      <c r="L3440">
        <f t="shared" si="212"/>
        <v>529.62</v>
      </c>
      <c r="M3440" s="5">
        <f t="shared" si="213"/>
        <v>0.50622240064231228</v>
      </c>
      <c r="N3440" t="str">
        <f t="shared" si="214"/>
        <v>Jan-2026</v>
      </c>
      <c r="O3440" t="str">
        <f t="shared" si="215"/>
        <v>Jan</v>
      </c>
    </row>
    <row r="3441" spans="1:15" x14ac:dyDescent="0.45">
      <c r="A3441">
        <v>101483</v>
      </c>
      <c r="B3441" s="3">
        <v>46036</v>
      </c>
      <c r="C3441" t="s">
        <v>21</v>
      </c>
      <c r="D3441" t="s">
        <v>29</v>
      </c>
      <c r="E3441" t="s">
        <v>33</v>
      </c>
      <c r="F3441" t="s">
        <v>40</v>
      </c>
      <c r="G3441">
        <v>8</v>
      </c>
      <c r="H3441">
        <v>235.22</v>
      </c>
      <c r="I3441">
        <v>142.84</v>
      </c>
      <c r="J3441">
        <v>1881.76</v>
      </c>
      <c r="K3441">
        <v>1142.72</v>
      </c>
      <c r="L3441">
        <f t="shared" si="212"/>
        <v>739.04</v>
      </c>
      <c r="M3441" s="5">
        <f t="shared" si="213"/>
        <v>0.39273871269449873</v>
      </c>
      <c r="N3441" t="str">
        <f t="shared" si="214"/>
        <v>Jan-2026</v>
      </c>
      <c r="O3441" t="str">
        <f t="shared" si="215"/>
        <v>Jan</v>
      </c>
    </row>
    <row r="3442" spans="1:15" x14ac:dyDescent="0.45">
      <c r="A3442">
        <v>102331</v>
      </c>
      <c r="B3442" s="3">
        <v>46036</v>
      </c>
      <c r="C3442" t="s">
        <v>22</v>
      </c>
      <c r="D3442" t="s">
        <v>27</v>
      </c>
      <c r="E3442" t="s">
        <v>36</v>
      </c>
      <c r="F3442" t="s">
        <v>39</v>
      </c>
      <c r="G3442">
        <v>5</v>
      </c>
      <c r="H3442">
        <v>921.98</v>
      </c>
      <c r="I3442">
        <v>632.96</v>
      </c>
      <c r="J3442">
        <v>4609.8999999999996</v>
      </c>
      <c r="K3442">
        <v>3164.8</v>
      </c>
      <c r="L3442">
        <f t="shared" si="212"/>
        <v>1445.0999999999995</v>
      </c>
      <c r="M3442" s="5">
        <f t="shared" si="213"/>
        <v>0.31347751578125327</v>
      </c>
      <c r="N3442" t="str">
        <f t="shared" si="214"/>
        <v>Jan-2026</v>
      </c>
      <c r="O3442" t="str">
        <f t="shared" si="215"/>
        <v>Jan</v>
      </c>
    </row>
    <row r="3443" spans="1:15" x14ac:dyDescent="0.45">
      <c r="A3443">
        <v>102736</v>
      </c>
      <c r="B3443" s="3">
        <v>46037</v>
      </c>
      <c r="C3443" t="s">
        <v>16</v>
      </c>
      <c r="D3443" t="s">
        <v>28</v>
      </c>
      <c r="E3443" t="s">
        <v>32</v>
      </c>
      <c r="F3443" t="s">
        <v>39</v>
      </c>
      <c r="G3443">
        <v>15</v>
      </c>
      <c r="H3443">
        <v>454.6</v>
      </c>
      <c r="I3443">
        <v>326.63</v>
      </c>
      <c r="J3443">
        <v>6819</v>
      </c>
      <c r="K3443">
        <v>4899.45</v>
      </c>
      <c r="L3443">
        <f t="shared" si="212"/>
        <v>1919.5500000000002</v>
      </c>
      <c r="M3443" s="5">
        <f t="shared" si="213"/>
        <v>0.28150021997360319</v>
      </c>
      <c r="N3443" t="str">
        <f t="shared" si="214"/>
        <v>Jan-2026</v>
      </c>
      <c r="O3443" t="str">
        <f t="shared" si="215"/>
        <v>Jan</v>
      </c>
    </row>
    <row r="3444" spans="1:15" x14ac:dyDescent="0.45">
      <c r="A3444">
        <v>102869</v>
      </c>
      <c r="B3444" s="3">
        <v>46037</v>
      </c>
      <c r="C3444" t="s">
        <v>17</v>
      </c>
      <c r="D3444" t="s">
        <v>27</v>
      </c>
      <c r="E3444" t="s">
        <v>37</v>
      </c>
      <c r="F3444" t="s">
        <v>41</v>
      </c>
      <c r="G3444">
        <v>14</v>
      </c>
      <c r="H3444">
        <v>119.09</v>
      </c>
      <c r="I3444">
        <v>64.790000000000006</v>
      </c>
      <c r="J3444">
        <v>1667.26</v>
      </c>
      <c r="K3444">
        <v>907.06</v>
      </c>
      <c r="L3444">
        <f t="shared" si="212"/>
        <v>760.2</v>
      </c>
      <c r="M3444" s="5">
        <f t="shared" si="213"/>
        <v>0.45595767906625245</v>
      </c>
      <c r="N3444" t="str">
        <f t="shared" si="214"/>
        <v>Jan-2026</v>
      </c>
      <c r="O3444" t="str">
        <f t="shared" si="215"/>
        <v>Jan</v>
      </c>
    </row>
    <row r="3445" spans="1:15" x14ac:dyDescent="0.45">
      <c r="A3445">
        <v>102607</v>
      </c>
      <c r="B3445" s="3">
        <v>46037</v>
      </c>
      <c r="C3445" t="s">
        <v>19</v>
      </c>
      <c r="D3445" t="s">
        <v>27</v>
      </c>
      <c r="E3445" t="s">
        <v>38</v>
      </c>
      <c r="F3445" t="s">
        <v>41</v>
      </c>
      <c r="G3445">
        <v>4</v>
      </c>
      <c r="H3445">
        <v>66.540000000000006</v>
      </c>
      <c r="I3445">
        <v>35.5</v>
      </c>
      <c r="J3445">
        <v>266.16000000000003</v>
      </c>
      <c r="K3445">
        <v>142</v>
      </c>
      <c r="L3445">
        <f t="shared" si="212"/>
        <v>124.16000000000003</v>
      </c>
      <c r="M3445" s="5">
        <f t="shared" si="213"/>
        <v>0.46648632401562973</v>
      </c>
      <c r="N3445" t="str">
        <f t="shared" si="214"/>
        <v>Jan-2026</v>
      </c>
      <c r="O3445" t="str">
        <f t="shared" si="215"/>
        <v>Jan</v>
      </c>
    </row>
    <row r="3446" spans="1:15" x14ac:dyDescent="0.45">
      <c r="A3446">
        <v>101834</v>
      </c>
      <c r="B3446" s="3">
        <v>46037</v>
      </c>
      <c r="C3446" t="s">
        <v>12</v>
      </c>
      <c r="D3446" t="s">
        <v>28</v>
      </c>
      <c r="E3446" t="s">
        <v>32</v>
      </c>
      <c r="F3446" t="s">
        <v>39</v>
      </c>
      <c r="G3446">
        <v>7</v>
      </c>
      <c r="H3446">
        <v>451.5</v>
      </c>
      <c r="I3446">
        <v>314.11</v>
      </c>
      <c r="J3446">
        <v>3160.5</v>
      </c>
      <c r="K3446">
        <v>2198.77</v>
      </c>
      <c r="L3446">
        <f t="shared" si="212"/>
        <v>961.73</v>
      </c>
      <c r="M3446" s="5">
        <f t="shared" si="213"/>
        <v>0.30429678848283498</v>
      </c>
      <c r="N3446" t="str">
        <f t="shared" si="214"/>
        <v>Jan-2026</v>
      </c>
      <c r="O3446" t="str">
        <f t="shared" si="215"/>
        <v>Jan</v>
      </c>
    </row>
    <row r="3447" spans="1:15" x14ac:dyDescent="0.45">
      <c r="A3447">
        <v>100822</v>
      </c>
      <c r="B3447" s="3">
        <v>46037</v>
      </c>
      <c r="C3447" t="s">
        <v>15</v>
      </c>
      <c r="D3447" t="s">
        <v>27</v>
      </c>
      <c r="E3447" t="s">
        <v>35</v>
      </c>
      <c r="F3447" t="s">
        <v>41</v>
      </c>
      <c r="G3447">
        <v>6</v>
      </c>
      <c r="H3447">
        <v>44.57</v>
      </c>
      <c r="I3447">
        <v>21.57</v>
      </c>
      <c r="J3447">
        <v>267.42</v>
      </c>
      <c r="K3447">
        <v>129.41999999999999</v>
      </c>
      <c r="L3447">
        <f t="shared" si="212"/>
        <v>138.00000000000003</v>
      </c>
      <c r="M3447" s="5">
        <f t="shared" si="213"/>
        <v>0.51604218083912956</v>
      </c>
      <c r="N3447" t="str">
        <f t="shared" si="214"/>
        <v>Jan-2026</v>
      </c>
      <c r="O3447" t="str">
        <f t="shared" si="215"/>
        <v>Jan</v>
      </c>
    </row>
    <row r="3448" spans="1:15" x14ac:dyDescent="0.45">
      <c r="A3448">
        <v>101492</v>
      </c>
      <c r="B3448" s="3">
        <v>46037</v>
      </c>
      <c r="C3448" t="s">
        <v>26</v>
      </c>
      <c r="D3448" t="s">
        <v>29</v>
      </c>
      <c r="E3448" t="s">
        <v>37</v>
      </c>
      <c r="F3448" t="s">
        <v>41</v>
      </c>
      <c r="G3448">
        <v>7</v>
      </c>
      <c r="H3448">
        <v>112.69</v>
      </c>
      <c r="I3448">
        <v>64.489999999999995</v>
      </c>
      <c r="J3448">
        <v>788.83</v>
      </c>
      <c r="K3448">
        <v>451.43</v>
      </c>
      <c r="L3448">
        <f t="shared" si="212"/>
        <v>337.40000000000003</v>
      </c>
      <c r="M3448" s="5">
        <f t="shared" si="213"/>
        <v>0.42772206939391255</v>
      </c>
      <c r="N3448" t="str">
        <f t="shared" si="214"/>
        <v>Jan-2026</v>
      </c>
      <c r="O3448" t="str">
        <f t="shared" si="215"/>
        <v>Jan</v>
      </c>
    </row>
    <row r="3449" spans="1:15" x14ac:dyDescent="0.45">
      <c r="A3449">
        <v>104040</v>
      </c>
      <c r="B3449" s="3">
        <v>46037</v>
      </c>
      <c r="C3449" t="s">
        <v>14</v>
      </c>
      <c r="D3449" t="s">
        <v>29</v>
      </c>
      <c r="E3449" t="s">
        <v>33</v>
      </c>
      <c r="F3449" t="s">
        <v>40</v>
      </c>
      <c r="G3449">
        <v>6</v>
      </c>
      <c r="H3449">
        <v>220.06</v>
      </c>
      <c r="I3449">
        <v>143.5</v>
      </c>
      <c r="J3449">
        <v>1320.36</v>
      </c>
      <c r="K3449">
        <v>861</v>
      </c>
      <c r="L3449">
        <f t="shared" si="212"/>
        <v>459.3599999999999</v>
      </c>
      <c r="M3449" s="5">
        <f t="shared" si="213"/>
        <v>0.34790511678633096</v>
      </c>
      <c r="N3449" t="str">
        <f t="shared" si="214"/>
        <v>Jan-2026</v>
      </c>
      <c r="O3449" t="str">
        <f t="shared" si="215"/>
        <v>Jan</v>
      </c>
    </row>
    <row r="3450" spans="1:15" x14ac:dyDescent="0.45">
      <c r="A3450">
        <v>102018</v>
      </c>
      <c r="B3450" s="3">
        <v>46038</v>
      </c>
      <c r="C3450" t="s">
        <v>25</v>
      </c>
      <c r="D3450" t="s">
        <v>30</v>
      </c>
      <c r="E3450" t="s">
        <v>38</v>
      </c>
      <c r="F3450" t="s">
        <v>41</v>
      </c>
      <c r="G3450">
        <v>10</v>
      </c>
      <c r="H3450">
        <v>68.599999999999994</v>
      </c>
      <c r="I3450">
        <v>36.130000000000003</v>
      </c>
      <c r="J3450">
        <v>686</v>
      </c>
      <c r="K3450">
        <v>361.3</v>
      </c>
      <c r="L3450">
        <f t="shared" si="212"/>
        <v>324.7</v>
      </c>
      <c r="M3450" s="5">
        <f t="shared" si="213"/>
        <v>0.47332361516034982</v>
      </c>
      <c r="N3450" t="str">
        <f t="shared" si="214"/>
        <v>Jan-2026</v>
      </c>
      <c r="O3450" t="str">
        <f t="shared" si="215"/>
        <v>Jan</v>
      </c>
    </row>
    <row r="3451" spans="1:15" x14ac:dyDescent="0.45">
      <c r="A3451">
        <v>101024</v>
      </c>
      <c r="B3451" s="3">
        <v>46038</v>
      </c>
      <c r="C3451" t="s">
        <v>24</v>
      </c>
      <c r="D3451" t="s">
        <v>30</v>
      </c>
      <c r="E3451" t="s">
        <v>32</v>
      </c>
      <c r="F3451" t="s">
        <v>39</v>
      </c>
      <c r="G3451">
        <v>3</v>
      </c>
      <c r="H3451">
        <v>486.81</v>
      </c>
      <c r="I3451">
        <v>330.6</v>
      </c>
      <c r="J3451">
        <v>1460.43</v>
      </c>
      <c r="K3451">
        <v>991.8</v>
      </c>
      <c r="L3451">
        <f t="shared" si="212"/>
        <v>468.63000000000011</v>
      </c>
      <c r="M3451" s="5">
        <f t="shared" si="213"/>
        <v>0.32088494484501145</v>
      </c>
      <c r="N3451" t="str">
        <f t="shared" si="214"/>
        <v>Jan-2026</v>
      </c>
      <c r="O3451" t="str">
        <f t="shared" si="215"/>
        <v>Jan</v>
      </c>
    </row>
    <row r="3452" spans="1:15" x14ac:dyDescent="0.45">
      <c r="A3452">
        <v>101101</v>
      </c>
      <c r="B3452" s="3">
        <v>46038</v>
      </c>
      <c r="C3452" t="s">
        <v>11</v>
      </c>
      <c r="D3452" t="s">
        <v>27</v>
      </c>
      <c r="E3452" t="s">
        <v>35</v>
      </c>
      <c r="F3452" t="s">
        <v>41</v>
      </c>
      <c r="G3452">
        <v>15</v>
      </c>
      <c r="H3452">
        <v>48.94</v>
      </c>
      <c r="I3452">
        <v>22.7</v>
      </c>
      <c r="J3452">
        <v>734.1</v>
      </c>
      <c r="K3452">
        <v>340.5</v>
      </c>
      <c r="L3452">
        <f t="shared" si="212"/>
        <v>393.6</v>
      </c>
      <c r="M3452" s="5">
        <f t="shared" si="213"/>
        <v>0.53616673477727828</v>
      </c>
      <c r="N3452" t="str">
        <f t="shared" si="214"/>
        <v>Jan-2026</v>
      </c>
      <c r="O3452" t="str">
        <f t="shared" si="215"/>
        <v>Jan</v>
      </c>
    </row>
    <row r="3453" spans="1:15" x14ac:dyDescent="0.45">
      <c r="A3453">
        <v>104267</v>
      </c>
      <c r="B3453" s="3">
        <v>46038</v>
      </c>
      <c r="C3453" t="s">
        <v>13</v>
      </c>
      <c r="D3453" t="s">
        <v>28</v>
      </c>
      <c r="E3453" t="s">
        <v>37</v>
      </c>
      <c r="F3453" t="s">
        <v>41</v>
      </c>
      <c r="G3453">
        <v>10</v>
      </c>
      <c r="H3453">
        <v>129.88</v>
      </c>
      <c r="I3453">
        <v>67.930000000000007</v>
      </c>
      <c r="J3453">
        <v>1298.8</v>
      </c>
      <c r="K3453">
        <v>679.3</v>
      </c>
      <c r="L3453">
        <f t="shared" si="212"/>
        <v>619.5</v>
      </c>
      <c r="M3453" s="5">
        <f t="shared" si="213"/>
        <v>0.47697874961502928</v>
      </c>
      <c r="N3453" t="str">
        <f t="shared" si="214"/>
        <v>Jan-2026</v>
      </c>
      <c r="O3453" t="str">
        <f t="shared" si="215"/>
        <v>Jan</v>
      </c>
    </row>
    <row r="3454" spans="1:15" x14ac:dyDescent="0.45">
      <c r="A3454">
        <v>103218</v>
      </c>
      <c r="B3454" s="3">
        <v>46038</v>
      </c>
      <c r="C3454" t="s">
        <v>19</v>
      </c>
      <c r="D3454" t="s">
        <v>27</v>
      </c>
      <c r="E3454" t="s">
        <v>35</v>
      </c>
      <c r="F3454" t="s">
        <v>41</v>
      </c>
      <c r="G3454">
        <v>3</v>
      </c>
      <c r="H3454">
        <v>46.64</v>
      </c>
      <c r="I3454">
        <v>22.1</v>
      </c>
      <c r="J3454">
        <v>139.91999999999999</v>
      </c>
      <c r="K3454">
        <v>66.3</v>
      </c>
      <c r="L3454">
        <f t="shared" si="212"/>
        <v>73.61999999999999</v>
      </c>
      <c r="M3454" s="5">
        <f t="shared" si="213"/>
        <v>0.52615780445969118</v>
      </c>
      <c r="N3454" t="str">
        <f t="shared" si="214"/>
        <v>Jan-2026</v>
      </c>
      <c r="O3454" t="str">
        <f t="shared" si="215"/>
        <v>Jan</v>
      </c>
    </row>
    <row r="3455" spans="1:15" x14ac:dyDescent="0.45">
      <c r="A3455">
        <v>103700</v>
      </c>
      <c r="B3455" s="3">
        <v>46038</v>
      </c>
      <c r="C3455" t="s">
        <v>15</v>
      </c>
      <c r="D3455" t="s">
        <v>27</v>
      </c>
      <c r="E3455" t="s">
        <v>35</v>
      </c>
      <c r="F3455" t="s">
        <v>41</v>
      </c>
      <c r="G3455">
        <v>4</v>
      </c>
      <c r="H3455">
        <v>41.47</v>
      </c>
      <c r="I3455">
        <v>23.68</v>
      </c>
      <c r="J3455">
        <v>165.88</v>
      </c>
      <c r="K3455">
        <v>94.72</v>
      </c>
      <c r="L3455">
        <f t="shared" si="212"/>
        <v>71.16</v>
      </c>
      <c r="M3455" s="5">
        <f t="shared" si="213"/>
        <v>0.42898480829515312</v>
      </c>
      <c r="N3455" t="str">
        <f t="shared" si="214"/>
        <v>Jan-2026</v>
      </c>
      <c r="O3455" t="str">
        <f t="shared" si="215"/>
        <v>Jan</v>
      </c>
    </row>
    <row r="3456" spans="1:15" x14ac:dyDescent="0.45">
      <c r="A3456">
        <v>103461</v>
      </c>
      <c r="B3456" s="3">
        <v>46039</v>
      </c>
      <c r="C3456" t="s">
        <v>22</v>
      </c>
      <c r="D3456" t="s">
        <v>27</v>
      </c>
      <c r="E3456" t="s">
        <v>36</v>
      </c>
      <c r="F3456" t="s">
        <v>39</v>
      </c>
      <c r="G3456">
        <v>3</v>
      </c>
      <c r="H3456">
        <v>945.71</v>
      </c>
      <c r="I3456">
        <v>683.82</v>
      </c>
      <c r="J3456">
        <v>2837.13</v>
      </c>
      <c r="K3456">
        <v>2051.46</v>
      </c>
      <c r="L3456">
        <f t="shared" si="212"/>
        <v>785.67000000000007</v>
      </c>
      <c r="M3456" s="5">
        <f t="shared" si="213"/>
        <v>0.27692421566865111</v>
      </c>
      <c r="N3456" t="str">
        <f t="shared" si="214"/>
        <v>Jan-2026</v>
      </c>
      <c r="O3456" t="str">
        <f t="shared" si="215"/>
        <v>Jan</v>
      </c>
    </row>
    <row r="3457" spans="1:15" x14ac:dyDescent="0.45">
      <c r="A3457">
        <v>100692</v>
      </c>
      <c r="B3457" s="3">
        <v>46039</v>
      </c>
      <c r="C3457" t="s">
        <v>18</v>
      </c>
      <c r="D3457" t="s">
        <v>29</v>
      </c>
      <c r="E3457" t="s">
        <v>38</v>
      </c>
      <c r="F3457" t="s">
        <v>41</v>
      </c>
      <c r="G3457">
        <v>1</v>
      </c>
      <c r="H3457">
        <v>65.37</v>
      </c>
      <c r="I3457">
        <v>36.380000000000003</v>
      </c>
      <c r="J3457">
        <v>65.37</v>
      </c>
      <c r="K3457">
        <v>36.380000000000003</v>
      </c>
      <c r="L3457">
        <f t="shared" si="212"/>
        <v>28.990000000000002</v>
      </c>
      <c r="M3457" s="5">
        <f t="shared" si="213"/>
        <v>0.44347560042833106</v>
      </c>
      <c r="N3457" t="str">
        <f t="shared" si="214"/>
        <v>Jan-2026</v>
      </c>
      <c r="O3457" t="str">
        <f t="shared" si="215"/>
        <v>Jan</v>
      </c>
    </row>
    <row r="3458" spans="1:15" x14ac:dyDescent="0.45">
      <c r="A3458">
        <v>104353</v>
      </c>
      <c r="B3458" s="3">
        <v>46039</v>
      </c>
      <c r="C3458" t="s">
        <v>21</v>
      </c>
      <c r="D3458" t="s">
        <v>29</v>
      </c>
      <c r="E3458" t="s">
        <v>34</v>
      </c>
      <c r="F3458" t="s">
        <v>39</v>
      </c>
      <c r="G3458">
        <v>8</v>
      </c>
      <c r="H3458">
        <v>685.17</v>
      </c>
      <c r="I3458">
        <v>421.14</v>
      </c>
      <c r="J3458">
        <v>5481.36</v>
      </c>
      <c r="K3458">
        <v>3369.12</v>
      </c>
      <c r="L3458">
        <f t="shared" si="212"/>
        <v>2112.2399999999998</v>
      </c>
      <c r="M3458" s="5">
        <f t="shared" si="213"/>
        <v>0.38534962126187661</v>
      </c>
      <c r="N3458" t="str">
        <f t="shared" si="214"/>
        <v>Jan-2026</v>
      </c>
      <c r="O3458" t="str">
        <f t="shared" si="215"/>
        <v>Jan</v>
      </c>
    </row>
    <row r="3459" spans="1:15" x14ac:dyDescent="0.45">
      <c r="A3459">
        <v>104426</v>
      </c>
      <c r="B3459" s="3">
        <v>46039</v>
      </c>
      <c r="C3459" t="s">
        <v>18</v>
      </c>
      <c r="D3459" t="s">
        <v>29</v>
      </c>
      <c r="E3459" t="s">
        <v>35</v>
      </c>
      <c r="F3459" t="s">
        <v>41</v>
      </c>
      <c r="G3459">
        <v>5</v>
      </c>
      <c r="H3459">
        <v>47.97</v>
      </c>
      <c r="I3459">
        <v>23.71</v>
      </c>
      <c r="J3459">
        <v>239.85</v>
      </c>
      <c r="K3459">
        <v>118.55</v>
      </c>
      <c r="L3459">
        <f t="shared" ref="L3459:L3522" si="216">J3459-K3459</f>
        <v>121.3</v>
      </c>
      <c r="M3459" s="5">
        <f t="shared" ref="M3459:M3522" si="217">L3459/J3459</f>
        <v>0.50573274963518866</v>
      </c>
      <c r="N3459" t="str">
        <f t="shared" ref="N3459:N3522" si="218">TEXT(B3459,"mmm-yyy")</f>
        <v>Jan-2026</v>
      </c>
      <c r="O3459" t="str">
        <f t="shared" ref="O3459:O3522" si="219">TEXT(B3459,"mmm")</f>
        <v>Jan</v>
      </c>
    </row>
    <row r="3460" spans="1:15" x14ac:dyDescent="0.45">
      <c r="A3460">
        <v>102545</v>
      </c>
      <c r="B3460" s="3">
        <v>46039</v>
      </c>
      <c r="C3460" t="s">
        <v>22</v>
      </c>
      <c r="D3460" t="s">
        <v>27</v>
      </c>
      <c r="E3460" t="s">
        <v>35</v>
      </c>
      <c r="F3460" t="s">
        <v>41</v>
      </c>
      <c r="G3460">
        <v>5</v>
      </c>
      <c r="H3460">
        <v>48.07</v>
      </c>
      <c r="I3460">
        <v>21.6</v>
      </c>
      <c r="J3460">
        <v>240.35</v>
      </c>
      <c r="K3460">
        <v>108</v>
      </c>
      <c r="L3460">
        <f t="shared" si="216"/>
        <v>132.35</v>
      </c>
      <c r="M3460" s="5">
        <f t="shared" si="217"/>
        <v>0.55065529436238814</v>
      </c>
      <c r="N3460" t="str">
        <f t="shared" si="218"/>
        <v>Jan-2026</v>
      </c>
      <c r="O3460" t="str">
        <f t="shared" si="219"/>
        <v>Jan</v>
      </c>
    </row>
    <row r="3461" spans="1:15" x14ac:dyDescent="0.45">
      <c r="A3461">
        <v>102210</v>
      </c>
      <c r="B3461" s="3">
        <v>46039</v>
      </c>
      <c r="C3461" t="s">
        <v>24</v>
      </c>
      <c r="D3461" t="s">
        <v>30</v>
      </c>
      <c r="E3461" t="s">
        <v>33</v>
      </c>
      <c r="F3461" t="s">
        <v>40</v>
      </c>
      <c r="G3461">
        <v>6</v>
      </c>
      <c r="H3461">
        <v>198.01</v>
      </c>
      <c r="I3461">
        <v>129.38999999999999</v>
      </c>
      <c r="J3461">
        <v>1188.06</v>
      </c>
      <c r="K3461">
        <v>776.34</v>
      </c>
      <c r="L3461">
        <f t="shared" si="216"/>
        <v>411.71999999999991</v>
      </c>
      <c r="M3461" s="5">
        <f t="shared" si="217"/>
        <v>0.34654815413362955</v>
      </c>
      <c r="N3461" t="str">
        <f t="shared" si="218"/>
        <v>Jan-2026</v>
      </c>
      <c r="O3461" t="str">
        <f t="shared" si="219"/>
        <v>Jan</v>
      </c>
    </row>
    <row r="3462" spans="1:15" x14ac:dyDescent="0.45">
      <c r="A3462">
        <v>101444</v>
      </c>
      <c r="B3462" s="3">
        <v>46039</v>
      </c>
      <c r="C3462" t="s">
        <v>26</v>
      </c>
      <c r="D3462" t="s">
        <v>29</v>
      </c>
      <c r="E3462" t="s">
        <v>36</v>
      </c>
      <c r="F3462" t="s">
        <v>39</v>
      </c>
      <c r="G3462">
        <v>7</v>
      </c>
      <c r="H3462">
        <v>899.51</v>
      </c>
      <c r="I3462">
        <v>639.89</v>
      </c>
      <c r="J3462">
        <v>6296.57</v>
      </c>
      <c r="K3462">
        <v>4479.2299999999996</v>
      </c>
      <c r="L3462">
        <f t="shared" si="216"/>
        <v>1817.3400000000001</v>
      </c>
      <c r="M3462" s="5">
        <f t="shared" si="217"/>
        <v>0.28862380629453815</v>
      </c>
      <c r="N3462" t="str">
        <f t="shared" si="218"/>
        <v>Jan-2026</v>
      </c>
      <c r="O3462" t="str">
        <f t="shared" si="219"/>
        <v>Jan</v>
      </c>
    </row>
    <row r="3463" spans="1:15" x14ac:dyDescent="0.45">
      <c r="A3463">
        <v>103078</v>
      </c>
      <c r="B3463" s="3">
        <v>46040</v>
      </c>
      <c r="C3463" t="s">
        <v>19</v>
      </c>
      <c r="D3463" t="s">
        <v>27</v>
      </c>
      <c r="E3463" t="s">
        <v>35</v>
      </c>
      <c r="F3463" t="s">
        <v>41</v>
      </c>
      <c r="G3463">
        <v>3</v>
      </c>
      <c r="H3463">
        <v>47.1</v>
      </c>
      <c r="I3463">
        <v>22.13</v>
      </c>
      <c r="J3463">
        <v>141.30000000000001</v>
      </c>
      <c r="K3463">
        <v>66.39</v>
      </c>
      <c r="L3463">
        <f t="shared" si="216"/>
        <v>74.910000000000011</v>
      </c>
      <c r="M3463" s="5">
        <f t="shared" si="217"/>
        <v>0.53014861995753715</v>
      </c>
      <c r="N3463" t="str">
        <f t="shared" si="218"/>
        <v>Jan-2026</v>
      </c>
      <c r="O3463" t="str">
        <f t="shared" si="219"/>
        <v>Jan</v>
      </c>
    </row>
    <row r="3464" spans="1:15" x14ac:dyDescent="0.45">
      <c r="A3464">
        <v>100199</v>
      </c>
      <c r="B3464" s="3">
        <v>46040</v>
      </c>
      <c r="C3464" t="s">
        <v>24</v>
      </c>
      <c r="D3464" t="s">
        <v>30</v>
      </c>
      <c r="E3464" t="s">
        <v>38</v>
      </c>
      <c r="F3464" t="s">
        <v>41</v>
      </c>
      <c r="G3464">
        <v>11</v>
      </c>
      <c r="H3464">
        <v>70.69</v>
      </c>
      <c r="I3464">
        <v>39.200000000000003</v>
      </c>
      <c r="J3464">
        <v>777.59</v>
      </c>
      <c r="K3464">
        <v>431.2</v>
      </c>
      <c r="L3464">
        <f t="shared" si="216"/>
        <v>346.39000000000004</v>
      </c>
      <c r="M3464" s="5">
        <f t="shared" si="217"/>
        <v>0.44546611967746502</v>
      </c>
      <c r="N3464" t="str">
        <f t="shared" si="218"/>
        <v>Jan-2026</v>
      </c>
      <c r="O3464" t="str">
        <f t="shared" si="219"/>
        <v>Jan</v>
      </c>
    </row>
    <row r="3465" spans="1:15" x14ac:dyDescent="0.45">
      <c r="A3465">
        <v>100488</v>
      </c>
      <c r="B3465" s="3">
        <v>46040</v>
      </c>
      <c r="C3465" t="s">
        <v>22</v>
      </c>
      <c r="D3465" t="s">
        <v>27</v>
      </c>
      <c r="E3465" t="s">
        <v>33</v>
      </c>
      <c r="F3465" t="s">
        <v>40</v>
      </c>
      <c r="G3465">
        <v>12</v>
      </c>
      <c r="H3465">
        <v>207.16</v>
      </c>
      <c r="I3465">
        <v>144.94</v>
      </c>
      <c r="J3465">
        <v>2485.92</v>
      </c>
      <c r="K3465">
        <v>1739.28</v>
      </c>
      <c r="L3465">
        <f t="shared" si="216"/>
        <v>746.6400000000001</v>
      </c>
      <c r="M3465" s="5">
        <f t="shared" si="217"/>
        <v>0.30034755744352193</v>
      </c>
      <c r="N3465" t="str">
        <f t="shared" si="218"/>
        <v>Jan-2026</v>
      </c>
      <c r="O3465" t="str">
        <f t="shared" si="219"/>
        <v>Jan</v>
      </c>
    </row>
    <row r="3466" spans="1:15" x14ac:dyDescent="0.45">
      <c r="A3466">
        <v>100651</v>
      </c>
      <c r="B3466" s="3">
        <v>46040</v>
      </c>
      <c r="C3466" t="s">
        <v>22</v>
      </c>
      <c r="D3466" t="s">
        <v>27</v>
      </c>
      <c r="E3466" t="s">
        <v>35</v>
      </c>
      <c r="F3466" t="s">
        <v>41</v>
      </c>
      <c r="G3466">
        <v>2</v>
      </c>
      <c r="H3466">
        <v>48.74</v>
      </c>
      <c r="I3466">
        <v>22.4</v>
      </c>
      <c r="J3466">
        <v>97.48</v>
      </c>
      <c r="K3466">
        <v>44.8</v>
      </c>
      <c r="L3466">
        <f t="shared" si="216"/>
        <v>52.680000000000007</v>
      </c>
      <c r="M3466" s="5">
        <f t="shared" si="217"/>
        <v>0.54041854739433737</v>
      </c>
      <c r="N3466" t="str">
        <f t="shared" si="218"/>
        <v>Jan-2026</v>
      </c>
      <c r="O3466" t="str">
        <f t="shared" si="219"/>
        <v>Jan</v>
      </c>
    </row>
    <row r="3467" spans="1:15" x14ac:dyDescent="0.45">
      <c r="A3467">
        <v>101404</v>
      </c>
      <c r="B3467" s="3">
        <v>46040</v>
      </c>
      <c r="C3467" t="s">
        <v>13</v>
      </c>
      <c r="D3467" t="s">
        <v>28</v>
      </c>
      <c r="E3467" t="s">
        <v>33</v>
      </c>
      <c r="F3467" t="s">
        <v>40</v>
      </c>
      <c r="G3467">
        <v>1</v>
      </c>
      <c r="H3467">
        <v>199.58</v>
      </c>
      <c r="I3467">
        <v>144.4</v>
      </c>
      <c r="J3467">
        <v>199.58</v>
      </c>
      <c r="K3467">
        <v>144.4</v>
      </c>
      <c r="L3467">
        <f t="shared" si="216"/>
        <v>55.180000000000007</v>
      </c>
      <c r="M3467" s="5">
        <f t="shared" si="217"/>
        <v>0.27648060927948692</v>
      </c>
      <c r="N3467" t="str">
        <f t="shared" si="218"/>
        <v>Jan-2026</v>
      </c>
      <c r="O3467" t="str">
        <f t="shared" si="219"/>
        <v>Jan</v>
      </c>
    </row>
    <row r="3468" spans="1:15" x14ac:dyDescent="0.45">
      <c r="A3468">
        <v>101709</v>
      </c>
      <c r="B3468" s="3">
        <v>46040</v>
      </c>
      <c r="C3468" t="s">
        <v>16</v>
      </c>
      <c r="D3468" t="s">
        <v>28</v>
      </c>
      <c r="E3468" t="s">
        <v>33</v>
      </c>
      <c r="F3468" t="s">
        <v>40</v>
      </c>
      <c r="G3468">
        <v>2</v>
      </c>
      <c r="H3468">
        <v>200.81</v>
      </c>
      <c r="I3468">
        <v>134.21</v>
      </c>
      <c r="J3468">
        <v>401.62</v>
      </c>
      <c r="K3468">
        <v>268.42</v>
      </c>
      <c r="L3468">
        <f t="shared" si="216"/>
        <v>133.19999999999999</v>
      </c>
      <c r="M3468" s="5">
        <f t="shared" si="217"/>
        <v>0.33165679000049797</v>
      </c>
      <c r="N3468" t="str">
        <f t="shared" si="218"/>
        <v>Jan-2026</v>
      </c>
      <c r="O3468" t="str">
        <f t="shared" si="219"/>
        <v>Jan</v>
      </c>
    </row>
    <row r="3469" spans="1:15" x14ac:dyDescent="0.45">
      <c r="A3469">
        <v>102717</v>
      </c>
      <c r="B3469" s="3">
        <v>46040</v>
      </c>
      <c r="C3469" t="s">
        <v>16</v>
      </c>
      <c r="D3469" t="s">
        <v>28</v>
      </c>
      <c r="E3469" t="s">
        <v>36</v>
      </c>
      <c r="F3469" t="s">
        <v>39</v>
      </c>
      <c r="G3469">
        <v>3</v>
      </c>
      <c r="H3469">
        <v>881.21</v>
      </c>
      <c r="I3469">
        <v>664.27</v>
      </c>
      <c r="J3469">
        <v>2643.63</v>
      </c>
      <c r="K3469">
        <v>1992.81</v>
      </c>
      <c r="L3469">
        <f t="shared" si="216"/>
        <v>650.82000000000016</v>
      </c>
      <c r="M3469" s="5">
        <f t="shared" si="217"/>
        <v>0.24618422396477577</v>
      </c>
      <c r="N3469" t="str">
        <f t="shared" si="218"/>
        <v>Jan-2026</v>
      </c>
      <c r="O3469" t="str">
        <f t="shared" si="219"/>
        <v>Jan</v>
      </c>
    </row>
    <row r="3470" spans="1:15" x14ac:dyDescent="0.45">
      <c r="A3470">
        <v>100223</v>
      </c>
      <c r="B3470" s="3">
        <v>46040</v>
      </c>
      <c r="C3470" t="s">
        <v>19</v>
      </c>
      <c r="D3470" t="s">
        <v>27</v>
      </c>
      <c r="E3470" t="s">
        <v>35</v>
      </c>
      <c r="F3470" t="s">
        <v>41</v>
      </c>
      <c r="G3470">
        <v>10</v>
      </c>
      <c r="H3470">
        <v>48.5</v>
      </c>
      <c r="I3470">
        <v>21.84</v>
      </c>
      <c r="J3470">
        <v>485</v>
      </c>
      <c r="K3470">
        <v>218.4</v>
      </c>
      <c r="L3470">
        <f t="shared" si="216"/>
        <v>266.60000000000002</v>
      </c>
      <c r="M3470" s="5">
        <f t="shared" si="217"/>
        <v>0.54969072164948463</v>
      </c>
      <c r="N3470" t="str">
        <f t="shared" si="218"/>
        <v>Jan-2026</v>
      </c>
      <c r="O3470" t="str">
        <f t="shared" si="219"/>
        <v>Jan</v>
      </c>
    </row>
    <row r="3471" spans="1:15" x14ac:dyDescent="0.45">
      <c r="A3471">
        <v>101507</v>
      </c>
      <c r="B3471" s="3">
        <v>46040</v>
      </c>
      <c r="C3471" t="s">
        <v>21</v>
      </c>
      <c r="D3471" t="s">
        <v>29</v>
      </c>
      <c r="E3471" t="s">
        <v>32</v>
      </c>
      <c r="F3471" t="s">
        <v>39</v>
      </c>
      <c r="G3471">
        <v>4</v>
      </c>
      <c r="H3471">
        <v>421.97</v>
      </c>
      <c r="I3471">
        <v>291.25</v>
      </c>
      <c r="J3471">
        <v>1687.88</v>
      </c>
      <c r="K3471">
        <v>1165</v>
      </c>
      <c r="L3471">
        <f t="shared" si="216"/>
        <v>522.88000000000011</v>
      </c>
      <c r="M3471" s="5">
        <f t="shared" si="217"/>
        <v>0.30978505580965476</v>
      </c>
      <c r="N3471" t="str">
        <f t="shared" si="218"/>
        <v>Jan-2026</v>
      </c>
      <c r="O3471" t="str">
        <f t="shared" si="219"/>
        <v>Jan</v>
      </c>
    </row>
    <row r="3472" spans="1:15" x14ac:dyDescent="0.45">
      <c r="A3472">
        <v>103053</v>
      </c>
      <c r="B3472" s="3">
        <v>46040</v>
      </c>
      <c r="C3472" t="s">
        <v>11</v>
      </c>
      <c r="D3472" t="s">
        <v>27</v>
      </c>
      <c r="E3472" t="s">
        <v>37</v>
      </c>
      <c r="F3472" t="s">
        <v>41</v>
      </c>
      <c r="G3472">
        <v>2</v>
      </c>
      <c r="H3472">
        <v>122.09</v>
      </c>
      <c r="I3472">
        <v>67.17</v>
      </c>
      <c r="J3472">
        <v>244.18</v>
      </c>
      <c r="K3472">
        <v>134.34</v>
      </c>
      <c r="L3472">
        <f t="shared" si="216"/>
        <v>109.84</v>
      </c>
      <c r="M3472" s="5">
        <f t="shared" si="217"/>
        <v>0.44983209108035055</v>
      </c>
      <c r="N3472" t="str">
        <f t="shared" si="218"/>
        <v>Jan-2026</v>
      </c>
      <c r="O3472" t="str">
        <f t="shared" si="219"/>
        <v>Jan</v>
      </c>
    </row>
    <row r="3473" spans="1:15" x14ac:dyDescent="0.45">
      <c r="A3473">
        <v>101498</v>
      </c>
      <c r="B3473" s="3">
        <v>46041</v>
      </c>
      <c r="C3473" t="s">
        <v>20</v>
      </c>
      <c r="D3473" t="s">
        <v>29</v>
      </c>
      <c r="E3473" t="s">
        <v>33</v>
      </c>
      <c r="F3473" t="s">
        <v>40</v>
      </c>
      <c r="G3473">
        <v>11</v>
      </c>
      <c r="H3473">
        <v>225.23</v>
      </c>
      <c r="I3473">
        <v>134.24</v>
      </c>
      <c r="J3473">
        <v>2477.5300000000002</v>
      </c>
      <c r="K3473">
        <v>1476.64</v>
      </c>
      <c r="L3473">
        <f t="shared" si="216"/>
        <v>1000.8900000000001</v>
      </c>
      <c r="M3473" s="5">
        <f t="shared" si="217"/>
        <v>0.40398703547484793</v>
      </c>
      <c r="N3473" t="str">
        <f t="shared" si="218"/>
        <v>Jan-2026</v>
      </c>
      <c r="O3473" t="str">
        <f t="shared" si="219"/>
        <v>Jan</v>
      </c>
    </row>
    <row r="3474" spans="1:15" x14ac:dyDescent="0.45">
      <c r="A3474">
        <v>100380</v>
      </c>
      <c r="B3474" s="3">
        <v>46041</v>
      </c>
      <c r="C3474" t="s">
        <v>22</v>
      </c>
      <c r="D3474" t="s">
        <v>27</v>
      </c>
      <c r="E3474" t="s">
        <v>34</v>
      </c>
      <c r="F3474" t="s">
        <v>39</v>
      </c>
      <c r="G3474">
        <v>1</v>
      </c>
      <c r="H3474">
        <v>621.25</v>
      </c>
      <c r="I3474">
        <v>458.42</v>
      </c>
      <c r="J3474">
        <v>621.25</v>
      </c>
      <c r="K3474">
        <v>458.42</v>
      </c>
      <c r="L3474">
        <f t="shared" si="216"/>
        <v>162.82999999999998</v>
      </c>
      <c r="M3474" s="5">
        <f t="shared" si="217"/>
        <v>0.26210060362173038</v>
      </c>
      <c r="N3474" t="str">
        <f t="shared" si="218"/>
        <v>Jan-2026</v>
      </c>
      <c r="O3474" t="str">
        <f t="shared" si="219"/>
        <v>Jan</v>
      </c>
    </row>
    <row r="3475" spans="1:15" x14ac:dyDescent="0.45">
      <c r="A3475">
        <v>100787</v>
      </c>
      <c r="B3475" s="3">
        <v>46041</v>
      </c>
      <c r="C3475" t="s">
        <v>20</v>
      </c>
      <c r="D3475" t="s">
        <v>29</v>
      </c>
      <c r="E3475" t="s">
        <v>38</v>
      </c>
      <c r="F3475" t="s">
        <v>41</v>
      </c>
      <c r="G3475">
        <v>13</v>
      </c>
      <c r="H3475">
        <v>63.19</v>
      </c>
      <c r="I3475">
        <v>40.79</v>
      </c>
      <c r="J3475">
        <v>821.47</v>
      </c>
      <c r="K3475">
        <v>530.27</v>
      </c>
      <c r="L3475">
        <f t="shared" si="216"/>
        <v>291.20000000000005</v>
      </c>
      <c r="M3475" s="5">
        <f t="shared" si="217"/>
        <v>0.35448646937806622</v>
      </c>
      <c r="N3475" t="str">
        <f t="shared" si="218"/>
        <v>Jan-2026</v>
      </c>
      <c r="O3475" t="str">
        <f t="shared" si="219"/>
        <v>Jan</v>
      </c>
    </row>
    <row r="3476" spans="1:15" x14ac:dyDescent="0.45">
      <c r="A3476">
        <v>102249</v>
      </c>
      <c r="B3476" s="3">
        <v>46041</v>
      </c>
      <c r="C3476" t="s">
        <v>26</v>
      </c>
      <c r="D3476" t="s">
        <v>29</v>
      </c>
      <c r="E3476" t="s">
        <v>35</v>
      </c>
      <c r="F3476" t="s">
        <v>41</v>
      </c>
      <c r="G3476">
        <v>2</v>
      </c>
      <c r="H3476">
        <v>44.3</v>
      </c>
      <c r="I3476">
        <v>23.96</v>
      </c>
      <c r="J3476">
        <v>88.6</v>
      </c>
      <c r="K3476">
        <v>47.92</v>
      </c>
      <c r="L3476">
        <f t="shared" si="216"/>
        <v>40.679999999999993</v>
      </c>
      <c r="M3476" s="5">
        <f t="shared" si="217"/>
        <v>0.45914221218961621</v>
      </c>
      <c r="N3476" t="str">
        <f t="shared" si="218"/>
        <v>Jan-2026</v>
      </c>
      <c r="O3476" t="str">
        <f t="shared" si="219"/>
        <v>Jan</v>
      </c>
    </row>
    <row r="3477" spans="1:15" x14ac:dyDescent="0.45">
      <c r="A3477">
        <v>103909</v>
      </c>
      <c r="B3477" s="3">
        <v>46041</v>
      </c>
      <c r="C3477" t="s">
        <v>26</v>
      </c>
      <c r="D3477" t="s">
        <v>29</v>
      </c>
      <c r="E3477" t="s">
        <v>38</v>
      </c>
      <c r="F3477" t="s">
        <v>41</v>
      </c>
      <c r="G3477">
        <v>14</v>
      </c>
      <c r="H3477">
        <v>66.540000000000006</v>
      </c>
      <c r="I3477">
        <v>38.54</v>
      </c>
      <c r="J3477">
        <v>931.56</v>
      </c>
      <c r="K3477">
        <v>539.55999999999995</v>
      </c>
      <c r="L3477">
        <f t="shared" si="216"/>
        <v>392</v>
      </c>
      <c r="M3477" s="5">
        <f t="shared" si="217"/>
        <v>0.42079951908626395</v>
      </c>
      <c r="N3477" t="str">
        <f t="shared" si="218"/>
        <v>Jan-2026</v>
      </c>
      <c r="O3477" t="str">
        <f t="shared" si="219"/>
        <v>Jan</v>
      </c>
    </row>
    <row r="3478" spans="1:15" x14ac:dyDescent="0.45">
      <c r="A3478">
        <v>101456</v>
      </c>
      <c r="B3478" s="3">
        <v>46041</v>
      </c>
      <c r="C3478" t="s">
        <v>25</v>
      </c>
      <c r="D3478" t="s">
        <v>30</v>
      </c>
      <c r="E3478" t="s">
        <v>31</v>
      </c>
      <c r="F3478" t="s">
        <v>39</v>
      </c>
      <c r="G3478">
        <v>10</v>
      </c>
      <c r="H3478">
        <v>353.75</v>
      </c>
      <c r="I3478">
        <v>232.88</v>
      </c>
      <c r="J3478">
        <v>3537.5</v>
      </c>
      <c r="K3478">
        <v>2328.8000000000002</v>
      </c>
      <c r="L3478">
        <f t="shared" si="216"/>
        <v>1208.6999999999998</v>
      </c>
      <c r="M3478" s="5">
        <f t="shared" si="217"/>
        <v>0.34168197879858653</v>
      </c>
      <c r="N3478" t="str">
        <f t="shared" si="218"/>
        <v>Jan-2026</v>
      </c>
      <c r="O3478" t="str">
        <f t="shared" si="219"/>
        <v>Jan</v>
      </c>
    </row>
    <row r="3479" spans="1:15" x14ac:dyDescent="0.45">
      <c r="A3479">
        <v>101295</v>
      </c>
      <c r="B3479" s="3">
        <v>46041</v>
      </c>
      <c r="C3479" t="s">
        <v>16</v>
      </c>
      <c r="D3479" t="s">
        <v>28</v>
      </c>
      <c r="E3479" t="s">
        <v>37</v>
      </c>
      <c r="F3479" t="s">
        <v>41</v>
      </c>
      <c r="G3479">
        <v>9</v>
      </c>
      <c r="H3479">
        <v>127.29</v>
      </c>
      <c r="I3479">
        <v>67.37</v>
      </c>
      <c r="J3479">
        <v>1145.6099999999999</v>
      </c>
      <c r="K3479">
        <v>606.33000000000004</v>
      </c>
      <c r="L3479">
        <f t="shared" si="216"/>
        <v>539.27999999999986</v>
      </c>
      <c r="M3479" s="5">
        <f t="shared" si="217"/>
        <v>0.47073611438447632</v>
      </c>
      <c r="N3479" t="str">
        <f t="shared" si="218"/>
        <v>Jan-2026</v>
      </c>
      <c r="O3479" t="str">
        <f t="shared" si="219"/>
        <v>Jan</v>
      </c>
    </row>
    <row r="3480" spans="1:15" x14ac:dyDescent="0.45">
      <c r="A3480">
        <v>101273</v>
      </c>
      <c r="B3480" s="3">
        <v>46042</v>
      </c>
      <c r="C3480" t="s">
        <v>16</v>
      </c>
      <c r="D3480" t="s">
        <v>28</v>
      </c>
      <c r="E3480" t="s">
        <v>31</v>
      </c>
      <c r="F3480" t="s">
        <v>39</v>
      </c>
      <c r="G3480">
        <v>1</v>
      </c>
      <c r="H3480">
        <v>316.3</v>
      </c>
      <c r="I3480">
        <v>232.76</v>
      </c>
      <c r="J3480">
        <v>316.3</v>
      </c>
      <c r="K3480">
        <v>232.76</v>
      </c>
      <c r="L3480">
        <f t="shared" si="216"/>
        <v>83.54000000000002</v>
      </c>
      <c r="M3480" s="5">
        <f t="shared" si="217"/>
        <v>0.26411634524185906</v>
      </c>
      <c r="N3480" t="str">
        <f t="shared" si="218"/>
        <v>Jan-2026</v>
      </c>
      <c r="O3480" t="str">
        <f t="shared" si="219"/>
        <v>Jan</v>
      </c>
    </row>
    <row r="3481" spans="1:15" x14ac:dyDescent="0.45">
      <c r="A3481">
        <v>101600</v>
      </c>
      <c r="B3481" s="3">
        <v>46042</v>
      </c>
      <c r="C3481" t="s">
        <v>25</v>
      </c>
      <c r="D3481" t="s">
        <v>30</v>
      </c>
      <c r="E3481" t="s">
        <v>34</v>
      </c>
      <c r="F3481" t="s">
        <v>39</v>
      </c>
      <c r="G3481">
        <v>7</v>
      </c>
      <c r="H3481">
        <v>708.87</v>
      </c>
      <c r="I3481">
        <v>445.4</v>
      </c>
      <c r="J3481">
        <v>4962.09</v>
      </c>
      <c r="K3481">
        <v>3117.8</v>
      </c>
      <c r="L3481">
        <f t="shared" si="216"/>
        <v>1844.29</v>
      </c>
      <c r="M3481" s="5">
        <f t="shared" si="217"/>
        <v>0.37167604779437696</v>
      </c>
      <c r="N3481" t="str">
        <f t="shared" si="218"/>
        <v>Jan-2026</v>
      </c>
      <c r="O3481" t="str">
        <f t="shared" si="219"/>
        <v>Jan</v>
      </c>
    </row>
    <row r="3482" spans="1:15" x14ac:dyDescent="0.45">
      <c r="A3482">
        <v>101969</v>
      </c>
      <c r="B3482" s="3">
        <v>46042</v>
      </c>
      <c r="C3482" t="s">
        <v>26</v>
      </c>
      <c r="D3482" t="s">
        <v>29</v>
      </c>
      <c r="E3482" t="s">
        <v>37</v>
      </c>
      <c r="F3482" t="s">
        <v>41</v>
      </c>
      <c r="G3482">
        <v>11</v>
      </c>
      <c r="H3482">
        <v>109.84</v>
      </c>
      <c r="I3482">
        <v>64.540000000000006</v>
      </c>
      <c r="J3482">
        <v>1208.24</v>
      </c>
      <c r="K3482">
        <v>709.94</v>
      </c>
      <c r="L3482">
        <f t="shared" si="216"/>
        <v>498.29999999999995</v>
      </c>
      <c r="M3482" s="5">
        <f t="shared" si="217"/>
        <v>0.41241806263656222</v>
      </c>
      <c r="N3482" t="str">
        <f t="shared" si="218"/>
        <v>Jan-2026</v>
      </c>
      <c r="O3482" t="str">
        <f t="shared" si="219"/>
        <v>Jan</v>
      </c>
    </row>
    <row r="3483" spans="1:15" x14ac:dyDescent="0.45">
      <c r="A3483">
        <v>103756</v>
      </c>
      <c r="B3483" s="3">
        <v>46042</v>
      </c>
      <c r="C3483" t="s">
        <v>23</v>
      </c>
      <c r="D3483" t="s">
        <v>27</v>
      </c>
      <c r="E3483" t="s">
        <v>36</v>
      </c>
      <c r="F3483" t="s">
        <v>39</v>
      </c>
      <c r="G3483">
        <v>9</v>
      </c>
      <c r="H3483">
        <v>960.56</v>
      </c>
      <c r="I3483">
        <v>673.2</v>
      </c>
      <c r="J3483">
        <v>8645.0400000000009</v>
      </c>
      <c r="K3483">
        <v>6058.8</v>
      </c>
      <c r="L3483">
        <f t="shared" si="216"/>
        <v>2586.2400000000007</v>
      </c>
      <c r="M3483" s="5">
        <f t="shared" si="217"/>
        <v>0.29915882401932209</v>
      </c>
      <c r="N3483" t="str">
        <f t="shared" si="218"/>
        <v>Jan-2026</v>
      </c>
      <c r="O3483" t="str">
        <f t="shared" si="219"/>
        <v>Jan</v>
      </c>
    </row>
    <row r="3484" spans="1:15" x14ac:dyDescent="0.45">
      <c r="A3484">
        <v>101718</v>
      </c>
      <c r="B3484" s="3">
        <v>46042</v>
      </c>
      <c r="C3484" t="s">
        <v>12</v>
      </c>
      <c r="D3484" t="s">
        <v>28</v>
      </c>
      <c r="E3484" t="s">
        <v>38</v>
      </c>
      <c r="F3484" t="s">
        <v>41</v>
      </c>
      <c r="G3484">
        <v>3</v>
      </c>
      <c r="H3484">
        <v>78.290000000000006</v>
      </c>
      <c r="I3484">
        <v>38.770000000000003</v>
      </c>
      <c r="J3484">
        <v>234.87</v>
      </c>
      <c r="K3484">
        <v>116.31</v>
      </c>
      <c r="L3484">
        <f t="shared" si="216"/>
        <v>118.56</v>
      </c>
      <c r="M3484" s="5">
        <f t="shared" si="217"/>
        <v>0.50478988376548728</v>
      </c>
      <c r="N3484" t="str">
        <f t="shared" si="218"/>
        <v>Jan-2026</v>
      </c>
      <c r="O3484" t="str">
        <f t="shared" si="219"/>
        <v>Jan</v>
      </c>
    </row>
    <row r="3485" spans="1:15" x14ac:dyDescent="0.45">
      <c r="A3485">
        <v>102962</v>
      </c>
      <c r="B3485" s="3">
        <v>46042</v>
      </c>
      <c r="C3485" t="s">
        <v>26</v>
      </c>
      <c r="D3485" t="s">
        <v>29</v>
      </c>
      <c r="E3485" t="s">
        <v>34</v>
      </c>
      <c r="F3485" t="s">
        <v>39</v>
      </c>
      <c r="G3485">
        <v>5</v>
      </c>
      <c r="H3485">
        <v>653.85</v>
      </c>
      <c r="I3485">
        <v>407.77</v>
      </c>
      <c r="J3485">
        <v>3269.25</v>
      </c>
      <c r="K3485">
        <v>2038.85</v>
      </c>
      <c r="L3485">
        <f t="shared" si="216"/>
        <v>1230.4000000000001</v>
      </c>
      <c r="M3485" s="5">
        <f t="shared" si="217"/>
        <v>0.37635543320333414</v>
      </c>
      <c r="N3485" t="str">
        <f t="shared" si="218"/>
        <v>Jan-2026</v>
      </c>
      <c r="O3485" t="str">
        <f t="shared" si="219"/>
        <v>Jan</v>
      </c>
    </row>
    <row r="3486" spans="1:15" x14ac:dyDescent="0.45">
      <c r="A3486">
        <v>101323</v>
      </c>
      <c r="B3486" s="3">
        <v>46042</v>
      </c>
      <c r="C3486" t="s">
        <v>24</v>
      </c>
      <c r="D3486" t="s">
        <v>30</v>
      </c>
      <c r="E3486" t="s">
        <v>38</v>
      </c>
      <c r="F3486" t="s">
        <v>41</v>
      </c>
      <c r="G3486">
        <v>5</v>
      </c>
      <c r="H3486">
        <v>73.66</v>
      </c>
      <c r="I3486">
        <v>37.17</v>
      </c>
      <c r="J3486">
        <v>368.3</v>
      </c>
      <c r="K3486">
        <v>185.85</v>
      </c>
      <c r="L3486">
        <f t="shared" si="216"/>
        <v>182.45000000000002</v>
      </c>
      <c r="M3486" s="5">
        <f t="shared" si="217"/>
        <v>0.49538419766494707</v>
      </c>
      <c r="N3486" t="str">
        <f t="shared" si="218"/>
        <v>Jan-2026</v>
      </c>
      <c r="O3486" t="str">
        <f t="shared" si="219"/>
        <v>Jan</v>
      </c>
    </row>
    <row r="3487" spans="1:15" x14ac:dyDescent="0.45">
      <c r="A3487">
        <v>102214</v>
      </c>
      <c r="B3487" s="3">
        <v>46042</v>
      </c>
      <c r="C3487" t="s">
        <v>24</v>
      </c>
      <c r="D3487" t="s">
        <v>30</v>
      </c>
      <c r="E3487" t="s">
        <v>34</v>
      </c>
      <c r="F3487" t="s">
        <v>39</v>
      </c>
      <c r="G3487">
        <v>1</v>
      </c>
      <c r="H3487">
        <v>636.72</v>
      </c>
      <c r="I3487">
        <v>456.43</v>
      </c>
      <c r="J3487">
        <v>636.72</v>
      </c>
      <c r="K3487">
        <v>456.43</v>
      </c>
      <c r="L3487">
        <f t="shared" si="216"/>
        <v>180.29000000000002</v>
      </c>
      <c r="M3487" s="5">
        <f t="shared" si="217"/>
        <v>0.28315429074004272</v>
      </c>
      <c r="N3487" t="str">
        <f t="shared" si="218"/>
        <v>Jan-2026</v>
      </c>
      <c r="O3487" t="str">
        <f t="shared" si="219"/>
        <v>Jan</v>
      </c>
    </row>
    <row r="3488" spans="1:15" x14ac:dyDescent="0.45">
      <c r="A3488">
        <v>103976</v>
      </c>
      <c r="B3488" s="3">
        <v>46043</v>
      </c>
      <c r="C3488" t="s">
        <v>24</v>
      </c>
      <c r="D3488" t="s">
        <v>30</v>
      </c>
      <c r="E3488" t="s">
        <v>38</v>
      </c>
      <c r="F3488" t="s">
        <v>41</v>
      </c>
      <c r="G3488">
        <v>10</v>
      </c>
      <c r="H3488">
        <v>72.099999999999994</v>
      </c>
      <c r="I3488">
        <v>39.090000000000003</v>
      </c>
      <c r="J3488">
        <v>721</v>
      </c>
      <c r="K3488">
        <v>390.9</v>
      </c>
      <c r="L3488">
        <f t="shared" si="216"/>
        <v>330.1</v>
      </c>
      <c r="M3488" s="5">
        <f t="shared" si="217"/>
        <v>0.45783633841886273</v>
      </c>
      <c r="N3488" t="str">
        <f t="shared" si="218"/>
        <v>Jan-2026</v>
      </c>
      <c r="O3488" t="str">
        <f t="shared" si="219"/>
        <v>Jan</v>
      </c>
    </row>
    <row r="3489" spans="1:15" x14ac:dyDescent="0.45">
      <c r="A3489">
        <v>103084</v>
      </c>
      <c r="B3489" s="3">
        <v>46043</v>
      </c>
      <c r="C3489" t="s">
        <v>18</v>
      </c>
      <c r="D3489" t="s">
        <v>29</v>
      </c>
      <c r="E3489" t="s">
        <v>31</v>
      </c>
      <c r="F3489" t="s">
        <v>39</v>
      </c>
      <c r="G3489">
        <v>3</v>
      </c>
      <c r="H3489">
        <v>318.33999999999997</v>
      </c>
      <c r="I3489">
        <v>234.9</v>
      </c>
      <c r="J3489">
        <v>955.02</v>
      </c>
      <c r="K3489">
        <v>704.7</v>
      </c>
      <c r="L3489">
        <f t="shared" si="216"/>
        <v>250.31999999999994</v>
      </c>
      <c r="M3489" s="5">
        <f t="shared" si="217"/>
        <v>0.26210969403782114</v>
      </c>
      <c r="N3489" t="str">
        <f t="shared" si="218"/>
        <v>Jan-2026</v>
      </c>
      <c r="O3489" t="str">
        <f t="shared" si="219"/>
        <v>Jan</v>
      </c>
    </row>
    <row r="3490" spans="1:15" x14ac:dyDescent="0.45">
      <c r="A3490">
        <v>100262</v>
      </c>
      <c r="B3490" s="3">
        <v>46043</v>
      </c>
      <c r="C3490" t="s">
        <v>24</v>
      </c>
      <c r="D3490" t="s">
        <v>30</v>
      </c>
      <c r="E3490" t="s">
        <v>37</v>
      </c>
      <c r="F3490" t="s">
        <v>41</v>
      </c>
      <c r="G3490">
        <v>6</v>
      </c>
      <c r="H3490">
        <v>110.29</v>
      </c>
      <c r="I3490">
        <v>70.13</v>
      </c>
      <c r="J3490">
        <v>661.74</v>
      </c>
      <c r="K3490">
        <v>420.78</v>
      </c>
      <c r="L3490">
        <f t="shared" si="216"/>
        <v>240.96000000000004</v>
      </c>
      <c r="M3490" s="5">
        <f t="shared" si="217"/>
        <v>0.36413092755462878</v>
      </c>
      <c r="N3490" t="str">
        <f t="shared" si="218"/>
        <v>Jan-2026</v>
      </c>
      <c r="O3490" t="str">
        <f t="shared" si="219"/>
        <v>Jan</v>
      </c>
    </row>
    <row r="3491" spans="1:15" x14ac:dyDescent="0.45">
      <c r="A3491">
        <v>101050</v>
      </c>
      <c r="B3491" s="3">
        <v>46043</v>
      </c>
      <c r="C3491" t="s">
        <v>11</v>
      </c>
      <c r="D3491" t="s">
        <v>27</v>
      </c>
      <c r="E3491" t="s">
        <v>35</v>
      </c>
      <c r="F3491" t="s">
        <v>41</v>
      </c>
      <c r="G3491">
        <v>14</v>
      </c>
      <c r="H3491">
        <v>43.04</v>
      </c>
      <c r="I3491">
        <v>24.58</v>
      </c>
      <c r="J3491">
        <v>602.55999999999995</v>
      </c>
      <c r="K3491">
        <v>344.12</v>
      </c>
      <c r="L3491">
        <f t="shared" si="216"/>
        <v>258.43999999999994</v>
      </c>
      <c r="M3491" s="5">
        <f t="shared" si="217"/>
        <v>0.42890334572490701</v>
      </c>
      <c r="N3491" t="str">
        <f t="shared" si="218"/>
        <v>Jan-2026</v>
      </c>
      <c r="O3491" t="str">
        <f t="shared" si="219"/>
        <v>Jan</v>
      </c>
    </row>
    <row r="3492" spans="1:15" x14ac:dyDescent="0.45">
      <c r="A3492">
        <v>101385</v>
      </c>
      <c r="B3492" s="3">
        <v>46043</v>
      </c>
      <c r="C3492" t="s">
        <v>12</v>
      </c>
      <c r="D3492" t="s">
        <v>28</v>
      </c>
      <c r="E3492" t="s">
        <v>33</v>
      </c>
      <c r="F3492" t="s">
        <v>40</v>
      </c>
      <c r="G3492">
        <v>15</v>
      </c>
      <c r="H3492">
        <v>242.55</v>
      </c>
      <c r="I3492">
        <v>144.02000000000001</v>
      </c>
      <c r="J3492">
        <v>3638.25</v>
      </c>
      <c r="K3492">
        <v>2160.3000000000002</v>
      </c>
      <c r="L3492">
        <f t="shared" si="216"/>
        <v>1477.9499999999998</v>
      </c>
      <c r="M3492" s="5">
        <f t="shared" si="217"/>
        <v>0.40622552051123473</v>
      </c>
      <c r="N3492" t="str">
        <f t="shared" si="218"/>
        <v>Jan-2026</v>
      </c>
      <c r="O3492" t="str">
        <f t="shared" si="219"/>
        <v>Jan</v>
      </c>
    </row>
    <row r="3493" spans="1:15" x14ac:dyDescent="0.45">
      <c r="A3493">
        <v>104652</v>
      </c>
      <c r="B3493" s="3">
        <v>46043</v>
      </c>
      <c r="C3493" t="s">
        <v>12</v>
      </c>
      <c r="D3493" t="s">
        <v>28</v>
      </c>
      <c r="E3493" t="s">
        <v>33</v>
      </c>
      <c r="F3493" t="s">
        <v>40</v>
      </c>
      <c r="G3493">
        <v>13</v>
      </c>
      <c r="H3493">
        <v>232.55</v>
      </c>
      <c r="I3493">
        <v>137.36000000000001</v>
      </c>
      <c r="J3493">
        <v>3023.15</v>
      </c>
      <c r="K3493">
        <v>1785.68</v>
      </c>
      <c r="L3493">
        <f t="shared" si="216"/>
        <v>1237.47</v>
      </c>
      <c r="M3493" s="5">
        <f t="shared" si="217"/>
        <v>0.40933132659643084</v>
      </c>
      <c r="N3493" t="str">
        <f t="shared" si="218"/>
        <v>Jan-2026</v>
      </c>
      <c r="O3493" t="str">
        <f t="shared" si="219"/>
        <v>Jan</v>
      </c>
    </row>
    <row r="3494" spans="1:15" x14ac:dyDescent="0.45">
      <c r="A3494">
        <v>100504</v>
      </c>
      <c r="B3494" s="3">
        <v>46043</v>
      </c>
      <c r="C3494" t="s">
        <v>12</v>
      </c>
      <c r="D3494" t="s">
        <v>28</v>
      </c>
      <c r="E3494" t="s">
        <v>37</v>
      </c>
      <c r="F3494" t="s">
        <v>41</v>
      </c>
      <c r="G3494">
        <v>9</v>
      </c>
      <c r="H3494">
        <v>121.22</v>
      </c>
      <c r="I3494">
        <v>65.349999999999994</v>
      </c>
      <c r="J3494">
        <v>1090.98</v>
      </c>
      <c r="K3494">
        <v>588.15</v>
      </c>
      <c r="L3494">
        <f t="shared" si="216"/>
        <v>502.83000000000004</v>
      </c>
      <c r="M3494" s="5">
        <f t="shared" si="217"/>
        <v>0.46089754165979213</v>
      </c>
      <c r="N3494" t="str">
        <f t="shared" si="218"/>
        <v>Jan-2026</v>
      </c>
      <c r="O3494" t="str">
        <f t="shared" si="219"/>
        <v>Jan</v>
      </c>
    </row>
    <row r="3495" spans="1:15" x14ac:dyDescent="0.45">
      <c r="A3495">
        <v>100890</v>
      </c>
      <c r="B3495" s="3">
        <v>46044</v>
      </c>
      <c r="C3495" t="s">
        <v>15</v>
      </c>
      <c r="D3495" t="s">
        <v>27</v>
      </c>
      <c r="E3495" t="s">
        <v>33</v>
      </c>
      <c r="F3495" t="s">
        <v>40</v>
      </c>
      <c r="G3495">
        <v>3</v>
      </c>
      <c r="H3495">
        <v>222.4</v>
      </c>
      <c r="I3495">
        <v>146.84</v>
      </c>
      <c r="J3495">
        <v>667.2</v>
      </c>
      <c r="K3495">
        <v>440.52</v>
      </c>
      <c r="L3495">
        <f t="shared" si="216"/>
        <v>226.68000000000006</v>
      </c>
      <c r="M3495" s="5">
        <f t="shared" si="217"/>
        <v>0.33974820143884898</v>
      </c>
      <c r="N3495" t="str">
        <f t="shared" si="218"/>
        <v>Jan-2026</v>
      </c>
      <c r="O3495" t="str">
        <f t="shared" si="219"/>
        <v>Jan</v>
      </c>
    </row>
    <row r="3496" spans="1:15" x14ac:dyDescent="0.45">
      <c r="A3496">
        <v>102493</v>
      </c>
      <c r="B3496" s="3">
        <v>46044</v>
      </c>
      <c r="C3496" t="s">
        <v>16</v>
      </c>
      <c r="D3496" t="s">
        <v>28</v>
      </c>
      <c r="E3496" t="s">
        <v>38</v>
      </c>
      <c r="F3496" t="s">
        <v>41</v>
      </c>
      <c r="G3496">
        <v>10</v>
      </c>
      <c r="H3496">
        <v>74.040000000000006</v>
      </c>
      <c r="I3496">
        <v>37.11</v>
      </c>
      <c r="J3496">
        <v>740.4</v>
      </c>
      <c r="K3496">
        <v>371.1</v>
      </c>
      <c r="L3496">
        <f t="shared" si="216"/>
        <v>369.29999999999995</v>
      </c>
      <c r="M3496" s="5">
        <f t="shared" si="217"/>
        <v>0.49878444084278761</v>
      </c>
      <c r="N3496" t="str">
        <f t="shared" si="218"/>
        <v>Jan-2026</v>
      </c>
      <c r="O3496" t="str">
        <f t="shared" si="219"/>
        <v>Jan</v>
      </c>
    </row>
    <row r="3497" spans="1:15" x14ac:dyDescent="0.45">
      <c r="A3497">
        <v>102306</v>
      </c>
      <c r="B3497" s="3">
        <v>46044</v>
      </c>
      <c r="C3497" t="s">
        <v>26</v>
      </c>
      <c r="D3497" t="s">
        <v>29</v>
      </c>
      <c r="E3497" t="s">
        <v>38</v>
      </c>
      <c r="F3497" t="s">
        <v>41</v>
      </c>
      <c r="G3497">
        <v>6</v>
      </c>
      <c r="H3497">
        <v>64.75</v>
      </c>
      <c r="I3497">
        <v>37.85</v>
      </c>
      <c r="J3497">
        <v>388.5</v>
      </c>
      <c r="K3497">
        <v>227.1</v>
      </c>
      <c r="L3497">
        <f t="shared" si="216"/>
        <v>161.4</v>
      </c>
      <c r="M3497" s="5">
        <f t="shared" si="217"/>
        <v>0.41544401544401544</v>
      </c>
      <c r="N3497" t="str">
        <f t="shared" si="218"/>
        <v>Jan-2026</v>
      </c>
      <c r="O3497" t="str">
        <f t="shared" si="219"/>
        <v>Jan</v>
      </c>
    </row>
    <row r="3498" spans="1:15" x14ac:dyDescent="0.45">
      <c r="A3498">
        <v>100557</v>
      </c>
      <c r="B3498" s="3">
        <v>46044</v>
      </c>
      <c r="C3498" t="s">
        <v>23</v>
      </c>
      <c r="D3498" t="s">
        <v>27</v>
      </c>
      <c r="E3498" t="s">
        <v>31</v>
      </c>
      <c r="F3498" t="s">
        <v>39</v>
      </c>
      <c r="G3498">
        <v>2</v>
      </c>
      <c r="H3498">
        <v>389.38</v>
      </c>
      <c r="I3498">
        <v>243.42</v>
      </c>
      <c r="J3498">
        <v>778.76</v>
      </c>
      <c r="K3498">
        <v>486.84</v>
      </c>
      <c r="L3498">
        <f t="shared" si="216"/>
        <v>291.92</v>
      </c>
      <c r="M3498" s="5">
        <f t="shared" si="217"/>
        <v>0.37485232934408547</v>
      </c>
      <c r="N3498" t="str">
        <f t="shared" si="218"/>
        <v>Jan-2026</v>
      </c>
      <c r="O3498" t="str">
        <f t="shared" si="219"/>
        <v>Jan</v>
      </c>
    </row>
    <row r="3499" spans="1:15" x14ac:dyDescent="0.45">
      <c r="A3499">
        <v>100399</v>
      </c>
      <c r="B3499" s="3">
        <v>46044</v>
      </c>
      <c r="C3499" t="s">
        <v>13</v>
      </c>
      <c r="D3499" t="s">
        <v>28</v>
      </c>
      <c r="E3499" t="s">
        <v>31</v>
      </c>
      <c r="F3499" t="s">
        <v>39</v>
      </c>
      <c r="G3499">
        <v>6</v>
      </c>
      <c r="H3499">
        <v>379.54</v>
      </c>
      <c r="I3499">
        <v>231.52</v>
      </c>
      <c r="J3499">
        <v>2277.2399999999998</v>
      </c>
      <c r="K3499">
        <v>1389.12</v>
      </c>
      <c r="L3499">
        <f t="shared" si="216"/>
        <v>888.11999999999989</v>
      </c>
      <c r="M3499" s="5">
        <f t="shared" si="217"/>
        <v>0.38999841913895766</v>
      </c>
      <c r="N3499" t="str">
        <f t="shared" si="218"/>
        <v>Jan-2026</v>
      </c>
      <c r="O3499" t="str">
        <f t="shared" si="219"/>
        <v>Jan</v>
      </c>
    </row>
    <row r="3500" spans="1:15" x14ac:dyDescent="0.45">
      <c r="A3500">
        <v>100968</v>
      </c>
      <c r="B3500" s="3">
        <v>46044</v>
      </c>
      <c r="C3500" t="s">
        <v>15</v>
      </c>
      <c r="D3500" t="s">
        <v>27</v>
      </c>
      <c r="E3500" t="s">
        <v>38</v>
      </c>
      <c r="F3500" t="s">
        <v>41</v>
      </c>
      <c r="G3500">
        <v>1</v>
      </c>
      <c r="H3500">
        <v>64.33</v>
      </c>
      <c r="I3500">
        <v>36.17</v>
      </c>
      <c r="J3500">
        <v>64.33</v>
      </c>
      <c r="K3500">
        <v>36.17</v>
      </c>
      <c r="L3500">
        <f t="shared" si="216"/>
        <v>28.159999999999997</v>
      </c>
      <c r="M3500" s="5">
        <f t="shared" si="217"/>
        <v>0.43774288823255086</v>
      </c>
      <c r="N3500" t="str">
        <f t="shared" si="218"/>
        <v>Jan-2026</v>
      </c>
      <c r="O3500" t="str">
        <f t="shared" si="219"/>
        <v>Jan</v>
      </c>
    </row>
    <row r="3501" spans="1:15" x14ac:dyDescent="0.45">
      <c r="A3501">
        <v>104987</v>
      </c>
      <c r="B3501" s="3">
        <v>46044</v>
      </c>
      <c r="C3501" t="s">
        <v>13</v>
      </c>
      <c r="D3501" t="s">
        <v>28</v>
      </c>
      <c r="E3501" t="s">
        <v>34</v>
      </c>
      <c r="F3501" t="s">
        <v>39</v>
      </c>
      <c r="G3501">
        <v>2</v>
      </c>
      <c r="H3501">
        <v>606.15</v>
      </c>
      <c r="I3501">
        <v>457.38</v>
      </c>
      <c r="J3501">
        <v>1212.3</v>
      </c>
      <c r="K3501">
        <v>914.76</v>
      </c>
      <c r="L3501">
        <f t="shared" si="216"/>
        <v>297.53999999999996</v>
      </c>
      <c r="M3501" s="5">
        <f t="shared" si="217"/>
        <v>0.24543429844097994</v>
      </c>
      <c r="N3501" t="str">
        <f t="shared" si="218"/>
        <v>Jan-2026</v>
      </c>
      <c r="O3501" t="str">
        <f t="shared" si="219"/>
        <v>Jan</v>
      </c>
    </row>
    <row r="3502" spans="1:15" x14ac:dyDescent="0.45">
      <c r="A3502">
        <v>103090</v>
      </c>
      <c r="B3502" s="3">
        <v>46044</v>
      </c>
      <c r="C3502" t="s">
        <v>11</v>
      </c>
      <c r="D3502" t="s">
        <v>27</v>
      </c>
      <c r="E3502" t="s">
        <v>34</v>
      </c>
      <c r="F3502" t="s">
        <v>39</v>
      </c>
      <c r="G3502">
        <v>6</v>
      </c>
      <c r="H3502">
        <v>678.25</v>
      </c>
      <c r="I3502">
        <v>447.19</v>
      </c>
      <c r="J3502">
        <v>4069.5</v>
      </c>
      <c r="K3502">
        <v>2683.14</v>
      </c>
      <c r="L3502">
        <f t="shared" si="216"/>
        <v>1386.3600000000001</v>
      </c>
      <c r="M3502" s="5">
        <f t="shared" si="217"/>
        <v>0.34067084408403986</v>
      </c>
      <c r="N3502" t="str">
        <f t="shared" si="218"/>
        <v>Jan-2026</v>
      </c>
      <c r="O3502" t="str">
        <f t="shared" si="219"/>
        <v>Jan</v>
      </c>
    </row>
    <row r="3503" spans="1:15" x14ac:dyDescent="0.45">
      <c r="A3503">
        <v>104612</v>
      </c>
      <c r="B3503" s="3">
        <v>46044</v>
      </c>
      <c r="C3503" t="s">
        <v>22</v>
      </c>
      <c r="D3503" t="s">
        <v>27</v>
      </c>
      <c r="E3503" t="s">
        <v>35</v>
      </c>
      <c r="F3503" t="s">
        <v>41</v>
      </c>
      <c r="G3503">
        <v>1</v>
      </c>
      <c r="H3503">
        <v>44.7</v>
      </c>
      <c r="I3503">
        <v>23.29</v>
      </c>
      <c r="J3503">
        <v>44.7</v>
      </c>
      <c r="K3503">
        <v>23.29</v>
      </c>
      <c r="L3503">
        <f t="shared" si="216"/>
        <v>21.410000000000004</v>
      </c>
      <c r="M3503" s="5">
        <f t="shared" si="217"/>
        <v>0.47897091722595081</v>
      </c>
      <c r="N3503" t="str">
        <f t="shared" si="218"/>
        <v>Jan-2026</v>
      </c>
      <c r="O3503" t="str">
        <f t="shared" si="219"/>
        <v>Jan</v>
      </c>
    </row>
    <row r="3504" spans="1:15" x14ac:dyDescent="0.45">
      <c r="A3504">
        <v>104883</v>
      </c>
      <c r="B3504" s="3">
        <v>46044</v>
      </c>
      <c r="C3504" t="s">
        <v>12</v>
      </c>
      <c r="D3504" t="s">
        <v>28</v>
      </c>
      <c r="E3504" t="s">
        <v>35</v>
      </c>
      <c r="F3504" t="s">
        <v>41</v>
      </c>
      <c r="G3504">
        <v>2</v>
      </c>
      <c r="H3504">
        <v>40.630000000000003</v>
      </c>
      <c r="I3504">
        <v>24.76</v>
      </c>
      <c r="J3504">
        <v>81.260000000000005</v>
      </c>
      <c r="K3504">
        <v>49.52</v>
      </c>
      <c r="L3504">
        <f t="shared" si="216"/>
        <v>31.740000000000002</v>
      </c>
      <c r="M3504" s="5">
        <f t="shared" si="217"/>
        <v>0.39059808023627862</v>
      </c>
      <c r="N3504" t="str">
        <f t="shared" si="218"/>
        <v>Jan-2026</v>
      </c>
      <c r="O3504" t="str">
        <f t="shared" si="219"/>
        <v>Jan</v>
      </c>
    </row>
    <row r="3505" spans="1:15" x14ac:dyDescent="0.45">
      <c r="A3505">
        <v>102559</v>
      </c>
      <c r="B3505" s="3">
        <v>46044</v>
      </c>
      <c r="C3505" t="s">
        <v>19</v>
      </c>
      <c r="D3505" t="s">
        <v>27</v>
      </c>
      <c r="E3505" t="s">
        <v>32</v>
      </c>
      <c r="F3505" t="s">
        <v>39</v>
      </c>
      <c r="G3505">
        <v>14</v>
      </c>
      <c r="H3505">
        <v>432.87</v>
      </c>
      <c r="I3505">
        <v>306.55</v>
      </c>
      <c r="J3505">
        <v>6060.18</v>
      </c>
      <c r="K3505">
        <v>4291.7</v>
      </c>
      <c r="L3505">
        <f t="shared" si="216"/>
        <v>1768.4800000000005</v>
      </c>
      <c r="M3505" s="5">
        <f t="shared" si="217"/>
        <v>0.29181971492595937</v>
      </c>
      <c r="N3505" t="str">
        <f t="shared" si="218"/>
        <v>Jan-2026</v>
      </c>
      <c r="O3505" t="str">
        <f t="shared" si="219"/>
        <v>Jan</v>
      </c>
    </row>
    <row r="3506" spans="1:15" x14ac:dyDescent="0.45">
      <c r="A3506">
        <v>103057</v>
      </c>
      <c r="B3506" s="3">
        <v>46044</v>
      </c>
      <c r="C3506" t="s">
        <v>13</v>
      </c>
      <c r="D3506" t="s">
        <v>28</v>
      </c>
      <c r="E3506" t="s">
        <v>34</v>
      </c>
      <c r="F3506" t="s">
        <v>39</v>
      </c>
      <c r="G3506">
        <v>4</v>
      </c>
      <c r="H3506">
        <v>694.13</v>
      </c>
      <c r="I3506">
        <v>417.48</v>
      </c>
      <c r="J3506">
        <v>2776.52</v>
      </c>
      <c r="K3506">
        <v>1669.92</v>
      </c>
      <c r="L3506">
        <f t="shared" si="216"/>
        <v>1106.5999999999999</v>
      </c>
      <c r="M3506" s="5">
        <f t="shared" si="217"/>
        <v>0.39855646636797137</v>
      </c>
      <c r="N3506" t="str">
        <f t="shared" si="218"/>
        <v>Jan-2026</v>
      </c>
      <c r="O3506" t="str">
        <f t="shared" si="219"/>
        <v>Jan</v>
      </c>
    </row>
    <row r="3507" spans="1:15" x14ac:dyDescent="0.45">
      <c r="A3507">
        <v>104184</v>
      </c>
      <c r="B3507" s="3">
        <v>46044</v>
      </c>
      <c r="C3507" t="s">
        <v>22</v>
      </c>
      <c r="D3507" t="s">
        <v>27</v>
      </c>
      <c r="E3507" t="s">
        <v>34</v>
      </c>
      <c r="F3507" t="s">
        <v>39</v>
      </c>
      <c r="G3507">
        <v>9</v>
      </c>
      <c r="H3507">
        <v>685.46</v>
      </c>
      <c r="I3507">
        <v>416.53</v>
      </c>
      <c r="J3507">
        <v>6169.14</v>
      </c>
      <c r="K3507">
        <v>3748.77</v>
      </c>
      <c r="L3507">
        <f t="shared" si="216"/>
        <v>2420.3700000000003</v>
      </c>
      <c r="M3507" s="5">
        <f t="shared" si="217"/>
        <v>0.39233507425670355</v>
      </c>
      <c r="N3507" t="str">
        <f t="shared" si="218"/>
        <v>Jan-2026</v>
      </c>
      <c r="O3507" t="str">
        <f t="shared" si="219"/>
        <v>Jan</v>
      </c>
    </row>
    <row r="3508" spans="1:15" x14ac:dyDescent="0.45">
      <c r="A3508">
        <v>103343</v>
      </c>
      <c r="B3508" s="3">
        <v>46044</v>
      </c>
      <c r="C3508" t="s">
        <v>13</v>
      </c>
      <c r="D3508" t="s">
        <v>28</v>
      </c>
      <c r="E3508" t="s">
        <v>34</v>
      </c>
      <c r="F3508" t="s">
        <v>39</v>
      </c>
      <c r="G3508">
        <v>6</v>
      </c>
      <c r="H3508">
        <v>679.74</v>
      </c>
      <c r="I3508">
        <v>447.96</v>
      </c>
      <c r="J3508">
        <v>4078.44</v>
      </c>
      <c r="K3508">
        <v>2687.76</v>
      </c>
      <c r="L3508">
        <f t="shared" si="216"/>
        <v>1390.6799999999998</v>
      </c>
      <c r="M3508" s="5">
        <f t="shared" si="217"/>
        <v>0.3409833171506752</v>
      </c>
      <c r="N3508" t="str">
        <f t="shared" si="218"/>
        <v>Jan-2026</v>
      </c>
      <c r="O3508" t="str">
        <f t="shared" si="219"/>
        <v>Jan</v>
      </c>
    </row>
    <row r="3509" spans="1:15" x14ac:dyDescent="0.45">
      <c r="A3509">
        <v>104078</v>
      </c>
      <c r="B3509" s="3">
        <v>46045</v>
      </c>
      <c r="C3509" t="s">
        <v>23</v>
      </c>
      <c r="D3509" t="s">
        <v>27</v>
      </c>
      <c r="E3509" t="s">
        <v>37</v>
      </c>
      <c r="F3509" t="s">
        <v>41</v>
      </c>
      <c r="G3509">
        <v>13</v>
      </c>
      <c r="H3509">
        <v>110.79</v>
      </c>
      <c r="I3509">
        <v>64.91</v>
      </c>
      <c r="J3509">
        <v>1440.27</v>
      </c>
      <c r="K3509">
        <v>843.83</v>
      </c>
      <c r="L3509">
        <f t="shared" si="216"/>
        <v>596.43999999999994</v>
      </c>
      <c r="M3509" s="5">
        <f t="shared" si="217"/>
        <v>0.41411679754490471</v>
      </c>
      <c r="N3509" t="str">
        <f t="shared" si="218"/>
        <v>Jan-2026</v>
      </c>
      <c r="O3509" t="str">
        <f t="shared" si="219"/>
        <v>Jan</v>
      </c>
    </row>
    <row r="3510" spans="1:15" x14ac:dyDescent="0.45">
      <c r="A3510">
        <v>103558</v>
      </c>
      <c r="B3510" s="3">
        <v>46045</v>
      </c>
      <c r="C3510" t="s">
        <v>20</v>
      </c>
      <c r="D3510" t="s">
        <v>29</v>
      </c>
      <c r="E3510" t="s">
        <v>33</v>
      </c>
      <c r="F3510" t="s">
        <v>40</v>
      </c>
      <c r="G3510">
        <v>6</v>
      </c>
      <c r="H3510">
        <v>241.3</v>
      </c>
      <c r="I3510">
        <v>131.84</v>
      </c>
      <c r="J3510">
        <v>1447.8</v>
      </c>
      <c r="K3510">
        <v>791.04</v>
      </c>
      <c r="L3510">
        <f t="shared" si="216"/>
        <v>656.76</v>
      </c>
      <c r="M3510" s="5">
        <f t="shared" si="217"/>
        <v>0.45362619146290922</v>
      </c>
      <c r="N3510" t="str">
        <f t="shared" si="218"/>
        <v>Jan-2026</v>
      </c>
      <c r="O3510" t="str">
        <f t="shared" si="219"/>
        <v>Jan</v>
      </c>
    </row>
    <row r="3511" spans="1:15" x14ac:dyDescent="0.45">
      <c r="A3511">
        <v>102422</v>
      </c>
      <c r="B3511" s="3">
        <v>46045</v>
      </c>
      <c r="C3511" t="s">
        <v>15</v>
      </c>
      <c r="D3511" t="s">
        <v>27</v>
      </c>
      <c r="E3511" t="s">
        <v>34</v>
      </c>
      <c r="F3511" t="s">
        <v>39</v>
      </c>
      <c r="G3511">
        <v>2</v>
      </c>
      <c r="H3511">
        <v>607.1</v>
      </c>
      <c r="I3511">
        <v>431.71</v>
      </c>
      <c r="J3511">
        <v>1214.2</v>
      </c>
      <c r="K3511">
        <v>863.42</v>
      </c>
      <c r="L3511">
        <f t="shared" si="216"/>
        <v>350.78000000000009</v>
      </c>
      <c r="M3511" s="5">
        <f t="shared" si="217"/>
        <v>0.28889803986163737</v>
      </c>
      <c r="N3511" t="str">
        <f t="shared" si="218"/>
        <v>Jan-2026</v>
      </c>
      <c r="O3511" t="str">
        <f t="shared" si="219"/>
        <v>Jan</v>
      </c>
    </row>
    <row r="3512" spans="1:15" x14ac:dyDescent="0.45">
      <c r="A3512">
        <v>104894</v>
      </c>
      <c r="B3512" s="3">
        <v>46045</v>
      </c>
      <c r="C3512" t="s">
        <v>11</v>
      </c>
      <c r="D3512" t="s">
        <v>27</v>
      </c>
      <c r="E3512" t="s">
        <v>34</v>
      </c>
      <c r="F3512" t="s">
        <v>39</v>
      </c>
      <c r="G3512">
        <v>2</v>
      </c>
      <c r="H3512">
        <v>703.26</v>
      </c>
      <c r="I3512">
        <v>437.04</v>
      </c>
      <c r="J3512">
        <v>1406.52</v>
      </c>
      <c r="K3512">
        <v>874.08</v>
      </c>
      <c r="L3512">
        <f t="shared" si="216"/>
        <v>532.43999999999994</v>
      </c>
      <c r="M3512" s="5">
        <f t="shared" si="217"/>
        <v>0.37855131814691573</v>
      </c>
      <c r="N3512" t="str">
        <f t="shared" si="218"/>
        <v>Jan-2026</v>
      </c>
      <c r="O3512" t="str">
        <f t="shared" si="219"/>
        <v>Jan</v>
      </c>
    </row>
    <row r="3513" spans="1:15" x14ac:dyDescent="0.45">
      <c r="A3513">
        <v>104920</v>
      </c>
      <c r="B3513" s="3">
        <v>46045</v>
      </c>
      <c r="C3513" t="s">
        <v>14</v>
      </c>
      <c r="D3513" t="s">
        <v>29</v>
      </c>
      <c r="E3513" t="s">
        <v>32</v>
      </c>
      <c r="F3513" t="s">
        <v>39</v>
      </c>
      <c r="G3513">
        <v>5</v>
      </c>
      <c r="H3513">
        <v>426.81</v>
      </c>
      <c r="I3513">
        <v>325.3</v>
      </c>
      <c r="J3513">
        <v>2134.0500000000002</v>
      </c>
      <c r="K3513">
        <v>1626.5</v>
      </c>
      <c r="L3513">
        <f t="shared" si="216"/>
        <v>507.55000000000018</v>
      </c>
      <c r="M3513" s="5">
        <f t="shared" si="217"/>
        <v>0.23783416508516678</v>
      </c>
      <c r="N3513" t="str">
        <f t="shared" si="218"/>
        <v>Jan-2026</v>
      </c>
      <c r="O3513" t="str">
        <f t="shared" si="219"/>
        <v>Jan</v>
      </c>
    </row>
    <row r="3514" spans="1:15" x14ac:dyDescent="0.45">
      <c r="A3514">
        <v>104027</v>
      </c>
      <c r="B3514" s="3">
        <v>46045</v>
      </c>
      <c r="C3514" t="s">
        <v>14</v>
      </c>
      <c r="D3514" t="s">
        <v>29</v>
      </c>
      <c r="E3514" t="s">
        <v>35</v>
      </c>
      <c r="F3514" t="s">
        <v>41</v>
      </c>
      <c r="G3514">
        <v>6</v>
      </c>
      <c r="H3514">
        <v>44.4</v>
      </c>
      <c r="I3514">
        <v>23.45</v>
      </c>
      <c r="J3514">
        <v>266.39999999999998</v>
      </c>
      <c r="K3514">
        <v>140.69999999999999</v>
      </c>
      <c r="L3514">
        <f t="shared" si="216"/>
        <v>125.69999999999999</v>
      </c>
      <c r="M3514" s="5">
        <f t="shared" si="217"/>
        <v>0.47184684684684686</v>
      </c>
      <c r="N3514" t="str">
        <f t="shared" si="218"/>
        <v>Jan-2026</v>
      </c>
      <c r="O3514" t="str">
        <f t="shared" si="219"/>
        <v>Jan</v>
      </c>
    </row>
    <row r="3515" spans="1:15" x14ac:dyDescent="0.45">
      <c r="A3515">
        <v>100535</v>
      </c>
      <c r="B3515" s="3">
        <v>46045</v>
      </c>
      <c r="C3515" t="s">
        <v>13</v>
      </c>
      <c r="D3515" t="s">
        <v>28</v>
      </c>
      <c r="E3515" t="s">
        <v>31</v>
      </c>
      <c r="F3515" t="s">
        <v>39</v>
      </c>
      <c r="G3515">
        <v>6</v>
      </c>
      <c r="H3515">
        <v>325.39</v>
      </c>
      <c r="I3515">
        <v>216.58</v>
      </c>
      <c r="J3515">
        <v>1952.34</v>
      </c>
      <c r="K3515">
        <v>1299.48</v>
      </c>
      <c r="L3515">
        <f t="shared" si="216"/>
        <v>652.8599999999999</v>
      </c>
      <c r="M3515" s="5">
        <f t="shared" si="217"/>
        <v>0.33439872153415895</v>
      </c>
      <c r="N3515" t="str">
        <f t="shared" si="218"/>
        <v>Jan-2026</v>
      </c>
      <c r="O3515" t="str">
        <f t="shared" si="219"/>
        <v>Jan</v>
      </c>
    </row>
    <row r="3516" spans="1:15" x14ac:dyDescent="0.45">
      <c r="A3516">
        <v>101412</v>
      </c>
      <c r="B3516" s="3">
        <v>46045</v>
      </c>
      <c r="C3516" t="s">
        <v>19</v>
      </c>
      <c r="D3516" t="s">
        <v>27</v>
      </c>
      <c r="E3516" t="s">
        <v>35</v>
      </c>
      <c r="F3516" t="s">
        <v>41</v>
      </c>
      <c r="G3516">
        <v>9</v>
      </c>
      <c r="H3516">
        <v>48.23</v>
      </c>
      <c r="I3516">
        <v>22.64</v>
      </c>
      <c r="J3516">
        <v>434.07</v>
      </c>
      <c r="K3516">
        <v>203.76</v>
      </c>
      <c r="L3516">
        <f t="shared" si="216"/>
        <v>230.31</v>
      </c>
      <c r="M3516" s="5">
        <f t="shared" si="217"/>
        <v>0.53058262492224761</v>
      </c>
      <c r="N3516" t="str">
        <f t="shared" si="218"/>
        <v>Jan-2026</v>
      </c>
      <c r="O3516" t="str">
        <f t="shared" si="219"/>
        <v>Jan</v>
      </c>
    </row>
    <row r="3517" spans="1:15" x14ac:dyDescent="0.45">
      <c r="A3517">
        <v>101886</v>
      </c>
      <c r="B3517" s="3">
        <v>46045</v>
      </c>
      <c r="C3517" t="s">
        <v>26</v>
      </c>
      <c r="D3517" t="s">
        <v>29</v>
      </c>
      <c r="E3517" t="s">
        <v>35</v>
      </c>
      <c r="F3517" t="s">
        <v>41</v>
      </c>
      <c r="G3517">
        <v>8</v>
      </c>
      <c r="H3517">
        <v>41.98</v>
      </c>
      <c r="I3517">
        <v>22.65</v>
      </c>
      <c r="J3517">
        <v>335.84</v>
      </c>
      <c r="K3517">
        <v>181.2</v>
      </c>
      <c r="L3517">
        <f t="shared" si="216"/>
        <v>154.63999999999999</v>
      </c>
      <c r="M3517" s="5">
        <f t="shared" si="217"/>
        <v>0.46045736064792758</v>
      </c>
      <c r="N3517" t="str">
        <f t="shared" si="218"/>
        <v>Jan-2026</v>
      </c>
      <c r="O3517" t="str">
        <f t="shared" si="219"/>
        <v>Jan</v>
      </c>
    </row>
    <row r="3518" spans="1:15" x14ac:dyDescent="0.45">
      <c r="A3518">
        <v>100870</v>
      </c>
      <c r="B3518" s="3">
        <v>46045</v>
      </c>
      <c r="C3518" t="s">
        <v>25</v>
      </c>
      <c r="D3518" t="s">
        <v>30</v>
      </c>
      <c r="E3518" t="s">
        <v>37</v>
      </c>
      <c r="F3518" t="s">
        <v>41</v>
      </c>
      <c r="G3518">
        <v>4</v>
      </c>
      <c r="H3518">
        <v>132.4</v>
      </c>
      <c r="I3518">
        <v>70.930000000000007</v>
      </c>
      <c r="J3518">
        <v>529.6</v>
      </c>
      <c r="K3518">
        <v>283.72000000000003</v>
      </c>
      <c r="L3518">
        <f t="shared" si="216"/>
        <v>245.88</v>
      </c>
      <c r="M3518" s="5">
        <f t="shared" si="217"/>
        <v>0.46427492447129909</v>
      </c>
      <c r="N3518" t="str">
        <f t="shared" si="218"/>
        <v>Jan-2026</v>
      </c>
      <c r="O3518" t="str">
        <f t="shared" si="219"/>
        <v>Jan</v>
      </c>
    </row>
    <row r="3519" spans="1:15" x14ac:dyDescent="0.45">
      <c r="A3519">
        <v>102463</v>
      </c>
      <c r="B3519" s="3">
        <v>46045</v>
      </c>
      <c r="C3519" t="s">
        <v>16</v>
      </c>
      <c r="D3519" t="s">
        <v>28</v>
      </c>
      <c r="E3519" t="s">
        <v>37</v>
      </c>
      <c r="F3519" t="s">
        <v>41</v>
      </c>
      <c r="G3519">
        <v>6</v>
      </c>
      <c r="H3519">
        <v>120.87</v>
      </c>
      <c r="I3519">
        <v>68.739999999999995</v>
      </c>
      <c r="J3519">
        <v>725.22</v>
      </c>
      <c r="K3519">
        <v>412.44</v>
      </c>
      <c r="L3519">
        <f t="shared" si="216"/>
        <v>312.78000000000003</v>
      </c>
      <c r="M3519" s="5">
        <f t="shared" si="217"/>
        <v>0.43128981550426082</v>
      </c>
      <c r="N3519" t="str">
        <f t="shared" si="218"/>
        <v>Jan-2026</v>
      </c>
      <c r="O3519" t="str">
        <f t="shared" si="219"/>
        <v>Jan</v>
      </c>
    </row>
    <row r="3520" spans="1:15" x14ac:dyDescent="0.45">
      <c r="A3520">
        <v>100614</v>
      </c>
      <c r="B3520" s="3">
        <v>46045</v>
      </c>
      <c r="C3520" t="s">
        <v>17</v>
      </c>
      <c r="D3520" t="s">
        <v>27</v>
      </c>
      <c r="E3520" t="s">
        <v>31</v>
      </c>
      <c r="F3520" t="s">
        <v>39</v>
      </c>
      <c r="G3520">
        <v>9</v>
      </c>
      <c r="H3520">
        <v>390.92</v>
      </c>
      <c r="I3520">
        <v>234.01</v>
      </c>
      <c r="J3520">
        <v>3518.28</v>
      </c>
      <c r="K3520">
        <v>2106.09</v>
      </c>
      <c r="L3520">
        <f t="shared" si="216"/>
        <v>1412.19</v>
      </c>
      <c r="M3520" s="5">
        <f t="shared" si="217"/>
        <v>0.401386472935639</v>
      </c>
      <c r="N3520" t="str">
        <f t="shared" si="218"/>
        <v>Jan-2026</v>
      </c>
      <c r="O3520" t="str">
        <f t="shared" si="219"/>
        <v>Jan</v>
      </c>
    </row>
    <row r="3521" spans="1:15" x14ac:dyDescent="0.45">
      <c r="A3521">
        <v>101327</v>
      </c>
      <c r="B3521" s="3">
        <v>46046</v>
      </c>
      <c r="C3521" t="s">
        <v>15</v>
      </c>
      <c r="D3521" t="s">
        <v>27</v>
      </c>
      <c r="E3521" t="s">
        <v>36</v>
      </c>
      <c r="F3521" t="s">
        <v>39</v>
      </c>
      <c r="G3521">
        <v>4</v>
      </c>
      <c r="H3521">
        <v>912.78</v>
      </c>
      <c r="I3521">
        <v>620.76</v>
      </c>
      <c r="J3521">
        <v>3651.12</v>
      </c>
      <c r="K3521">
        <v>2483.04</v>
      </c>
      <c r="L3521">
        <f t="shared" si="216"/>
        <v>1168.08</v>
      </c>
      <c r="M3521" s="5">
        <f t="shared" si="217"/>
        <v>0.31992374942483404</v>
      </c>
      <c r="N3521" t="str">
        <f t="shared" si="218"/>
        <v>Jan-2026</v>
      </c>
      <c r="O3521" t="str">
        <f t="shared" si="219"/>
        <v>Jan</v>
      </c>
    </row>
    <row r="3522" spans="1:15" x14ac:dyDescent="0.45">
      <c r="A3522">
        <v>100748</v>
      </c>
      <c r="B3522" s="3">
        <v>46046</v>
      </c>
      <c r="C3522" t="s">
        <v>14</v>
      </c>
      <c r="D3522" t="s">
        <v>29</v>
      </c>
      <c r="E3522" t="s">
        <v>31</v>
      </c>
      <c r="F3522" t="s">
        <v>39</v>
      </c>
      <c r="G3522">
        <v>1</v>
      </c>
      <c r="H3522">
        <v>351.96</v>
      </c>
      <c r="I3522">
        <v>226.23</v>
      </c>
      <c r="J3522">
        <v>351.96</v>
      </c>
      <c r="K3522">
        <v>226.23</v>
      </c>
      <c r="L3522">
        <f t="shared" si="216"/>
        <v>125.72999999999999</v>
      </c>
      <c r="M3522" s="5">
        <f t="shared" si="217"/>
        <v>0.35722809410160244</v>
      </c>
      <c r="N3522" t="str">
        <f t="shared" si="218"/>
        <v>Jan-2026</v>
      </c>
      <c r="O3522" t="str">
        <f t="shared" si="219"/>
        <v>Jan</v>
      </c>
    </row>
    <row r="3523" spans="1:15" x14ac:dyDescent="0.45">
      <c r="A3523">
        <v>102787</v>
      </c>
      <c r="B3523" s="3">
        <v>46046</v>
      </c>
      <c r="C3523" t="s">
        <v>25</v>
      </c>
      <c r="D3523" t="s">
        <v>30</v>
      </c>
      <c r="E3523" t="s">
        <v>31</v>
      </c>
      <c r="F3523" t="s">
        <v>39</v>
      </c>
      <c r="G3523">
        <v>6</v>
      </c>
      <c r="H3523">
        <v>330.08</v>
      </c>
      <c r="I3523">
        <v>225.93</v>
      </c>
      <c r="J3523">
        <v>1980.48</v>
      </c>
      <c r="K3523">
        <v>1355.58</v>
      </c>
      <c r="L3523">
        <f t="shared" ref="L3523:L3586" si="220">J3523-K3523</f>
        <v>624.90000000000009</v>
      </c>
      <c r="M3523" s="5">
        <f t="shared" ref="M3523:M3586" si="221">L3523/J3523</f>
        <v>0.31552956858943293</v>
      </c>
      <c r="N3523" t="str">
        <f t="shared" ref="N3523:N3586" si="222">TEXT(B3523,"mmm-yyy")</f>
        <v>Jan-2026</v>
      </c>
      <c r="O3523" t="str">
        <f t="shared" ref="O3523:O3586" si="223">TEXT(B3523,"mmm")</f>
        <v>Jan</v>
      </c>
    </row>
    <row r="3524" spans="1:15" x14ac:dyDescent="0.45">
      <c r="A3524">
        <v>101789</v>
      </c>
      <c r="B3524" s="3">
        <v>46046</v>
      </c>
      <c r="C3524" t="s">
        <v>15</v>
      </c>
      <c r="D3524" t="s">
        <v>27</v>
      </c>
      <c r="E3524" t="s">
        <v>38</v>
      </c>
      <c r="F3524" t="s">
        <v>41</v>
      </c>
      <c r="G3524">
        <v>14</v>
      </c>
      <c r="H3524">
        <v>73.650000000000006</v>
      </c>
      <c r="I3524">
        <v>40.33</v>
      </c>
      <c r="J3524">
        <v>1031.0999999999999</v>
      </c>
      <c r="K3524">
        <v>564.62</v>
      </c>
      <c r="L3524">
        <f t="shared" si="220"/>
        <v>466.4799999999999</v>
      </c>
      <c r="M3524" s="5">
        <f t="shared" si="221"/>
        <v>0.45241004752206376</v>
      </c>
      <c r="N3524" t="str">
        <f t="shared" si="222"/>
        <v>Jan-2026</v>
      </c>
      <c r="O3524" t="str">
        <f t="shared" si="223"/>
        <v>Jan</v>
      </c>
    </row>
    <row r="3525" spans="1:15" x14ac:dyDescent="0.45">
      <c r="A3525">
        <v>103515</v>
      </c>
      <c r="B3525" s="3">
        <v>46046</v>
      </c>
      <c r="C3525" t="s">
        <v>25</v>
      </c>
      <c r="D3525" t="s">
        <v>30</v>
      </c>
      <c r="E3525" t="s">
        <v>31</v>
      </c>
      <c r="F3525" t="s">
        <v>39</v>
      </c>
      <c r="G3525">
        <v>15</v>
      </c>
      <c r="H3525">
        <v>371.52</v>
      </c>
      <c r="I3525">
        <v>224.66</v>
      </c>
      <c r="J3525">
        <v>5572.8</v>
      </c>
      <c r="K3525">
        <v>3369.9</v>
      </c>
      <c r="L3525">
        <f t="shared" si="220"/>
        <v>2202.9</v>
      </c>
      <c r="M3525" s="5">
        <f t="shared" si="221"/>
        <v>0.39529500430663222</v>
      </c>
      <c r="N3525" t="str">
        <f t="shared" si="222"/>
        <v>Jan-2026</v>
      </c>
      <c r="O3525" t="str">
        <f t="shared" si="223"/>
        <v>Jan</v>
      </c>
    </row>
    <row r="3526" spans="1:15" x14ac:dyDescent="0.45">
      <c r="A3526">
        <v>102254</v>
      </c>
      <c r="B3526" s="3">
        <v>46046</v>
      </c>
      <c r="C3526" t="s">
        <v>12</v>
      </c>
      <c r="D3526" t="s">
        <v>28</v>
      </c>
      <c r="E3526" t="s">
        <v>37</v>
      </c>
      <c r="F3526" t="s">
        <v>41</v>
      </c>
      <c r="G3526">
        <v>4</v>
      </c>
      <c r="H3526">
        <v>111.09</v>
      </c>
      <c r="I3526">
        <v>72.239999999999995</v>
      </c>
      <c r="J3526">
        <v>444.36</v>
      </c>
      <c r="K3526">
        <v>288.95999999999998</v>
      </c>
      <c r="L3526">
        <f t="shared" si="220"/>
        <v>155.40000000000003</v>
      </c>
      <c r="M3526" s="5">
        <f t="shared" si="221"/>
        <v>0.34971644612476377</v>
      </c>
      <c r="N3526" t="str">
        <f t="shared" si="222"/>
        <v>Jan-2026</v>
      </c>
      <c r="O3526" t="str">
        <f t="shared" si="223"/>
        <v>Jan</v>
      </c>
    </row>
    <row r="3527" spans="1:15" x14ac:dyDescent="0.45">
      <c r="A3527">
        <v>100513</v>
      </c>
      <c r="B3527" s="3">
        <v>46046</v>
      </c>
      <c r="C3527" t="s">
        <v>24</v>
      </c>
      <c r="D3527" t="s">
        <v>30</v>
      </c>
      <c r="E3527" t="s">
        <v>33</v>
      </c>
      <c r="F3527" t="s">
        <v>40</v>
      </c>
      <c r="G3527">
        <v>5</v>
      </c>
      <c r="H3527">
        <v>198.93</v>
      </c>
      <c r="I3527">
        <v>131.97999999999999</v>
      </c>
      <c r="J3527">
        <v>994.65</v>
      </c>
      <c r="K3527">
        <v>659.9</v>
      </c>
      <c r="L3527">
        <f t="shared" si="220"/>
        <v>334.75</v>
      </c>
      <c r="M3527" s="5">
        <f t="shared" si="221"/>
        <v>0.33655054541798624</v>
      </c>
      <c r="N3527" t="str">
        <f t="shared" si="222"/>
        <v>Jan-2026</v>
      </c>
      <c r="O3527" t="str">
        <f t="shared" si="223"/>
        <v>Jan</v>
      </c>
    </row>
    <row r="3528" spans="1:15" x14ac:dyDescent="0.45">
      <c r="A3528">
        <v>103233</v>
      </c>
      <c r="B3528" s="3">
        <v>46046</v>
      </c>
      <c r="C3528" t="s">
        <v>17</v>
      </c>
      <c r="D3528" t="s">
        <v>27</v>
      </c>
      <c r="E3528" t="s">
        <v>31</v>
      </c>
      <c r="F3528" t="s">
        <v>39</v>
      </c>
      <c r="G3528">
        <v>5</v>
      </c>
      <c r="H3528">
        <v>357</v>
      </c>
      <c r="I3528">
        <v>237.33</v>
      </c>
      <c r="J3528">
        <v>1785</v>
      </c>
      <c r="K3528">
        <v>1186.6500000000001</v>
      </c>
      <c r="L3528">
        <f t="shared" si="220"/>
        <v>598.34999999999991</v>
      </c>
      <c r="M3528" s="5">
        <f t="shared" si="221"/>
        <v>0.33521008403361341</v>
      </c>
      <c r="N3528" t="str">
        <f t="shared" si="222"/>
        <v>Jan-2026</v>
      </c>
      <c r="O3528" t="str">
        <f t="shared" si="223"/>
        <v>Jan</v>
      </c>
    </row>
    <row r="3529" spans="1:15" x14ac:dyDescent="0.45">
      <c r="A3529">
        <v>101448</v>
      </c>
      <c r="B3529" s="3">
        <v>46046</v>
      </c>
      <c r="C3529" t="s">
        <v>12</v>
      </c>
      <c r="D3529" t="s">
        <v>28</v>
      </c>
      <c r="E3529" t="s">
        <v>32</v>
      </c>
      <c r="F3529" t="s">
        <v>39</v>
      </c>
      <c r="G3529">
        <v>9</v>
      </c>
      <c r="H3529">
        <v>482.61</v>
      </c>
      <c r="I3529">
        <v>316.43</v>
      </c>
      <c r="J3529">
        <v>4343.49</v>
      </c>
      <c r="K3529">
        <v>2847.87</v>
      </c>
      <c r="L3529">
        <f t="shared" si="220"/>
        <v>1495.62</v>
      </c>
      <c r="M3529" s="5">
        <f t="shared" si="221"/>
        <v>0.34433600629908206</v>
      </c>
      <c r="N3529" t="str">
        <f t="shared" si="222"/>
        <v>Jan-2026</v>
      </c>
      <c r="O3529" t="str">
        <f t="shared" si="223"/>
        <v>Jan</v>
      </c>
    </row>
    <row r="3530" spans="1:15" x14ac:dyDescent="0.45">
      <c r="A3530">
        <v>101828</v>
      </c>
      <c r="B3530" s="3">
        <v>46046</v>
      </c>
      <c r="C3530" t="s">
        <v>25</v>
      </c>
      <c r="D3530" t="s">
        <v>30</v>
      </c>
      <c r="E3530" t="s">
        <v>34</v>
      </c>
      <c r="F3530" t="s">
        <v>39</v>
      </c>
      <c r="G3530">
        <v>5</v>
      </c>
      <c r="H3530">
        <v>668.84</v>
      </c>
      <c r="I3530">
        <v>454.01</v>
      </c>
      <c r="J3530">
        <v>3344.2</v>
      </c>
      <c r="K3530">
        <v>2270.0500000000002</v>
      </c>
      <c r="L3530">
        <f t="shared" si="220"/>
        <v>1074.1499999999996</v>
      </c>
      <c r="M3530" s="5">
        <f t="shared" si="221"/>
        <v>0.32119789486274736</v>
      </c>
      <c r="N3530" t="str">
        <f t="shared" si="222"/>
        <v>Jan-2026</v>
      </c>
      <c r="O3530" t="str">
        <f t="shared" si="223"/>
        <v>Jan</v>
      </c>
    </row>
    <row r="3531" spans="1:15" x14ac:dyDescent="0.45">
      <c r="A3531">
        <v>101391</v>
      </c>
      <c r="B3531" s="3">
        <v>46046</v>
      </c>
      <c r="C3531" t="s">
        <v>22</v>
      </c>
      <c r="D3531" t="s">
        <v>27</v>
      </c>
      <c r="E3531" t="s">
        <v>31</v>
      </c>
      <c r="F3531" t="s">
        <v>39</v>
      </c>
      <c r="G3531">
        <v>13</v>
      </c>
      <c r="H3531">
        <v>320.27999999999997</v>
      </c>
      <c r="I3531">
        <v>240.19</v>
      </c>
      <c r="J3531">
        <v>4163.6400000000003</v>
      </c>
      <c r="K3531">
        <v>3122.47</v>
      </c>
      <c r="L3531">
        <f t="shared" si="220"/>
        <v>1041.1700000000005</v>
      </c>
      <c r="M3531" s="5">
        <f t="shared" si="221"/>
        <v>0.25006244536030986</v>
      </c>
      <c r="N3531" t="str">
        <f t="shared" si="222"/>
        <v>Jan-2026</v>
      </c>
      <c r="O3531" t="str">
        <f t="shared" si="223"/>
        <v>Jan</v>
      </c>
    </row>
    <row r="3532" spans="1:15" x14ac:dyDescent="0.45">
      <c r="A3532">
        <v>103782</v>
      </c>
      <c r="B3532" s="3">
        <v>46047</v>
      </c>
      <c r="C3532" t="s">
        <v>21</v>
      </c>
      <c r="D3532" t="s">
        <v>29</v>
      </c>
      <c r="E3532" t="s">
        <v>35</v>
      </c>
      <c r="F3532" t="s">
        <v>41</v>
      </c>
      <c r="G3532">
        <v>15</v>
      </c>
      <c r="H3532">
        <v>46.68</v>
      </c>
      <c r="I3532">
        <v>24.23</v>
      </c>
      <c r="J3532">
        <v>700.2</v>
      </c>
      <c r="K3532">
        <v>363.45</v>
      </c>
      <c r="L3532">
        <f t="shared" si="220"/>
        <v>336.75000000000006</v>
      </c>
      <c r="M3532" s="5">
        <f t="shared" si="221"/>
        <v>0.48093401885175668</v>
      </c>
      <c r="N3532" t="str">
        <f t="shared" si="222"/>
        <v>Jan-2026</v>
      </c>
      <c r="O3532" t="str">
        <f t="shared" si="223"/>
        <v>Jan</v>
      </c>
    </row>
    <row r="3533" spans="1:15" x14ac:dyDescent="0.45">
      <c r="A3533">
        <v>102024</v>
      </c>
      <c r="B3533" s="3">
        <v>46047</v>
      </c>
      <c r="C3533" t="s">
        <v>22</v>
      </c>
      <c r="D3533" t="s">
        <v>27</v>
      </c>
      <c r="E3533" t="s">
        <v>35</v>
      </c>
      <c r="F3533" t="s">
        <v>41</v>
      </c>
      <c r="G3533">
        <v>8</v>
      </c>
      <c r="H3533">
        <v>45.72</v>
      </c>
      <c r="I3533">
        <v>24.6</v>
      </c>
      <c r="J3533">
        <v>365.76</v>
      </c>
      <c r="K3533">
        <v>196.8</v>
      </c>
      <c r="L3533">
        <f t="shared" si="220"/>
        <v>168.95999999999998</v>
      </c>
      <c r="M3533" s="5">
        <f t="shared" si="221"/>
        <v>0.46194225721784771</v>
      </c>
      <c r="N3533" t="str">
        <f t="shared" si="222"/>
        <v>Jan-2026</v>
      </c>
      <c r="O3533" t="str">
        <f t="shared" si="223"/>
        <v>Jan</v>
      </c>
    </row>
    <row r="3534" spans="1:15" x14ac:dyDescent="0.45">
      <c r="A3534">
        <v>101220</v>
      </c>
      <c r="B3534" s="3">
        <v>46047</v>
      </c>
      <c r="C3534" t="s">
        <v>17</v>
      </c>
      <c r="D3534" t="s">
        <v>27</v>
      </c>
      <c r="E3534" t="s">
        <v>34</v>
      </c>
      <c r="F3534" t="s">
        <v>39</v>
      </c>
      <c r="G3534">
        <v>1</v>
      </c>
      <c r="H3534">
        <v>715.92</v>
      </c>
      <c r="I3534">
        <v>423.29</v>
      </c>
      <c r="J3534">
        <v>715.92</v>
      </c>
      <c r="K3534">
        <v>423.29</v>
      </c>
      <c r="L3534">
        <f t="shared" si="220"/>
        <v>292.62999999999994</v>
      </c>
      <c r="M3534" s="5">
        <f t="shared" si="221"/>
        <v>0.40874678735054187</v>
      </c>
      <c r="N3534" t="str">
        <f t="shared" si="222"/>
        <v>Jan-2026</v>
      </c>
      <c r="O3534" t="str">
        <f t="shared" si="223"/>
        <v>Jan</v>
      </c>
    </row>
    <row r="3535" spans="1:15" x14ac:dyDescent="0.45">
      <c r="A3535">
        <v>104814</v>
      </c>
      <c r="B3535" s="3">
        <v>46047</v>
      </c>
      <c r="C3535" t="s">
        <v>21</v>
      </c>
      <c r="D3535" t="s">
        <v>29</v>
      </c>
      <c r="E3535" t="s">
        <v>34</v>
      </c>
      <c r="F3535" t="s">
        <v>39</v>
      </c>
      <c r="G3535">
        <v>15</v>
      </c>
      <c r="H3535">
        <v>684.37</v>
      </c>
      <c r="I3535">
        <v>441.01</v>
      </c>
      <c r="J3535">
        <v>10265.549999999999</v>
      </c>
      <c r="K3535">
        <v>6615.15</v>
      </c>
      <c r="L3535">
        <f t="shared" si="220"/>
        <v>3650.3999999999996</v>
      </c>
      <c r="M3535" s="5">
        <f t="shared" si="221"/>
        <v>0.35559711851776082</v>
      </c>
      <c r="N3535" t="str">
        <f t="shared" si="222"/>
        <v>Jan-2026</v>
      </c>
      <c r="O3535" t="str">
        <f t="shared" si="223"/>
        <v>Jan</v>
      </c>
    </row>
    <row r="3536" spans="1:15" x14ac:dyDescent="0.45">
      <c r="A3536">
        <v>101910</v>
      </c>
      <c r="B3536" s="3">
        <v>46047</v>
      </c>
      <c r="C3536" t="s">
        <v>11</v>
      </c>
      <c r="D3536" t="s">
        <v>27</v>
      </c>
      <c r="E3536" t="s">
        <v>33</v>
      </c>
      <c r="F3536" t="s">
        <v>40</v>
      </c>
      <c r="G3536">
        <v>5</v>
      </c>
      <c r="H3536">
        <v>231.49</v>
      </c>
      <c r="I3536">
        <v>139.62</v>
      </c>
      <c r="J3536">
        <v>1157.45</v>
      </c>
      <c r="K3536">
        <v>698.1</v>
      </c>
      <c r="L3536">
        <f t="shared" si="220"/>
        <v>459.35</v>
      </c>
      <c r="M3536" s="5">
        <f t="shared" si="221"/>
        <v>0.39686379541232886</v>
      </c>
      <c r="N3536" t="str">
        <f t="shared" si="222"/>
        <v>Jan-2026</v>
      </c>
      <c r="O3536" t="str">
        <f t="shared" si="223"/>
        <v>Jan</v>
      </c>
    </row>
    <row r="3537" spans="1:15" x14ac:dyDescent="0.45">
      <c r="A3537">
        <v>103868</v>
      </c>
      <c r="B3537" s="3">
        <v>46047</v>
      </c>
      <c r="C3537" t="s">
        <v>12</v>
      </c>
      <c r="D3537" t="s">
        <v>28</v>
      </c>
      <c r="E3537" t="s">
        <v>34</v>
      </c>
      <c r="F3537" t="s">
        <v>39</v>
      </c>
      <c r="G3537">
        <v>5</v>
      </c>
      <c r="H3537">
        <v>586.02</v>
      </c>
      <c r="I3537">
        <v>436.92</v>
      </c>
      <c r="J3537">
        <v>2930.1</v>
      </c>
      <c r="K3537">
        <v>2184.6</v>
      </c>
      <c r="L3537">
        <f t="shared" si="220"/>
        <v>745.5</v>
      </c>
      <c r="M3537" s="5">
        <f t="shared" si="221"/>
        <v>0.25442817651274702</v>
      </c>
      <c r="N3537" t="str">
        <f t="shared" si="222"/>
        <v>Jan-2026</v>
      </c>
      <c r="O3537" t="str">
        <f t="shared" si="223"/>
        <v>Jan</v>
      </c>
    </row>
    <row r="3538" spans="1:15" x14ac:dyDescent="0.45">
      <c r="A3538">
        <v>102501</v>
      </c>
      <c r="B3538" s="3">
        <v>46047</v>
      </c>
      <c r="C3538" t="s">
        <v>12</v>
      </c>
      <c r="D3538" t="s">
        <v>28</v>
      </c>
      <c r="E3538" t="s">
        <v>37</v>
      </c>
      <c r="F3538" t="s">
        <v>41</v>
      </c>
      <c r="G3538">
        <v>5</v>
      </c>
      <c r="H3538">
        <v>113.86</v>
      </c>
      <c r="I3538">
        <v>69.41</v>
      </c>
      <c r="J3538">
        <v>569.29999999999995</v>
      </c>
      <c r="K3538">
        <v>347.05</v>
      </c>
      <c r="L3538">
        <f t="shared" si="220"/>
        <v>222.24999999999994</v>
      </c>
      <c r="M3538" s="5">
        <f t="shared" si="221"/>
        <v>0.39039170911645876</v>
      </c>
      <c r="N3538" t="str">
        <f t="shared" si="222"/>
        <v>Jan-2026</v>
      </c>
      <c r="O3538" t="str">
        <f t="shared" si="223"/>
        <v>Jan</v>
      </c>
    </row>
    <row r="3539" spans="1:15" x14ac:dyDescent="0.45">
      <c r="A3539">
        <v>100454</v>
      </c>
      <c r="B3539" s="3">
        <v>46048</v>
      </c>
      <c r="C3539" t="s">
        <v>24</v>
      </c>
      <c r="D3539" t="s">
        <v>30</v>
      </c>
      <c r="E3539" t="s">
        <v>38</v>
      </c>
      <c r="F3539" t="s">
        <v>41</v>
      </c>
      <c r="G3539">
        <v>13</v>
      </c>
      <c r="H3539">
        <v>72.959999999999994</v>
      </c>
      <c r="I3539">
        <v>37.520000000000003</v>
      </c>
      <c r="J3539">
        <v>948.48</v>
      </c>
      <c r="K3539">
        <v>487.76</v>
      </c>
      <c r="L3539">
        <f t="shared" si="220"/>
        <v>460.72</v>
      </c>
      <c r="M3539" s="5">
        <f t="shared" si="221"/>
        <v>0.48574561403508776</v>
      </c>
      <c r="N3539" t="str">
        <f t="shared" si="222"/>
        <v>Jan-2026</v>
      </c>
      <c r="O3539" t="str">
        <f t="shared" si="223"/>
        <v>Jan</v>
      </c>
    </row>
    <row r="3540" spans="1:15" x14ac:dyDescent="0.45">
      <c r="A3540">
        <v>104093</v>
      </c>
      <c r="B3540" s="3">
        <v>46048</v>
      </c>
      <c r="C3540" t="s">
        <v>18</v>
      </c>
      <c r="D3540" t="s">
        <v>29</v>
      </c>
      <c r="E3540" t="s">
        <v>34</v>
      </c>
      <c r="F3540" t="s">
        <v>39</v>
      </c>
      <c r="G3540">
        <v>2</v>
      </c>
      <c r="H3540">
        <v>601.62</v>
      </c>
      <c r="I3540">
        <v>457.29</v>
      </c>
      <c r="J3540">
        <v>1203.24</v>
      </c>
      <c r="K3540">
        <v>914.58</v>
      </c>
      <c r="L3540">
        <f t="shared" si="220"/>
        <v>288.65999999999997</v>
      </c>
      <c r="M3540" s="5">
        <f t="shared" si="221"/>
        <v>0.23990226388750371</v>
      </c>
      <c r="N3540" t="str">
        <f t="shared" si="222"/>
        <v>Jan-2026</v>
      </c>
      <c r="O3540" t="str">
        <f t="shared" si="223"/>
        <v>Jan</v>
      </c>
    </row>
    <row r="3541" spans="1:15" x14ac:dyDescent="0.45">
      <c r="A3541">
        <v>104005</v>
      </c>
      <c r="B3541" s="3">
        <v>46048</v>
      </c>
      <c r="C3541" t="s">
        <v>17</v>
      </c>
      <c r="D3541" t="s">
        <v>27</v>
      </c>
      <c r="E3541" t="s">
        <v>35</v>
      </c>
      <c r="F3541" t="s">
        <v>41</v>
      </c>
      <c r="G3541">
        <v>5</v>
      </c>
      <c r="H3541">
        <v>48.94</v>
      </c>
      <c r="I3541">
        <v>22.53</v>
      </c>
      <c r="J3541">
        <v>244.7</v>
      </c>
      <c r="K3541">
        <v>112.65</v>
      </c>
      <c r="L3541">
        <f t="shared" si="220"/>
        <v>132.04999999999998</v>
      </c>
      <c r="M3541" s="5">
        <f t="shared" si="221"/>
        <v>0.53964037597057612</v>
      </c>
      <c r="N3541" t="str">
        <f t="shared" si="222"/>
        <v>Jan-2026</v>
      </c>
      <c r="O3541" t="str">
        <f t="shared" si="223"/>
        <v>Jan</v>
      </c>
    </row>
    <row r="3542" spans="1:15" x14ac:dyDescent="0.45">
      <c r="A3542">
        <v>101620</v>
      </c>
      <c r="B3542" s="3">
        <v>46048</v>
      </c>
      <c r="C3542" t="s">
        <v>16</v>
      </c>
      <c r="D3542" t="s">
        <v>28</v>
      </c>
      <c r="E3542" t="s">
        <v>31</v>
      </c>
      <c r="F3542" t="s">
        <v>39</v>
      </c>
      <c r="G3542">
        <v>12</v>
      </c>
      <c r="H3542">
        <v>329.73</v>
      </c>
      <c r="I3542">
        <v>235.66</v>
      </c>
      <c r="J3542">
        <v>3956.76</v>
      </c>
      <c r="K3542">
        <v>2827.92</v>
      </c>
      <c r="L3542">
        <f t="shared" si="220"/>
        <v>1128.8400000000001</v>
      </c>
      <c r="M3542" s="5">
        <f t="shared" si="221"/>
        <v>0.28529402844751767</v>
      </c>
      <c r="N3542" t="str">
        <f t="shared" si="222"/>
        <v>Jan-2026</v>
      </c>
      <c r="O3542" t="str">
        <f t="shared" si="223"/>
        <v>Jan</v>
      </c>
    </row>
    <row r="3543" spans="1:15" x14ac:dyDescent="0.45">
      <c r="A3543">
        <v>101648</v>
      </c>
      <c r="B3543" s="3">
        <v>46049</v>
      </c>
      <c r="C3543" t="s">
        <v>12</v>
      </c>
      <c r="D3543" t="s">
        <v>28</v>
      </c>
      <c r="E3543" t="s">
        <v>38</v>
      </c>
      <c r="F3543" t="s">
        <v>41</v>
      </c>
      <c r="G3543">
        <v>5</v>
      </c>
      <c r="H3543">
        <v>77.7</v>
      </c>
      <c r="I3543">
        <v>36.68</v>
      </c>
      <c r="J3543">
        <v>388.5</v>
      </c>
      <c r="K3543">
        <v>183.4</v>
      </c>
      <c r="L3543">
        <f t="shared" si="220"/>
        <v>205.1</v>
      </c>
      <c r="M3543" s="5">
        <f t="shared" si="221"/>
        <v>0.52792792792792786</v>
      </c>
      <c r="N3543" t="str">
        <f t="shared" si="222"/>
        <v>Jan-2026</v>
      </c>
      <c r="O3543" t="str">
        <f t="shared" si="223"/>
        <v>Jan</v>
      </c>
    </row>
    <row r="3544" spans="1:15" x14ac:dyDescent="0.45">
      <c r="A3544">
        <v>104305</v>
      </c>
      <c r="B3544" s="3">
        <v>46049</v>
      </c>
      <c r="C3544" t="s">
        <v>13</v>
      </c>
      <c r="D3544" t="s">
        <v>28</v>
      </c>
      <c r="E3544" t="s">
        <v>32</v>
      </c>
      <c r="F3544" t="s">
        <v>39</v>
      </c>
      <c r="G3544">
        <v>15</v>
      </c>
      <c r="H3544">
        <v>431.46</v>
      </c>
      <c r="I3544">
        <v>324.93</v>
      </c>
      <c r="J3544">
        <v>6471.9</v>
      </c>
      <c r="K3544">
        <v>4873.95</v>
      </c>
      <c r="L3544">
        <f t="shared" si="220"/>
        <v>1597.9499999999998</v>
      </c>
      <c r="M3544" s="5">
        <f t="shared" si="221"/>
        <v>0.24690585454039771</v>
      </c>
      <c r="N3544" t="str">
        <f t="shared" si="222"/>
        <v>Jan-2026</v>
      </c>
      <c r="O3544" t="str">
        <f t="shared" si="223"/>
        <v>Jan</v>
      </c>
    </row>
    <row r="3545" spans="1:15" x14ac:dyDescent="0.45">
      <c r="A3545">
        <v>100713</v>
      </c>
      <c r="B3545" s="3">
        <v>46049</v>
      </c>
      <c r="C3545" t="s">
        <v>14</v>
      </c>
      <c r="D3545" t="s">
        <v>29</v>
      </c>
      <c r="E3545" t="s">
        <v>37</v>
      </c>
      <c r="F3545" t="s">
        <v>41</v>
      </c>
      <c r="G3545">
        <v>1</v>
      </c>
      <c r="H3545">
        <v>112.13</v>
      </c>
      <c r="I3545">
        <v>67.52</v>
      </c>
      <c r="J3545">
        <v>112.13</v>
      </c>
      <c r="K3545">
        <v>67.52</v>
      </c>
      <c r="L3545">
        <f t="shared" si="220"/>
        <v>44.61</v>
      </c>
      <c r="M3545" s="5">
        <f t="shared" si="221"/>
        <v>0.39784179077856063</v>
      </c>
      <c r="N3545" t="str">
        <f t="shared" si="222"/>
        <v>Jan-2026</v>
      </c>
      <c r="O3545" t="str">
        <f t="shared" si="223"/>
        <v>Jan</v>
      </c>
    </row>
    <row r="3546" spans="1:15" x14ac:dyDescent="0.45">
      <c r="A3546">
        <v>100521</v>
      </c>
      <c r="B3546" s="3">
        <v>46049</v>
      </c>
      <c r="C3546" t="s">
        <v>26</v>
      </c>
      <c r="D3546" t="s">
        <v>29</v>
      </c>
      <c r="E3546" t="s">
        <v>31</v>
      </c>
      <c r="F3546" t="s">
        <v>39</v>
      </c>
      <c r="G3546">
        <v>9</v>
      </c>
      <c r="H3546">
        <v>341.8</v>
      </c>
      <c r="I3546">
        <v>237.97</v>
      </c>
      <c r="J3546">
        <v>3076.2</v>
      </c>
      <c r="K3546">
        <v>2141.73</v>
      </c>
      <c r="L3546">
        <f t="shared" si="220"/>
        <v>934.4699999999998</v>
      </c>
      <c r="M3546" s="5">
        <f t="shared" si="221"/>
        <v>0.30377413692217664</v>
      </c>
      <c r="N3546" t="str">
        <f t="shared" si="222"/>
        <v>Jan-2026</v>
      </c>
      <c r="O3546" t="str">
        <f t="shared" si="223"/>
        <v>Jan</v>
      </c>
    </row>
    <row r="3547" spans="1:15" x14ac:dyDescent="0.45">
      <c r="A3547">
        <v>102253</v>
      </c>
      <c r="B3547" s="3">
        <v>46049</v>
      </c>
      <c r="C3547" t="s">
        <v>16</v>
      </c>
      <c r="D3547" t="s">
        <v>28</v>
      </c>
      <c r="E3547" t="s">
        <v>33</v>
      </c>
      <c r="F3547" t="s">
        <v>40</v>
      </c>
      <c r="G3547">
        <v>10</v>
      </c>
      <c r="H3547">
        <v>210.91</v>
      </c>
      <c r="I3547">
        <v>145.19999999999999</v>
      </c>
      <c r="J3547">
        <v>2109.1</v>
      </c>
      <c r="K3547">
        <v>1452</v>
      </c>
      <c r="L3547">
        <f t="shared" si="220"/>
        <v>657.09999999999991</v>
      </c>
      <c r="M3547" s="5">
        <f t="shared" si="221"/>
        <v>0.31155469157460525</v>
      </c>
      <c r="N3547" t="str">
        <f t="shared" si="222"/>
        <v>Jan-2026</v>
      </c>
      <c r="O3547" t="str">
        <f t="shared" si="223"/>
        <v>Jan</v>
      </c>
    </row>
    <row r="3548" spans="1:15" x14ac:dyDescent="0.45">
      <c r="A3548">
        <v>101470</v>
      </c>
      <c r="B3548" s="3">
        <v>46049</v>
      </c>
      <c r="C3548" t="s">
        <v>12</v>
      </c>
      <c r="D3548" t="s">
        <v>28</v>
      </c>
      <c r="E3548" t="s">
        <v>35</v>
      </c>
      <c r="F3548" t="s">
        <v>41</v>
      </c>
      <c r="G3548">
        <v>14</v>
      </c>
      <c r="H3548">
        <v>40.92</v>
      </c>
      <c r="I3548">
        <v>24.03</v>
      </c>
      <c r="J3548">
        <v>572.88</v>
      </c>
      <c r="K3548">
        <v>336.42</v>
      </c>
      <c r="L3548">
        <f t="shared" si="220"/>
        <v>236.45999999999998</v>
      </c>
      <c r="M3548" s="5">
        <f t="shared" si="221"/>
        <v>0.41275659824046917</v>
      </c>
      <c r="N3548" t="str">
        <f t="shared" si="222"/>
        <v>Jan-2026</v>
      </c>
      <c r="O3548" t="str">
        <f t="shared" si="223"/>
        <v>Jan</v>
      </c>
    </row>
    <row r="3549" spans="1:15" x14ac:dyDescent="0.45">
      <c r="A3549">
        <v>100258</v>
      </c>
      <c r="B3549" s="3">
        <v>46049</v>
      </c>
      <c r="C3549" t="s">
        <v>13</v>
      </c>
      <c r="D3549" t="s">
        <v>28</v>
      </c>
      <c r="E3549" t="s">
        <v>34</v>
      </c>
      <c r="F3549" t="s">
        <v>39</v>
      </c>
      <c r="G3549">
        <v>10</v>
      </c>
      <c r="H3549">
        <v>592.98</v>
      </c>
      <c r="I3549">
        <v>433.31</v>
      </c>
      <c r="J3549">
        <v>5929.8</v>
      </c>
      <c r="K3549">
        <v>4333.1000000000004</v>
      </c>
      <c r="L3549">
        <f t="shared" si="220"/>
        <v>1596.6999999999998</v>
      </c>
      <c r="M3549" s="5">
        <f t="shared" si="221"/>
        <v>0.26926709163884105</v>
      </c>
      <c r="N3549" t="str">
        <f t="shared" si="222"/>
        <v>Jan-2026</v>
      </c>
      <c r="O3549" t="str">
        <f t="shared" si="223"/>
        <v>Jan</v>
      </c>
    </row>
    <row r="3550" spans="1:15" x14ac:dyDescent="0.45">
      <c r="A3550">
        <v>100494</v>
      </c>
      <c r="B3550" s="3">
        <v>46049</v>
      </c>
      <c r="C3550" t="s">
        <v>19</v>
      </c>
      <c r="D3550" t="s">
        <v>27</v>
      </c>
      <c r="E3550" t="s">
        <v>32</v>
      </c>
      <c r="F3550" t="s">
        <v>39</v>
      </c>
      <c r="G3550">
        <v>1</v>
      </c>
      <c r="H3550">
        <v>444.48</v>
      </c>
      <c r="I3550">
        <v>306.85000000000002</v>
      </c>
      <c r="J3550">
        <v>444.48</v>
      </c>
      <c r="K3550">
        <v>306.85000000000002</v>
      </c>
      <c r="L3550">
        <f t="shared" si="220"/>
        <v>137.63</v>
      </c>
      <c r="M3550" s="5">
        <f t="shared" si="221"/>
        <v>0.30964272858171343</v>
      </c>
      <c r="N3550" t="str">
        <f t="shared" si="222"/>
        <v>Jan-2026</v>
      </c>
      <c r="O3550" t="str">
        <f t="shared" si="223"/>
        <v>Jan</v>
      </c>
    </row>
    <row r="3551" spans="1:15" x14ac:dyDescent="0.45">
      <c r="A3551">
        <v>103657</v>
      </c>
      <c r="B3551" s="3">
        <v>46049</v>
      </c>
      <c r="C3551" t="s">
        <v>26</v>
      </c>
      <c r="D3551" t="s">
        <v>29</v>
      </c>
      <c r="E3551" t="s">
        <v>34</v>
      </c>
      <c r="F3551" t="s">
        <v>39</v>
      </c>
      <c r="G3551">
        <v>1</v>
      </c>
      <c r="H3551">
        <v>675.67</v>
      </c>
      <c r="I3551">
        <v>414.44</v>
      </c>
      <c r="J3551">
        <v>675.67</v>
      </c>
      <c r="K3551">
        <v>414.44</v>
      </c>
      <c r="L3551">
        <f t="shared" si="220"/>
        <v>261.22999999999996</v>
      </c>
      <c r="M3551" s="5">
        <f t="shared" si="221"/>
        <v>0.38662364763864016</v>
      </c>
      <c r="N3551" t="str">
        <f t="shared" si="222"/>
        <v>Jan-2026</v>
      </c>
      <c r="O3551" t="str">
        <f t="shared" si="223"/>
        <v>Jan</v>
      </c>
    </row>
    <row r="3552" spans="1:15" x14ac:dyDescent="0.45">
      <c r="A3552">
        <v>101771</v>
      </c>
      <c r="B3552" s="3">
        <v>46049</v>
      </c>
      <c r="C3552" t="s">
        <v>14</v>
      </c>
      <c r="D3552" t="s">
        <v>29</v>
      </c>
      <c r="E3552" t="s">
        <v>34</v>
      </c>
      <c r="F3552" t="s">
        <v>39</v>
      </c>
      <c r="G3552">
        <v>7</v>
      </c>
      <c r="H3552">
        <v>654.5</v>
      </c>
      <c r="I3552">
        <v>423.57</v>
      </c>
      <c r="J3552">
        <v>4581.5</v>
      </c>
      <c r="K3552">
        <v>2964.99</v>
      </c>
      <c r="L3552">
        <f t="shared" si="220"/>
        <v>1616.5100000000002</v>
      </c>
      <c r="M3552" s="5">
        <f t="shared" si="221"/>
        <v>0.35283422459893055</v>
      </c>
      <c r="N3552" t="str">
        <f t="shared" si="222"/>
        <v>Jan-2026</v>
      </c>
      <c r="O3552" t="str">
        <f t="shared" si="223"/>
        <v>Jan</v>
      </c>
    </row>
    <row r="3553" spans="1:15" x14ac:dyDescent="0.45">
      <c r="A3553">
        <v>101252</v>
      </c>
      <c r="B3553" s="3">
        <v>46049</v>
      </c>
      <c r="C3553" t="s">
        <v>26</v>
      </c>
      <c r="D3553" t="s">
        <v>29</v>
      </c>
      <c r="E3553" t="s">
        <v>36</v>
      </c>
      <c r="F3553" t="s">
        <v>39</v>
      </c>
      <c r="G3553">
        <v>4</v>
      </c>
      <c r="H3553">
        <v>912.3</v>
      </c>
      <c r="I3553">
        <v>615.4</v>
      </c>
      <c r="J3553">
        <v>3649.2</v>
      </c>
      <c r="K3553">
        <v>2461.6</v>
      </c>
      <c r="L3553">
        <f t="shared" si="220"/>
        <v>1187.5999999999999</v>
      </c>
      <c r="M3553" s="5">
        <f t="shared" si="221"/>
        <v>0.32544119259015675</v>
      </c>
      <c r="N3553" t="str">
        <f t="shared" si="222"/>
        <v>Jan-2026</v>
      </c>
      <c r="O3553" t="str">
        <f t="shared" si="223"/>
        <v>Jan</v>
      </c>
    </row>
    <row r="3554" spans="1:15" x14ac:dyDescent="0.45">
      <c r="A3554">
        <v>103765</v>
      </c>
      <c r="B3554" s="3">
        <v>46049</v>
      </c>
      <c r="C3554" t="s">
        <v>21</v>
      </c>
      <c r="D3554" t="s">
        <v>29</v>
      </c>
      <c r="E3554" t="s">
        <v>37</v>
      </c>
      <c r="F3554" t="s">
        <v>41</v>
      </c>
      <c r="G3554">
        <v>5</v>
      </c>
      <c r="H3554">
        <v>119.2</v>
      </c>
      <c r="I3554">
        <v>65.25</v>
      </c>
      <c r="J3554">
        <v>596</v>
      </c>
      <c r="K3554">
        <v>326.25</v>
      </c>
      <c r="L3554">
        <f t="shared" si="220"/>
        <v>269.75</v>
      </c>
      <c r="M3554" s="5">
        <f t="shared" si="221"/>
        <v>0.4526006711409396</v>
      </c>
      <c r="N3554" t="str">
        <f t="shared" si="222"/>
        <v>Jan-2026</v>
      </c>
      <c r="O3554" t="str">
        <f t="shared" si="223"/>
        <v>Jan</v>
      </c>
    </row>
    <row r="3555" spans="1:15" x14ac:dyDescent="0.45">
      <c r="A3555">
        <v>100232</v>
      </c>
      <c r="B3555" s="3">
        <v>46050</v>
      </c>
      <c r="C3555" t="s">
        <v>26</v>
      </c>
      <c r="D3555" t="s">
        <v>29</v>
      </c>
      <c r="E3555" t="s">
        <v>37</v>
      </c>
      <c r="F3555" t="s">
        <v>41</v>
      </c>
      <c r="G3555">
        <v>4</v>
      </c>
      <c r="H3555">
        <v>132.01</v>
      </c>
      <c r="I3555">
        <v>68.459999999999994</v>
      </c>
      <c r="J3555">
        <v>528.04</v>
      </c>
      <c r="K3555">
        <v>273.83999999999997</v>
      </c>
      <c r="L3555">
        <f t="shared" si="220"/>
        <v>254.2</v>
      </c>
      <c r="M3555" s="5">
        <f t="shared" si="221"/>
        <v>0.48140292402090751</v>
      </c>
      <c r="N3555" t="str">
        <f t="shared" si="222"/>
        <v>Jan-2026</v>
      </c>
      <c r="O3555" t="str">
        <f t="shared" si="223"/>
        <v>Jan</v>
      </c>
    </row>
    <row r="3556" spans="1:15" x14ac:dyDescent="0.45">
      <c r="A3556">
        <v>104138</v>
      </c>
      <c r="B3556" s="3">
        <v>46050</v>
      </c>
      <c r="C3556" t="s">
        <v>21</v>
      </c>
      <c r="D3556" t="s">
        <v>29</v>
      </c>
      <c r="E3556" t="s">
        <v>35</v>
      </c>
      <c r="F3556" t="s">
        <v>41</v>
      </c>
      <c r="G3556">
        <v>9</v>
      </c>
      <c r="H3556">
        <v>43.92</v>
      </c>
      <c r="I3556">
        <v>22.22</v>
      </c>
      <c r="J3556">
        <v>395.28</v>
      </c>
      <c r="K3556">
        <v>199.98</v>
      </c>
      <c r="L3556">
        <f t="shared" si="220"/>
        <v>195.29999999999998</v>
      </c>
      <c r="M3556" s="5">
        <f t="shared" si="221"/>
        <v>0.49408014571948999</v>
      </c>
      <c r="N3556" t="str">
        <f t="shared" si="222"/>
        <v>Jan-2026</v>
      </c>
      <c r="O3556" t="str">
        <f t="shared" si="223"/>
        <v>Jan</v>
      </c>
    </row>
    <row r="3557" spans="1:15" x14ac:dyDescent="0.45">
      <c r="A3557">
        <v>100403</v>
      </c>
      <c r="B3557" s="3">
        <v>46050</v>
      </c>
      <c r="C3557" t="s">
        <v>26</v>
      </c>
      <c r="D3557" t="s">
        <v>29</v>
      </c>
      <c r="E3557" t="s">
        <v>35</v>
      </c>
      <c r="F3557" t="s">
        <v>41</v>
      </c>
      <c r="G3557">
        <v>5</v>
      </c>
      <c r="H3557">
        <v>40.86</v>
      </c>
      <c r="I3557">
        <v>24.08</v>
      </c>
      <c r="J3557">
        <v>204.3</v>
      </c>
      <c r="K3557">
        <v>120.4</v>
      </c>
      <c r="L3557">
        <f t="shared" si="220"/>
        <v>83.9</v>
      </c>
      <c r="M3557" s="5">
        <f t="shared" si="221"/>
        <v>0.41067058247674987</v>
      </c>
      <c r="N3557" t="str">
        <f t="shared" si="222"/>
        <v>Jan-2026</v>
      </c>
      <c r="O3557" t="str">
        <f t="shared" si="223"/>
        <v>Jan</v>
      </c>
    </row>
    <row r="3558" spans="1:15" x14ac:dyDescent="0.45">
      <c r="A3558">
        <v>104344</v>
      </c>
      <c r="B3558" s="3">
        <v>46050</v>
      </c>
      <c r="C3558" t="s">
        <v>13</v>
      </c>
      <c r="D3558" t="s">
        <v>28</v>
      </c>
      <c r="E3558" t="s">
        <v>35</v>
      </c>
      <c r="F3558" t="s">
        <v>41</v>
      </c>
      <c r="G3558">
        <v>10</v>
      </c>
      <c r="H3558">
        <v>44.02</v>
      </c>
      <c r="I3558">
        <v>22.88</v>
      </c>
      <c r="J3558">
        <v>440.2</v>
      </c>
      <c r="K3558">
        <v>228.8</v>
      </c>
      <c r="L3558">
        <f t="shared" si="220"/>
        <v>211.39999999999998</v>
      </c>
      <c r="M3558" s="5">
        <f t="shared" si="221"/>
        <v>0.48023625624716032</v>
      </c>
      <c r="N3558" t="str">
        <f t="shared" si="222"/>
        <v>Jan-2026</v>
      </c>
      <c r="O3558" t="str">
        <f t="shared" si="223"/>
        <v>Jan</v>
      </c>
    </row>
    <row r="3559" spans="1:15" x14ac:dyDescent="0.45">
      <c r="A3559">
        <v>102788</v>
      </c>
      <c r="B3559" s="3">
        <v>46050</v>
      </c>
      <c r="C3559" t="s">
        <v>17</v>
      </c>
      <c r="D3559" t="s">
        <v>27</v>
      </c>
      <c r="E3559" t="s">
        <v>35</v>
      </c>
      <c r="F3559" t="s">
        <v>41</v>
      </c>
      <c r="G3559">
        <v>12</v>
      </c>
      <c r="H3559">
        <v>48.55</v>
      </c>
      <c r="I3559">
        <v>22.61</v>
      </c>
      <c r="J3559">
        <v>582.6</v>
      </c>
      <c r="K3559">
        <v>271.32</v>
      </c>
      <c r="L3559">
        <f t="shared" si="220"/>
        <v>311.28000000000003</v>
      </c>
      <c r="M3559" s="5">
        <f t="shared" si="221"/>
        <v>0.5342945417095778</v>
      </c>
      <c r="N3559" t="str">
        <f t="shared" si="222"/>
        <v>Jan-2026</v>
      </c>
      <c r="O3559" t="str">
        <f t="shared" si="223"/>
        <v>Jan</v>
      </c>
    </row>
    <row r="3560" spans="1:15" x14ac:dyDescent="0.45">
      <c r="A3560">
        <v>101157</v>
      </c>
      <c r="B3560" s="3">
        <v>46050</v>
      </c>
      <c r="C3560" t="s">
        <v>23</v>
      </c>
      <c r="D3560" t="s">
        <v>27</v>
      </c>
      <c r="E3560" t="s">
        <v>38</v>
      </c>
      <c r="F3560" t="s">
        <v>41</v>
      </c>
      <c r="G3560">
        <v>7</v>
      </c>
      <c r="H3560">
        <v>75.150000000000006</v>
      </c>
      <c r="I3560">
        <v>35.83</v>
      </c>
      <c r="J3560">
        <v>526.04999999999995</v>
      </c>
      <c r="K3560">
        <v>250.81</v>
      </c>
      <c r="L3560">
        <f t="shared" si="220"/>
        <v>275.23999999999995</v>
      </c>
      <c r="M3560" s="5">
        <f t="shared" si="221"/>
        <v>0.52322022621423814</v>
      </c>
      <c r="N3560" t="str">
        <f t="shared" si="222"/>
        <v>Jan-2026</v>
      </c>
      <c r="O3560" t="str">
        <f t="shared" si="223"/>
        <v>Jan</v>
      </c>
    </row>
    <row r="3561" spans="1:15" x14ac:dyDescent="0.45">
      <c r="A3561">
        <v>104121</v>
      </c>
      <c r="B3561" s="3">
        <v>46050</v>
      </c>
      <c r="C3561" t="s">
        <v>11</v>
      </c>
      <c r="D3561" t="s">
        <v>27</v>
      </c>
      <c r="E3561" t="s">
        <v>35</v>
      </c>
      <c r="F3561" t="s">
        <v>41</v>
      </c>
      <c r="G3561">
        <v>4</v>
      </c>
      <c r="H3561">
        <v>45.13</v>
      </c>
      <c r="I3561">
        <v>23.18</v>
      </c>
      <c r="J3561">
        <v>180.52</v>
      </c>
      <c r="K3561">
        <v>92.72</v>
      </c>
      <c r="L3561">
        <f t="shared" si="220"/>
        <v>87.800000000000011</v>
      </c>
      <c r="M3561" s="5">
        <f t="shared" si="221"/>
        <v>0.48637270108575231</v>
      </c>
      <c r="N3561" t="str">
        <f t="shared" si="222"/>
        <v>Jan-2026</v>
      </c>
      <c r="O3561" t="str">
        <f t="shared" si="223"/>
        <v>Jan</v>
      </c>
    </row>
    <row r="3562" spans="1:15" x14ac:dyDescent="0.45">
      <c r="A3562">
        <v>103825</v>
      </c>
      <c r="B3562" s="3">
        <v>46050</v>
      </c>
      <c r="C3562" t="s">
        <v>17</v>
      </c>
      <c r="D3562" t="s">
        <v>27</v>
      </c>
      <c r="E3562" t="s">
        <v>35</v>
      </c>
      <c r="F3562" t="s">
        <v>41</v>
      </c>
      <c r="G3562">
        <v>1</v>
      </c>
      <c r="H3562">
        <v>43.17</v>
      </c>
      <c r="I3562">
        <v>24.48</v>
      </c>
      <c r="J3562">
        <v>43.17</v>
      </c>
      <c r="K3562">
        <v>24.48</v>
      </c>
      <c r="L3562">
        <f t="shared" si="220"/>
        <v>18.690000000000001</v>
      </c>
      <c r="M3562" s="5">
        <f t="shared" si="221"/>
        <v>0.43293954134815843</v>
      </c>
      <c r="N3562" t="str">
        <f t="shared" si="222"/>
        <v>Jan-2026</v>
      </c>
      <c r="O3562" t="str">
        <f t="shared" si="223"/>
        <v>Jan</v>
      </c>
    </row>
    <row r="3563" spans="1:15" x14ac:dyDescent="0.45">
      <c r="A3563">
        <v>104518</v>
      </c>
      <c r="B3563" s="3">
        <v>46051</v>
      </c>
      <c r="C3563" t="s">
        <v>24</v>
      </c>
      <c r="D3563" t="s">
        <v>30</v>
      </c>
      <c r="E3563" t="s">
        <v>38</v>
      </c>
      <c r="F3563" t="s">
        <v>41</v>
      </c>
      <c r="G3563">
        <v>6</v>
      </c>
      <c r="H3563">
        <v>74.010000000000005</v>
      </c>
      <c r="I3563">
        <v>36.909999999999997</v>
      </c>
      <c r="J3563">
        <v>444.06</v>
      </c>
      <c r="K3563">
        <v>221.46</v>
      </c>
      <c r="L3563">
        <f t="shared" si="220"/>
        <v>222.6</v>
      </c>
      <c r="M3563" s="5">
        <f t="shared" si="221"/>
        <v>0.50128361032292934</v>
      </c>
      <c r="N3563" t="str">
        <f t="shared" si="222"/>
        <v>Jan-2026</v>
      </c>
      <c r="O3563" t="str">
        <f t="shared" si="223"/>
        <v>Jan</v>
      </c>
    </row>
    <row r="3564" spans="1:15" x14ac:dyDescent="0.45">
      <c r="A3564">
        <v>102685</v>
      </c>
      <c r="B3564" s="3">
        <v>46051</v>
      </c>
      <c r="C3564" t="s">
        <v>21</v>
      </c>
      <c r="D3564" t="s">
        <v>29</v>
      </c>
      <c r="E3564" t="s">
        <v>38</v>
      </c>
      <c r="F3564" t="s">
        <v>41</v>
      </c>
      <c r="G3564">
        <v>7</v>
      </c>
      <c r="H3564">
        <v>72.94</v>
      </c>
      <c r="I3564">
        <v>40.450000000000003</v>
      </c>
      <c r="J3564">
        <v>510.58</v>
      </c>
      <c r="K3564">
        <v>283.14999999999998</v>
      </c>
      <c r="L3564">
        <f t="shared" si="220"/>
        <v>227.43</v>
      </c>
      <c r="M3564" s="5">
        <f t="shared" si="221"/>
        <v>0.44543460378393201</v>
      </c>
      <c r="N3564" t="str">
        <f t="shared" si="222"/>
        <v>Jan-2026</v>
      </c>
      <c r="O3564" t="str">
        <f t="shared" si="223"/>
        <v>Jan</v>
      </c>
    </row>
    <row r="3565" spans="1:15" x14ac:dyDescent="0.45">
      <c r="A3565">
        <v>100250</v>
      </c>
      <c r="B3565" s="3">
        <v>46051</v>
      </c>
      <c r="C3565" t="s">
        <v>25</v>
      </c>
      <c r="D3565" t="s">
        <v>30</v>
      </c>
      <c r="E3565" t="s">
        <v>33</v>
      </c>
      <c r="F3565" t="s">
        <v>40</v>
      </c>
      <c r="G3565">
        <v>10</v>
      </c>
      <c r="H3565">
        <v>207.33</v>
      </c>
      <c r="I3565">
        <v>142.49</v>
      </c>
      <c r="J3565">
        <v>2073.3000000000002</v>
      </c>
      <c r="K3565">
        <v>1424.9</v>
      </c>
      <c r="L3565">
        <f t="shared" si="220"/>
        <v>648.40000000000009</v>
      </c>
      <c r="M3565" s="5">
        <f t="shared" si="221"/>
        <v>0.3127381469155453</v>
      </c>
      <c r="N3565" t="str">
        <f t="shared" si="222"/>
        <v>Jan-2026</v>
      </c>
      <c r="O3565" t="str">
        <f t="shared" si="223"/>
        <v>Jan</v>
      </c>
    </row>
    <row r="3566" spans="1:15" x14ac:dyDescent="0.45">
      <c r="A3566">
        <v>102479</v>
      </c>
      <c r="B3566" s="3">
        <v>46051</v>
      </c>
      <c r="C3566" t="s">
        <v>22</v>
      </c>
      <c r="D3566" t="s">
        <v>27</v>
      </c>
      <c r="E3566" t="s">
        <v>38</v>
      </c>
      <c r="F3566" t="s">
        <v>41</v>
      </c>
      <c r="G3566">
        <v>6</v>
      </c>
      <c r="H3566">
        <v>72.91</v>
      </c>
      <c r="I3566">
        <v>39.57</v>
      </c>
      <c r="J3566">
        <v>437.46</v>
      </c>
      <c r="K3566">
        <v>237.42</v>
      </c>
      <c r="L3566">
        <f t="shared" si="220"/>
        <v>200.04</v>
      </c>
      <c r="M3566" s="5">
        <f t="shared" si="221"/>
        <v>0.45727609381429157</v>
      </c>
      <c r="N3566" t="str">
        <f t="shared" si="222"/>
        <v>Jan-2026</v>
      </c>
      <c r="O3566" t="str">
        <f t="shared" si="223"/>
        <v>Jan</v>
      </c>
    </row>
    <row r="3567" spans="1:15" x14ac:dyDescent="0.45">
      <c r="A3567">
        <v>102676</v>
      </c>
      <c r="B3567" s="3">
        <v>46051</v>
      </c>
      <c r="C3567" t="s">
        <v>17</v>
      </c>
      <c r="D3567" t="s">
        <v>27</v>
      </c>
      <c r="E3567" t="s">
        <v>33</v>
      </c>
      <c r="F3567" t="s">
        <v>40</v>
      </c>
      <c r="G3567">
        <v>5</v>
      </c>
      <c r="H3567">
        <v>239.44</v>
      </c>
      <c r="I3567">
        <v>130.5</v>
      </c>
      <c r="J3567">
        <v>1197.2</v>
      </c>
      <c r="K3567">
        <v>652.5</v>
      </c>
      <c r="L3567">
        <f t="shared" si="220"/>
        <v>544.70000000000005</v>
      </c>
      <c r="M3567" s="5">
        <f t="shared" si="221"/>
        <v>0.45497828265953894</v>
      </c>
      <c r="N3567" t="str">
        <f t="shared" si="222"/>
        <v>Jan-2026</v>
      </c>
      <c r="O3567" t="str">
        <f t="shared" si="223"/>
        <v>Jan</v>
      </c>
    </row>
    <row r="3568" spans="1:15" x14ac:dyDescent="0.45">
      <c r="A3568">
        <v>103437</v>
      </c>
      <c r="B3568" s="3">
        <v>46051</v>
      </c>
      <c r="C3568" t="s">
        <v>22</v>
      </c>
      <c r="D3568" t="s">
        <v>27</v>
      </c>
      <c r="E3568" t="s">
        <v>37</v>
      </c>
      <c r="F3568" t="s">
        <v>41</v>
      </c>
      <c r="G3568">
        <v>14</v>
      </c>
      <c r="H3568">
        <v>108.94</v>
      </c>
      <c r="I3568">
        <v>71.989999999999995</v>
      </c>
      <c r="J3568">
        <v>1525.16</v>
      </c>
      <c r="K3568">
        <v>1007.86</v>
      </c>
      <c r="L3568">
        <f t="shared" si="220"/>
        <v>517.30000000000007</v>
      </c>
      <c r="M3568" s="5">
        <f t="shared" si="221"/>
        <v>0.33917752891499908</v>
      </c>
      <c r="N3568" t="str">
        <f t="shared" si="222"/>
        <v>Jan-2026</v>
      </c>
      <c r="O3568" t="str">
        <f t="shared" si="223"/>
        <v>Jan</v>
      </c>
    </row>
    <row r="3569" spans="1:15" x14ac:dyDescent="0.45">
      <c r="A3569">
        <v>100903</v>
      </c>
      <c r="B3569" s="3">
        <v>46051</v>
      </c>
      <c r="C3569" t="s">
        <v>19</v>
      </c>
      <c r="D3569" t="s">
        <v>27</v>
      </c>
      <c r="E3569" t="s">
        <v>32</v>
      </c>
      <c r="F3569" t="s">
        <v>39</v>
      </c>
      <c r="G3569">
        <v>1</v>
      </c>
      <c r="H3569">
        <v>465.65</v>
      </c>
      <c r="I3569">
        <v>302.67</v>
      </c>
      <c r="J3569">
        <v>465.65</v>
      </c>
      <c r="K3569">
        <v>302.67</v>
      </c>
      <c r="L3569">
        <f t="shared" si="220"/>
        <v>162.97999999999996</v>
      </c>
      <c r="M3569" s="5">
        <f t="shared" si="221"/>
        <v>0.35000536883925687</v>
      </c>
      <c r="N3569" t="str">
        <f t="shared" si="222"/>
        <v>Jan-2026</v>
      </c>
      <c r="O3569" t="str">
        <f t="shared" si="223"/>
        <v>Jan</v>
      </c>
    </row>
    <row r="3570" spans="1:15" x14ac:dyDescent="0.45">
      <c r="A3570">
        <v>104557</v>
      </c>
      <c r="B3570" s="3">
        <v>46051</v>
      </c>
      <c r="C3570" t="s">
        <v>13</v>
      </c>
      <c r="D3570" t="s">
        <v>28</v>
      </c>
      <c r="E3570" t="s">
        <v>38</v>
      </c>
      <c r="F3570" t="s">
        <v>41</v>
      </c>
      <c r="G3570">
        <v>13</v>
      </c>
      <c r="H3570">
        <v>76.739999999999995</v>
      </c>
      <c r="I3570">
        <v>38.369999999999997</v>
      </c>
      <c r="J3570">
        <v>997.62</v>
      </c>
      <c r="K3570">
        <v>498.81</v>
      </c>
      <c r="L3570">
        <f t="shared" si="220"/>
        <v>498.81</v>
      </c>
      <c r="M3570" s="5">
        <f t="shared" si="221"/>
        <v>0.5</v>
      </c>
      <c r="N3570" t="str">
        <f t="shared" si="222"/>
        <v>Jan-2026</v>
      </c>
      <c r="O3570" t="str">
        <f t="shared" si="223"/>
        <v>Jan</v>
      </c>
    </row>
    <row r="3571" spans="1:15" x14ac:dyDescent="0.45">
      <c r="A3571">
        <v>100293</v>
      </c>
      <c r="B3571" s="3">
        <v>46051</v>
      </c>
      <c r="C3571" t="s">
        <v>12</v>
      </c>
      <c r="D3571" t="s">
        <v>28</v>
      </c>
      <c r="E3571" t="s">
        <v>31</v>
      </c>
      <c r="F3571" t="s">
        <v>39</v>
      </c>
      <c r="G3571">
        <v>10</v>
      </c>
      <c r="H3571">
        <v>359.77</v>
      </c>
      <c r="I3571">
        <v>244.96</v>
      </c>
      <c r="J3571">
        <v>3597.7</v>
      </c>
      <c r="K3571">
        <v>2449.6</v>
      </c>
      <c r="L3571">
        <f t="shared" si="220"/>
        <v>1148.0999999999999</v>
      </c>
      <c r="M3571" s="5">
        <f t="shared" si="221"/>
        <v>0.31912054923979211</v>
      </c>
      <c r="N3571" t="str">
        <f t="shared" si="222"/>
        <v>Jan-2026</v>
      </c>
      <c r="O3571" t="str">
        <f t="shared" si="223"/>
        <v>Jan</v>
      </c>
    </row>
    <row r="3572" spans="1:15" x14ac:dyDescent="0.45">
      <c r="A3572">
        <v>102288</v>
      </c>
      <c r="B3572" s="3">
        <v>46052</v>
      </c>
      <c r="C3572" t="s">
        <v>18</v>
      </c>
      <c r="D3572" t="s">
        <v>29</v>
      </c>
      <c r="E3572" t="s">
        <v>37</v>
      </c>
      <c r="F3572" t="s">
        <v>41</v>
      </c>
      <c r="G3572">
        <v>13</v>
      </c>
      <c r="H3572">
        <v>113.28</v>
      </c>
      <c r="I3572">
        <v>70.03</v>
      </c>
      <c r="J3572">
        <v>1472.64</v>
      </c>
      <c r="K3572">
        <v>910.39</v>
      </c>
      <c r="L3572">
        <f t="shared" si="220"/>
        <v>562.25000000000011</v>
      </c>
      <c r="M3572" s="5">
        <f t="shared" si="221"/>
        <v>0.38179731638418085</v>
      </c>
      <c r="N3572" t="str">
        <f t="shared" si="222"/>
        <v>Jan-2026</v>
      </c>
      <c r="O3572" t="str">
        <f t="shared" si="223"/>
        <v>Jan</v>
      </c>
    </row>
    <row r="3573" spans="1:15" x14ac:dyDescent="0.45">
      <c r="A3573">
        <v>104728</v>
      </c>
      <c r="B3573" s="3">
        <v>46052</v>
      </c>
      <c r="C3573" t="s">
        <v>16</v>
      </c>
      <c r="D3573" t="s">
        <v>28</v>
      </c>
      <c r="E3573" t="s">
        <v>34</v>
      </c>
      <c r="F3573" t="s">
        <v>39</v>
      </c>
      <c r="G3573">
        <v>11</v>
      </c>
      <c r="H3573">
        <v>690.98</v>
      </c>
      <c r="I3573">
        <v>437.49</v>
      </c>
      <c r="J3573">
        <v>7600.78</v>
      </c>
      <c r="K3573">
        <v>4812.3900000000003</v>
      </c>
      <c r="L3573">
        <f t="shared" si="220"/>
        <v>2788.3899999999994</v>
      </c>
      <c r="M3573" s="5">
        <f t="shared" si="221"/>
        <v>0.36685577006570375</v>
      </c>
      <c r="N3573" t="str">
        <f t="shared" si="222"/>
        <v>Jan-2026</v>
      </c>
      <c r="O3573" t="str">
        <f t="shared" si="223"/>
        <v>Jan</v>
      </c>
    </row>
    <row r="3574" spans="1:15" x14ac:dyDescent="0.45">
      <c r="A3574">
        <v>102847</v>
      </c>
      <c r="B3574" s="3">
        <v>46052</v>
      </c>
      <c r="C3574" t="s">
        <v>16</v>
      </c>
      <c r="D3574" t="s">
        <v>28</v>
      </c>
      <c r="E3574" t="s">
        <v>36</v>
      </c>
      <c r="F3574" t="s">
        <v>39</v>
      </c>
      <c r="G3574">
        <v>8</v>
      </c>
      <c r="H3574">
        <v>959.59</v>
      </c>
      <c r="I3574">
        <v>657.98</v>
      </c>
      <c r="J3574">
        <v>7676.72</v>
      </c>
      <c r="K3574">
        <v>5263.84</v>
      </c>
      <c r="L3574">
        <f t="shared" si="220"/>
        <v>2412.88</v>
      </c>
      <c r="M3574" s="5">
        <f t="shared" si="221"/>
        <v>0.31431132045977972</v>
      </c>
      <c r="N3574" t="str">
        <f t="shared" si="222"/>
        <v>Jan-2026</v>
      </c>
      <c r="O3574" t="str">
        <f t="shared" si="223"/>
        <v>Jan</v>
      </c>
    </row>
    <row r="3575" spans="1:15" x14ac:dyDescent="0.45">
      <c r="A3575">
        <v>102729</v>
      </c>
      <c r="B3575" s="3">
        <v>46052</v>
      </c>
      <c r="C3575" t="s">
        <v>22</v>
      </c>
      <c r="D3575" t="s">
        <v>27</v>
      </c>
      <c r="E3575" t="s">
        <v>33</v>
      </c>
      <c r="F3575" t="s">
        <v>40</v>
      </c>
      <c r="G3575">
        <v>8</v>
      </c>
      <c r="H3575">
        <v>211.56</v>
      </c>
      <c r="I3575">
        <v>143.02000000000001</v>
      </c>
      <c r="J3575">
        <v>1692.48</v>
      </c>
      <c r="K3575">
        <v>1144.1600000000001</v>
      </c>
      <c r="L3575">
        <f t="shared" si="220"/>
        <v>548.31999999999994</v>
      </c>
      <c r="M3575" s="5">
        <f t="shared" si="221"/>
        <v>0.32397428625449043</v>
      </c>
      <c r="N3575" t="str">
        <f t="shared" si="222"/>
        <v>Jan-2026</v>
      </c>
      <c r="O3575" t="str">
        <f t="shared" si="223"/>
        <v>Jan</v>
      </c>
    </row>
    <row r="3576" spans="1:15" x14ac:dyDescent="0.45">
      <c r="A3576">
        <v>102805</v>
      </c>
      <c r="B3576" s="3">
        <v>46052</v>
      </c>
      <c r="C3576" t="s">
        <v>18</v>
      </c>
      <c r="D3576" t="s">
        <v>29</v>
      </c>
      <c r="E3576" t="s">
        <v>31</v>
      </c>
      <c r="F3576" t="s">
        <v>39</v>
      </c>
      <c r="G3576">
        <v>7</v>
      </c>
      <c r="H3576">
        <v>346.97</v>
      </c>
      <c r="I3576">
        <v>242.64</v>
      </c>
      <c r="J3576">
        <v>2428.79</v>
      </c>
      <c r="K3576">
        <v>1698.48</v>
      </c>
      <c r="L3576">
        <f t="shared" si="220"/>
        <v>730.31</v>
      </c>
      <c r="M3576" s="5">
        <f t="shared" si="221"/>
        <v>0.30068882035910882</v>
      </c>
      <c r="N3576" t="str">
        <f t="shared" si="222"/>
        <v>Jan-2026</v>
      </c>
      <c r="O3576" t="str">
        <f t="shared" si="223"/>
        <v>Jan</v>
      </c>
    </row>
    <row r="3577" spans="1:15" x14ac:dyDescent="0.45">
      <c r="A3577">
        <v>103472</v>
      </c>
      <c r="B3577" s="3">
        <v>46052</v>
      </c>
      <c r="C3577" t="s">
        <v>16</v>
      </c>
      <c r="D3577" t="s">
        <v>28</v>
      </c>
      <c r="E3577" t="s">
        <v>38</v>
      </c>
      <c r="F3577" t="s">
        <v>41</v>
      </c>
      <c r="G3577">
        <v>15</v>
      </c>
      <c r="H3577">
        <v>66.760000000000005</v>
      </c>
      <c r="I3577">
        <v>36.5</v>
      </c>
      <c r="J3577">
        <v>1001.4</v>
      </c>
      <c r="K3577">
        <v>547.5</v>
      </c>
      <c r="L3577">
        <f t="shared" si="220"/>
        <v>453.9</v>
      </c>
      <c r="M3577" s="5">
        <f t="shared" si="221"/>
        <v>0.45326542840023964</v>
      </c>
      <c r="N3577" t="str">
        <f t="shared" si="222"/>
        <v>Jan-2026</v>
      </c>
      <c r="O3577" t="str">
        <f t="shared" si="223"/>
        <v>Jan</v>
      </c>
    </row>
    <row r="3578" spans="1:15" x14ac:dyDescent="0.45">
      <c r="A3578">
        <v>103120</v>
      </c>
      <c r="B3578" s="3">
        <v>46052</v>
      </c>
      <c r="C3578" t="s">
        <v>17</v>
      </c>
      <c r="D3578" t="s">
        <v>27</v>
      </c>
      <c r="E3578" t="s">
        <v>38</v>
      </c>
      <c r="F3578" t="s">
        <v>41</v>
      </c>
      <c r="G3578">
        <v>3</v>
      </c>
      <c r="H3578">
        <v>70.44</v>
      </c>
      <c r="I3578">
        <v>38.840000000000003</v>
      </c>
      <c r="J3578">
        <v>211.32</v>
      </c>
      <c r="K3578">
        <v>116.52</v>
      </c>
      <c r="L3578">
        <f t="shared" si="220"/>
        <v>94.8</v>
      </c>
      <c r="M3578" s="5">
        <f t="shared" si="221"/>
        <v>0.44860874503123227</v>
      </c>
      <c r="N3578" t="str">
        <f t="shared" si="222"/>
        <v>Jan-2026</v>
      </c>
      <c r="O3578" t="str">
        <f t="shared" si="223"/>
        <v>Jan</v>
      </c>
    </row>
    <row r="3579" spans="1:15" x14ac:dyDescent="0.45">
      <c r="A3579">
        <v>101451</v>
      </c>
      <c r="B3579" s="3">
        <v>46052</v>
      </c>
      <c r="C3579" t="s">
        <v>14</v>
      </c>
      <c r="D3579" t="s">
        <v>29</v>
      </c>
      <c r="E3579" t="s">
        <v>33</v>
      </c>
      <c r="F3579" t="s">
        <v>40</v>
      </c>
      <c r="G3579">
        <v>15</v>
      </c>
      <c r="H3579">
        <v>232.64</v>
      </c>
      <c r="I3579">
        <v>146.85</v>
      </c>
      <c r="J3579">
        <v>3489.6</v>
      </c>
      <c r="K3579">
        <v>2202.75</v>
      </c>
      <c r="L3579">
        <f t="shared" si="220"/>
        <v>1286.8499999999999</v>
      </c>
      <c r="M3579" s="5">
        <f t="shared" si="221"/>
        <v>0.36876719394773039</v>
      </c>
      <c r="N3579" t="str">
        <f t="shared" si="222"/>
        <v>Jan-2026</v>
      </c>
      <c r="O3579" t="str">
        <f t="shared" si="223"/>
        <v>Jan</v>
      </c>
    </row>
    <row r="3580" spans="1:15" x14ac:dyDescent="0.45">
      <c r="A3580">
        <v>103117</v>
      </c>
      <c r="B3580" s="3">
        <v>46052</v>
      </c>
      <c r="C3580" t="s">
        <v>12</v>
      </c>
      <c r="D3580" t="s">
        <v>28</v>
      </c>
      <c r="E3580" t="s">
        <v>38</v>
      </c>
      <c r="F3580" t="s">
        <v>41</v>
      </c>
      <c r="G3580">
        <v>6</v>
      </c>
      <c r="H3580">
        <v>75.55</v>
      </c>
      <c r="I3580">
        <v>36.47</v>
      </c>
      <c r="J3580">
        <v>453.3</v>
      </c>
      <c r="K3580">
        <v>218.82</v>
      </c>
      <c r="L3580">
        <f t="shared" si="220"/>
        <v>234.48000000000002</v>
      </c>
      <c r="M3580" s="5">
        <f t="shared" si="221"/>
        <v>0.51727332892124422</v>
      </c>
      <c r="N3580" t="str">
        <f t="shared" si="222"/>
        <v>Jan-2026</v>
      </c>
      <c r="O3580" t="str">
        <f t="shared" si="223"/>
        <v>Jan</v>
      </c>
    </row>
    <row r="3581" spans="1:15" x14ac:dyDescent="0.45">
      <c r="A3581">
        <v>100192</v>
      </c>
      <c r="B3581" s="3">
        <v>46052</v>
      </c>
      <c r="C3581" t="s">
        <v>25</v>
      </c>
      <c r="D3581" t="s">
        <v>30</v>
      </c>
      <c r="E3581" t="s">
        <v>31</v>
      </c>
      <c r="F3581" t="s">
        <v>39</v>
      </c>
      <c r="G3581">
        <v>4</v>
      </c>
      <c r="H3581">
        <v>387.91</v>
      </c>
      <c r="I3581">
        <v>244.04</v>
      </c>
      <c r="J3581">
        <v>1551.64</v>
      </c>
      <c r="K3581">
        <v>976.16</v>
      </c>
      <c r="L3581">
        <f t="shared" si="220"/>
        <v>575.48000000000013</v>
      </c>
      <c r="M3581" s="5">
        <f t="shared" si="221"/>
        <v>0.37088499909772893</v>
      </c>
      <c r="N3581" t="str">
        <f t="shared" si="222"/>
        <v>Jan-2026</v>
      </c>
      <c r="O3581" t="str">
        <f t="shared" si="223"/>
        <v>Jan</v>
      </c>
    </row>
    <row r="3582" spans="1:15" x14ac:dyDescent="0.45">
      <c r="A3582">
        <v>101040</v>
      </c>
      <c r="B3582" s="3">
        <v>46052</v>
      </c>
      <c r="C3582" t="s">
        <v>15</v>
      </c>
      <c r="D3582" t="s">
        <v>27</v>
      </c>
      <c r="E3582" t="s">
        <v>37</v>
      </c>
      <c r="F3582" t="s">
        <v>41</v>
      </c>
      <c r="G3582">
        <v>5</v>
      </c>
      <c r="H3582">
        <v>119</v>
      </c>
      <c r="I3582">
        <v>73.760000000000005</v>
      </c>
      <c r="J3582">
        <v>595</v>
      </c>
      <c r="K3582">
        <v>368.8</v>
      </c>
      <c r="L3582">
        <f t="shared" si="220"/>
        <v>226.2</v>
      </c>
      <c r="M3582" s="5">
        <f t="shared" si="221"/>
        <v>0.38016806722689073</v>
      </c>
      <c r="N3582" t="str">
        <f t="shared" si="222"/>
        <v>Jan-2026</v>
      </c>
      <c r="O3582" t="str">
        <f t="shared" si="223"/>
        <v>Jan</v>
      </c>
    </row>
    <row r="3583" spans="1:15" x14ac:dyDescent="0.45">
      <c r="A3583">
        <v>104199</v>
      </c>
      <c r="B3583" s="3">
        <v>46052</v>
      </c>
      <c r="C3583" t="s">
        <v>20</v>
      </c>
      <c r="D3583" t="s">
        <v>29</v>
      </c>
      <c r="E3583" t="s">
        <v>36</v>
      </c>
      <c r="F3583" t="s">
        <v>39</v>
      </c>
      <c r="G3583">
        <v>8</v>
      </c>
      <c r="H3583">
        <v>963.36</v>
      </c>
      <c r="I3583">
        <v>686.6</v>
      </c>
      <c r="J3583">
        <v>7706.88</v>
      </c>
      <c r="K3583">
        <v>5492.8</v>
      </c>
      <c r="L3583">
        <f t="shared" si="220"/>
        <v>2214.08</v>
      </c>
      <c r="M3583" s="5">
        <f t="shared" si="221"/>
        <v>0.28728616508885568</v>
      </c>
      <c r="N3583" t="str">
        <f t="shared" si="222"/>
        <v>Jan-2026</v>
      </c>
      <c r="O3583" t="str">
        <f t="shared" si="223"/>
        <v>Jan</v>
      </c>
    </row>
    <row r="3584" spans="1:15" x14ac:dyDescent="0.45">
      <c r="A3584">
        <v>102851</v>
      </c>
      <c r="B3584" s="3">
        <v>46053</v>
      </c>
      <c r="C3584" t="s">
        <v>13</v>
      </c>
      <c r="D3584" t="s">
        <v>28</v>
      </c>
      <c r="E3584" t="s">
        <v>32</v>
      </c>
      <c r="F3584" t="s">
        <v>39</v>
      </c>
      <c r="G3584">
        <v>8</v>
      </c>
      <c r="H3584">
        <v>502.32</v>
      </c>
      <c r="I3584">
        <v>296.37</v>
      </c>
      <c r="J3584">
        <v>4018.56</v>
      </c>
      <c r="K3584">
        <v>2370.96</v>
      </c>
      <c r="L3584">
        <f t="shared" si="220"/>
        <v>1647.6</v>
      </c>
      <c r="M3584" s="5">
        <f t="shared" si="221"/>
        <v>0.40999761108456761</v>
      </c>
      <c r="N3584" t="str">
        <f t="shared" si="222"/>
        <v>Jan-2026</v>
      </c>
      <c r="O3584" t="str">
        <f t="shared" si="223"/>
        <v>Jan</v>
      </c>
    </row>
    <row r="3585" spans="1:15" x14ac:dyDescent="0.45">
      <c r="A3585">
        <v>101104</v>
      </c>
      <c r="B3585" s="3">
        <v>46053</v>
      </c>
      <c r="C3585" t="s">
        <v>24</v>
      </c>
      <c r="D3585" t="s">
        <v>30</v>
      </c>
      <c r="E3585" t="s">
        <v>34</v>
      </c>
      <c r="F3585" t="s">
        <v>39</v>
      </c>
      <c r="G3585">
        <v>4</v>
      </c>
      <c r="H3585">
        <v>658.5</v>
      </c>
      <c r="I3585">
        <v>449.3</v>
      </c>
      <c r="J3585">
        <v>2634</v>
      </c>
      <c r="K3585">
        <v>1797.2</v>
      </c>
      <c r="L3585">
        <f t="shared" si="220"/>
        <v>836.8</v>
      </c>
      <c r="M3585" s="5">
        <f t="shared" si="221"/>
        <v>0.31769172361427483</v>
      </c>
      <c r="N3585" t="str">
        <f t="shared" si="222"/>
        <v>Jan-2026</v>
      </c>
      <c r="O3585" t="str">
        <f t="shared" si="223"/>
        <v>Jan</v>
      </c>
    </row>
    <row r="3586" spans="1:15" x14ac:dyDescent="0.45">
      <c r="A3586">
        <v>104921</v>
      </c>
      <c r="B3586" s="3">
        <v>46053</v>
      </c>
      <c r="C3586" t="s">
        <v>25</v>
      </c>
      <c r="D3586" t="s">
        <v>30</v>
      </c>
      <c r="E3586" t="s">
        <v>34</v>
      </c>
      <c r="F3586" t="s">
        <v>39</v>
      </c>
      <c r="G3586">
        <v>14</v>
      </c>
      <c r="H3586">
        <v>641.36</v>
      </c>
      <c r="I3586">
        <v>461.86</v>
      </c>
      <c r="J3586">
        <v>8979.0400000000009</v>
      </c>
      <c r="K3586">
        <v>6466.04</v>
      </c>
      <c r="L3586">
        <f t="shared" si="220"/>
        <v>2513.0000000000009</v>
      </c>
      <c r="M3586" s="5">
        <f t="shared" si="221"/>
        <v>0.27987401771236131</v>
      </c>
      <c r="N3586" t="str">
        <f t="shared" si="222"/>
        <v>Jan-2026</v>
      </c>
      <c r="O3586" t="str">
        <f t="shared" si="223"/>
        <v>Jan</v>
      </c>
    </row>
    <row r="3587" spans="1:15" x14ac:dyDescent="0.45">
      <c r="A3587">
        <v>101888</v>
      </c>
      <c r="B3587" s="3">
        <v>46053</v>
      </c>
      <c r="C3587" t="s">
        <v>23</v>
      </c>
      <c r="D3587" t="s">
        <v>27</v>
      </c>
      <c r="E3587" t="s">
        <v>36</v>
      </c>
      <c r="F3587" t="s">
        <v>39</v>
      </c>
      <c r="G3587">
        <v>14</v>
      </c>
      <c r="H3587">
        <v>867.68</v>
      </c>
      <c r="I3587">
        <v>620.86</v>
      </c>
      <c r="J3587">
        <v>12147.52</v>
      </c>
      <c r="K3587">
        <v>8692.0400000000009</v>
      </c>
      <c r="L3587">
        <f t="shared" ref="L3587:L3650" si="224">J3587-K3587</f>
        <v>3455.4799999999996</v>
      </c>
      <c r="M3587" s="5">
        <f t="shared" ref="M3587:M3650" si="225">L3587/J3587</f>
        <v>0.28445970864834957</v>
      </c>
      <c r="N3587" t="str">
        <f t="shared" ref="N3587:N3650" si="226">TEXT(B3587,"mmm-yyy")</f>
        <v>Jan-2026</v>
      </c>
      <c r="O3587" t="str">
        <f t="shared" ref="O3587:O3650" si="227">TEXT(B3587,"mmm")</f>
        <v>Jan</v>
      </c>
    </row>
    <row r="3588" spans="1:15" x14ac:dyDescent="0.45">
      <c r="A3588">
        <v>103912</v>
      </c>
      <c r="B3588" s="3">
        <v>46053</v>
      </c>
      <c r="C3588" t="s">
        <v>11</v>
      </c>
      <c r="D3588" t="s">
        <v>27</v>
      </c>
      <c r="E3588" t="s">
        <v>37</v>
      </c>
      <c r="F3588" t="s">
        <v>41</v>
      </c>
      <c r="G3588">
        <v>14</v>
      </c>
      <c r="H3588">
        <v>122</v>
      </c>
      <c r="I3588">
        <v>73.709999999999994</v>
      </c>
      <c r="J3588">
        <v>1708</v>
      </c>
      <c r="K3588">
        <v>1031.94</v>
      </c>
      <c r="L3588">
        <f t="shared" si="224"/>
        <v>676.06</v>
      </c>
      <c r="M3588" s="5">
        <f t="shared" si="225"/>
        <v>0.39581967213114749</v>
      </c>
      <c r="N3588" t="str">
        <f t="shared" si="226"/>
        <v>Jan-2026</v>
      </c>
      <c r="O3588" t="str">
        <f t="shared" si="227"/>
        <v>Jan</v>
      </c>
    </row>
    <row r="3589" spans="1:15" x14ac:dyDescent="0.45">
      <c r="A3589">
        <v>103405</v>
      </c>
      <c r="B3589" s="3">
        <v>46053</v>
      </c>
      <c r="C3589" t="s">
        <v>13</v>
      </c>
      <c r="D3589" t="s">
        <v>28</v>
      </c>
      <c r="E3589" t="s">
        <v>31</v>
      </c>
      <c r="F3589" t="s">
        <v>39</v>
      </c>
      <c r="G3589">
        <v>3</v>
      </c>
      <c r="H3589">
        <v>317.92</v>
      </c>
      <c r="I3589">
        <v>241.89</v>
      </c>
      <c r="J3589">
        <v>953.76</v>
      </c>
      <c r="K3589">
        <v>725.67</v>
      </c>
      <c r="L3589">
        <f t="shared" si="224"/>
        <v>228.09000000000003</v>
      </c>
      <c r="M3589" s="5">
        <f t="shared" si="225"/>
        <v>0.23914821338701564</v>
      </c>
      <c r="N3589" t="str">
        <f t="shared" si="226"/>
        <v>Jan-2026</v>
      </c>
      <c r="O3589" t="str">
        <f t="shared" si="227"/>
        <v>Jan</v>
      </c>
    </row>
    <row r="3590" spans="1:15" x14ac:dyDescent="0.45">
      <c r="A3590">
        <v>100435</v>
      </c>
      <c r="B3590" s="3">
        <v>46054</v>
      </c>
      <c r="C3590" t="s">
        <v>19</v>
      </c>
      <c r="D3590" t="s">
        <v>27</v>
      </c>
      <c r="E3590" t="s">
        <v>34</v>
      </c>
      <c r="F3590" t="s">
        <v>39</v>
      </c>
      <c r="G3590">
        <v>3</v>
      </c>
      <c r="H3590">
        <v>708.21</v>
      </c>
      <c r="I3590">
        <v>434.33</v>
      </c>
      <c r="J3590">
        <v>2124.63</v>
      </c>
      <c r="K3590">
        <v>1302.99</v>
      </c>
      <c r="L3590">
        <f t="shared" si="224"/>
        <v>821.6400000000001</v>
      </c>
      <c r="M3590" s="5">
        <f t="shared" si="225"/>
        <v>0.38672145267646607</v>
      </c>
      <c r="N3590" t="str">
        <f t="shared" si="226"/>
        <v>Feb-2026</v>
      </c>
      <c r="O3590" t="str">
        <f t="shared" si="227"/>
        <v>Feb</v>
      </c>
    </row>
    <row r="3591" spans="1:15" x14ac:dyDescent="0.45">
      <c r="A3591">
        <v>101550</v>
      </c>
      <c r="B3591" s="3">
        <v>46054</v>
      </c>
      <c r="C3591" t="s">
        <v>12</v>
      </c>
      <c r="D3591" t="s">
        <v>28</v>
      </c>
      <c r="E3591" t="s">
        <v>33</v>
      </c>
      <c r="F3591" t="s">
        <v>40</v>
      </c>
      <c r="G3591">
        <v>7</v>
      </c>
      <c r="H3591">
        <v>220.83</v>
      </c>
      <c r="I3591">
        <v>141.94999999999999</v>
      </c>
      <c r="J3591">
        <v>1545.81</v>
      </c>
      <c r="K3591">
        <v>993.65</v>
      </c>
      <c r="L3591">
        <f t="shared" si="224"/>
        <v>552.16</v>
      </c>
      <c r="M3591" s="5">
        <f t="shared" si="225"/>
        <v>0.35719784449576597</v>
      </c>
      <c r="N3591" t="str">
        <f t="shared" si="226"/>
        <v>Feb-2026</v>
      </c>
      <c r="O3591" t="str">
        <f t="shared" si="227"/>
        <v>Feb</v>
      </c>
    </row>
    <row r="3592" spans="1:15" x14ac:dyDescent="0.45">
      <c r="A3592">
        <v>102373</v>
      </c>
      <c r="B3592" s="3">
        <v>46054</v>
      </c>
      <c r="C3592" t="s">
        <v>12</v>
      </c>
      <c r="D3592" t="s">
        <v>28</v>
      </c>
      <c r="E3592" t="s">
        <v>32</v>
      </c>
      <c r="F3592" t="s">
        <v>39</v>
      </c>
      <c r="G3592">
        <v>9</v>
      </c>
      <c r="H3592">
        <v>405.96</v>
      </c>
      <c r="I3592">
        <v>303.20999999999998</v>
      </c>
      <c r="J3592">
        <v>3653.64</v>
      </c>
      <c r="K3592">
        <v>2728.89</v>
      </c>
      <c r="L3592">
        <f t="shared" si="224"/>
        <v>924.75</v>
      </c>
      <c r="M3592" s="5">
        <f t="shared" si="225"/>
        <v>0.25310375406443986</v>
      </c>
      <c r="N3592" t="str">
        <f t="shared" si="226"/>
        <v>Feb-2026</v>
      </c>
      <c r="O3592" t="str">
        <f t="shared" si="227"/>
        <v>Feb</v>
      </c>
    </row>
    <row r="3593" spans="1:15" x14ac:dyDescent="0.45">
      <c r="A3593">
        <v>101979</v>
      </c>
      <c r="B3593" s="3">
        <v>46054</v>
      </c>
      <c r="C3593" t="s">
        <v>24</v>
      </c>
      <c r="D3593" t="s">
        <v>30</v>
      </c>
      <c r="E3593" t="s">
        <v>34</v>
      </c>
      <c r="F3593" t="s">
        <v>39</v>
      </c>
      <c r="G3593">
        <v>3</v>
      </c>
      <c r="H3593">
        <v>688.34</v>
      </c>
      <c r="I3593">
        <v>436.57</v>
      </c>
      <c r="J3593">
        <v>2065.02</v>
      </c>
      <c r="K3593">
        <v>1309.71</v>
      </c>
      <c r="L3593">
        <f t="shared" si="224"/>
        <v>755.31</v>
      </c>
      <c r="M3593" s="5">
        <f t="shared" si="225"/>
        <v>0.36576401197082836</v>
      </c>
      <c r="N3593" t="str">
        <f t="shared" si="226"/>
        <v>Feb-2026</v>
      </c>
      <c r="O3593" t="str">
        <f t="shared" si="227"/>
        <v>Feb</v>
      </c>
    </row>
    <row r="3594" spans="1:15" x14ac:dyDescent="0.45">
      <c r="A3594">
        <v>103371</v>
      </c>
      <c r="B3594" s="3">
        <v>46054</v>
      </c>
      <c r="C3594" t="s">
        <v>23</v>
      </c>
      <c r="D3594" t="s">
        <v>27</v>
      </c>
      <c r="E3594" t="s">
        <v>36</v>
      </c>
      <c r="F3594" t="s">
        <v>39</v>
      </c>
      <c r="G3594">
        <v>2</v>
      </c>
      <c r="H3594">
        <v>933.02</v>
      </c>
      <c r="I3594">
        <v>603.54999999999995</v>
      </c>
      <c r="J3594">
        <v>1866.04</v>
      </c>
      <c r="K3594">
        <v>1207.0999999999999</v>
      </c>
      <c r="L3594">
        <f t="shared" si="224"/>
        <v>658.94</v>
      </c>
      <c r="M3594" s="5">
        <f t="shared" si="225"/>
        <v>0.35312211956871237</v>
      </c>
      <c r="N3594" t="str">
        <f t="shared" si="226"/>
        <v>Feb-2026</v>
      </c>
      <c r="O3594" t="str">
        <f t="shared" si="227"/>
        <v>Feb</v>
      </c>
    </row>
    <row r="3595" spans="1:15" x14ac:dyDescent="0.45">
      <c r="A3595">
        <v>104308</v>
      </c>
      <c r="B3595" s="3">
        <v>46054</v>
      </c>
      <c r="C3595" t="s">
        <v>12</v>
      </c>
      <c r="D3595" t="s">
        <v>28</v>
      </c>
      <c r="E3595" t="s">
        <v>36</v>
      </c>
      <c r="F3595" t="s">
        <v>39</v>
      </c>
      <c r="G3595">
        <v>4</v>
      </c>
      <c r="H3595">
        <v>822.75</v>
      </c>
      <c r="I3595">
        <v>604.74</v>
      </c>
      <c r="J3595">
        <v>3291</v>
      </c>
      <c r="K3595">
        <v>2418.96</v>
      </c>
      <c r="L3595">
        <f t="shared" si="224"/>
        <v>872.04</v>
      </c>
      <c r="M3595" s="5">
        <f t="shared" si="225"/>
        <v>0.26497721057429352</v>
      </c>
      <c r="N3595" t="str">
        <f t="shared" si="226"/>
        <v>Feb-2026</v>
      </c>
      <c r="O3595" t="str">
        <f t="shared" si="227"/>
        <v>Feb</v>
      </c>
    </row>
    <row r="3596" spans="1:15" x14ac:dyDescent="0.45">
      <c r="A3596">
        <v>101842</v>
      </c>
      <c r="B3596" s="3">
        <v>46054</v>
      </c>
      <c r="C3596" t="s">
        <v>20</v>
      </c>
      <c r="D3596" t="s">
        <v>29</v>
      </c>
      <c r="E3596" t="s">
        <v>34</v>
      </c>
      <c r="F3596" t="s">
        <v>39</v>
      </c>
      <c r="G3596">
        <v>2</v>
      </c>
      <c r="H3596">
        <v>641.49</v>
      </c>
      <c r="I3596">
        <v>430.47</v>
      </c>
      <c r="J3596">
        <v>1282.98</v>
      </c>
      <c r="K3596">
        <v>860.94</v>
      </c>
      <c r="L3596">
        <f t="shared" si="224"/>
        <v>422.03999999999996</v>
      </c>
      <c r="M3596" s="5">
        <f t="shared" si="225"/>
        <v>0.32895290651452086</v>
      </c>
      <c r="N3596" t="str">
        <f t="shared" si="226"/>
        <v>Feb-2026</v>
      </c>
      <c r="O3596" t="str">
        <f t="shared" si="227"/>
        <v>Feb</v>
      </c>
    </row>
    <row r="3597" spans="1:15" x14ac:dyDescent="0.45">
      <c r="A3597">
        <v>101365</v>
      </c>
      <c r="B3597" s="3">
        <v>46054</v>
      </c>
      <c r="C3597" t="s">
        <v>13</v>
      </c>
      <c r="D3597" t="s">
        <v>28</v>
      </c>
      <c r="E3597" t="s">
        <v>34</v>
      </c>
      <c r="F3597" t="s">
        <v>39</v>
      </c>
      <c r="G3597">
        <v>2</v>
      </c>
      <c r="H3597">
        <v>645.04999999999995</v>
      </c>
      <c r="I3597">
        <v>445.03</v>
      </c>
      <c r="J3597">
        <v>1290.0999999999999</v>
      </c>
      <c r="K3597">
        <v>890.06</v>
      </c>
      <c r="L3597">
        <f t="shared" si="224"/>
        <v>400.03999999999996</v>
      </c>
      <c r="M3597" s="5">
        <f t="shared" si="225"/>
        <v>0.31008448957445156</v>
      </c>
      <c r="N3597" t="str">
        <f t="shared" si="226"/>
        <v>Feb-2026</v>
      </c>
      <c r="O3597" t="str">
        <f t="shared" si="227"/>
        <v>Feb</v>
      </c>
    </row>
    <row r="3598" spans="1:15" x14ac:dyDescent="0.45">
      <c r="A3598">
        <v>102040</v>
      </c>
      <c r="B3598" s="3">
        <v>46055</v>
      </c>
      <c r="C3598" t="s">
        <v>15</v>
      </c>
      <c r="D3598" t="s">
        <v>27</v>
      </c>
      <c r="E3598" t="s">
        <v>34</v>
      </c>
      <c r="F3598" t="s">
        <v>39</v>
      </c>
      <c r="G3598">
        <v>10</v>
      </c>
      <c r="H3598">
        <v>691.69</v>
      </c>
      <c r="I3598">
        <v>443.15</v>
      </c>
      <c r="J3598">
        <v>6916.9</v>
      </c>
      <c r="K3598">
        <v>4431.5</v>
      </c>
      <c r="L3598">
        <f t="shared" si="224"/>
        <v>2485.3999999999996</v>
      </c>
      <c r="M3598" s="5">
        <f t="shared" si="225"/>
        <v>0.35932281802541599</v>
      </c>
      <c r="N3598" t="str">
        <f t="shared" si="226"/>
        <v>Feb-2026</v>
      </c>
      <c r="O3598" t="str">
        <f t="shared" si="227"/>
        <v>Feb</v>
      </c>
    </row>
    <row r="3599" spans="1:15" x14ac:dyDescent="0.45">
      <c r="A3599">
        <v>100566</v>
      </c>
      <c r="B3599" s="3">
        <v>46055</v>
      </c>
      <c r="C3599" t="s">
        <v>20</v>
      </c>
      <c r="D3599" t="s">
        <v>29</v>
      </c>
      <c r="E3599" t="s">
        <v>37</v>
      </c>
      <c r="F3599" t="s">
        <v>41</v>
      </c>
      <c r="G3599">
        <v>4</v>
      </c>
      <c r="H3599">
        <v>122.4</v>
      </c>
      <c r="I3599">
        <v>65.66</v>
      </c>
      <c r="J3599">
        <v>489.6</v>
      </c>
      <c r="K3599">
        <v>262.64</v>
      </c>
      <c r="L3599">
        <f t="shared" si="224"/>
        <v>226.96000000000004</v>
      </c>
      <c r="M3599" s="5">
        <f t="shared" si="225"/>
        <v>0.46356209150326805</v>
      </c>
      <c r="N3599" t="str">
        <f t="shared" si="226"/>
        <v>Feb-2026</v>
      </c>
      <c r="O3599" t="str">
        <f t="shared" si="227"/>
        <v>Feb</v>
      </c>
    </row>
    <row r="3600" spans="1:15" x14ac:dyDescent="0.45">
      <c r="A3600">
        <v>103103</v>
      </c>
      <c r="B3600" s="3">
        <v>46055</v>
      </c>
      <c r="C3600" t="s">
        <v>25</v>
      </c>
      <c r="D3600" t="s">
        <v>30</v>
      </c>
      <c r="E3600" t="s">
        <v>31</v>
      </c>
      <c r="F3600" t="s">
        <v>39</v>
      </c>
      <c r="G3600">
        <v>11</v>
      </c>
      <c r="H3600">
        <v>391.9</v>
      </c>
      <c r="I3600">
        <v>242.48</v>
      </c>
      <c r="J3600">
        <v>4310.8999999999996</v>
      </c>
      <c r="K3600">
        <v>2667.28</v>
      </c>
      <c r="L3600">
        <f t="shared" si="224"/>
        <v>1643.6199999999994</v>
      </c>
      <c r="M3600" s="5">
        <f t="shared" si="225"/>
        <v>0.38127073232967584</v>
      </c>
      <c r="N3600" t="str">
        <f t="shared" si="226"/>
        <v>Feb-2026</v>
      </c>
      <c r="O3600" t="str">
        <f t="shared" si="227"/>
        <v>Feb</v>
      </c>
    </row>
    <row r="3601" spans="1:15" x14ac:dyDescent="0.45">
      <c r="A3601">
        <v>100440</v>
      </c>
      <c r="B3601" s="3">
        <v>46056</v>
      </c>
      <c r="C3601" t="s">
        <v>17</v>
      </c>
      <c r="D3601" t="s">
        <v>27</v>
      </c>
      <c r="E3601" t="s">
        <v>35</v>
      </c>
      <c r="F3601" t="s">
        <v>41</v>
      </c>
      <c r="G3601">
        <v>9</v>
      </c>
      <c r="H3601">
        <v>42.86</v>
      </c>
      <c r="I3601">
        <v>22.96</v>
      </c>
      <c r="J3601">
        <v>385.74</v>
      </c>
      <c r="K3601">
        <v>206.64</v>
      </c>
      <c r="L3601">
        <f t="shared" si="224"/>
        <v>179.10000000000002</v>
      </c>
      <c r="M3601" s="5">
        <f t="shared" si="225"/>
        <v>0.46430237984134398</v>
      </c>
      <c r="N3601" t="str">
        <f t="shared" si="226"/>
        <v>Feb-2026</v>
      </c>
      <c r="O3601" t="str">
        <f t="shared" si="227"/>
        <v>Feb</v>
      </c>
    </row>
    <row r="3602" spans="1:15" x14ac:dyDescent="0.45">
      <c r="A3602">
        <v>104482</v>
      </c>
      <c r="B3602" s="3">
        <v>46056</v>
      </c>
      <c r="C3602" t="s">
        <v>26</v>
      </c>
      <c r="D3602" t="s">
        <v>29</v>
      </c>
      <c r="E3602" t="s">
        <v>38</v>
      </c>
      <c r="F3602" t="s">
        <v>41</v>
      </c>
      <c r="G3602">
        <v>12</v>
      </c>
      <c r="H3602">
        <v>69.989999999999995</v>
      </c>
      <c r="I3602">
        <v>36.78</v>
      </c>
      <c r="J3602">
        <v>839.88</v>
      </c>
      <c r="K3602">
        <v>441.36</v>
      </c>
      <c r="L3602">
        <f t="shared" si="224"/>
        <v>398.52</v>
      </c>
      <c r="M3602" s="5">
        <f t="shared" si="225"/>
        <v>0.4744963566223746</v>
      </c>
      <c r="N3602" t="str">
        <f t="shared" si="226"/>
        <v>Feb-2026</v>
      </c>
      <c r="O3602" t="str">
        <f t="shared" si="227"/>
        <v>Feb</v>
      </c>
    </row>
    <row r="3603" spans="1:15" x14ac:dyDescent="0.45">
      <c r="A3603">
        <v>100872</v>
      </c>
      <c r="B3603" s="3">
        <v>46056</v>
      </c>
      <c r="C3603" t="s">
        <v>22</v>
      </c>
      <c r="D3603" t="s">
        <v>27</v>
      </c>
      <c r="E3603" t="s">
        <v>35</v>
      </c>
      <c r="F3603" t="s">
        <v>41</v>
      </c>
      <c r="G3603">
        <v>15</v>
      </c>
      <c r="H3603">
        <v>48.85</v>
      </c>
      <c r="I3603">
        <v>24.07</v>
      </c>
      <c r="J3603">
        <v>732.75</v>
      </c>
      <c r="K3603">
        <v>361.05</v>
      </c>
      <c r="L3603">
        <f t="shared" si="224"/>
        <v>371.7</v>
      </c>
      <c r="M3603" s="5">
        <f t="shared" si="225"/>
        <v>0.50726714431934494</v>
      </c>
      <c r="N3603" t="str">
        <f t="shared" si="226"/>
        <v>Feb-2026</v>
      </c>
      <c r="O3603" t="str">
        <f t="shared" si="227"/>
        <v>Feb</v>
      </c>
    </row>
    <row r="3604" spans="1:15" x14ac:dyDescent="0.45">
      <c r="A3604">
        <v>101520</v>
      </c>
      <c r="B3604" s="3">
        <v>46056</v>
      </c>
      <c r="C3604" t="s">
        <v>24</v>
      </c>
      <c r="D3604" t="s">
        <v>30</v>
      </c>
      <c r="E3604" t="s">
        <v>36</v>
      </c>
      <c r="F3604" t="s">
        <v>39</v>
      </c>
      <c r="G3604">
        <v>15</v>
      </c>
      <c r="H3604">
        <v>829.79</v>
      </c>
      <c r="I3604">
        <v>644.30999999999995</v>
      </c>
      <c r="J3604">
        <v>12446.85</v>
      </c>
      <c r="K3604">
        <v>9664.65</v>
      </c>
      <c r="L3604">
        <f t="shared" si="224"/>
        <v>2782.2000000000007</v>
      </c>
      <c r="M3604" s="5">
        <f t="shared" si="225"/>
        <v>0.22352643439906489</v>
      </c>
      <c r="N3604" t="str">
        <f t="shared" si="226"/>
        <v>Feb-2026</v>
      </c>
      <c r="O3604" t="str">
        <f t="shared" si="227"/>
        <v>Feb</v>
      </c>
    </row>
    <row r="3605" spans="1:15" x14ac:dyDescent="0.45">
      <c r="A3605">
        <v>102806</v>
      </c>
      <c r="B3605" s="3">
        <v>46056</v>
      </c>
      <c r="C3605" t="s">
        <v>24</v>
      </c>
      <c r="D3605" t="s">
        <v>30</v>
      </c>
      <c r="E3605" t="s">
        <v>34</v>
      </c>
      <c r="F3605" t="s">
        <v>39</v>
      </c>
      <c r="G3605">
        <v>3</v>
      </c>
      <c r="H3605">
        <v>674.9</v>
      </c>
      <c r="I3605">
        <v>440.82</v>
      </c>
      <c r="J3605">
        <v>2024.7</v>
      </c>
      <c r="K3605">
        <v>1322.46</v>
      </c>
      <c r="L3605">
        <f t="shared" si="224"/>
        <v>702.24</v>
      </c>
      <c r="M3605" s="5">
        <f t="shared" si="225"/>
        <v>0.34683656838050081</v>
      </c>
      <c r="N3605" t="str">
        <f t="shared" si="226"/>
        <v>Feb-2026</v>
      </c>
      <c r="O3605" t="str">
        <f t="shared" si="227"/>
        <v>Feb</v>
      </c>
    </row>
    <row r="3606" spans="1:15" x14ac:dyDescent="0.45">
      <c r="A3606">
        <v>104286</v>
      </c>
      <c r="B3606" s="3">
        <v>46056</v>
      </c>
      <c r="C3606" t="s">
        <v>20</v>
      </c>
      <c r="D3606" t="s">
        <v>29</v>
      </c>
      <c r="E3606" t="s">
        <v>36</v>
      </c>
      <c r="F3606" t="s">
        <v>39</v>
      </c>
      <c r="G3606">
        <v>1</v>
      </c>
      <c r="H3606">
        <v>987.85</v>
      </c>
      <c r="I3606">
        <v>667.3</v>
      </c>
      <c r="J3606">
        <v>987.85</v>
      </c>
      <c r="K3606">
        <v>667.3</v>
      </c>
      <c r="L3606">
        <f t="shared" si="224"/>
        <v>320.55000000000007</v>
      </c>
      <c r="M3606" s="5">
        <f t="shared" si="225"/>
        <v>0.32449258490661542</v>
      </c>
      <c r="N3606" t="str">
        <f t="shared" si="226"/>
        <v>Feb-2026</v>
      </c>
      <c r="O3606" t="str">
        <f t="shared" si="227"/>
        <v>Feb</v>
      </c>
    </row>
    <row r="3607" spans="1:15" x14ac:dyDescent="0.45">
      <c r="A3607">
        <v>101864</v>
      </c>
      <c r="B3607" s="3">
        <v>46056</v>
      </c>
      <c r="C3607" t="s">
        <v>20</v>
      </c>
      <c r="D3607" t="s">
        <v>29</v>
      </c>
      <c r="E3607" t="s">
        <v>31</v>
      </c>
      <c r="F3607" t="s">
        <v>39</v>
      </c>
      <c r="G3607">
        <v>15</v>
      </c>
      <c r="H3607">
        <v>315.31</v>
      </c>
      <c r="I3607">
        <v>215.82</v>
      </c>
      <c r="J3607">
        <v>4729.6499999999996</v>
      </c>
      <c r="K3607">
        <v>3237.3</v>
      </c>
      <c r="L3607">
        <f t="shared" si="224"/>
        <v>1492.3499999999995</v>
      </c>
      <c r="M3607" s="5">
        <f t="shared" si="225"/>
        <v>0.31553074751831522</v>
      </c>
      <c r="N3607" t="str">
        <f t="shared" si="226"/>
        <v>Feb-2026</v>
      </c>
      <c r="O3607" t="str">
        <f t="shared" si="227"/>
        <v>Feb</v>
      </c>
    </row>
    <row r="3608" spans="1:15" x14ac:dyDescent="0.45">
      <c r="A3608">
        <v>100209</v>
      </c>
      <c r="B3608" s="3">
        <v>46056</v>
      </c>
      <c r="C3608" t="s">
        <v>17</v>
      </c>
      <c r="D3608" t="s">
        <v>27</v>
      </c>
      <c r="E3608" t="s">
        <v>35</v>
      </c>
      <c r="F3608" t="s">
        <v>41</v>
      </c>
      <c r="G3608">
        <v>3</v>
      </c>
      <c r="H3608">
        <v>41.71</v>
      </c>
      <c r="I3608">
        <v>24.19</v>
      </c>
      <c r="J3608">
        <v>125.13</v>
      </c>
      <c r="K3608">
        <v>72.569999999999993</v>
      </c>
      <c r="L3608">
        <f t="shared" si="224"/>
        <v>52.56</v>
      </c>
      <c r="M3608" s="5">
        <f t="shared" si="225"/>
        <v>0.42004315511867663</v>
      </c>
      <c r="N3608" t="str">
        <f t="shared" si="226"/>
        <v>Feb-2026</v>
      </c>
      <c r="O3608" t="str">
        <f t="shared" si="227"/>
        <v>Feb</v>
      </c>
    </row>
    <row r="3609" spans="1:15" x14ac:dyDescent="0.45">
      <c r="A3609">
        <v>100562</v>
      </c>
      <c r="B3609" s="3">
        <v>46056</v>
      </c>
      <c r="C3609" t="s">
        <v>17</v>
      </c>
      <c r="D3609" t="s">
        <v>27</v>
      </c>
      <c r="E3609" t="s">
        <v>38</v>
      </c>
      <c r="F3609" t="s">
        <v>41</v>
      </c>
      <c r="G3609">
        <v>15</v>
      </c>
      <c r="H3609">
        <v>77.849999999999994</v>
      </c>
      <c r="I3609">
        <v>35.78</v>
      </c>
      <c r="J3609">
        <v>1167.75</v>
      </c>
      <c r="K3609">
        <v>536.70000000000005</v>
      </c>
      <c r="L3609">
        <f t="shared" si="224"/>
        <v>631.04999999999995</v>
      </c>
      <c r="M3609" s="5">
        <f t="shared" si="225"/>
        <v>0.54039820166987795</v>
      </c>
      <c r="N3609" t="str">
        <f t="shared" si="226"/>
        <v>Feb-2026</v>
      </c>
      <c r="O3609" t="str">
        <f t="shared" si="227"/>
        <v>Feb</v>
      </c>
    </row>
    <row r="3610" spans="1:15" x14ac:dyDescent="0.45">
      <c r="A3610">
        <v>102378</v>
      </c>
      <c r="B3610" s="3">
        <v>46056</v>
      </c>
      <c r="C3610" t="s">
        <v>13</v>
      </c>
      <c r="D3610" t="s">
        <v>28</v>
      </c>
      <c r="E3610" t="s">
        <v>36</v>
      </c>
      <c r="F3610" t="s">
        <v>39</v>
      </c>
      <c r="G3610">
        <v>8</v>
      </c>
      <c r="H3610">
        <v>872.19</v>
      </c>
      <c r="I3610">
        <v>665.25</v>
      </c>
      <c r="J3610">
        <v>6977.52</v>
      </c>
      <c r="K3610">
        <v>5322</v>
      </c>
      <c r="L3610">
        <f t="shared" si="224"/>
        <v>1655.5200000000004</v>
      </c>
      <c r="M3610" s="5">
        <f t="shared" si="225"/>
        <v>0.23726481615244391</v>
      </c>
      <c r="N3610" t="str">
        <f t="shared" si="226"/>
        <v>Feb-2026</v>
      </c>
      <c r="O3610" t="str">
        <f t="shared" si="227"/>
        <v>Feb</v>
      </c>
    </row>
    <row r="3611" spans="1:15" x14ac:dyDescent="0.45">
      <c r="A3611">
        <v>104530</v>
      </c>
      <c r="B3611" s="3">
        <v>46056</v>
      </c>
      <c r="C3611" t="s">
        <v>19</v>
      </c>
      <c r="D3611" t="s">
        <v>27</v>
      </c>
      <c r="E3611" t="s">
        <v>37</v>
      </c>
      <c r="F3611" t="s">
        <v>41</v>
      </c>
      <c r="G3611">
        <v>2</v>
      </c>
      <c r="H3611">
        <v>129.37</v>
      </c>
      <c r="I3611">
        <v>64.760000000000005</v>
      </c>
      <c r="J3611">
        <v>258.74</v>
      </c>
      <c r="K3611">
        <v>129.52000000000001</v>
      </c>
      <c r="L3611">
        <f t="shared" si="224"/>
        <v>129.22</v>
      </c>
      <c r="M3611" s="5">
        <f t="shared" si="225"/>
        <v>0.49942026744994972</v>
      </c>
      <c r="N3611" t="str">
        <f t="shared" si="226"/>
        <v>Feb-2026</v>
      </c>
      <c r="O3611" t="str">
        <f t="shared" si="227"/>
        <v>Feb</v>
      </c>
    </row>
    <row r="3612" spans="1:15" x14ac:dyDescent="0.45">
      <c r="A3612">
        <v>100047</v>
      </c>
      <c r="B3612" s="3">
        <v>46056</v>
      </c>
      <c r="C3612" t="s">
        <v>19</v>
      </c>
      <c r="D3612" t="s">
        <v>27</v>
      </c>
      <c r="E3612" t="s">
        <v>38</v>
      </c>
      <c r="F3612" t="s">
        <v>41</v>
      </c>
      <c r="G3612">
        <v>5</v>
      </c>
      <c r="H3612">
        <v>71.290000000000006</v>
      </c>
      <c r="I3612">
        <v>40.01</v>
      </c>
      <c r="J3612">
        <v>356.45</v>
      </c>
      <c r="K3612">
        <v>200.05</v>
      </c>
      <c r="L3612">
        <f t="shared" si="224"/>
        <v>156.39999999999998</v>
      </c>
      <c r="M3612" s="5">
        <f t="shared" si="225"/>
        <v>0.43877121615934911</v>
      </c>
      <c r="N3612" t="str">
        <f t="shared" si="226"/>
        <v>Feb-2026</v>
      </c>
      <c r="O3612" t="str">
        <f t="shared" si="227"/>
        <v>Feb</v>
      </c>
    </row>
    <row r="3613" spans="1:15" x14ac:dyDescent="0.45">
      <c r="A3613">
        <v>102595</v>
      </c>
      <c r="B3613" s="3">
        <v>46056</v>
      </c>
      <c r="C3613" t="s">
        <v>19</v>
      </c>
      <c r="D3613" t="s">
        <v>27</v>
      </c>
      <c r="E3613" t="s">
        <v>33</v>
      </c>
      <c r="F3613" t="s">
        <v>40</v>
      </c>
      <c r="G3613">
        <v>9</v>
      </c>
      <c r="H3613">
        <v>239.27</v>
      </c>
      <c r="I3613">
        <v>139.88999999999999</v>
      </c>
      <c r="J3613">
        <v>2153.4299999999998</v>
      </c>
      <c r="K3613">
        <v>1259.01</v>
      </c>
      <c r="L3613">
        <f t="shared" si="224"/>
        <v>894.41999999999985</v>
      </c>
      <c r="M3613" s="5">
        <f t="shared" si="225"/>
        <v>0.41534667948342874</v>
      </c>
      <c r="N3613" t="str">
        <f t="shared" si="226"/>
        <v>Feb-2026</v>
      </c>
      <c r="O3613" t="str">
        <f t="shared" si="227"/>
        <v>Feb</v>
      </c>
    </row>
    <row r="3614" spans="1:15" x14ac:dyDescent="0.45">
      <c r="A3614">
        <v>100754</v>
      </c>
      <c r="B3614" s="3">
        <v>46056</v>
      </c>
      <c r="C3614" t="s">
        <v>14</v>
      </c>
      <c r="D3614" t="s">
        <v>29</v>
      </c>
      <c r="E3614" t="s">
        <v>32</v>
      </c>
      <c r="F3614" t="s">
        <v>39</v>
      </c>
      <c r="G3614">
        <v>8</v>
      </c>
      <c r="H3614">
        <v>420.02</v>
      </c>
      <c r="I3614">
        <v>296.45</v>
      </c>
      <c r="J3614">
        <v>3360.16</v>
      </c>
      <c r="K3614">
        <v>2371.6</v>
      </c>
      <c r="L3614">
        <f t="shared" si="224"/>
        <v>988.56</v>
      </c>
      <c r="M3614" s="5">
        <f t="shared" si="225"/>
        <v>0.29420027617732486</v>
      </c>
      <c r="N3614" t="str">
        <f t="shared" si="226"/>
        <v>Feb-2026</v>
      </c>
      <c r="O3614" t="str">
        <f t="shared" si="227"/>
        <v>Feb</v>
      </c>
    </row>
    <row r="3615" spans="1:15" x14ac:dyDescent="0.45">
      <c r="A3615">
        <v>100169</v>
      </c>
      <c r="B3615" s="3">
        <v>46057</v>
      </c>
      <c r="C3615" t="s">
        <v>19</v>
      </c>
      <c r="D3615" t="s">
        <v>27</v>
      </c>
      <c r="E3615" t="s">
        <v>33</v>
      </c>
      <c r="F3615" t="s">
        <v>40</v>
      </c>
      <c r="G3615">
        <v>5</v>
      </c>
      <c r="H3615">
        <v>211.87</v>
      </c>
      <c r="I3615">
        <v>144.04</v>
      </c>
      <c r="J3615">
        <v>1059.3499999999999</v>
      </c>
      <c r="K3615">
        <v>720.2</v>
      </c>
      <c r="L3615">
        <f t="shared" si="224"/>
        <v>339.14999999999986</v>
      </c>
      <c r="M3615" s="5">
        <f t="shared" si="225"/>
        <v>0.32014914806249106</v>
      </c>
      <c r="N3615" t="str">
        <f t="shared" si="226"/>
        <v>Feb-2026</v>
      </c>
      <c r="O3615" t="str">
        <f t="shared" si="227"/>
        <v>Feb</v>
      </c>
    </row>
    <row r="3616" spans="1:15" x14ac:dyDescent="0.45">
      <c r="A3616">
        <v>100935</v>
      </c>
      <c r="B3616" s="3">
        <v>46057</v>
      </c>
      <c r="C3616" t="s">
        <v>22</v>
      </c>
      <c r="D3616" t="s">
        <v>27</v>
      </c>
      <c r="E3616" t="s">
        <v>37</v>
      </c>
      <c r="F3616" t="s">
        <v>41</v>
      </c>
      <c r="G3616">
        <v>1</v>
      </c>
      <c r="H3616">
        <v>116.98</v>
      </c>
      <c r="I3616">
        <v>72.650000000000006</v>
      </c>
      <c r="J3616">
        <v>116.98</v>
      </c>
      <c r="K3616">
        <v>72.650000000000006</v>
      </c>
      <c r="L3616">
        <f t="shared" si="224"/>
        <v>44.33</v>
      </c>
      <c r="M3616" s="5">
        <f t="shared" si="225"/>
        <v>0.37895366729355445</v>
      </c>
      <c r="N3616" t="str">
        <f t="shared" si="226"/>
        <v>Feb-2026</v>
      </c>
      <c r="O3616" t="str">
        <f t="shared" si="227"/>
        <v>Feb</v>
      </c>
    </row>
    <row r="3617" spans="1:15" x14ac:dyDescent="0.45">
      <c r="A3617">
        <v>102404</v>
      </c>
      <c r="B3617" s="3">
        <v>46057</v>
      </c>
      <c r="C3617" t="s">
        <v>23</v>
      </c>
      <c r="D3617" t="s">
        <v>27</v>
      </c>
      <c r="E3617" t="s">
        <v>36</v>
      </c>
      <c r="F3617" t="s">
        <v>39</v>
      </c>
      <c r="G3617">
        <v>14</v>
      </c>
      <c r="H3617">
        <v>850.47</v>
      </c>
      <c r="I3617">
        <v>635.5</v>
      </c>
      <c r="J3617">
        <v>11906.58</v>
      </c>
      <c r="K3617">
        <v>8897</v>
      </c>
      <c r="L3617">
        <f t="shared" si="224"/>
        <v>3009.58</v>
      </c>
      <c r="M3617" s="5">
        <f t="shared" si="225"/>
        <v>0.25276611755852646</v>
      </c>
      <c r="N3617" t="str">
        <f t="shared" si="226"/>
        <v>Feb-2026</v>
      </c>
      <c r="O3617" t="str">
        <f t="shared" si="227"/>
        <v>Feb</v>
      </c>
    </row>
    <row r="3618" spans="1:15" x14ac:dyDescent="0.45">
      <c r="A3618">
        <v>104285</v>
      </c>
      <c r="B3618" s="3">
        <v>46057</v>
      </c>
      <c r="C3618" t="s">
        <v>14</v>
      </c>
      <c r="D3618" t="s">
        <v>29</v>
      </c>
      <c r="E3618" t="s">
        <v>31</v>
      </c>
      <c r="F3618" t="s">
        <v>39</v>
      </c>
      <c r="G3618">
        <v>15</v>
      </c>
      <c r="H3618">
        <v>336.38</v>
      </c>
      <c r="I3618">
        <v>246.16</v>
      </c>
      <c r="J3618">
        <v>5045.7</v>
      </c>
      <c r="K3618">
        <v>3692.4</v>
      </c>
      <c r="L3618">
        <f t="shared" si="224"/>
        <v>1353.2999999999997</v>
      </c>
      <c r="M3618" s="5">
        <f t="shared" si="225"/>
        <v>0.26820857363695816</v>
      </c>
      <c r="N3618" t="str">
        <f t="shared" si="226"/>
        <v>Feb-2026</v>
      </c>
      <c r="O3618" t="str">
        <f t="shared" si="227"/>
        <v>Feb</v>
      </c>
    </row>
    <row r="3619" spans="1:15" x14ac:dyDescent="0.45">
      <c r="A3619">
        <v>102769</v>
      </c>
      <c r="B3619" s="3">
        <v>46057</v>
      </c>
      <c r="C3619" t="s">
        <v>26</v>
      </c>
      <c r="D3619" t="s">
        <v>29</v>
      </c>
      <c r="E3619" t="s">
        <v>38</v>
      </c>
      <c r="F3619" t="s">
        <v>41</v>
      </c>
      <c r="G3619">
        <v>2</v>
      </c>
      <c r="H3619">
        <v>72.69</v>
      </c>
      <c r="I3619">
        <v>38.6</v>
      </c>
      <c r="J3619">
        <v>145.38</v>
      </c>
      <c r="K3619">
        <v>77.2</v>
      </c>
      <c r="L3619">
        <f t="shared" si="224"/>
        <v>68.179999999999993</v>
      </c>
      <c r="M3619" s="5">
        <f t="shared" si="225"/>
        <v>0.46897785114871365</v>
      </c>
      <c r="N3619" t="str">
        <f t="shared" si="226"/>
        <v>Feb-2026</v>
      </c>
      <c r="O3619" t="str">
        <f t="shared" si="227"/>
        <v>Feb</v>
      </c>
    </row>
    <row r="3620" spans="1:15" x14ac:dyDescent="0.45">
      <c r="A3620">
        <v>103049</v>
      </c>
      <c r="B3620" s="3">
        <v>46057</v>
      </c>
      <c r="C3620" t="s">
        <v>21</v>
      </c>
      <c r="D3620" t="s">
        <v>29</v>
      </c>
      <c r="E3620" t="s">
        <v>33</v>
      </c>
      <c r="F3620" t="s">
        <v>40</v>
      </c>
      <c r="G3620">
        <v>11</v>
      </c>
      <c r="H3620">
        <v>244.64</v>
      </c>
      <c r="I3620">
        <v>132.51</v>
      </c>
      <c r="J3620">
        <v>2691.04</v>
      </c>
      <c r="K3620">
        <v>1457.61</v>
      </c>
      <c r="L3620">
        <f t="shared" si="224"/>
        <v>1233.43</v>
      </c>
      <c r="M3620" s="5">
        <f t="shared" si="225"/>
        <v>0.45834695879659909</v>
      </c>
      <c r="N3620" t="str">
        <f t="shared" si="226"/>
        <v>Feb-2026</v>
      </c>
      <c r="O3620" t="str">
        <f t="shared" si="227"/>
        <v>Feb</v>
      </c>
    </row>
    <row r="3621" spans="1:15" x14ac:dyDescent="0.45">
      <c r="A3621">
        <v>103856</v>
      </c>
      <c r="B3621" s="3">
        <v>46057</v>
      </c>
      <c r="C3621" t="s">
        <v>19</v>
      </c>
      <c r="D3621" t="s">
        <v>27</v>
      </c>
      <c r="E3621" t="s">
        <v>36</v>
      </c>
      <c r="F3621" t="s">
        <v>39</v>
      </c>
      <c r="G3621">
        <v>12</v>
      </c>
      <c r="H3621">
        <v>921.96</v>
      </c>
      <c r="I3621">
        <v>649.26</v>
      </c>
      <c r="J3621">
        <v>11063.52</v>
      </c>
      <c r="K3621">
        <v>7791.12</v>
      </c>
      <c r="L3621">
        <f t="shared" si="224"/>
        <v>3272.4000000000005</v>
      </c>
      <c r="M3621" s="5">
        <f t="shared" si="225"/>
        <v>0.29578289730573998</v>
      </c>
      <c r="N3621" t="str">
        <f t="shared" si="226"/>
        <v>Feb-2026</v>
      </c>
      <c r="O3621" t="str">
        <f t="shared" si="227"/>
        <v>Feb</v>
      </c>
    </row>
    <row r="3622" spans="1:15" x14ac:dyDescent="0.45">
      <c r="A3622">
        <v>100485</v>
      </c>
      <c r="B3622" s="3">
        <v>46057</v>
      </c>
      <c r="C3622" t="s">
        <v>26</v>
      </c>
      <c r="D3622" t="s">
        <v>29</v>
      </c>
      <c r="E3622" t="s">
        <v>32</v>
      </c>
      <c r="F3622" t="s">
        <v>39</v>
      </c>
      <c r="G3622">
        <v>3</v>
      </c>
      <c r="H3622">
        <v>415.18</v>
      </c>
      <c r="I3622">
        <v>294.08999999999997</v>
      </c>
      <c r="J3622">
        <v>1245.54</v>
      </c>
      <c r="K3622">
        <v>882.27</v>
      </c>
      <c r="L3622">
        <f t="shared" si="224"/>
        <v>363.27</v>
      </c>
      <c r="M3622" s="5">
        <f t="shared" si="225"/>
        <v>0.29165663085890459</v>
      </c>
      <c r="N3622" t="str">
        <f t="shared" si="226"/>
        <v>Feb-2026</v>
      </c>
      <c r="O3622" t="str">
        <f t="shared" si="227"/>
        <v>Feb</v>
      </c>
    </row>
    <row r="3623" spans="1:15" x14ac:dyDescent="0.45">
      <c r="A3623">
        <v>102456</v>
      </c>
      <c r="B3623" s="3">
        <v>46058</v>
      </c>
      <c r="C3623" t="s">
        <v>11</v>
      </c>
      <c r="D3623" t="s">
        <v>27</v>
      </c>
      <c r="E3623" t="s">
        <v>35</v>
      </c>
      <c r="F3623" t="s">
        <v>41</v>
      </c>
      <c r="G3623">
        <v>2</v>
      </c>
      <c r="H3623">
        <v>46</v>
      </c>
      <c r="I3623">
        <v>24.33</v>
      </c>
      <c r="J3623">
        <v>92</v>
      </c>
      <c r="K3623">
        <v>48.66</v>
      </c>
      <c r="L3623">
        <f t="shared" si="224"/>
        <v>43.34</v>
      </c>
      <c r="M3623" s="5">
        <f t="shared" si="225"/>
        <v>0.47108695652173915</v>
      </c>
      <c r="N3623" t="str">
        <f t="shared" si="226"/>
        <v>Feb-2026</v>
      </c>
      <c r="O3623" t="str">
        <f t="shared" si="227"/>
        <v>Feb</v>
      </c>
    </row>
    <row r="3624" spans="1:15" x14ac:dyDescent="0.45">
      <c r="A3624">
        <v>104284</v>
      </c>
      <c r="B3624" s="3">
        <v>46058</v>
      </c>
      <c r="C3624" t="s">
        <v>11</v>
      </c>
      <c r="D3624" t="s">
        <v>27</v>
      </c>
      <c r="E3624" t="s">
        <v>32</v>
      </c>
      <c r="F3624" t="s">
        <v>39</v>
      </c>
      <c r="G3624">
        <v>9</v>
      </c>
      <c r="H3624">
        <v>429</v>
      </c>
      <c r="I3624">
        <v>320.04000000000002</v>
      </c>
      <c r="J3624">
        <v>3861</v>
      </c>
      <c r="K3624">
        <v>2880.36</v>
      </c>
      <c r="L3624">
        <f t="shared" si="224"/>
        <v>980.63999999999987</v>
      </c>
      <c r="M3624" s="5">
        <f t="shared" si="225"/>
        <v>0.25398601398601395</v>
      </c>
      <c r="N3624" t="str">
        <f t="shared" si="226"/>
        <v>Feb-2026</v>
      </c>
      <c r="O3624" t="str">
        <f t="shared" si="227"/>
        <v>Feb</v>
      </c>
    </row>
    <row r="3625" spans="1:15" x14ac:dyDescent="0.45">
      <c r="A3625">
        <v>103323</v>
      </c>
      <c r="B3625" s="3">
        <v>46058</v>
      </c>
      <c r="C3625" t="s">
        <v>13</v>
      </c>
      <c r="D3625" t="s">
        <v>28</v>
      </c>
      <c r="E3625" t="s">
        <v>32</v>
      </c>
      <c r="F3625" t="s">
        <v>39</v>
      </c>
      <c r="G3625">
        <v>1</v>
      </c>
      <c r="H3625">
        <v>408.1</v>
      </c>
      <c r="I3625">
        <v>318.95</v>
      </c>
      <c r="J3625">
        <v>408.1</v>
      </c>
      <c r="K3625">
        <v>318.95</v>
      </c>
      <c r="L3625">
        <f t="shared" si="224"/>
        <v>89.150000000000034</v>
      </c>
      <c r="M3625" s="5">
        <f t="shared" si="225"/>
        <v>0.21845135996079398</v>
      </c>
      <c r="N3625" t="str">
        <f t="shared" si="226"/>
        <v>Feb-2026</v>
      </c>
      <c r="O3625" t="str">
        <f t="shared" si="227"/>
        <v>Feb</v>
      </c>
    </row>
    <row r="3626" spans="1:15" x14ac:dyDescent="0.45">
      <c r="A3626">
        <v>103541</v>
      </c>
      <c r="B3626" s="3">
        <v>46058</v>
      </c>
      <c r="C3626" t="s">
        <v>15</v>
      </c>
      <c r="D3626" t="s">
        <v>27</v>
      </c>
      <c r="E3626" t="s">
        <v>33</v>
      </c>
      <c r="F3626" t="s">
        <v>40</v>
      </c>
      <c r="G3626">
        <v>7</v>
      </c>
      <c r="H3626">
        <v>225.75</v>
      </c>
      <c r="I3626">
        <v>130.30000000000001</v>
      </c>
      <c r="J3626">
        <v>1580.25</v>
      </c>
      <c r="K3626">
        <v>912.1</v>
      </c>
      <c r="L3626">
        <f t="shared" si="224"/>
        <v>668.15</v>
      </c>
      <c r="M3626" s="5">
        <f t="shared" si="225"/>
        <v>0.42281284606865999</v>
      </c>
      <c r="N3626" t="str">
        <f t="shared" si="226"/>
        <v>Feb-2026</v>
      </c>
      <c r="O3626" t="str">
        <f t="shared" si="227"/>
        <v>Feb</v>
      </c>
    </row>
    <row r="3627" spans="1:15" x14ac:dyDescent="0.45">
      <c r="A3627">
        <v>103584</v>
      </c>
      <c r="B3627" s="3">
        <v>46058</v>
      </c>
      <c r="C3627" t="s">
        <v>24</v>
      </c>
      <c r="D3627" t="s">
        <v>30</v>
      </c>
      <c r="E3627" t="s">
        <v>37</v>
      </c>
      <c r="F3627" t="s">
        <v>41</v>
      </c>
      <c r="G3627">
        <v>5</v>
      </c>
      <c r="H3627">
        <v>121.97</v>
      </c>
      <c r="I3627">
        <v>68.819999999999993</v>
      </c>
      <c r="J3627">
        <v>609.85</v>
      </c>
      <c r="K3627">
        <v>344.1</v>
      </c>
      <c r="L3627">
        <f t="shared" si="224"/>
        <v>265.75</v>
      </c>
      <c r="M3627" s="5">
        <f t="shared" si="225"/>
        <v>0.43576289251455275</v>
      </c>
      <c r="N3627" t="str">
        <f t="shared" si="226"/>
        <v>Feb-2026</v>
      </c>
      <c r="O3627" t="str">
        <f t="shared" si="227"/>
        <v>Feb</v>
      </c>
    </row>
    <row r="3628" spans="1:15" x14ac:dyDescent="0.45">
      <c r="A3628">
        <v>102384</v>
      </c>
      <c r="B3628" s="3">
        <v>46058</v>
      </c>
      <c r="C3628" t="s">
        <v>21</v>
      </c>
      <c r="D3628" t="s">
        <v>29</v>
      </c>
      <c r="E3628" t="s">
        <v>31</v>
      </c>
      <c r="F3628" t="s">
        <v>39</v>
      </c>
      <c r="G3628">
        <v>4</v>
      </c>
      <c r="H3628">
        <v>354.41</v>
      </c>
      <c r="I3628">
        <v>244.77</v>
      </c>
      <c r="J3628">
        <v>1417.64</v>
      </c>
      <c r="K3628">
        <v>979.08</v>
      </c>
      <c r="L3628">
        <f t="shared" si="224"/>
        <v>438.56000000000006</v>
      </c>
      <c r="M3628" s="5">
        <f t="shared" si="225"/>
        <v>0.30935921672639038</v>
      </c>
      <c r="N3628" t="str">
        <f t="shared" si="226"/>
        <v>Feb-2026</v>
      </c>
      <c r="O3628" t="str">
        <f t="shared" si="227"/>
        <v>Feb</v>
      </c>
    </row>
    <row r="3629" spans="1:15" x14ac:dyDescent="0.45">
      <c r="A3629">
        <v>103612</v>
      </c>
      <c r="B3629" s="3">
        <v>46058</v>
      </c>
      <c r="C3629" t="s">
        <v>17</v>
      </c>
      <c r="D3629" t="s">
        <v>27</v>
      </c>
      <c r="E3629" t="s">
        <v>31</v>
      </c>
      <c r="F3629" t="s">
        <v>39</v>
      </c>
      <c r="G3629">
        <v>15</v>
      </c>
      <c r="H3629">
        <v>321.43</v>
      </c>
      <c r="I3629">
        <v>245.23</v>
      </c>
      <c r="J3629">
        <v>4821.45</v>
      </c>
      <c r="K3629">
        <v>3678.45</v>
      </c>
      <c r="L3629">
        <f t="shared" si="224"/>
        <v>1143</v>
      </c>
      <c r="M3629" s="5">
        <f t="shared" si="225"/>
        <v>0.23706561304171983</v>
      </c>
      <c r="N3629" t="str">
        <f t="shared" si="226"/>
        <v>Feb-2026</v>
      </c>
      <c r="O3629" t="str">
        <f t="shared" si="227"/>
        <v>Feb</v>
      </c>
    </row>
    <row r="3630" spans="1:15" x14ac:dyDescent="0.45">
      <c r="A3630">
        <v>103174</v>
      </c>
      <c r="B3630" s="3">
        <v>46058</v>
      </c>
      <c r="C3630" t="s">
        <v>23</v>
      </c>
      <c r="D3630" t="s">
        <v>27</v>
      </c>
      <c r="E3630" t="s">
        <v>34</v>
      </c>
      <c r="F3630" t="s">
        <v>39</v>
      </c>
      <c r="G3630">
        <v>15</v>
      </c>
      <c r="H3630">
        <v>589.13</v>
      </c>
      <c r="I3630">
        <v>454.63</v>
      </c>
      <c r="J3630">
        <v>8836.9500000000007</v>
      </c>
      <c r="K3630">
        <v>6819.45</v>
      </c>
      <c r="L3630">
        <f t="shared" si="224"/>
        <v>2017.5000000000009</v>
      </c>
      <c r="M3630" s="5">
        <f t="shared" si="225"/>
        <v>0.22830275151494586</v>
      </c>
      <c r="N3630" t="str">
        <f t="shared" si="226"/>
        <v>Feb-2026</v>
      </c>
      <c r="O3630" t="str">
        <f t="shared" si="227"/>
        <v>Feb</v>
      </c>
    </row>
    <row r="3631" spans="1:15" x14ac:dyDescent="0.45">
      <c r="A3631">
        <v>104995</v>
      </c>
      <c r="B3631" s="3">
        <v>46058</v>
      </c>
      <c r="C3631" t="s">
        <v>15</v>
      </c>
      <c r="D3631" t="s">
        <v>27</v>
      </c>
      <c r="E3631" t="s">
        <v>35</v>
      </c>
      <c r="F3631" t="s">
        <v>41</v>
      </c>
      <c r="G3631">
        <v>9</v>
      </c>
      <c r="H3631">
        <v>41.79</v>
      </c>
      <c r="I3631">
        <v>23.09</v>
      </c>
      <c r="J3631">
        <v>376.11</v>
      </c>
      <c r="K3631">
        <v>207.81</v>
      </c>
      <c r="L3631">
        <f t="shared" si="224"/>
        <v>168.3</v>
      </c>
      <c r="M3631" s="5">
        <f t="shared" si="225"/>
        <v>0.44747547260110077</v>
      </c>
      <c r="N3631" t="str">
        <f t="shared" si="226"/>
        <v>Feb-2026</v>
      </c>
      <c r="O3631" t="str">
        <f t="shared" si="227"/>
        <v>Feb</v>
      </c>
    </row>
    <row r="3632" spans="1:15" x14ac:dyDescent="0.45">
      <c r="A3632">
        <v>101473</v>
      </c>
      <c r="B3632" s="3">
        <v>46058</v>
      </c>
      <c r="C3632" t="s">
        <v>25</v>
      </c>
      <c r="D3632" t="s">
        <v>30</v>
      </c>
      <c r="E3632" t="s">
        <v>37</v>
      </c>
      <c r="F3632" t="s">
        <v>41</v>
      </c>
      <c r="G3632">
        <v>12</v>
      </c>
      <c r="H3632">
        <v>113.42</v>
      </c>
      <c r="I3632">
        <v>66.400000000000006</v>
      </c>
      <c r="J3632">
        <v>1361.04</v>
      </c>
      <c r="K3632">
        <v>796.8</v>
      </c>
      <c r="L3632">
        <f t="shared" si="224"/>
        <v>564.24</v>
      </c>
      <c r="M3632" s="5">
        <f t="shared" si="225"/>
        <v>0.41456533239287607</v>
      </c>
      <c r="N3632" t="str">
        <f t="shared" si="226"/>
        <v>Feb-2026</v>
      </c>
      <c r="O3632" t="str">
        <f t="shared" si="227"/>
        <v>Feb</v>
      </c>
    </row>
    <row r="3633" spans="1:15" x14ac:dyDescent="0.45">
      <c r="A3633">
        <v>103010</v>
      </c>
      <c r="B3633" s="3">
        <v>46058</v>
      </c>
      <c r="C3633" t="s">
        <v>22</v>
      </c>
      <c r="D3633" t="s">
        <v>27</v>
      </c>
      <c r="E3633" t="s">
        <v>38</v>
      </c>
      <c r="F3633" t="s">
        <v>41</v>
      </c>
      <c r="G3633">
        <v>15</v>
      </c>
      <c r="H3633">
        <v>76.44</v>
      </c>
      <c r="I3633">
        <v>38.659999999999997</v>
      </c>
      <c r="J3633">
        <v>1146.5999999999999</v>
      </c>
      <c r="K3633">
        <v>579.9</v>
      </c>
      <c r="L3633">
        <f t="shared" si="224"/>
        <v>566.69999999999993</v>
      </c>
      <c r="M3633" s="5">
        <f t="shared" si="225"/>
        <v>0.49424385138670851</v>
      </c>
      <c r="N3633" t="str">
        <f t="shared" si="226"/>
        <v>Feb-2026</v>
      </c>
      <c r="O3633" t="str">
        <f t="shared" si="227"/>
        <v>Feb</v>
      </c>
    </row>
    <row r="3634" spans="1:15" x14ac:dyDescent="0.45">
      <c r="A3634">
        <v>103362</v>
      </c>
      <c r="B3634" s="3">
        <v>46059</v>
      </c>
      <c r="C3634" t="s">
        <v>22</v>
      </c>
      <c r="D3634" t="s">
        <v>27</v>
      </c>
      <c r="E3634" t="s">
        <v>33</v>
      </c>
      <c r="F3634" t="s">
        <v>40</v>
      </c>
      <c r="G3634">
        <v>9</v>
      </c>
      <c r="H3634">
        <v>237.36</v>
      </c>
      <c r="I3634">
        <v>137.38999999999999</v>
      </c>
      <c r="J3634">
        <v>2136.2399999999998</v>
      </c>
      <c r="K3634">
        <v>1236.51</v>
      </c>
      <c r="L3634">
        <f t="shared" si="224"/>
        <v>899.72999999999979</v>
      </c>
      <c r="M3634" s="5">
        <f t="shared" si="225"/>
        <v>0.42117458712504208</v>
      </c>
      <c r="N3634" t="str">
        <f t="shared" si="226"/>
        <v>Feb-2026</v>
      </c>
      <c r="O3634" t="str">
        <f t="shared" si="227"/>
        <v>Feb</v>
      </c>
    </row>
    <row r="3635" spans="1:15" x14ac:dyDescent="0.45">
      <c r="A3635">
        <v>104297</v>
      </c>
      <c r="B3635" s="3">
        <v>46059</v>
      </c>
      <c r="C3635" t="s">
        <v>17</v>
      </c>
      <c r="D3635" t="s">
        <v>27</v>
      </c>
      <c r="E3635" t="s">
        <v>37</v>
      </c>
      <c r="F3635" t="s">
        <v>41</v>
      </c>
      <c r="G3635">
        <v>5</v>
      </c>
      <c r="H3635">
        <v>132.91</v>
      </c>
      <c r="I3635">
        <v>71.88</v>
      </c>
      <c r="J3635">
        <v>664.55</v>
      </c>
      <c r="K3635">
        <v>359.4</v>
      </c>
      <c r="L3635">
        <f t="shared" si="224"/>
        <v>305.14999999999998</v>
      </c>
      <c r="M3635" s="5">
        <f t="shared" si="225"/>
        <v>0.45918290572567905</v>
      </c>
      <c r="N3635" t="str">
        <f t="shared" si="226"/>
        <v>Feb-2026</v>
      </c>
      <c r="O3635" t="str">
        <f t="shared" si="227"/>
        <v>Feb</v>
      </c>
    </row>
    <row r="3636" spans="1:15" x14ac:dyDescent="0.45">
      <c r="A3636">
        <v>104460</v>
      </c>
      <c r="B3636" s="3">
        <v>46059</v>
      </c>
      <c r="C3636" t="s">
        <v>20</v>
      </c>
      <c r="D3636" t="s">
        <v>29</v>
      </c>
      <c r="E3636" t="s">
        <v>38</v>
      </c>
      <c r="F3636" t="s">
        <v>41</v>
      </c>
      <c r="G3636">
        <v>9</v>
      </c>
      <c r="H3636">
        <v>71.3</v>
      </c>
      <c r="I3636">
        <v>35.659999999999997</v>
      </c>
      <c r="J3636">
        <v>641.70000000000005</v>
      </c>
      <c r="K3636">
        <v>320.94</v>
      </c>
      <c r="L3636">
        <f t="shared" si="224"/>
        <v>320.76000000000005</v>
      </c>
      <c r="M3636" s="5">
        <f t="shared" si="225"/>
        <v>0.4998597475455821</v>
      </c>
      <c r="N3636" t="str">
        <f t="shared" si="226"/>
        <v>Feb-2026</v>
      </c>
      <c r="O3636" t="str">
        <f t="shared" si="227"/>
        <v>Feb</v>
      </c>
    </row>
    <row r="3637" spans="1:15" x14ac:dyDescent="0.45">
      <c r="A3637">
        <v>101845</v>
      </c>
      <c r="B3637" s="3">
        <v>46059</v>
      </c>
      <c r="C3637" t="s">
        <v>25</v>
      </c>
      <c r="D3637" t="s">
        <v>30</v>
      </c>
      <c r="E3637" t="s">
        <v>37</v>
      </c>
      <c r="F3637" t="s">
        <v>41</v>
      </c>
      <c r="G3637">
        <v>2</v>
      </c>
      <c r="H3637">
        <v>124.43</v>
      </c>
      <c r="I3637">
        <v>69.2</v>
      </c>
      <c r="J3637">
        <v>248.86</v>
      </c>
      <c r="K3637">
        <v>138.4</v>
      </c>
      <c r="L3637">
        <f t="shared" si="224"/>
        <v>110.46000000000001</v>
      </c>
      <c r="M3637" s="5">
        <f t="shared" si="225"/>
        <v>0.44386401993088487</v>
      </c>
      <c r="N3637" t="str">
        <f t="shared" si="226"/>
        <v>Feb-2026</v>
      </c>
      <c r="O3637" t="str">
        <f t="shared" si="227"/>
        <v>Feb</v>
      </c>
    </row>
    <row r="3638" spans="1:15" x14ac:dyDescent="0.45">
      <c r="A3638">
        <v>101471</v>
      </c>
      <c r="B3638" s="3">
        <v>46059</v>
      </c>
      <c r="C3638" t="s">
        <v>18</v>
      </c>
      <c r="D3638" t="s">
        <v>29</v>
      </c>
      <c r="E3638" t="s">
        <v>34</v>
      </c>
      <c r="F3638" t="s">
        <v>39</v>
      </c>
      <c r="G3638">
        <v>13</v>
      </c>
      <c r="H3638">
        <v>664.91</v>
      </c>
      <c r="I3638">
        <v>460.39</v>
      </c>
      <c r="J3638">
        <v>8643.83</v>
      </c>
      <c r="K3638">
        <v>5985.07</v>
      </c>
      <c r="L3638">
        <f t="shared" si="224"/>
        <v>2658.76</v>
      </c>
      <c r="M3638" s="5">
        <f t="shared" si="225"/>
        <v>0.30759050097005614</v>
      </c>
      <c r="N3638" t="str">
        <f t="shared" si="226"/>
        <v>Feb-2026</v>
      </c>
      <c r="O3638" t="str">
        <f t="shared" si="227"/>
        <v>Feb</v>
      </c>
    </row>
    <row r="3639" spans="1:15" x14ac:dyDescent="0.45">
      <c r="A3639">
        <v>101487</v>
      </c>
      <c r="B3639" s="3">
        <v>46059</v>
      </c>
      <c r="C3639" t="s">
        <v>20</v>
      </c>
      <c r="D3639" t="s">
        <v>29</v>
      </c>
      <c r="E3639" t="s">
        <v>38</v>
      </c>
      <c r="F3639" t="s">
        <v>41</v>
      </c>
      <c r="G3639">
        <v>14</v>
      </c>
      <c r="H3639">
        <v>71.930000000000007</v>
      </c>
      <c r="I3639">
        <v>39.51</v>
      </c>
      <c r="J3639">
        <v>1007.02</v>
      </c>
      <c r="K3639">
        <v>553.14</v>
      </c>
      <c r="L3639">
        <f t="shared" si="224"/>
        <v>453.88</v>
      </c>
      <c r="M3639" s="5">
        <f t="shared" si="225"/>
        <v>0.45071597386347839</v>
      </c>
      <c r="N3639" t="str">
        <f t="shared" si="226"/>
        <v>Feb-2026</v>
      </c>
      <c r="O3639" t="str">
        <f t="shared" si="227"/>
        <v>Feb</v>
      </c>
    </row>
    <row r="3640" spans="1:15" x14ac:dyDescent="0.45">
      <c r="A3640">
        <v>100836</v>
      </c>
      <c r="B3640" s="3">
        <v>46059</v>
      </c>
      <c r="C3640" t="s">
        <v>18</v>
      </c>
      <c r="D3640" t="s">
        <v>29</v>
      </c>
      <c r="E3640" t="s">
        <v>37</v>
      </c>
      <c r="F3640" t="s">
        <v>41</v>
      </c>
      <c r="G3640">
        <v>7</v>
      </c>
      <c r="H3640">
        <v>116.57</v>
      </c>
      <c r="I3640">
        <v>72.28</v>
      </c>
      <c r="J3640">
        <v>815.99</v>
      </c>
      <c r="K3640">
        <v>505.96</v>
      </c>
      <c r="L3640">
        <f t="shared" si="224"/>
        <v>310.03000000000003</v>
      </c>
      <c r="M3640" s="5">
        <f t="shared" si="225"/>
        <v>0.37994338165908897</v>
      </c>
      <c r="N3640" t="str">
        <f t="shared" si="226"/>
        <v>Feb-2026</v>
      </c>
      <c r="O3640" t="str">
        <f t="shared" si="227"/>
        <v>Feb</v>
      </c>
    </row>
    <row r="3641" spans="1:15" x14ac:dyDescent="0.45">
      <c r="A3641">
        <v>101754</v>
      </c>
      <c r="B3641" s="3">
        <v>46059</v>
      </c>
      <c r="C3641" t="s">
        <v>23</v>
      </c>
      <c r="D3641" t="s">
        <v>27</v>
      </c>
      <c r="E3641" t="s">
        <v>32</v>
      </c>
      <c r="F3641" t="s">
        <v>39</v>
      </c>
      <c r="G3641">
        <v>12</v>
      </c>
      <c r="H3641">
        <v>484.22</v>
      </c>
      <c r="I3641">
        <v>315.10000000000002</v>
      </c>
      <c r="J3641">
        <v>5810.64</v>
      </c>
      <c r="K3641">
        <v>3781.2</v>
      </c>
      <c r="L3641">
        <f t="shared" si="224"/>
        <v>2029.4400000000005</v>
      </c>
      <c r="M3641" s="5">
        <f t="shared" si="225"/>
        <v>0.34926273181611672</v>
      </c>
      <c r="N3641" t="str">
        <f t="shared" si="226"/>
        <v>Feb-2026</v>
      </c>
      <c r="O3641" t="str">
        <f t="shared" si="227"/>
        <v>Feb</v>
      </c>
    </row>
    <row r="3642" spans="1:15" x14ac:dyDescent="0.45">
      <c r="A3642">
        <v>102170</v>
      </c>
      <c r="B3642" s="3">
        <v>46060</v>
      </c>
      <c r="C3642" t="s">
        <v>20</v>
      </c>
      <c r="D3642" t="s">
        <v>29</v>
      </c>
      <c r="E3642" t="s">
        <v>38</v>
      </c>
      <c r="F3642" t="s">
        <v>41</v>
      </c>
      <c r="G3642">
        <v>10</v>
      </c>
      <c r="H3642">
        <v>77.03</v>
      </c>
      <c r="I3642">
        <v>39.99</v>
      </c>
      <c r="J3642">
        <v>770.3</v>
      </c>
      <c r="K3642">
        <v>399.9</v>
      </c>
      <c r="L3642">
        <f t="shared" si="224"/>
        <v>370.4</v>
      </c>
      <c r="M3642" s="5">
        <f t="shared" si="225"/>
        <v>0.48085161625340778</v>
      </c>
      <c r="N3642" t="str">
        <f t="shared" si="226"/>
        <v>Feb-2026</v>
      </c>
      <c r="O3642" t="str">
        <f t="shared" si="227"/>
        <v>Feb</v>
      </c>
    </row>
    <row r="3643" spans="1:15" x14ac:dyDescent="0.45">
      <c r="A3643">
        <v>101319</v>
      </c>
      <c r="B3643" s="3">
        <v>46060</v>
      </c>
      <c r="C3643" t="s">
        <v>17</v>
      </c>
      <c r="D3643" t="s">
        <v>27</v>
      </c>
      <c r="E3643" t="s">
        <v>32</v>
      </c>
      <c r="F3643" t="s">
        <v>39</v>
      </c>
      <c r="G3643">
        <v>14</v>
      </c>
      <c r="H3643">
        <v>432.58</v>
      </c>
      <c r="I3643">
        <v>312.31</v>
      </c>
      <c r="J3643">
        <v>6056.12</v>
      </c>
      <c r="K3643">
        <v>4372.34</v>
      </c>
      <c r="L3643">
        <f t="shared" si="224"/>
        <v>1683.7799999999997</v>
      </c>
      <c r="M3643" s="5">
        <f t="shared" si="225"/>
        <v>0.27802949743400063</v>
      </c>
      <c r="N3643" t="str">
        <f t="shared" si="226"/>
        <v>Feb-2026</v>
      </c>
      <c r="O3643" t="str">
        <f t="shared" si="227"/>
        <v>Feb</v>
      </c>
    </row>
    <row r="3644" spans="1:15" x14ac:dyDescent="0.45">
      <c r="A3644">
        <v>103419</v>
      </c>
      <c r="B3644" s="3">
        <v>46060</v>
      </c>
      <c r="C3644" t="s">
        <v>11</v>
      </c>
      <c r="D3644" t="s">
        <v>27</v>
      </c>
      <c r="E3644" t="s">
        <v>34</v>
      </c>
      <c r="F3644" t="s">
        <v>39</v>
      </c>
      <c r="G3644">
        <v>13</v>
      </c>
      <c r="H3644">
        <v>688.96</v>
      </c>
      <c r="I3644">
        <v>411.3</v>
      </c>
      <c r="J3644">
        <v>8956.48</v>
      </c>
      <c r="K3644">
        <v>5346.9</v>
      </c>
      <c r="L3644">
        <f t="shared" si="224"/>
        <v>3609.58</v>
      </c>
      <c r="M3644" s="5">
        <f t="shared" si="225"/>
        <v>0.40301323734324201</v>
      </c>
      <c r="N3644" t="str">
        <f t="shared" si="226"/>
        <v>Feb-2026</v>
      </c>
      <c r="O3644" t="str">
        <f t="shared" si="227"/>
        <v>Feb</v>
      </c>
    </row>
    <row r="3645" spans="1:15" x14ac:dyDescent="0.45">
      <c r="A3645">
        <v>101800</v>
      </c>
      <c r="B3645" s="3">
        <v>46060</v>
      </c>
      <c r="C3645" t="s">
        <v>22</v>
      </c>
      <c r="D3645" t="s">
        <v>27</v>
      </c>
      <c r="E3645" t="s">
        <v>38</v>
      </c>
      <c r="F3645" t="s">
        <v>41</v>
      </c>
      <c r="G3645">
        <v>4</v>
      </c>
      <c r="H3645">
        <v>73.069999999999993</v>
      </c>
      <c r="I3645">
        <v>38.71</v>
      </c>
      <c r="J3645">
        <v>292.27999999999997</v>
      </c>
      <c r="K3645">
        <v>154.84</v>
      </c>
      <c r="L3645">
        <f t="shared" si="224"/>
        <v>137.43999999999997</v>
      </c>
      <c r="M3645" s="5">
        <f t="shared" si="225"/>
        <v>0.47023402217052135</v>
      </c>
      <c r="N3645" t="str">
        <f t="shared" si="226"/>
        <v>Feb-2026</v>
      </c>
      <c r="O3645" t="str">
        <f t="shared" si="227"/>
        <v>Feb</v>
      </c>
    </row>
    <row r="3646" spans="1:15" x14ac:dyDescent="0.45">
      <c r="A3646">
        <v>100154</v>
      </c>
      <c r="B3646" s="3">
        <v>46060</v>
      </c>
      <c r="C3646" t="s">
        <v>18</v>
      </c>
      <c r="D3646" t="s">
        <v>29</v>
      </c>
      <c r="E3646" t="s">
        <v>33</v>
      </c>
      <c r="F3646" t="s">
        <v>40</v>
      </c>
      <c r="G3646">
        <v>7</v>
      </c>
      <c r="H3646">
        <v>207.77</v>
      </c>
      <c r="I3646">
        <v>139.13</v>
      </c>
      <c r="J3646">
        <v>1454.39</v>
      </c>
      <c r="K3646">
        <v>973.91</v>
      </c>
      <c r="L3646">
        <f t="shared" si="224"/>
        <v>480.48000000000013</v>
      </c>
      <c r="M3646" s="5">
        <f t="shared" si="225"/>
        <v>0.33036530779227036</v>
      </c>
      <c r="N3646" t="str">
        <f t="shared" si="226"/>
        <v>Feb-2026</v>
      </c>
      <c r="O3646" t="str">
        <f t="shared" si="227"/>
        <v>Feb</v>
      </c>
    </row>
    <row r="3647" spans="1:15" x14ac:dyDescent="0.45">
      <c r="A3647">
        <v>100289</v>
      </c>
      <c r="B3647" s="3">
        <v>46060</v>
      </c>
      <c r="C3647" t="s">
        <v>15</v>
      </c>
      <c r="D3647" t="s">
        <v>27</v>
      </c>
      <c r="E3647" t="s">
        <v>37</v>
      </c>
      <c r="F3647" t="s">
        <v>41</v>
      </c>
      <c r="G3647">
        <v>15</v>
      </c>
      <c r="H3647">
        <v>128.12</v>
      </c>
      <c r="I3647">
        <v>73.459999999999994</v>
      </c>
      <c r="J3647">
        <v>1921.8</v>
      </c>
      <c r="K3647">
        <v>1101.9000000000001</v>
      </c>
      <c r="L3647">
        <f t="shared" si="224"/>
        <v>819.89999999999986</v>
      </c>
      <c r="M3647" s="5">
        <f t="shared" si="225"/>
        <v>0.42663128317202614</v>
      </c>
      <c r="N3647" t="str">
        <f t="shared" si="226"/>
        <v>Feb-2026</v>
      </c>
      <c r="O3647" t="str">
        <f t="shared" si="227"/>
        <v>Feb</v>
      </c>
    </row>
    <row r="3648" spans="1:15" x14ac:dyDescent="0.45">
      <c r="A3648">
        <v>102207</v>
      </c>
      <c r="B3648" s="3">
        <v>46060</v>
      </c>
      <c r="C3648" t="s">
        <v>11</v>
      </c>
      <c r="D3648" t="s">
        <v>27</v>
      </c>
      <c r="E3648" t="s">
        <v>38</v>
      </c>
      <c r="F3648" t="s">
        <v>41</v>
      </c>
      <c r="G3648">
        <v>2</v>
      </c>
      <c r="H3648">
        <v>77.52</v>
      </c>
      <c r="I3648">
        <v>36.799999999999997</v>
      </c>
      <c r="J3648">
        <v>155.04</v>
      </c>
      <c r="K3648">
        <v>73.599999999999994</v>
      </c>
      <c r="L3648">
        <f t="shared" si="224"/>
        <v>81.44</v>
      </c>
      <c r="M3648" s="5">
        <f t="shared" si="225"/>
        <v>0.5252837977296182</v>
      </c>
      <c r="N3648" t="str">
        <f t="shared" si="226"/>
        <v>Feb-2026</v>
      </c>
      <c r="O3648" t="str">
        <f t="shared" si="227"/>
        <v>Feb</v>
      </c>
    </row>
    <row r="3649" spans="1:15" x14ac:dyDescent="0.45">
      <c r="A3649">
        <v>104634</v>
      </c>
      <c r="B3649" s="3">
        <v>46060</v>
      </c>
      <c r="C3649" t="s">
        <v>25</v>
      </c>
      <c r="D3649" t="s">
        <v>30</v>
      </c>
      <c r="E3649" t="s">
        <v>35</v>
      </c>
      <c r="F3649" t="s">
        <v>41</v>
      </c>
      <c r="G3649">
        <v>11</v>
      </c>
      <c r="H3649">
        <v>42.75</v>
      </c>
      <c r="I3649">
        <v>22.82</v>
      </c>
      <c r="J3649">
        <v>470.25</v>
      </c>
      <c r="K3649">
        <v>251.02</v>
      </c>
      <c r="L3649">
        <f t="shared" si="224"/>
        <v>219.23</v>
      </c>
      <c r="M3649" s="5">
        <f t="shared" si="225"/>
        <v>0.46619883040935672</v>
      </c>
      <c r="N3649" t="str">
        <f t="shared" si="226"/>
        <v>Feb-2026</v>
      </c>
      <c r="O3649" t="str">
        <f t="shared" si="227"/>
        <v>Feb</v>
      </c>
    </row>
    <row r="3650" spans="1:15" x14ac:dyDescent="0.45">
      <c r="A3650">
        <v>103789</v>
      </c>
      <c r="B3650" s="3">
        <v>46060</v>
      </c>
      <c r="C3650" t="s">
        <v>22</v>
      </c>
      <c r="D3650" t="s">
        <v>27</v>
      </c>
      <c r="E3650" t="s">
        <v>31</v>
      </c>
      <c r="F3650" t="s">
        <v>39</v>
      </c>
      <c r="G3650">
        <v>2</v>
      </c>
      <c r="H3650">
        <v>383</v>
      </c>
      <c r="I3650">
        <v>219.92</v>
      </c>
      <c r="J3650">
        <v>766</v>
      </c>
      <c r="K3650">
        <v>439.84</v>
      </c>
      <c r="L3650">
        <f t="shared" si="224"/>
        <v>326.16000000000003</v>
      </c>
      <c r="M3650" s="5">
        <f t="shared" si="225"/>
        <v>0.42579634464751964</v>
      </c>
      <c r="N3650" t="str">
        <f t="shared" si="226"/>
        <v>Feb-2026</v>
      </c>
      <c r="O3650" t="str">
        <f t="shared" si="227"/>
        <v>Feb</v>
      </c>
    </row>
    <row r="3651" spans="1:15" x14ac:dyDescent="0.45">
      <c r="A3651">
        <v>103410</v>
      </c>
      <c r="B3651" s="3">
        <v>46060</v>
      </c>
      <c r="C3651" t="s">
        <v>11</v>
      </c>
      <c r="D3651" t="s">
        <v>27</v>
      </c>
      <c r="E3651" t="s">
        <v>31</v>
      </c>
      <c r="F3651" t="s">
        <v>39</v>
      </c>
      <c r="G3651">
        <v>13</v>
      </c>
      <c r="H3651">
        <v>318.13</v>
      </c>
      <c r="I3651">
        <v>238.69</v>
      </c>
      <c r="J3651">
        <v>4135.6899999999996</v>
      </c>
      <c r="K3651">
        <v>3102.97</v>
      </c>
      <c r="L3651">
        <f t="shared" ref="L3651:L3714" si="228">J3651-K3651</f>
        <v>1032.7199999999998</v>
      </c>
      <c r="M3651" s="5">
        <f t="shared" ref="M3651:M3714" si="229">L3651/J3651</f>
        <v>0.24970923836167602</v>
      </c>
      <c r="N3651" t="str">
        <f t="shared" ref="N3651:N3714" si="230">TEXT(B3651,"mmm-yyy")</f>
        <v>Feb-2026</v>
      </c>
      <c r="O3651" t="str">
        <f t="shared" ref="O3651:O3714" si="231">TEXT(B3651,"mmm")</f>
        <v>Feb</v>
      </c>
    </row>
    <row r="3652" spans="1:15" x14ac:dyDescent="0.45">
      <c r="A3652">
        <v>102573</v>
      </c>
      <c r="B3652" s="3">
        <v>46060</v>
      </c>
      <c r="C3652" t="s">
        <v>18</v>
      </c>
      <c r="D3652" t="s">
        <v>29</v>
      </c>
      <c r="E3652" t="s">
        <v>32</v>
      </c>
      <c r="F3652" t="s">
        <v>39</v>
      </c>
      <c r="G3652">
        <v>1</v>
      </c>
      <c r="H3652">
        <v>412.56</v>
      </c>
      <c r="I3652">
        <v>318.68</v>
      </c>
      <c r="J3652">
        <v>412.56</v>
      </c>
      <c r="K3652">
        <v>318.68</v>
      </c>
      <c r="L3652">
        <f t="shared" si="228"/>
        <v>93.88</v>
      </c>
      <c r="M3652" s="5">
        <f t="shared" si="229"/>
        <v>0.22755477991080084</v>
      </c>
      <c r="N3652" t="str">
        <f t="shared" si="230"/>
        <v>Feb-2026</v>
      </c>
      <c r="O3652" t="str">
        <f t="shared" si="231"/>
        <v>Feb</v>
      </c>
    </row>
    <row r="3653" spans="1:15" x14ac:dyDescent="0.45">
      <c r="A3653">
        <v>104534</v>
      </c>
      <c r="B3653" s="3">
        <v>46060</v>
      </c>
      <c r="C3653" t="s">
        <v>23</v>
      </c>
      <c r="D3653" t="s">
        <v>27</v>
      </c>
      <c r="E3653" t="s">
        <v>36</v>
      </c>
      <c r="F3653" t="s">
        <v>39</v>
      </c>
      <c r="G3653">
        <v>15</v>
      </c>
      <c r="H3653">
        <v>955.93</v>
      </c>
      <c r="I3653">
        <v>604.29999999999995</v>
      </c>
      <c r="J3653">
        <v>14338.95</v>
      </c>
      <c r="K3653">
        <v>9064.5</v>
      </c>
      <c r="L3653">
        <f t="shared" si="228"/>
        <v>5274.4500000000007</v>
      </c>
      <c r="M3653" s="5">
        <f t="shared" si="229"/>
        <v>0.36784074147688639</v>
      </c>
      <c r="N3653" t="str">
        <f t="shared" si="230"/>
        <v>Feb-2026</v>
      </c>
      <c r="O3653" t="str">
        <f t="shared" si="231"/>
        <v>Feb</v>
      </c>
    </row>
    <row r="3654" spans="1:15" x14ac:dyDescent="0.45">
      <c r="A3654">
        <v>102577</v>
      </c>
      <c r="B3654" s="3">
        <v>46060</v>
      </c>
      <c r="C3654" t="s">
        <v>25</v>
      </c>
      <c r="D3654" t="s">
        <v>30</v>
      </c>
      <c r="E3654" t="s">
        <v>37</v>
      </c>
      <c r="F3654" t="s">
        <v>41</v>
      </c>
      <c r="G3654">
        <v>14</v>
      </c>
      <c r="H3654">
        <v>114.54</v>
      </c>
      <c r="I3654">
        <v>71.739999999999995</v>
      </c>
      <c r="J3654">
        <v>1603.56</v>
      </c>
      <c r="K3654">
        <v>1004.36</v>
      </c>
      <c r="L3654">
        <f t="shared" si="228"/>
        <v>599.19999999999993</v>
      </c>
      <c r="M3654" s="5">
        <f t="shared" si="229"/>
        <v>0.37366858739305042</v>
      </c>
      <c r="N3654" t="str">
        <f t="shared" si="230"/>
        <v>Feb-2026</v>
      </c>
      <c r="O3654" t="str">
        <f t="shared" si="231"/>
        <v>Feb</v>
      </c>
    </row>
    <row r="3655" spans="1:15" x14ac:dyDescent="0.45">
      <c r="A3655">
        <v>102087</v>
      </c>
      <c r="B3655" s="3">
        <v>46061</v>
      </c>
      <c r="C3655" t="s">
        <v>22</v>
      </c>
      <c r="D3655" t="s">
        <v>27</v>
      </c>
      <c r="E3655" t="s">
        <v>35</v>
      </c>
      <c r="F3655" t="s">
        <v>41</v>
      </c>
      <c r="G3655">
        <v>1</v>
      </c>
      <c r="H3655">
        <v>46.54</v>
      </c>
      <c r="I3655">
        <v>24.35</v>
      </c>
      <c r="J3655">
        <v>46.54</v>
      </c>
      <c r="K3655">
        <v>24.35</v>
      </c>
      <c r="L3655">
        <f t="shared" si="228"/>
        <v>22.189999999999998</v>
      </c>
      <c r="M3655" s="5">
        <f t="shared" si="229"/>
        <v>0.47679415556510524</v>
      </c>
      <c r="N3655" t="str">
        <f t="shared" si="230"/>
        <v>Feb-2026</v>
      </c>
      <c r="O3655" t="str">
        <f t="shared" si="231"/>
        <v>Feb</v>
      </c>
    </row>
    <row r="3656" spans="1:15" x14ac:dyDescent="0.45">
      <c r="A3656">
        <v>102698</v>
      </c>
      <c r="B3656" s="3">
        <v>46061</v>
      </c>
      <c r="C3656" t="s">
        <v>17</v>
      </c>
      <c r="D3656" t="s">
        <v>27</v>
      </c>
      <c r="E3656" t="s">
        <v>32</v>
      </c>
      <c r="F3656" t="s">
        <v>39</v>
      </c>
      <c r="G3656">
        <v>12</v>
      </c>
      <c r="H3656">
        <v>427.4</v>
      </c>
      <c r="I3656">
        <v>327.86</v>
      </c>
      <c r="J3656">
        <v>5128.8</v>
      </c>
      <c r="K3656">
        <v>3934.32</v>
      </c>
      <c r="L3656">
        <f t="shared" si="228"/>
        <v>1194.48</v>
      </c>
      <c r="M3656" s="5">
        <f t="shared" si="229"/>
        <v>0.23289658399625643</v>
      </c>
      <c r="N3656" t="str">
        <f t="shared" si="230"/>
        <v>Feb-2026</v>
      </c>
      <c r="O3656" t="str">
        <f t="shared" si="231"/>
        <v>Feb</v>
      </c>
    </row>
    <row r="3657" spans="1:15" x14ac:dyDescent="0.45">
      <c r="A3657">
        <v>104145</v>
      </c>
      <c r="B3657" s="3">
        <v>46061</v>
      </c>
      <c r="C3657" t="s">
        <v>24</v>
      </c>
      <c r="D3657" t="s">
        <v>30</v>
      </c>
      <c r="E3657" t="s">
        <v>38</v>
      </c>
      <c r="F3657" t="s">
        <v>41</v>
      </c>
      <c r="G3657">
        <v>13</v>
      </c>
      <c r="H3657">
        <v>78.319999999999993</v>
      </c>
      <c r="I3657">
        <v>37.76</v>
      </c>
      <c r="J3657">
        <v>1018.16</v>
      </c>
      <c r="K3657">
        <v>490.88</v>
      </c>
      <c r="L3657">
        <f t="shared" si="228"/>
        <v>527.28</v>
      </c>
      <c r="M3657" s="5">
        <f t="shared" si="229"/>
        <v>0.51787538304392233</v>
      </c>
      <c r="N3657" t="str">
        <f t="shared" si="230"/>
        <v>Feb-2026</v>
      </c>
      <c r="O3657" t="str">
        <f t="shared" si="231"/>
        <v>Feb</v>
      </c>
    </row>
    <row r="3658" spans="1:15" x14ac:dyDescent="0.45">
      <c r="A3658">
        <v>100984</v>
      </c>
      <c r="B3658" s="3">
        <v>46061</v>
      </c>
      <c r="C3658" t="s">
        <v>17</v>
      </c>
      <c r="D3658" t="s">
        <v>27</v>
      </c>
      <c r="E3658" t="s">
        <v>37</v>
      </c>
      <c r="F3658" t="s">
        <v>41</v>
      </c>
      <c r="G3658">
        <v>13</v>
      </c>
      <c r="H3658">
        <v>113.54</v>
      </c>
      <c r="I3658">
        <v>69.010000000000005</v>
      </c>
      <c r="J3658">
        <v>1476.02</v>
      </c>
      <c r="K3658">
        <v>897.13</v>
      </c>
      <c r="L3658">
        <f t="shared" si="228"/>
        <v>578.89</v>
      </c>
      <c r="M3658" s="5">
        <f t="shared" si="229"/>
        <v>0.39219658270213142</v>
      </c>
      <c r="N3658" t="str">
        <f t="shared" si="230"/>
        <v>Feb-2026</v>
      </c>
      <c r="O3658" t="str">
        <f t="shared" si="231"/>
        <v>Feb</v>
      </c>
    </row>
    <row r="3659" spans="1:15" x14ac:dyDescent="0.45">
      <c r="A3659">
        <v>100048</v>
      </c>
      <c r="B3659" s="3">
        <v>46061</v>
      </c>
      <c r="C3659" t="s">
        <v>18</v>
      </c>
      <c r="D3659" t="s">
        <v>29</v>
      </c>
      <c r="E3659" t="s">
        <v>36</v>
      </c>
      <c r="F3659" t="s">
        <v>39</v>
      </c>
      <c r="G3659">
        <v>3</v>
      </c>
      <c r="H3659">
        <v>970.64</v>
      </c>
      <c r="I3659">
        <v>642.1</v>
      </c>
      <c r="J3659">
        <v>2911.92</v>
      </c>
      <c r="K3659">
        <v>1926.3</v>
      </c>
      <c r="L3659">
        <f t="shared" si="228"/>
        <v>985.62000000000012</v>
      </c>
      <c r="M3659" s="5">
        <f t="shared" si="229"/>
        <v>0.33847770543146793</v>
      </c>
      <c r="N3659" t="str">
        <f t="shared" si="230"/>
        <v>Feb-2026</v>
      </c>
      <c r="O3659" t="str">
        <f t="shared" si="231"/>
        <v>Feb</v>
      </c>
    </row>
    <row r="3660" spans="1:15" x14ac:dyDescent="0.45">
      <c r="A3660">
        <v>102606</v>
      </c>
      <c r="B3660" s="3">
        <v>46061</v>
      </c>
      <c r="C3660" t="s">
        <v>14</v>
      </c>
      <c r="D3660" t="s">
        <v>29</v>
      </c>
      <c r="E3660" t="s">
        <v>31</v>
      </c>
      <c r="F3660" t="s">
        <v>39</v>
      </c>
      <c r="G3660">
        <v>12</v>
      </c>
      <c r="H3660">
        <v>345.64</v>
      </c>
      <c r="I3660">
        <v>245.7</v>
      </c>
      <c r="J3660">
        <v>4147.68</v>
      </c>
      <c r="K3660">
        <v>2948.4</v>
      </c>
      <c r="L3660">
        <f t="shared" si="228"/>
        <v>1199.2800000000002</v>
      </c>
      <c r="M3660" s="5">
        <f t="shared" si="229"/>
        <v>0.28914477491031132</v>
      </c>
      <c r="N3660" t="str">
        <f t="shared" si="230"/>
        <v>Feb-2026</v>
      </c>
      <c r="O3660" t="str">
        <f t="shared" si="231"/>
        <v>Feb</v>
      </c>
    </row>
    <row r="3661" spans="1:15" x14ac:dyDescent="0.45">
      <c r="A3661">
        <v>104676</v>
      </c>
      <c r="B3661" s="3">
        <v>46061</v>
      </c>
      <c r="C3661" t="s">
        <v>24</v>
      </c>
      <c r="D3661" t="s">
        <v>30</v>
      </c>
      <c r="E3661" t="s">
        <v>33</v>
      </c>
      <c r="F3661" t="s">
        <v>40</v>
      </c>
      <c r="G3661">
        <v>7</v>
      </c>
      <c r="H3661">
        <v>240.45</v>
      </c>
      <c r="I3661">
        <v>139.11000000000001</v>
      </c>
      <c r="J3661">
        <v>1683.15</v>
      </c>
      <c r="K3661">
        <v>973.77</v>
      </c>
      <c r="L3661">
        <f t="shared" si="228"/>
        <v>709.38000000000011</v>
      </c>
      <c r="M3661" s="5">
        <f t="shared" si="229"/>
        <v>0.42145976294447912</v>
      </c>
      <c r="N3661" t="str">
        <f t="shared" si="230"/>
        <v>Feb-2026</v>
      </c>
      <c r="O3661" t="str">
        <f t="shared" si="231"/>
        <v>Feb</v>
      </c>
    </row>
    <row r="3662" spans="1:15" x14ac:dyDescent="0.45">
      <c r="A3662">
        <v>102088</v>
      </c>
      <c r="B3662" s="3">
        <v>46061</v>
      </c>
      <c r="C3662" t="s">
        <v>16</v>
      </c>
      <c r="D3662" t="s">
        <v>28</v>
      </c>
      <c r="E3662" t="s">
        <v>36</v>
      </c>
      <c r="F3662" t="s">
        <v>39</v>
      </c>
      <c r="G3662">
        <v>4</v>
      </c>
      <c r="H3662">
        <v>950.26</v>
      </c>
      <c r="I3662">
        <v>640.66</v>
      </c>
      <c r="J3662">
        <v>3801.04</v>
      </c>
      <c r="K3662">
        <v>2562.64</v>
      </c>
      <c r="L3662">
        <f t="shared" si="228"/>
        <v>1238.4000000000001</v>
      </c>
      <c r="M3662" s="5">
        <f t="shared" si="229"/>
        <v>0.32580556900216784</v>
      </c>
      <c r="N3662" t="str">
        <f t="shared" si="230"/>
        <v>Feb-2026</v>
      </c>
      <c r="O3662" t="str">
        <f t="shared" si="231"/>
        <v>Feb</v>
      </c>
    </row>
    <row r="3663" spans="1:15" x14ac:dyDescent="0.45">
      <c r="A3663">
        <v>104053</v>
      </c>
      <c r="B3663" s="3">
        <v>46061</v>
      </c>
      <c r="C3663" t="s">
        <v>16</v>
      </c>
      <c r="D3663" t="s">
        <v>28</v>
      </c>
      <c r="E3663" t="s">
        <v>35</v>
      </c>
      <c r="F3663" t="s">
        <v>41</v>
      </c>
      <c r="G3663">
        <v>13</v>
      </c>
      <c r="H3663">
        <v>42.02</v>
      </c>
      <c r="I3663">
        <v>23.59</v>
      </c>
      <c r="J3663">
        <v>546.26</v>
      </c>
      <c r="K3663">
        <v>306.67</v>
      </c>
      <c r="L3663">
        <f t="shared" si="228"/>
        <v>239.58999999999997</v>
      </c>
      <c r="M3663" s="5">
        <f t="shared" si="229"/>
        <v>0.4386006663493574</v>
      </c>
      <c r="N3663" t="str">
        <f t="shared" si="230"/>
        <v>Feb-2026</v>
      </c>
      <c r="O3663" t="str">
        <f t="shared" si="231"/>
        <v>Feb</v>
      </c>
    </row>
    <row r="3664" spans="1:15" x14ac:dyDescent="0.45">
      <c r="A3664">
        <v>101819</v>
      </c>
      <c r="B3664" s="3">
        <v>46061</v>
      </c>
      <c r="C3664" t="s">
        <v>13</v>
      </c>
      <c r="D3664" t="s">
        <v>28</v>
      </c>
      <c r="E3664" t="s">
        <v>36</v>
      </c>
      <c r="F3664" t="s">
        <v>39</v>
      </c>
      <c r="G3664">
        <v>4</v>
      </c>
      <c r="H3664">
        <v>986.72</v>
      </c>
      <c r="I3664">
        <v>677.69</v>
      </c>
      <c r="J3664">
        <v>3946.88</v>
      </c>
      <c r="K3664">
        <v>2710.76</v>
      </c>
      <c r="L3664">
        <f t="shared" si="228"/>
        <v>1236.1199999999999</v>
      </c>
      <c r="M3664" s="5">
        <f t="shared" si="229"/>
        <v>0.31318915193773306</v>
      </c>
      <c r="N3664" t="str">
        <f t="shared" si="230"/>
        <v>Feb-2026</v>
      </c>
      <c r="O3664" t="str">
        <f t="shared" si="231"/>
        <v>Feb</v>
      </c>
    </row>
    <row r="3665" spans="1:15" x14ac:dyDescent="0.45">
      <c r="A3665">
        <v>103811</v>
      </c>
      <c r="B3665" s="3">
        <v>46061</v>
      </c>
      <c r="C3665" t="s">
        <v>16</v>
      </c>
      <c r="D3665" t="s">
        <v>28</v>
      </c>
      <c r="E3665" t="s">
        <v>31</v>
      </c>
      <c r="F3665" t="s">
        <v>39</v>
      </c>
      <c r="G3665">
        <v>11</v>
      </c>
      <c r="H3665">
        <v>370.85</v>
      </c>
      <c r="I3665">
        <v>223.46</v>
      </c>
      <c r="J3665">
        <v>4079.35</v>
      </c>
      <c r="K3665">
        <v>2458.06</v>
      </c>
      <c r="L3665">
        <f t="shared" si="228"/>
        <v>1621.29</v>
      </c>
      <c r="M3665" s="5">
        <f t="shared" si="229"/>
        <v>0.39743831737899421</v>
      </c>
      <c r="N3665" t="str">
        <f t="shared" si="230"/>
        <v>Feb-2026</v>
      </c>
      <c r="O3665" t="str">
        <f t="shared" si="231"/>
        <v>Feb</v>
      </c>
    </row>
    <row r="3666" spans="1:15" x14ac:dyDescent="0.45">
      <c r="A3666">
        <v>104400</v>
      </c>
      <c r="B3666" s="3">
        <v>46061</v>
      </c>
      <c r="C3666" t="s">
        <v>22</v>
      </c>
      <c r="D3666" t="s">
        <v>27</v>
      </c>
      <c r="E3666" t="s">
        <v>32</v>
      </c>
      <c r="F3666" t="s">
        <v>39</v>
      </c>
      <c r="G3666">
        <v>13</v>
      </c>
      <c r="H3666">
        <v>451.99</v>
      </c>
      <c r="I3666">
        <v>300.2</v>
      </c>
      <c r="J3666">
        <v>5875.87</v>
      </c>
      <c r="K3666">
        <v>3902.6</v>
      </c>
      <c r="L3666">
        <f t="shared" si="228"/>
        <v>1973.27</v>
      </c>
      <c r="M3666" s="5">
        <f t="shared" si="229"/>
        <v>0.33582601384986394</v>
      </c>
      <c r="N3666" t="str">
        <f t="shared" si="230"/>
        <v>Feb-2026</v>
      </c>
      <c r="O3666" t="str">
        <f t="shared" si="231"/>
        <v>Feb</v>
      </c>
    </row>
    <row r="3667" spans="1:15" x14ac:dyDescent="0.45">
      <c r="A3667">
        <v>103191</v>
      </c>
      <c r="B3667" s="3">
        <v>46061</v>
      </c>
      <c r="C3667" t="s">
        <v>11</v>
      </c>
      <c r="D3667" t="s">
        <v>27</v>
      </c>
      <c r="E3667" t="s">
        <v>33</v>
      </c>
      <c r="F3667" t="s">
        <v>40</v>
      </c>
      <c r="G3667">
        <v>13</v>
      </c>
      <c r="H3667">
        <v>230.13</v>
      </c>
      <c r="I3667">
        <v>146.35</v>
      </c>
      <c r="J3667">
        <v>2991.69</v>
      </c>
      <c r="K3667">
        <v>1902.55</v>
      </c>
      <c r="L3667">
        <f t="shared" si="228"/>
        <v>1089.1400000000001</v>
      </c>
      <c r="M3667" s="5">
        <f t="shared" si="229"/>
        <v>0.36405509929170471</v>
      </c>
      <c r="N3667" t="str">
        <f t="shared" si="230"/>
        <v>Feb-2026</v>
      </c>
      <c r="O3667" t="str">
        <f t="shared" si="231"/>
        <v>Feb</v>
      </c>
    </row>
    <row r="3668" spans="1:15" x14ac:dyDescent="0.45">
      <c r="A3668">
        <v>102466</v>
      </c>
      <c r="B3668" s="3">
        <v>46062</v>
      </c>
      <c r="C3668" t="s">
        <v>19</v>
      </c>
      <c r="D3668" t="s">
        <v>27</v>
      </c>
      <c r="E3668" t="s">
        <v>32</v>
      </c>
      <c r="F3668" t="s">
        <v>39</v>
      </c>
      <c r="G3668">
        <v>7</v>
      </c>
      <c r="H3668">
        <v>492.5</v>
      </c>
      <c r="I3668">
        <v>332.45</v>
      </c>
      <c r="J3668">
        <v>3447.5</v>
      </c>
      <c r="K3668">
        <v>2327.15</v>
      </c>
      <c r="L3668">
        <f t="shared" si="228"/>
        <v>1120.3499999999999</v>
      </c>
      <c r="M3668" s="5">
        <f t="shared" si="229"/>
        <v>0.32497461928934007</v>
      </c>
      <c r="N3668" t="str">
        <f t="shared" si="230"/>
        <v>Feb-2026</v>
      </c>
      <c r="O3668" t="str">
        <f t="shared" si="231"/>
        <v>Feb</v>
      </c>
    </row>
    <row r="3669" spans="1:15" x14ac:dyDescent="0.45">
      <c r="A3669">
        <v>103697</v>
      </c>
      <c r="B3669" s="3">
        <v>46062</v>
      </c>
      <c r="C3669" t="s">
        <v>24</v>
      </c>
      <c r="D3669" t="s">
        <v>30</v>
      </c>
      <c r="E3669" t="s">
        <v>37</v>
      </c>
      <c r="F3669" t="s">
        <v>41</v>
      </c>
      <c r="G3669">
        <v>2</v>
      </c>
      <c r="H3669">
        <v>127.11</v>
      </c>
      <c r="I3669">
        <v>64.83</v>
      </c>
      <c r="J3669">
        <v>254.22</v>
      </c>
      <c r="K3669">
        <v>129.66</v>
      </c>
      <c r="L3669">
        <f t="shared" si="228"/>
        <v>124.56</v>
      </c>
      <c r="M3669" s="5">
        <f t="shared" si="229"/>
        <v>0.48996931791361814</v>
      </c>
      <c r="N3669" t="str">
        <f t="shared" si="230"/>
        <v>Feb-2026</v>
      </c>
      <c r="O3669" t="str">
        <f t="shared" si="231"/>
        <v>Feb</v>
      </c>
    </row>
    <row r="3670" spans="1:15" x14ac:dyDescent="0.45">
      <c r="A3670">
        <v>102398</v>
      </c>
      <c r="B3670" s="3">
        <v>46062</v>
      </c>
      <c r="C3670" t="s">
        <v>11</v>
      </c>
      <c r="D3670" t="s">
        <v>27</v>
      </c>
      <c r="E3670" t="s">
        <v>34</v>
      </c>
      <c r="F3670" t="s">
        <v>39</v>
      </c>
      <c r="G3670">
        <v>11</v>
      </c>
      <c r="H3670">
        <v>622.89</v>
      </c>
      <c r="I3670">
        <v>440.53</v>
      </c>
      <c r="J3670">
        <v>6851.79</v>
      </c>
      <c r="K3670">
        <v>4845.83</v>
      </c>
      <c r="L3670">
        <f t="shared" si="228"/>
        <v>2005.96</v>
      </c>
      <c r="M3670" s="5">
        <f t="shared" si="229"/>
        <v>0.29276437252163307</v>
      </c>
      <c r="N3670" t="str">
        <f t="shared" si="230"/>
        <v>Feb-2026</v>
      </c>
      <c r="O3670" t="str">
        <f t="shared" si="231"/>
        <v>Feb</v>
      </c>
    </row>
    <row r="3671" spans="1:15" x14ac:dyDescent="0.45">
      <c r="A3671">
        <v>101645</v>
      </c>
      <c r="B3671" s="3">
        <v>46063</v>
      </c>
      <c r="C3671" t="s">
        <v>23</v>
      </c>
      <c r="D3671" t="s">
        <v>27</v>
      </c>
      <c r="E3671" t="s">
        <v>37</v>
      </c>
      <c r="F3671" t="s">
        <v>41</v>
      </c>
      <c r="G3671">
        <v>5</v>
      </c>
      <c r="H3671">
        <v>111</v>
      </c>
      <c r="I3671">
        <v>72.650000000000006</v>
      </c>
      <c r="J3671">
        <v>555</v>
      </c>
      <c r="K3671">
        <v>363.25</v>
      </c>
      <c r="L3671">
        <f t="shared" si="228"/>
        <v>191.75</v>
      </c>
      <c r="M3671" s="5">
        <f t="shared" si="229"/>
        <v>0.34549549549549552</v>
      </c>
      <c r="N3671" t="str">
        <f t="shared" si="230"/>
        <v>Feb-2026</v>
      </c>
      <c r="O3671" t="str">
        <f t="shared" si="231"/>
        <v>Feb</v>
      </c>
    </row>
    <row r="3672" spans="1:15" x14ac:dyDescent="0.45">
      <c r="A3672">
        <v>103177</v>
      </c>
      <c r="B3672" s="3">
        <v>46063</v>
      </c>
      <c r="C3672" t="s">
        <v>16</v>
      </c>
      <c r="D3672" t="s">
        <v>28</v>
      </c>
      <c r="E3672" t="s">
        <v>37</v>
      </c>
      <c r="F3672" t="s">
        <v>41</v>
      </c>
      <c r="G3672">
        <v>4</v>
      </c>
      <c r="H3672">
        <v>124.53</v>
      </c>
      <c r="I3672">
        <v>72.02</v>
      </c>
      <c r="J3672">
        <v>498.12</v>
      </c>
      <c r="K3672">
        <v>288.08</v>
      </c>
      <c r="L3672">
        <f t="shared" si="228"/>
        <v>210.04000000000002</v>
      </c>
      <c r="M3672" s="5">
        <f t="shared" si="229"/>
        <v>0.42166546213763756</v>
      </c>
      <c r="N3672" t="str">
        <f t="shared" si="230"/>
        <v>Feb-2026</v>
      </c>
      <c r="O3672" t="str">
        <f t="shared" si="231"/>
        <v>Feb</v>
      </c>
    </row>
    <row r="3673" spans="1:15" x14ac:dyDescent="0.45">
      <c r="A3673">
        <v>104126</v>
      </c>
      <c r="B3673" s="3">
        <v>46063</v>
      </c>
      <c r="C3673" t="s">
        <v>12</v>
      </c>
      <c r="D3673" t="s">
        <v>28</v>
      </c>
      <c r="E3673" t="s">
        <v>37</v>
      </c>
      <c r="F3673" t="s">
        <v>41</v>
      </c>
      <c r="G3673">
        <v>7</v>
      </c>
      <c r="H3673">
        <v>127.7</v>
      </c>
      <c r="I3673">
        <v>72.39</v>
      </c>
      <c r="J3673">
        <v>893.9</v>
      </c>
      <c r="K3673">
        <v>506.73</v>
      </c>
      <c r="L3673">
        <f t="shared" si="228"/>
        <v>387.16999999999996</v>
      </c>
      <c r="M3673" s="5">
        <f t="shared" si="229"/>
        <v>0.4331245105716523</v>
      </c>
      <c r="N3673" t="str">
        <f t="shared" si="230"/>
        <v>Feb-2026</v>
      </c>
      <c r="O3673" t="str">
        <f t="shared" si="231"/>
        <v>Feb</v>
      </c>
    </row>
    <row r="3674" spans="1:15" x14ac:dyDescent="0.45">
      <c r="A3674">
        <v>101259</v>
      </c>
      <c r="B3674" s="3">
        <v>46063</v>
      </c>
      <c r="C3674" t="s">
        <v>22</v>
      </c>
      <c r="D3674" t="s">
        <v>27</v>
      </c>
      <c r="E3674" t="s">
        <v>35</v>
      </c>
      <c r="F3674" t="s">
        <v>41</v>
      </c>
      <c r="G3674">
        <v>7</v>
      </c>
      <c r="H3674">
        <v>44.51</v>
      </c>
      <c r="I3674">
        <v>22.48</v>
      </c>
      <c r="J3674">
        <v>311.57</v>
      </c>
      <c r="K3674">
        <v>157.36000000000001</v>
      </c>
      <c r="L3674">
        <f t="shared" si="228"/>
        <v>154.20999999999998</v>
      </c>
      <c r="M3674" s="5">
        <f t="shared" si="229"/>
        <v>0.49494495618962026</v>
      </c>
      <c r="N3674" t="str">
        <f t="shared" si="230"/>
        <v>Feb-2026</v>
      </c>
      <c r="O3674" t="str">
        <f t="shared" si="231"/>
        <v>Feb</v>
      </c>
    </row>
    <row r="3675" spans="1:15" x14ac:dyDescent="0.45">
      <c r="A3675">
        <v>100999</v>
      </c>
      <c r="B3675" s="3">
        <v>46063</v>
      </c>
      <c r="C3675" t="s">
        <v>24</v>
      </c>
      <c r="D3675" t="s">
        <v>30</v>
      </c>
      <c r="E3675" t="s">
        <v>36</v>
      </c>
      <c r="F3675" t="s">
        <v>39</v>
      </c>
      <c r="G3675">
        <v>1</v>
      </c>
      <c r="H3675">
        <v>913.77</v>
      </c>
      <c r="I3675">
        <v>631.12</v>
      </c>
      <c r="J3675">
        <v>913.77</v>
      </c>
      <c r="K3675">
        <v>631.12</v>
      </c>
      <c r="L3675">
        <f t="shared" si="228"/>
        <v>282.64999999999998</v>
      </c>
      <c r="M3675" s="5">
        <f t="shared" si="229"/>
        <v>0.30932291495671776</v>
      </c>
      <c r="N3675" t="str">
        <f t="shared" si="230"/>
        <v>Feb-2026</v>
      </c>
      <c r="O3675" t="str">
        <f t="shared" si="231"/>
        <v>Feb</v>
      </c>
    </row>
    <row r="3676" spans="1:15" x14ac:dyDescent="0.45">
      <c r="A3676">
        <v>104272</v>
      </c>
      <c r="B3676" s="3">
        <v>46063</v>
      </c>
      <c r="C3676" t="s">
        <v>25</v>
      </c>
      <c r="D3676" t="s">
        <v>30</v>
      </c>
      <c r="E3676" t="s">
        <v>36</v>
      </c>
      <c r="F3676" t="s">
        <v>39</v>
      </c>
      <c r="G3676">
        <v>4</v>
      </c>
      <c r="H3676">
        <v>975.14</v>
      </c>
      <c r="I3676">
        <v>641.47</v>
      </c>
      <c r="J3676">
        <v>3900.56</v>
      </c>
      <c r="K3676">
        <v>2565.88</v>
      </c>
      <c r="L3676">
        <f t="shared" si="228"/>
        <v>1334.6799999999998</v>
      </c>
      <c r="M3676" s="5">
        <f t="shared" si="229"/>
        <v>0.34217650798859645</v>
      </c>
      <c r="N3676" t="str">
        <f t="shared" si="230"/>
        <v>Feb-2026</v>
      </c>
      <c r="O3676" t="str">
        <f t="shared" si="231"/>
        <v>Feb</v>
      </c>
    </row>
    <row r="3677" spans="1:15" x14ac:dyDescent="0.45">
      <c r="A3677">
        <v>104637</v>
      </c>
      <c r="B3677" s="3">
        <v>46063</v>
      </c>
      <c r="C3677" t="s">
        <v>26</v>
      </c>
      <c r="D3677" t="s">
        <v>29</v>
      </c>
      <c r="E3677" t="s">
        <v>33</v>
      </c>
      <c r="F3677" t="s">
        <v>40</v>
      </c>
      <c r="G3677">
        <v>5</v>
      </c>
      <c r="H3677">
        <v>212.97</v>
      </c>
      <c r="I3677">
        <v>135.13999999999999</v>
      </c>
      <c r="J3677">
        <v>1064.8499999999999</v>
      </c>
      <c r="K3677">
        <v>675.7</v>
      </c>
      <c r="L3677">
        <f t="shared" si="228"/>
        <v>389.14999999999986</v>
      </c>
      <c r="M3677" s="5">
        <f t="shared" si="229"/>
        <v>0.3654505329389115</v>
      </c>
      <c r="N3677" t="str">
        <f t="shared" si="230"/>
        <v>Feb-2026</v>
      </c>
      <c r="O3677" t="str">
        <f t="shared" si="231"/>
        <v>Feb</v>
      </c>
    </row>
    <row r="3678" spans="1:15" x14ac:dyDescent="0.45">
      <c r="A3678">
        <v>104738</v>
      </c>
      <c r="B3678" s="3">
        <v>46063</v>
      </c>
      <c r="C3678" t="s">
        <v>26</v>
      </c>
      <c r="D3678" t="s">
        <v>29</v>
      </c>
      <c r="E3678" t="s">
        <v>31</v>
      </c>
      <c r="F3678" t="s">
        <v>39</v>
      </c>
      <c r="G3678">
        <v>4</v>
      </c>
      <c r="H3678">
        <v>316.58999999999997</v>
      </c>
      <c r="I3678">
        <v>232.29</v>
      </c>
      <c r="J3678">
        <v>1266.3599999999999</v>
      </c>
      <c r="K3678">
        <v>929.16</v>
      </c>
      <c r="L3678">
        <f t="shared" si="228"/>
        <v>337.19999999999993</v>
      </c>
      <c r="M3678" s="5">
        <f t="shared" si="229"/>
        <v>0.26627499289301615</v>
      </c>
      <c r="N3678" t="str">
        <f t="shared" si="230"/>
        <v>Feb-2026</v>
      </c>
      <c r="O3678" t="str">
        <f t="shared" si="231"/>
        <v>Feb</v>
      </c>
    </row>
    <row r="3679" spans="1:15" x14ac:dyDescent="0.45">
      <c r="A3679">
        <v>103142</v>
      </c>
      <c r="B3679" s="3">
        <v>46063</v>
      </c>
      <c r="C3679" t="s">
        <v>24</v>
      </c>
      <c r="D3679" t="s">
        <v>30</v>
      </c>
      <c r="E3679" t="s">
        <v>33</v>
      </c>
      <c r="F3679" t="s">
        <v>40</v>
      </c>
      <c r="G3679">
        <v>13</v>
      </c>
      <c r="H3679">
        <v>243.84</v>
      </c>
      <c r="I3679">
        <v>143.94999999999999</v>
      </c>
      <c r="J3679">
        <v>3169.92</v>
      </c>
      <c r="K3679">
        <v>1871.35</v>
      </c>
      <c r="L3679">
        <f t="shared" si="228"/>
        <v>1298.5700000000002</v>
      </c>
      <c r="M3679" s="5">
        <f t="shared" si="229"/>
        <v>0.40965387139107617</v>
      </c>
      <c r="N3679" t="str">
        <f t="shared" si="230"/>
        <v>Feb-2026</v>
      </c>
      <c r="O3679" t="str">
        <f t="shared" si="231"/>
        <v>Feb</v>
      </c>
    </row>
    <row r="3680" spans="1:15" x14ac:dyDescent="0.45">
      <c r="A3680">
        <v>104223</v>
      </c>
      <c r="B3680" s="3">
        <v>46063</v>
      </c>
      <c r="C3680" t="s">
        <v>25</v>
      </c>
      <c r="D3680" t="s">
        <v>30</v>
      </c>
      <c r="E3680" t="s">
        <v>37</v>
      </c>
      <c r="F3680" t="s">
        <v>41</v>
      </c>
      <c r="G3680">
        <v>14</v>
      </c>
      <c r="H3680">
        <v>111.81</v>
      </c>
      <c r="I3680">
        <v>64.87</v>
      </c>
      <c r="J3680">
        <v>1565.34</v>
      </c>
      <c r="K3680">
        <v>908.18</v>
      </c>
      <c r="L3680">
        <f t="shared" si="228"/>
        <v>657.16</v>
      </c>
      <c r="M3680" s="5">
        <f t="shared" si="229"/>
        <v>0.41981933637420626</v>
      </c>
      <c r="N3680" t="str">
        <f t="shared" si="230"/>
        <v>Feb-2026</v>
      </c>
      <c r="O3680" t="str">
        <f t="shared" si="231"/>
        <v>Feb</v>
      </c>
    </row>
    <row r="3681" spans="1:15" x14ac:dyDescent="0.45">
      <c r="A3681">
        <v>104088</v>
      </c>
      <c r="B3681" s="3">
        <v>46063</v>
      </c>
      <c r="C3681" t="s">
        <v>12</v>
      </c>
      <c r="D3681" t="s">
        <v>28</v>
      </c>
      <c r="E3681" t="s">
        <v>37</v>
      </c>
      <c r="F3681" t="s">
        <v>41</v>
      </c>
      <c r="G3681">
        <v>4</v>
      </c>
      <c r="H3681">
        <v>114.05</v>
      </c>
      <c r="I3681">
        <v>68.8</v>
      </c>
      <c r="J3681">
        <v>456.2</v>
      </c>
      <c r="K3681">
        <v>275.2</v>
      </c>
      <c r="L3681">
        <f t="shared" si="228"/>
        <v>181</v>
      </c>
      <c r="M3681" s="5">
        <f t="shared" si="229"/>
        <v>0.396755808855765</v>
      </c>
      <c r="N3681" t="str">
        <f t="shared" si="230"/>
        <v>Feb-2026</v>
      </c>
      <c r="O3681" t="str">
        <f t="shared" si="231"/>
        <v>Feb</v>
      </c>
    </row>
    <row r="3682" spans="1:15" x14ac:dyDescent="0.45">
      <c r="A3682">
        <v>104118</v>
      </c>
      <c r="B3682" s="3">
        <v>46063</v>
      </c>
      <c r="C3682" t="s">
        <v>26</v>
      </c>
      <c r="D3682" t="s">
        <v>29</v>
      </c>
      <c r="E3682" t="s">
        <v>32</v>
      </c>
      <c r="F3682" t="s">
        <v>39</v>
      </c>
      <c r="G3682">
        <v>1</v>
      </c>
      <c r="H3682">
        <v>498.96</v>
      </c>
      <c r="I3682">
        <v>300.39999999999998</v>
      </c>
      <c r="J3682">
        <v>498.96</v>
      </c>
      <c r="K3682">
        <v>300.39999999999998</v>
      </c>
      <c r="L3682">
        <f t="shared" si="228"/>
        <v>198.56</v>
      </c>
      <c r="M3682" s="5">
        <f t="shared" si="229"/>
        <v>0.39794773128106464</v>
      </c>
      <c r="N3682" t="str">
        <f t="shared" si="230"/>
        <v>Feb-2026</v>
      </c>
      <c r="O3682" t="str">
        <f t="shared" si="231"/>
        <v>Feb</v>
      </c>
    </row>
    <row r="3683" spans="1:15" x14ac:dyDescent="0.45">
      <c r="A3683">
        <v>102229</v>
      </c>
      <c r="B3683" s="3">
        <v>46064</v>
      </c>
      <c r="C3683" t="s">
        <v>11</v>
      </c>
      <c r="D3683" t="s">
        <v>27</v>
      </c>
      <c r="E3683" t="s">
        <v>31</v>
      </c>
      <c r="F3683" t="s">
        <v>39</v>
      </c>
      <c r="G3683">
        <v>2</v>
      </c>
      <c r="H3683">
        <v>343.96</v>
      </c>
      <c r="I3683">
        <v>230.49</v>
      </c>
      <c r="J3683">
        <v>687.92</v>
      </c>
      <c r="K3683">
        <v>460.98</v>
      </c>
      <c r="L3683">
        <f t="shared" si="228"/>
        <v>226.93999999999994</v>
      </c>
      <c r="M3683" s="5">
        <f t="shared" si="229"/>
        <v>0.329893010815211</v>
      </c>
      <c r="N3683" t="str">
        <f t="shared" si="230"/>
        <v>Feb-2026</v>
      </c>
      <c r="O3683" t="str">
        <f t="shared" si="231"/>
        <v>Feb</v>
      </c>
    </row>
    <row r="3684" spans="1:15" x14ac:dyDescent="0.45">
      <c r="A3684">
        <v>103210</v>
      </c>
      <c r="B3684" s="3">
        <v>46064</v>
      </c>
      <c r="C3684" t="s">
        <v>13</v>
      </c>
      <c r="D3684" t="s">
        <v>28</v>
      </c>
      <c r="E3684" t="s">
        <v>34</v>
      </c>
      <c r="F3684" t="s">
        <v>39</v>
      </c>
      <c r="G3684">
        <v>10</v>
      </c>
      <c r="H3684">
        <v>721.66</v>
      </c>
      <c r="I3684">
        <v>455.03</v>
      </c>
      <c r="J3684">
        <v>7216.6</v>
      </c>
      <c r="K3684">
        <v>4550.3</v>
      </c>
      <c r="L3684">
        <f t="shared" si="228"/>
        <v>2666.3</v>
      </c>
      <c r="M3684" s="5">
        <f t="shared" si="229"/>
        <v>0.3694676163290192</v>
      </c>
      <c r="N3684" t="str">
        <f t="shared" si="230"/>
        <v>Feb-2026</v>
      </c>
      <c r="O3684" t="str">
        <f t="shared" si="231"/>
        <v>Feb</v>
      </c>
    </row>
    <row r="3685" spans="1:15" x14ac:dyDescent="0.45">
      <c r="A3685">
        <v>100058</v>
      </c>
      <c r="B3685" s="3">
        <v>46064</v>
      </c>
      <c r="C3685" t="s">
        <v>22</v>
      </c>
      <c r="D3685" t="s">
        <v>27</v>
      </c>
      <c r="E3685" t="s">
        <v>33</v>
      </c>
      <c r="F3685" t="s">
        <v>40</v>
      </c>
      <c r="G3685">
        <v>2</v>
      </c>
      <c r="H3685">
        <v>227.09</v>
      </c>
      <c r="I3685">
        <v>129.78</v>
      </c>
      <c r="J3685">
        <v>454.18</v>
      </c>
      <c r="K3685">
        <v>259.56</v>
      </c>
      <c r="L3685">
        <f t="shared" si="228"/>
        <v>194.62</v>
      </c>
      <c r="M3685" s="5">
        <f t="shared" si="229"/>
        <v>0.42850852085076402</v>
      </c>
      <c r="N3685" t="str">
        <f t="shared" si="230"/>
        <v>Feb-2026</v>
      </c>
      <c r="O3685" t="str">
        <f t="shared" si="231"/>
        <v>Feb</v>
      </c>
    </row>
    <row r="3686" spans="1:15" x14ac:dyDescent="0.45">
      <c r="A3686">
        <v>102313</v>
      </c>
      <c r="B3686" s="3">
        <v>46064</v>
      </c>
      <c r="C3686" t="s">
        <v>21</v>
      </c>
      <c r="D3686" t="s">
        <v>29</v>
      </c>
      <c r="E3686" t="s">
        <v>38</v>
      </c>
      <c r="F3686" t="s">
        <v>41</v>
      </c>
      <c r="G3686">
        <v>2</v>
      </c>
      <c r="H3686">
        <v>77.400000000000006</v>
      </c>
      <c r="I3686">
        <v>37.049999999999997</v>
      </c>
      <c r="J3686">
        <v>154.80000000000001</v>
      </c>
      <c r="K3686">
        <v>74.099999999999994</v>
      </c>
      <c r="L3686">
        <f t="shared" si="228"/>
        <v>80.700000000000017</v>
      </c>
      <c r="M3686" s="5">
        <f t="shared" si="229"/>
        <v>0.52131782945736438</v>
      </c>
      <c r="N3686" t="str">
        <f t="shared" si="230"/>
        <v>Feb-2026</v>
      </c>
      <c r="O3686" t="str">
        <f t="shared" si="231"/>
        <v>Feb</v>
      </c>
    </row>
    <row r="3687" spans="1:15" x14ac:dyDescent="0.45">
      <c r="A3687">
        <v>101307</v>
      </c>
      <c r="B3687" s="3">
        <v>46064</v>
      </c>
      <c r="C3687" t="s">
        <v>13</v>
      </c>
      <c r="D3687" t="s">
        <v>28</v>
      </c>
      <c r="E3687" t="s">
        <v>37</v>
      </c>
      <c r="F3687" t="s">
        <v>41</v>
      </c>
      <c r="G3687">
        <v>3</v>
      </c>
      <c r="H3687">
        <v>120.82</v>
      </c>
      <c r="I3687">
        <v>73.73</v>
      </c>
      <c r="J3687">
        <v>362.46</v>
      </c>
      <c r="K3687">
        <v>221.19</v>
      </c>
      <c r="L3687">
        <f t="shared" si="228"/>
        <v>141.26999999999998</v>
      </c>
      <c r="M3687" s="5">
        <f t="shared" si="229"/>
        <v>0.38975335209402412</v>
      </c>
      <c r="N3687" t="str">
        <f t="shared" si="230"/>
        <v>Feb-2026</v>
      </c>
      <c r="O3687" t="str">
        <f t="shared" si="231"/>
        <v>Feb</v>
      </c>
    </row>
    <row r="3688" spans="1:15" x14ac:dyDescent="0.45">
      <c r="A3688">
        <v>104576</v>
      </c>
      <c r="B3688" s="3">
        <v>46064</v>
      </c>
      <c r="C3688" t="s">
        <v>11</v>
      </c>
      <c r="D3688" t="s">
        <v>27</v>
      </c>
      <c r="E3688" t="s">
        <v>38</v>
      </c>
      <c r="F3688" t="s">
        <v>41</v>
      </c>
      <c r="G3688">
        <v>4</v>
      </c>
      <c r="H3688">
        <v>68.05</v>
      </c>
      <c r="I3688">
        <v>38.74</v>
      </c>
      <c r="J3688">
        <v>272.2</v>
      </c>
      <c r="K3688">
        <v>154.96</v>
      </c>
      <c r="L3688">
        <f t="shared" si="228"/>
        <v>117.23999999999998</v>
      </c>
      <c r="M3688" s="5">
        <f t="shared" si="229"/>
        <v>0.43071271124173399</v>
      </c>
      <c r="N3688" t="str">
        <f t="shared" si="230"/>
        <v>Feb-2026</v>
      </c>
      <c r="O3688" t="str">
        <f t="shared" si="231"/>
        <v>Feb</v>
      </c>
    </row>
    <row r="3689" spans="1:15" x14ac:dyDescent="0.45">
      <c r="A3689">
        <v>101098</v>
      </c>
      <c r="B3689" s="3">
        <v>46065</v>
      </c>
      <c r="C3689" t="s">
        <v>23</v>
      </c>
      <c r="D3689" t="s">
        <v>27</v>
      </c>
      <c r="E3689" t="s">
        <v>36</v>
      </c>
      <c r="F3689" t="s">
        <v>39</v>
      </c>
      <c r="G3689">
        <v>9</v>
      </c>
      <c r="H3689">
        <v>827.63</v>
      </c>
      <c r="I3689">
        <v>645.69000000000005</v>
      </c>
      <c r="J3689">
        <v>7448.67</v>
      </c>
      <c r="K3689">
        <v>5811.21</v>
      </c>
      <c r="L3689">
        <f t="shared" si="228"/>
        <v>1637.46</v>
      </c>
      <c r="M3689" s="5">
        <f t="shared" si="229"/>
        <v>0.21983253386174981</v>
      </c>
      <c r="N3689" t="str">
        <f t="shared" si="230"/>
        <v>Feb-2026</v>
      </c>
      <c r="O3689" t="str">
        <f t="shared" si="231"/>
        <v>Feb</v>
      </c>
    </row>
    <row r="3690" spans="1:15" x14ac:dyDescent="0.45">
      <c r="A3690">
        <v>104139</v>
      </c>
      <c r="B3690" s="3">
        <v>46065</v>
      </c>
      <c r="C3690" t="s">
        <v>12</v>
      </c>
      <c r="D3690" t="s">
        <v>28</v>
      </c>
      <c r="E3690" t="s">
        <v>35</v>
      </c>
      <c r="F3690" t="s">
        <v>41</v>
      </c>
      <c r="G3690">
        <v>2</v>
      </c>
      <c r="H3690">
        <v>41.54</v>
      </c>
      <c r="I3690">
        <v>21.62</v>
      </c>
      <c r="J3690">
        <v>83.08</v>
      </c>
      <c r="K3690">
        <v>43.24</v>
      </c>
      <c r="L3690">
        <f t="shared" si="228"/>
        <v>39.839999999999996</v>
      </c>
      <c r="M3690" s="5">
        <f t="shared" si="229"/>
        <v>0.47953779489648529</v>
      </c>
      <c r="N3690" t="str">
        <f t="shared" si="230"/>
        <v>Feb-2026</v>
      </c>
      <c r="O3690" t="str">
        <f t="shared" si="231"/>
        <v>Feb</v>
      </c>
    </row>
    <row r="3691" spans="1:15" x14ac:dyDescent="0.45">
      <c r="A3691">
        <v>101276</v>
      </c>
      <c r="B3691" s="3">
        <v>46065</v>
      </c>
      <c r="C3691" t="s">
        <v>19</v>
      </c>
      <c r="D3691" t="s">
        <v>27</v>
      </c>
      <c r="E3691" t="s">
        <v>32</v>
      </c>
      <c r="F3691" t="s">
        <v>39</v>
      </c>
      <c r="G3691">
        <v>10</v>
      </c>
      <c r="H3691">
        <v>493.69</v>
      </c>
      <c r="I3691">
        <v>293.89999999999998</v>
      </c>
      <c r="J3691">
        <v>4936.8999999999996</v>
      </c>
      <c r="K3691">
        <v>2939</v>
      </c>
      <c r="L3691">
        <f t="shared" si="228"/>
        <v>1997.8999999999996</v>
      </c>
      <c r="M3691" s="5">
        <f t="shared" si="229"/>
        <v>0.40468715185642806</v>
      </c>
      <c r="N3691" t="str">
        <f t="shared" si="230"/>
        <v>Feb-2026</v>
      </c>
      <c r="O3691" t="str">
        <f t="shared" si="231"/>
        <v>Feb</v>
      </c>
    </row>
    <row r="3692" spans="1:15" x14ac:dyDescent="0.45">
      <c r="A3692">
        <v>103285</v>
      </c>
      <c r="B3692" s="3">
        <v>46065</v>
      </c>
      <c r="C3692" t="s">
        <v>18</v>
      </c>
      <c r="D3692" t="s">
        <v>29</v>
      </c>
      <c r="E3692" t="s">
        <v>38</v>
      </c>
      <c r="F3692" t="s">
        <v>41</v>
      </c>
      <c r="G3692">
        <v>7</v>
      </c>
      <c r="H3692">
        <v>77.709999999999994</v>
      </c>
      <c r="I3692">
        <v>37.68</v>
      </c>
      <c r="J3692">
        <v>543.97</v>
      </c>
      <c r="K3692">
        <v>263.76</v>
      </c>
      <c r="L3692">
        <f t="shared" si="228"/>
        <v>280.21000000000004</v>
      </c>
      <c r="M3692" s="5">
        <f t="shared" si="229"/>
        <v>0.51512031913524647</v>
      </c>
      <c r="N3692" t="str">
        <f t="shared" si="230"/>
        <v>Feb-2026</v>
      </c>
      <c r="O3692" t="str">
        <f t="shared" si="231"/>
        <v>Feb</v>
      </c>
    </row>
    <row r="3693" spans="1:15" x14ac:dyDescent="0.45">
      <c r="A3693">
        <v>103715</v>
      </c>
      <c r="B3693" s="3">
        <v>46065</v>
      </c>
      <c r="C3693" t="s">
        <v>24</v>
      </c>
      <c r="D3693" t="s">
        <v>30</v>
      </c>
      <c r="E3693" t="s">
        <v>32</v>
      </c>
      <c r="F3693" t="s">
        <v>39</v>
      </c>
      <c r="G3693">
        <v>6</v>
      </c>
      <c r="H3693">
        <v>440.12</v>
      </c>
      <c r="I3693">
        <v>331.57</v>
      </c>
      <c r="J3693">
        <v>2640.72</v>
      </c>
      <c r="K3693">
        <v>1989.42</v>
      </c>
      <c r="L3693">
        <f t="shared" si="228"/>
        <v>651.29999999999973</v>
      </c>
      <c r="M3693" s="5">
        <f t="shared" si="229"/>
        <v>0.24663728074161584</v>
      </c>
      <c r="N3693" t="str">
        <f t="shared" si="230"/>
        <v>Feb-2026</v>
      </c>
      <c r="O3693" t="str">
        <f t="shared" si="231"/>
        <v>Feb</v>
      </c>
    </row>
    <row r="3694" spans="1:15" x14ac:dyDescent="0.45">
      <c r="A3694">
        <v>102383</v>
      </c>
      <c r="B3694" s="3">
        <v>46065</v>
      </c>
      <c r="C3694" t="s">
        <v>25</v>
      </c>
      <c r="D3694" t="s">
        <v>30</v>
      </c>
      <c r="E3694" t="s">
        <v>32</v>
      </c>
      <c r="F3694" t="s">
        <v>39</v>
      </c>
      <c r="G3694">
        <v>11</v>
      </c>
      <c r="H3694">
        <v>439.58</v>
      </c>
      <c r="I3694">
        <v>298.45999999999998</v>
      </c>
      <c r="J3694">
        <v>4835.38</v>
      </c>
      <c r="K3694">
        <v>3283.06</v>
      </c>
      <c r="L3694">
        <f t="shared" si="228"/>
        <v>1552.3200000000002</v>
      </c>
      <c r="M3694" s="5">
        <f t="shared" si="229"/>
        <v>0.32103371399972702</v>
      </c>
      <c r="N3694" t="str">
        <f t="shared" si="230"/>
        <v>Feb-2026</v>
      </c>
      <c r="O3694" t="str">
        <f t="shared" si="231"/>
        <v>Feb</v>
      </c>
    </row>
    <row r="3695" spans="1:15" x14ac:dyDescent="0.45">
      <c r="A3695">
        <v>102256</v>
      </c>
      <c r="B3695" s="3">
        <v>46065</v>
      </c>
      <c r="C3695" t="s">
        <v>21</v>
      </c>
      <c r="D3695" t="s">
        <v>29</v>
      </c>
      <c r="E3695" t="s">
        <v>35</v>
      </c>
      <c r="F3695" t="s">
        <v>41</v>
      </c>
      <c r="G3695">
        <v>14</v>
      </c>
      <c r="H3695">
        <v>41.56</v>
      </c>
      <c r="I3695">
        <v>22.76</v>
      </c>
      <c r="J3695">
        <v>581.84</v>
      </c>
      <c r="K3695">
        <v>318.64</v>
      </c>
      <c r="L3695">
        <f t="shared" si="228"/>
        <v>263.20000000000005</v>
      </c>
      <c r="M3695" s="5">
        <f t="shared" si="229"/>
        <v>0.45235803657362855</v>
      </c>
      <c r="N3695" t="str">
        <f t="shared" si="230"/>
        <v>Feb-2026</v>
      </c>
      <c r="O3695" t="str">
        <f t="shared" si="231"/>
        <v>Feb</v>
      </c>
    </row>
    <row r="3696" spans="1:15" x14ac:dyDescent="0.45">
      <c r="A3696">
        <v>104620</v>
      </c>
      <c r="B3696" s="3">
        <v>46066</v>
      </c>
      <c r="C3696" t="s">
        <v>24</v>
      </c>
      <c r="D3696" t="s">
        <v>30</v>
      </c>
      <c r="E3696" t="s">
        <v>37</v>
      </c>
      <c r="F3696" t="s">
        <v>41</v>
      </c>
      <c r="G3696">
        <v>9</v>
      </c>
      <c r="H3696">
        <v>117.65</v>
      </c>
      <c r="I3696">
        <v>64.150000000000006</v>
      </c>
      <c r="J3696">
        <v>1058.8499999999999</v>
      </c>
      <c r="K3696">
        <v>577.35</v>
      </c>
      <c r="L3696">
        <f t="shared" si="228"/>
        <v>481.49999999999989</v>
      </c>
      <c r="M3696" s="5">
        <f t="shared" si="229"/>
        <v>0.45473863153421157</v>
      </c>
      <c r="N3696" t="str">
        <f t="shared" si="230"/>
        <v>Feb-2026</v>
      </c>
      <c r="O3696" t="str">
        <f t="shared" si="231"/>
        <v>Feb</v>
      </c>
    </row>
    <row r="3697" spans="1:15" x14ac:dyDescent="0.45">
      <c r="A3697">
        <v>101511</v>
      </c>
      <c r="B3697" s="3">
        <v>46066</v>
      </c>
      <c r="C3697" t="s">
        <v>13</v>
      </c>
      <c r="D3697" t="s">
        <v>28</v>
      </c>
      <c r="E3697" t="s">
        <v>38</v>
      </c>
      <c r="F3697" t="s">
        <v>41</v>
      </c>
      <c r="G3697">
        <v>15</v>
      </c>
      <c r="H3697">
        <v>76.069999999999993</v>
      </c>
      <c r="I3697">
        <v>40.270000000000003</v>
      </c>
      <c r="J3697">
        <v>1141.05</v>
      </c>
      <c r="K3697">
        <v>604.04999999999995</v>
      </c>
      <c r="L3697">
        <f t="shared" si="228"/>
        <v>537</v>
      </c>
      <c r="M3697" s="5">
        <f t="shared" si="229"/>
        <v>0.47061916655711844</v>
      </c>
      <c r="N3697" t="str">
        <f t="shared" si="230"/>
        <v>Feb-2026</v>
      </c>
      <c r="O3697" t="str">
        <f t="shared" si="231"/>
        <v>Feb</v>
      </c>
    </row>
    <row r="3698" spans="1:15" x14ac:dyDescent="0.45">
      <c r="A3698">
        <v>100104</v>
      </c>
      <c r="B3698" s="3">
        <v>46066</v>
      </c>
      <c r="C3698" t="s">
        <v>21</v>
      </c>
      <c r="D3698" t="s">
        <v>29</v>
      </c>
      <c r="E3698" t="s">
        <v>38</v>
      </c>
      <c r="F3698" t="s">
        <v>41</v>
      </c>
      <c r="G3698">
        <v>5</v>
      </c>
      <c r="H3698">
        <v>66.52</v>
      </c>
      <c r="I3698">
        <v>40.44</v>
      </c>
      <c r="J3698">
        <v>332.6</v>
      </c>
      <c r="K3698">
        <v>202.2</v>
      </c>
      <c r="L3698">
        <f t="shared" si="228"/>
        <v>130.40000000000003</v>
      </c>
      <c r="M3698" s="5">
        <f t="shared" si="229"/>
        <v>0.392062537582682</v>
      </c>
      <c r="N3698" t="str">
        <f t="shared" si="230"/>
        <v>Feb-2026</v>
      </c>
      <c r="O3698" t="str">
        <f t="shared" si="231"/>
        <v>Feb</v>
      </c>
    </row>
    <row r="3699" spans="1:15" x14ac:dyDescent="0.45">
      <c r="A3699">
        <v>103417</v>
      </c>
      <c r="B3699" s="3">
        <v>46066</v>
      </c>
      <c r="C3699" t="s">
        <v>11</v>
      </c>
      <c r="D3699" t="s">
        <v>27</v>
      </c>
      <c r="E3699" t="s">
        <v>33</v>
      </c>
      <c r="F3699" t="s">
        <v>40</v>
      </c>
      <c r="G3699">
        <v>11</v>
      </c>
      <c r="H3699">
        <v>205.88</v>
      </c>
      <c r="I3699">
        <v>143.16</v>
      </c>
      <c r="J3699">
        <v>2264.6799999999998</v>
      </c>
      <c r="K3699">
        <v>1574.76</v>
      </c>
      <c r="L3699">
        <f t="shared" si="228"/>
        <v>689.91999999999985</v>
      </c>
      <c r="M3699" s="5">
        <f t="shared" si="229"/>
        <v>0.3046434816397901</v>
      </c>
      <c r="N3699" t="str">
        <f t="shared" si="230"/>
        <v>Feb-2026</v>
      </c>
      <c r="O3699" t="str">
        <f t="shared" si="231"/>
        <v>Feb</v>
      </c>
    </row>
    <row r="3700" spans="1:15" x14ac:dyDescent="0.45">
      <c r="A3700">
        <v>102684</v>
      </c>
      <c r="B3700" s="3">
        <v>46066</v>
      </c>
      <c r="C3700" t="s">
        <v>26</v>
      </c>
      <c r="D3700" t="s">
        <v>29</v>
      </c>
      <c r="E3700" t="s">
        <v>32</v>
      </c>
      <c r="F3700" t="s">
        <v>39</v>
      </c>
      <c r="G3700">
        <v>1</v>
      </c>
      <c r="H3700">
        <v>471.43</v>
      </c>
      <c r="I3700">
        <v>303.07</v>
      </c>
      <c r="J3700">
        <v>471.43</v>
      </c>
      <c r="K3700">
        <v>303.07</v>
      </c>
      <c r="L3700">
        <f t="shared" si="228"/>
        <v>168.36</v>
      </c>
      <c r="M3700" s="5">
        <f t="shared" si="229"/>
        <v>0.35712619052669542</v>
      </c>
      <c r="N3700" t="str">
        <f t="shared" si="230"/>
        <v>Feb-2026</v>
      </c>
      <c r="O3700" t="str">
        <f t="shared" si="231"/>
        <v>Feb</v>
      </c>
    </row>
    <row r="3701" spans="1:15" x14ac:dyDescent="0.45">
      <c r="A3701">
        <v>103315</v>
      </c>
      <c r="B3701" s="3">
        <v>46066</v>
      </c>
      <c r="C3701" t="s">
        <v>17</v>
      </c>
      <c r="D3701" t="s">
        <v>27</v>
      </c>
      <c r="E3701" t="s">
        <v>36</v>
      </c>
      <c r="F3701" t="s">
        <v>39</v>
      </c>
      <c r="G3701">
        <v>6</v>
      </c>
      <c r="H3701">
        <v>971.85</v>
      </c>
      <c r="I3701">
        <v>681.84</v>
      </c>
      <c r="J3701">
        <v>5831.1</v>
      </c>
      <c r="K3701">
        <v>4091.04</v>
      </c>
      <c r="L3701">
        <f t="shared" si="228"/>
        <v>1740.0600000000004</v>
      </c>
      <c r="M3701" s="5">
        <f t="shared" si="229"/>
        <v>0.2984102484951382</v>
      </c>
      <c r="N3701" t="str">
        <f t="shared" si="230"/>
        <v>Feb-2026</v>
      </c>
      <c r="O3701" t="str">
        <f t="shared" si="231"/>
        <v>Feb</v>
      </c>
    </row>
    <row r="3702" spans="1:15" x14ac:dyDescent="0.45">
      <c r="A3702">
        <v>102638</v>
      </c>
      <c r="B3702" s="3">
        <v>46066</v>
      </c>
      <c r="C3702" t="s">
        <v>16</v>
      </c>
      <c r="D3702" t="s">
        <v>28</v>
      </c>
      <c r="E3702" t="s">
        <v>36</v>
      </c>
      <c r="F3702" t="s">
        <v>39</v>
      </c>
      <c r="G3702">
        <v>7</v>
      </c>
      <c r="H3702">
        <v>987.03</v>
      </c>
      <c r="I3702">
        <v>608.96</v>
      </c>
      <c r="J3702">
        <v>6909.21</v>
      </c>
      <c r="K3702">
        <v>4262.72</v>
      </c>
      <c r="L3702">
        <f t="shared" si="228"/>
        <v>2646.49</v>
      </c>
      <c r="M3702" s="5">
        <f t="shared" si="229"/>
        <v>0.38303800289758161</v>
      </c>
      <c r="N3702" t="str">
        <f t="shared" si="230"/>
        <v>Feb-2026</v>
      </c>
      <c r="O3702" t="str">
        <f t="shared" si="231"/>
        <v>Feb</v>
      </c>
    </row>
    <row r="3703" spans="1:15" x14ac:dyDescent="0.45">
      <c r="A3703">
        <v>102648</v>
      </c>
      <c r="B3703" s="3">
        <v>46066</v>
      </c>
      <c r="C3703" t="s">
        <v>20</v>
      </c>
      <c r="D3703" t="s">
        <v>29</v>
      </c>
      <c r="E3703" t="s">
        <v>32</v>
      </c>
      <c r="F3703" t="s">
        <v>39</v>
      </c>
      <c r="G3703">
        <v>7</v>
      </c>
      <c r="H3703">
        <v>461.01</v>
      </c>
      <c r="I3703">
        <v>320.07</v>
      </c>
      <c r="J3703">
        <v>3227.07</v>
      </c>
      <c r="K3703">
        <v>2240.4899999999998</v>
      </c>
      <c r="L3703">
        <f t="shared" si="228"/>
        <v>986.58000000000038</v>
      </c>
      <c r="M3703" s="5">
        <f t="shared" si="229"/>
        <v>0.30572004945662795</v>
      </c>
      <c r="N3703" t="str">
        <f t="shared" si="230"/>
        <v>Feb-2026</v>
      </c>
      <c r="O3703" t="str">
        <f t="shared" si="231"/>
        <v>Feb</v>
      </c>
    </row>
    <row r="3704" spans="1:15" x14ac:dyDescent="0.45">
      <c r="A3704">
        <v>101432</v>
      </c>
      <c r="B3704" s="3">
        <v>46067</v>
      </c>
      <c r="C3704" t="s">
        <v>26</v>
      </c>
      <c r="D3704" t="s">
        <v>29</v>
      </c>
      <c r="E3704" t="s">
        <v>33</v>
      </c>
      <c r="F3704" t="s">
        <v>40</v>
      </c>
      <c r="G3704">
        <v>5</v>
      </c>
      <c r="H3704">
        <v>235.43</v>
      </c>
      <c r="I3704">
        <v>141.4</v>
      </c>
      <c r="J3704">
        <v>1177.1500000000001</v>
      </c>
      <c r="K3704">
        <v>707</v>
      </c>
      <c r="L3704">
        <f t="shared" si="228"/>
        <v>470.15000000000009</v>
      </c>
      <c r="M3704" s="5">
        <f t="shared" si="229"/>
        <v>0.3993968483200952</v>
      </c>
      <c r="N3704" t="str">
        <f t="shared" si="230"/>
        <v>Feb-2026</v>
      </c>
      <c r="O3704" t="str">
        <f t="shared" si="231"/>
        <v>Feb</v>
      </c>
    </row>
    <row r="3705" spans="1:15" x14ac:dyDescent="0.45">
      <c r="A3705">
        <v>103581</v>
      </c>
      <c r="B3705" s="3">
        <v>46067</v>
      </c>
      <c r="C3705" t="s">
        <v>18</v>
      </c>
      <c r="D3705" t="s">
        <v>29</v>
      </c>
      <c r="E3705" t="s">
        <v>33</v>
      </c>
      <c r="F3705" t="s">
        <v>40</v>
      </c>
      <c r="G3705">
        <v>3</v>
      </c>
      <c r="H3705">
        <v>235.77</v>
      </c>
      <c r="I3705">
        <v>139.62</v>
      </c>
      <c r="J3705">
        <v>707.31</v>
      </c>
      <c r="K3705">
        <v>418.86</v>
      </c>
      <c r="L3705">
        <f t="shared" si="228"/>
        <v>288.44999999999993</v>
      </c>
      <c r="M3705" s="5">
        <f t="shared" si="229"/>
        <v>0.40781269881664328</v>
      </c>
      <c r="N3705" t="str">
        <f t="shared" si="230"/>
        <v>Feb-2026</v>
      </c>
      <c r="O3705" t="str">
        <f t="shared" si="231"/>
        <v>Feb</v>
      </c>
    </row>
    <row r="3706" spans="1:15" x14ac:dyDescent="0.45">
      <c r="A3706">
        <v>101579</v>
      </c>
      <c r="B3706" s="3">
        <v>46067</v>
      </c>
      <c r="C3706" t="s">
        <v>13</v>
      </c>
      <c r="D3706" t="s">
        <v>28</v>
      </c>
      <c r="E3706" t="s">
        <v>37</v>
      </c>
      <c r="F3706" t="s">
        <v>41</v>
      </c>
      <c r="G3706">
        <v>5</v>
      </c>
      <c r="H3706">
        <v>111.15</v>
      </c>
      <c r="I3706">
        <v>71.790000000000006</v>
      </c>
      <c r="J3706">
        <v>555.75</v>
      </c>
      <c r="K3706">
        <v>358.95</v>
      </c>
      <c r="L3706">
        <f t="shared" si="228"/>
        <v>196.8</v>
      </c>
      <c r="M3706" s="5">
        <f t="shared" si="229"/>
        <v>0.35411605937921731</v>
      </c>
      <c r="N3706" t="str">
        <f t="shared" si="230"/>
        <v>Feb-2026</v>
      </c>
      <c r="O3706" t="str">
        <f t="shared" si="231"/>
        <v>Feb</v>
      </c>
    </row>
    <row r="3707" spans="1:15" x14ac:dyDescent="0.45">
      <c r="A3707">
        <v>101567</v>
      </c>
      <c r="B3707" s="3">
        <v>46067</v>
      </c>
      <c r="C3707" t="s">
        <v>16</v>
      </c>
      <c r="D3707" t="s">
        <v>28</v>
      </c>
      <c r="E3707" t="s">
        <v>35</v>
      </c>
      <c r="F3707" t="s">
        <v>41</v>
      </c>
      <c r="G3707">
        <v>11</v>
      </c>
      <c r="H3707">
        <v>42.73</v>
      </c>
      <c r="I3707">
        <v>22.03</v>
      </c>
      <c r="J3707">
        <v>470.03</v>
      </c>
      <c r="K3707">
        <v>242.33</v>
      </c>
      <c r="L3707">
        <f t="shared" si="228"/>
        <v>227.69999999999996</v>
      </c>
      <c r="M3707" s="5">
        <f t="shared" si="229"/>
        <v>0.48443716358530303</v>
      </c>
      <c r="N3707" t="str">
        <f t="shared" si="230"/>
        <v>Feb-2026</v>
      </c>
      <c r="O3707" t="str">
        <f t="shared" si="231"/>
        <v>Feb</v>
      </c>
    </row>
    <row r="3708" spans="1:15" x14ac:dyDescent="0.45">
      <c r="A3708">
        <v>102959</v>
      </c>
      <c r="B3708" s="3">
        <v>46067</v>
      </c>
      <c r="C3708" t="s">
        <v>17</v>
      </c>
      <c r="D3708" t="s">
        <v>27</v>
      </c>
      <c r="E3708" t="s">
        <v>33</v>
      </c>
      <c r="F3708" t="s">
        <v>40</v>
      </c>
      <c r="G3708">
        <v>6</v>
      </c>
      <c r="H3708">
        <v>231.75</v>
      </c>
      <c r="I3708">
        <v>138.66999999999999</v>
      </c>
      <c r="J3708">
        <v>1390.5</v>
      </c>
      <c r="K3708">
        <v>832.02</v>
      </c>
      <c r="L3708">
        <f t="shared" si="228"/>
        <v>558.48</v>
      </c>
      <c r="M3708" s="5">
        <f t="shared" si="229"/>
        <v>0.40163969795037757</v>
      </c>
      <c r="N3708" t="str">
        <f t="shared" si="230"/>
        <v>Feb-2026</v>
      </c>
      <c r="O3708" t="str">
        <f t="shared" si="231"/>
        <v>Feb</v>
      </c>
    </row>
    <row r="3709" spans="1:15" x14ac:dyDescent="0.45">
      <c r="A3709">
        <v>102157</v>
      </c>
      <c r="B3709" s="3">
        <v>46067</v>
      </c>
      <c r="C3709" t="s">
        <v>11</v>
      </c>
      <c r="D3709" t="s">
        <v>27</v>
      </c>
      <c r="E3709" t="s">
        <v>31</v>
      </c>
      <c r="F3709" t="s">
        <v>39</v>
      </c>
      <c r="G3709">
        <v>6</v>
      </c>
      <c r="H3709">
        <v>323.44</v>
      </c>
      <c r="I3709">
        <v>233.41</v>
      </c>
      <c r="J3709">
        <v>1940.64</v>
      </c>
      <c r="K3709">
        <v>1400.46</v>
      </c>
      <c r="L3709">
        <f t="shared" si="228"/>
        <v>540.18000000000006</v>
      </c>
      <c r="M3709" s="5">
        <f t="shared" si="229"/>
        <v>0.27835147167944596</v>
      </c>
      <c r="N3709" t="str">
        <f t="shared" si="230"/>
        <v>Feb-2026</v>
      </c>
      <c r="O3709" t="str">
        <f t="shared" si="231"/>
        <v>Feb</v>
      </c>
    </row>
    <row r="3710" spans="1:15" x14ac:dyDescent="0.45">
      <c r="A3710">
        <v>100173</v>
      </c>
      <c r="B3710" s="3">
        <v>46067</v>
      </c>
      <c r="C3710" t="s">
        <v>18</v>
      </c>
      <c r="D3710" t="s">
        <v>29</v>
      </c>
      <c r="E3710" t="s">
        <v>38</v>
      </c>
      <c r="F3710" t="s">
        <v>41</v>
      </c>
      <c r="G3710">
        <v>7</v>
      </c>
      <c r="H3710">
        <v>76.69</v>
      </c>
      <c r="I3710">
        <v>40.520000000000003</v>
      </c>
      <c r="J3710">
        <v>536.83000000000004</v>
      </c>
      <c r="K3710">
        <v>283.64</v>
      </c>
      <c r="L3710">
        <f t="shared" si="228"/>
        <v>253.19000000000005</v>
      </c>
      <c r="M3710" s="5">
        <f t="shared" si="229"/>
        <v>0.47163906637110453</v>
      </c>
      <c r="N3710" t="str">
        <f t="shared" si="230"/>
        <v>Feb-2026</v>
      </c>
      <c r="O3710" t="str">
        <f t="shared" si="231"/>
        <v>Feb</v>
      </c>
    </row>
    <row r="3711" spans="1:15" x14ac:dyDescent="0.45">
      <c r="A3711">
        <v>104857</v>
      </c>
      <c r="B3711" s="3">
        <v>46067</v>
      </c>
      <c r="C3711" t="s">
        <v>22</v>
      </c>
      <c r="D3711" t="s">
        <v>27</v>
      </c>
      <c r="E3711" t="s">
        <v>33</v>
      </c>
      <c r="F3711" t="s">
        <v>40</v>
      </c>
      <c r="G3711">
        <v>10</v>
      </c>
      <c r="H3711">
        <v>228.5</v>
      </c>
      <c r="I3711">
        <v>127.81</v>
      </c>
      <c r="J3711">
        <v>2285</v>
      </c>
      <c r="K3711">
        <v>1278.0999999999999</v>
      </c>
      <c r="L3711">
        <f t="shared" si="228"/>
        <v>1006.9000000000001</v>
      </c>
      <c r="M3711" s="5">
        <f t="shared" si="229"/>
        <v>0.44065645514223201</v>
      </c>
      <c r="N3711" t="str">
        <f t="shared" si="230"/>
        <v>Feb-2026</v>
      </c>
      <c r="O3711" t="str">
        <f t="shared" si="231"/>
        <v>Feb</v>
      </c>
    </row>
    <row r="3712" spans="1:15" x14ac:dyDescent="0.45">
      <c r="A3712">
        <v>103769</v>
      </c>
      <c r="B3712" s="3">
        <v>46067</v>
      </c>
      <c r="C3712" t="s">
        <v>19</v>
      </c>
      <c r="D3712" t="s">
        <v>27</v>
      </c>
      <c r="E3712" t="s">
        <v>32</v>
      </c>
      <c r="F3712" t="s">
        <v>39</v>
      </c>
      <c r="G3712">
        <v>14</v>
      </c>
      <c r="H3712">
        <v>440.88</v>
      </c>
      <c r="I3712">
        <v>330.96</v>
      </c>
      <c r="J3712">
        <v>6172.32</v>
      </c>
      <c r="K3712">
        <v>4633.4399999999996</v>
      </c>
      <c r="L3712">
        <f t="shared" si="228"/>
        <v>1538.88</v>
      </c>
      <c r="M3712" s="5">
        <f t="shared" si="229"/>
        <v>0.24931954273271642</v>
      </c>
      <c r="N3712" t="str">
        <f t="shared" si="230"/>
        <v>Feb-2026</v>
      </c>
      <c r="O3712" t="str">
        <f t="shared" si="231"/>
        <v>Feb</v>
      </c>
    </row>
    <row r="3713" spans="1:15" x14ac:dyDescent="0.45">
      <c r="A3713">
        <v>103055</v>
      </c>
      <c r="B3713" s="3">
        <v>46067</v>
      </c>
      <c r="C3713" t="s">
        <v>12</v>
      </c>
      <c r="D3713" t="s">
        <v>28</v>
      </c>
      <c r="E3713" t="s">
        <v>36</v>
      </c>
      <c r="F3713" t="s">
        <v>39</v>
      </c>
      <c r="G3713">
        <v>3</v>
      </c>
      <c r="H3713">
        <v>934.23</v>
      </c>
      <c r="I3713">
        <v>630.73</v>
      </c>
      <c r="J3713">
        <v>2802.69</v>
      </c>
      <c r="K3713">
        <v>1892.19</v>
      </c>
      <c r="L3713">
        <f t="shared" si="228"/>
        <v>910.5</v>
      </c>
      <c r="M3713" s="5">
        <f t="shared" si="229"/>
        <v>0.32486646757222526</v>
      </c>
      <c r="N3713" t="str">
        <f t="shared" si="230"/>
        <v>Feb-2026</v>
      </c>
      <c r="O3713" t="str">
        <f t="shared" si="231"/>
        <v>Feb</v>
      </c>
    </row>
    <row r="3714" spans="1:15" x14ac:dyDescent="0.45">
      <c r="A3714">
        <v>104014</v>
      </c>
      <c r="B3714" s="3">
        <v>46067</v>
      </c>
      <c r="C3714" t="s">
        <v>15</v>
      </c>
      <c r="D3714" t="s">
        <v>27</v>
      </c>
      <c r="E3714" t="s">
        <v>37</v>
      </c>
      <c r="F3714" t="s">
        <v>41</v>
      </c>
      <c r="G3714">
        <v>1</v>
      </c>
      <c r="H3714">
        <v>132.62</v>
      </c>
      <c r="I3714">
        <v>66.209999999999994</v>
      </c>
      <c r="J3714">
        <v>132.62</v>
      </c>
      <c r="K3714">
        <v>66.209999999999994</v>
      </c>
      <c r="L3714">
        <f t="shared" si="228"/>
        <v>66.410000000000011</v>
      </c>
      <c r="M3714" s="5">
        <f t="shared" si="229"/>
        <v>0.50075403408234054</v>
      </c>
      <c r="N3714" t="str">
        <f t="shared" si="230"/>
        <v>Feb-2026</v>
      </c>
      <c r="O3714" t="str">
        <f t="shared" si="231"/>
        <v>Feb</v>
      </c>
    </row>
    <row r="3715" spans="1:15" x14ac:dyDescent="0.45">
      <c r="A3715">
        <v>101601</v>
      </c>
      <c r="B3715" s="3">
        <v>46067</v>
      </c>
      <c r="C3715" t="s">
        <v>17</v>
      </c>
      <c r="D3715" t="s">
        <v>27</v>
      </c>
      <c r="E3715" t="s">
        <v>34</v>
      </c>
      <c r="F3715" t="s">
        <v>39</v>
      </c>
      <c r="G3715">
        <v>6</v>
      </c>
      <c r="H3715">
        <v>711.24</v>
      </c>
      <c r="I3715">
        <v>414.76</v>
      </c>
      <c r="J3715">
        <v>4267.4399999999996</v>
      </c>
      <c r="K3715">
        <v>2488.56</v>
      </c>
      <c r="L3715">
        <f t="shared" ref="L3715:L3778" si="232">J3715-K3715</f>
        <v>1778.8799999999997</v>
      </c>
      <c r="M3715" s="5">
        <f t="shared" ref="M3715:M3778" si="233">L3715/J3715</f>
        <v>0.41684944603790558</v>
      </c>
      <c r="N3715" t="str">
        <f t="shared" ref="N3715:N3778" si="234">TEXT(B3715,"mmm-yyy")</f>
        <v>Feb-2026</v>
      </c>
      <c r="O3715" t="str">
        <f t="shared" ref="O3715:O3778" si="235">TEXT(B3715,"mmm")</f>
        <v>Feb</v>
      </c>
    </row>
    <row r="3716" spans="1:15" x14ac:dyDescent="0.45">
      <c r="A3716">
        <v>102371</v>
      </c>
      <c r="B3716" s="3">
        <v>46067</v>
      </c>
      <c r="C3716" t="s">
        <v>13</v>
      </c>
      <c r="D3716" t="s">
        <v>28</v>
      </c>
      <c r="E3716" t="s">
        <v>33</v>
      </c>
      <c r="F3716" t="s">
        <v>40</v>
      </c>
      <c r="G3716">
        <v>7</v>
      </c>
      <c r="H3716">
        <v>241.93</v>
      </c>
      <c r="I3716">
        <v>133.82</v>
      </c>
      <c r="J3716">
        <v>1693.51</v>
      </c>
      <c r="K3716">
        <v>936.74</v>
      </c>
      <c r="L3716">
        <f t="shared" si="232"/>
        <v>756.77</v>
      </c>
      <c r="M3716" s="5">
        <f t="shared" si="233"/>
        <v>0.44686479560203363</v>
      </c>
      <c r="N3716" t="str">
        <f t="shared" si="234"/>
        <v>Feb-2026</v>
      </c>
      <c r="O3716" t="str">
        <f t="shared" si="235"/>
        <v>Feb</v>
      </c>
    </row>
    <row r="3717" spans="1:15" x14ac:dyDescent="0.45">
      <c r="A3717">
        <v>103247</v>
      </c>
      <c r="B3717" s="3">
        <v>46067</v>
      </c>
      <c r="C3717" t="s">
        <v>14</v>
      </c>
      <c r="D3717" t="s">
        <v>29</v>
      </c>
      <c r="E3717" t="s">
        <v>34</v>
      </c>
      <c r="F3717" t="s">
        <v>39</v>
      </c>
      <c r="G3717">
        <v>9</v>
      </c>
      <c r="H3717">
        <v>672.52</v>
      </c>
      <c r="I3717">
        <v>441.26</v>
      </c>
      <c r="J3717">
        <v>6052.68</v>
      </c>
      <c r="K3717">
        <v>3971.34</v>
      </c>
      <c r="L3717">
        <f t="shared" si="232"/>
        <v>2081.34</v>
      </c>
      <c r="M3717" s="5">
        <f t="shared" si="233"/>
        <v>0.34387081425087729</v>
      </c>
      <c r="N3717" t="str">
        <f t="shared" si="234"/>
        <v>Feb-2026</v>
      </c>
      <c r="O3717" t="str">
        <f t="shared" si="235"/>
        <v>Feb</v>
      </c>
    </row>
    <row r="3718" spans="1:15" x14ac:dyDescent="0.45">
      <c r="A3718">
        <v>101203</v>
      </c>
      <c r="B3718" s="3">
        <v>46067</v>
      </c>
      <c r="C3718" t="s">
        <v>19</v>
      </c>
      <c r="D3718" t="s">
        <v>27</v>
      </c>
      <c r="E3718" t="s">
        <v>33</v>
      </c>
      <c r="F3718" t="s">
        <v>40</v>
      </c>
      <c r="G3718">
        <v>7</v>
      </c>
      <c r="H3718">
        <v>220.83</v>
      </c>
      <c r="I3718">
        <v>136.52000000000001</v>
      </c>
      <c r="J3718">
        <v>1545.81</v>
      </c>
      <c r="K3718">
        <v>955.64</v>
      </c>
      <c r="L3718">
        <f t="shared" si="232"/>
        <v>590.16999999999996</v>
      </c>
      <c r="M3718" s="5">
        <f t="shared" si="233"/>
        <v>0.38178689489652673</v>
      </c>
      <c r="N3718" t="str">
        <f t="shared" si="234"/>
        <v>Feb-2026</v>
      </c>
      <c r="O3718" t="str">
        <f t="shared" si="235"/>
        <v>Feb</v>
      </c>
    </row>
    <row r="3719" spans="1:15" x14ac:dyDescent="0.45">
      <c r="A3719">
        <v>104946</v>
      </c>
      <c r="B3719" s="3">
        <v>46067</v>
      </c>
      <c r="C3719" t="s">
        <v>25</v>
      </c>
      <c r="D3719" t="s">
        <v>30</v>
      </c>
      <c r="E3719" t="s">
        <v>32</v>
      </c>
      <c r="F3719" t="s">
        <v>39</v>
      </c>
      <c r="G3719">
        <v>13</v>
      </c>
      <c r="H3719">
        <v>420.56</v>
      </c>
      <c r="I3719">
        <v>292.27999999999997</v>
      </c>
      <c r="J3719">
        <v>5467.28</v>
      </c>
      <c r="K3719">
        <v>3799.64</v>
      </c>
      <c r="L3719">
        <f t="shared" si="232"/>
        <v>1667.6399999999999</v>
      </c>
      <c r="M3719" s="5">
        <f t="shared" si="233"/>
        <v>0.30502187559444549</v>
      </c>
      <c r="N3719" t="str">
        <f t="shared" si="234"/>
        <v>Feb-2026</v>
      </c>
      <c r="O3719" t="str">
        <f t="shared" si="235"/>
        <v>Feb</v>
      </c>
    </row>
    <row r="3720" spans="1:15" x14ac:dyDescent="0.45">
      <c r="A3720">
        <v>103065</v>
      </c>
      <c r="B3720" s="3">
        <v>46068</v>
      </c>
      <c r="C3720" t="s">
        <v>16</v>
      </c>
      <c r="D3720" t="s">
        <v>28</v>
      </c>
      <c r="E3720" t="s">
        <v>34</v>
      </c>
      <c r="F3720" t="s">
        <v>39</v>
      </c>
      <c r="G3720">
        <v>15</v>
      </c>
      <c r="H3720">
        <v>627.73</v>
      </c>
      <c r="I3720">
        <v>460.06</v>
      </c>
      <c r="J3720">
        <v>9415.9500000000007</v>
      </c>
      <c r="K3720">
        <v>6900.9</v>
      </c>
      <c r="L3720">
        <f t="shared" si="232"/>
        <v>2515.0500000000011</v>
      </c>
      <c r="M3720" s="5">
        <f t="shared" si="233"/>
        <v>0.26710528411896844</v>
      </c>
      <c r="N3720" t="str">
        <f t="shared" si="234"/>
        <v>Feb-2026</v>
      </c>
      <c r="O3720" t="str">
        <f t="shared" si="235"/>
        <v>Feb</v>
      </c>
    </row>
    <row r="3721" spans="1:15" x14ac:dyDescent="0.45">
      <c r="A3721">
        <v>102317</v>
      </c>
      <c r="B3721" s="3">
        <v>46068</v>
      </c>
      <c r="C3721" t="s">
        <v>17</v>
      </c>
      <c r="D3721" t="s">
        <v>27</v>
      </c>
      <c r="E3721" t="s">
        <v>34</v>
      </c>
      <c r="F3721" t="s">
        <v>39</v>
      </c>
      <c r="G3721">
        <v>13</v>
      </c>
      <c r="H3721">
        <v>709.12</v>
      </c>
      <c r="I3721">
        <v>409.98</v>
      </c>
      <c r="J3721">
        <v>9218.56</v>
      </c>
      <c r="K3721">
        <v>5329.74</v>
      </c>
      <c r="L3721">
        <f t="shared" si="232"/>
        <v>3888.8199999999997</v>
      </c>
      <c r="M3721" s="5">
        <f t="shared" si="233"/>
        <v>0.42184679602888087</v>
      </c>
      <c r="N3721" t="str">
        <f t="shared" si="234"/>
        <v>Feb-2026</v>
      </c>
      <c r="O3721" t="str">
        <f t="shared" si="235"/>
        <v>Feb</v>
      </c>
    </row>
    <row r="3722" spans="1:15" x14ac:dyDescent="0.45">
      <c r="A3722">
        <v>102746</v>
      </c>
      <c r="B3722" s="3">
        <v>46068</v>
      </c>
      <c r="C3722" t="s">
        <v>16</v>
      </c>
      <c r="D3722" t="s">
        <v>28</v>
      </c>
      <c r="E3722" t="s">
        <v>34</v>
      </c>
      <c r="F3722" t="s">
        <v>39</v>
      </c>
      <c r="G3722">
        <v>8</v>
      </c>
      <c r="H3722">
        <v>633.44000000000005</v>
      </c>
      <c r="I3722">
        <v>455.46</v>
      </c>
      <c r="J3722">
        <v>5067.5200000000004</v>
      </c>
      <c r="K3722">
        <v>3643.68</v>
      </c>
      <c r="L3722">
        <f t="shared" si="232"/>
        <v>1423.8400000000006</v>
      </c>
      <c r="M3722" s="5">
        <f t="shared" si="233"/>
        <v>0.28097373074008597</v>
      </c>
      <c r="N3722" t="str">
        <f t="shared" si="234"/>
        <v>Feb-2026</v>
      </c>
      <c r="O3722" t="str">
        <f t="shared" si="235"/>
        <v>Feb</v>
      </c>
    </row>
    <row r="3723" spans="1:15" x14ac:dyDescent="0.45">
      <c r="A3723">
        <v>102881</v>
      </c>
      <c r="B3723" s="3">
        <v>46068</v>
      </c>
      <c r="C3723" t="s">
        <v>21</v>
      </c>
      <c r="D3723" t="s">
        <v>29</v>
      </c>
      <c r="E3723" t="s">
        <v>36</v>
      </c>
      <c r="F3723" t="s">
        <v>39</v>
      </c>
      <c r="G3723">
        <v>15</v>
      </c>
      <c r="H3723">
        <v>850.7</v>
      </c>
      <c r="I3723">
        <v>631.39</v>
      </c>
      <c r="J3723">
        <v>12760.5</v>
      </c>
      <c r="K3723">
        <v>9470.85</v>
      </c>
      <c r="L3723">
        <f t="shared" si="232"/>
        <v>3289.6499999999996</v>
      </c>
      <c r="M3723" s="5">
        <f t="shared" si="233"/>
        <v>0.25779945926883741</v>
      </c>
      <c r="N3723" t="str">
        <f t="shared" si="234"/>
        <v>Feb-2026</v>
      </c>
      <c r="O3723" t="str">
        <f t="shared" si="235"/>
        <v>Feb</v>
      </c>
    </row>
    <row r="3724" spans="1:15" x14ac:dyDescent="0.45">
      <c r="A3724">
        <v>102931</v>
      </c>
      <c r="B3724" s="3">
        <v>46068</v>
      </c>
      <c r="C3724" t="s">
        <v>18</v>
      </c>
      <c r="D3724" t="s">
        <v>29</v>
      </c>
      <c r="E3724" t="s">
        <v>34</v>
      </c>
      <c r="F3724" t="s">
        <v>39</v>
      </c>
      <c r="G3724">
        <v>5</v>
      </c>
      <c r="H3724">
        <v>679.55</v>
      </c>
      <c r="I3724">
        <v>423.2</v>
      </c>
      <c r="J3724">
        <v>3397.75</v>
      </c>
      <c r="K3724">
        <v>2116</v>
      </c>
      <c r="L3724">
        <f t="shared" si="232"/>
        <v>1281.75</v>
      </c>
      <c r="M3724" s="5">
        <f t="shared" si="233"/>
        <v>0.37723493488337873</v>
      </c>
      <c r="N3724" t="str">
        <f t="shared" si="234"/>
        <v>Feb-2026</v>
      </c>
      <c r="O3724" t="str">
        <f t="shared" si="235"/>
        <v>Feb</v>
      </c>
    </row>
    <row r="3725" spans="1:15" x14ac:dyDescent="0.45">
      <c r="A3725">
        <v>102247</v>
      </c>
      <c r="B3725" s="3">
        <v>46068</v>
      </c>
      <c r="C3725" t="s">
        <v>17</v>
      </c>
      <c r="D3725" t="s">
        <v>27</v>
      </c>
      <c r="E3725" t="s">
        <v>38</v>
      </c>
      <c r="F3725" t="s">
        <v>41</v>
      </c>
      <c r="G3725">
        <v>15</v>
      </c>
      <c r="H3725">
        <v>75.72</v>
      </c>
      <c r="I3725">
        <v>38.44</v>
      </c>
      <c r="J3725">
        <v>1135.8</v>
      </c>
      <c r="K3725">
        <v>576.6</v>
      </c>
      <c r="L3725">
        <f t="shared" si="232"/>
        <v>559.19999999999993</v>
      </c>
      <c r="M3725" s="5">
        <f t="shared" si="233"/>
        <v>0.4923402007395668</v>
      </c>
      <c r="N3725" t="str">
        <f t="shared" si="234"/>
        <v>Feb-2026</v>
      </c>
      <c r="O3725" t="str">
        <f t="shared" si="235"/>
        <v>Feb</v>
      </c>
    </row>
    <row r="3726" spans="1:15" x14ac:dyDescent="0.45">
      <c r="A3726">
        <v>102298</v>
      </c>
      <c r="B3726" s="3">
        <v>46068</v>
      </c>
      <c r="C3726" t="s">
        <v>19</v>
      </c>
      <c r="D3726" t="s">
        <v>27</v>
      </c>
      <c r="E3726" t="s">
        <v>32</v>
      </c>
      <c r="F3726" t="s">
        <v>39</v>
      </c>
      <c r="G3726">
        <v>4</v>
      </c>
      <c r="H3726">
        <v>461.3</v>
      </c>
      <c r="I3726">
        <v>289.94</v>
      </c>
      <c r="J3726">
        <v>1845.2</v>
      </c>
      <c r="K3726">
        <v>1159.76</v>
      </c>
      <c r="L3726">
        <f t="shared" si="232"/>
        <v>685.44</v>
      </c>
      <c r="M3726" s="5">
        <f t="shared" si="233"/>
        <v>0.37147192716236727</v>
      </c>
      <c r="N3726" t="str">
        <f t="shared" si="234"/>
        <v>Feb-2026</v>
      </c>
      <c r="O3726" t="str">
        <f t="shared" si="235"/>
        <v>Feb</v>
      </c>
    </row>
    <row r="3727" spans="1:15" x14ac:dyDescent="0.45">
      <c r="A3727">
        <v>102598</v>
      </c>
      <c r="B3727" s="3">
        <v>46068</v>
      </c>
      <c r="C3727" t="s">
        <v>21</v>
      </c>
      <c r="D3727" t="s">
        <v>29</v>
      </c>
      <c r="E3727" t="s">
        <v>37</v>
      </c>
      <c r="F3727" t="s">
        <v>41</v>
      </c>
      <c r="G3727">
        <v>9</v>
      </c>
      <c r="H3727">
        <v>122.31</v>
      </c>
      <c r="I3727">
        <v>68.11</v>
      </c>
      <c r="J3727">
        <v>1100.79</v>
      </c>
      <c r="K3727">
        <v>612.99</v>
      </c>
      <c r="L3727">
        <f t="shared" si="232"/>
        <v>487.79999999999995</v>
      </c>
      <c r="M3727" s="5">
        <f t="shared" si="233"/>
        <v>0.44313629302591773</v>
      </c>
      <c r="N3727" t="str">
        <f t="shared" si="234"/>
        <v>Feb-2026</v>
      </c>
      <c r="O3727" t="str">
        <f t="shared" si="235"/>
        <v>Feb</v>
      </c>
    </row>
    <row r="3728" spans="1:15" x14ac:dyDescent="0.45">
      <c r="A3728">
        <v>100874</v>
      </c>
      <c r="B3728" s="3">
        <v>46068</v>
      </c>
      <c r="C3728" t="s">
        <v>26</v>
      </c>
      <c r="D3728" t="s">
        <v>29</v>
      </c>
      <c r="E3728" t="s">
        <v>35</v>
      </c>
      <c r="F3728" t="s">
        <v>41</v>
      </c>
      <c r="G3728">
        <v>11</v>
      </c>
      <c r="H3728">
        <v>43.52</v>
      </c>
      <c r="I3728">
        <v>22.47</v>
      </c>
      <c r="J3728">
        <v>478.72</v>
      </c>
      <c r="K3728">
        <v>247.17</v>
      </c>
      <c r="L3728">
        <f t="shared" si="232"/>
        <v>231.55000000000004</v>
      </c>
      <c r="M3728" s="5">
        <f t="shared" si="233"/>
        <v>0.48368566176470595</v>
      </c>
      <c r="N3728" t="str">
        <f t="shared" si="234"/>
        <v>Feb-2026</v>
      </c>
      <c r="O3728" t="str">
        <f t="shared" si="235"/>
        <v>Feb</v>
      </c>
    </row>
    <row r="3729" spans="1:15" x14ac:dyDescent="0.45">
      <c r="A3729">
        <v>102491</v>
      </c>
      <c r="B3729" s="3">
        <v>46068</v>
      </c>
      <c r="C3729" t="s">
        <v>17</v>
      </c>
      <c r="D3729" t="s">
        <v>27</v>
      </c>
      <c r="E3729" t="s">
        <v>37</v>
      </c>
      <c r="F3729" t="s">
        <v>41</v>
      </c>
      <c r="G3729">
        <v>12</v>
      </c>
      <c r="H3729">
        <v>108.2</v>
      </c>
      <c r="I3729">
        <v>65.5</v>
      </c>
      <c r="J3729">
        <v>1298.4000000000001</v>
      </c>
      <c r="K3729">
        <v>786</v>
      </c>
      <c r="L3729">
        <f t="shared" si="232"/>
        <v>512.40000000000009</v>
      </c>
      <c r="M3729" s="5">
        <f t="shared" si="233"/>
        <v>0.39463955637707954</v>
      </c>
      <c r="N3729" t="str">
        <f t="shared" si="234"/>
        <v>Feb-2026</v>
      </c>
      <c r="O3729" t="str">
        <f t="shared" si="235"/>
        <v>Feb</v>
      </c>
    </row>
    <row r="3730" spans="1:15" x14ac:dyDescent="0.45">
      <c r="A3730">
        <v>102621</v>
      </c>
      <c r="B3730" s="3">
        <v>46068</v>
      </c>
      <c r="C3730" t="s">
        <v>12</v>
      </c>
      <c r="D3730" t="s">
        <v>28</v>
      </c>
      <c r="E3730" t="s">
        <v>34</v>
      </c>
      <c r="F3730" t="s">
        <v>39</v>
      </c>
      <c r="G3730">
        <v>9</v>
      </c>
      <c r="H3730">
        <v>660.52</v>
      </c>
      <c r="I3730">
        <v>459.02</v>
      </c>
      <c r="J3730">
        <v>5944.68</v>
      </c>
      <c r="K3730">
        <v>4131.18</v>
      </c>
      <c r="L3730">
        <f t="shared" si="232"/>
        <v>1813.5</v>
      </c>
      <c r="M3730" s="5">
        <f t="shared" si="233"/>
        <v>0.30506267789014713</v>
      </c>
      <c r="N3730" t="str">
        <f t="shared" si="234"/>
        <v>Feb-2026</v>
      </c>
      <c r="O3730" t="str">
        <f t="shared" si="235"/>
        <v>Feb</v>
      </c>
    </row>
    <row r="3731" spans="1:15" x14ac:dyDescent="0.45">
      <c r="A3731">
        <v>100752</v>
      </c>
      <c r="B3731" s="3">
        <v>46069</v>
      </c>
      <c r="C3731" t="s">
        <v>25</v>
      </c>
      <c r="D3731" t="s">
        <v>30</v>
      </c>
      <c r="E3731" t="s">
        <v>31</v>
      </c>
      <c r="F3731" t="s">
        <v>39</v>
      </c>
      <c r="G3731">
        <v>5</v>
      </c>
      <c r="H3731">
        <v>337.93</v>
      </c>
      <c r="I3731">
        <v>243.9</v>
      </c>
      <c r="J3731">
        <v>1689.65</v>
      </c>
      <c r="K3731">
        <v>1219.5</v>
      </c>
      <c r="L3731">
        <f t="shared" si="232"/>
        <v>470.15000000000009</v>
      </c>
      <c r="M3731" s="5">
        <f t="shared" si="233"/>
        <v>0.27825289261089581</v>
      </c>
      <c r="N3731" t="str">
        <f t="shared" si="234"/>
        <v>Feb-2026</v>
      </c>
      <c r="O3731" t="str">
        <f t="shared" si="235"/>
        <v>Feb</v>
      </c>
    </row>
    <row r="3732" spans="1:15" x14ac:dyDescent="0.45">
      <c r="A3732">
        <v>103995</v>
      </c>
      <c r="B3732" s="3">
        <v>46069</v>
      </c>
      <c r="C3732" t="s">
        <v>26</v>
      </c>
      <c r="D3732" t="s">
        <v>29</v>
      </c>
      <c r="E3732" t="s">
        <v>33</v>
      </c>
      <c r="F3732" t="s">
        <v>40</v>
      </c>
      <c r="G3732">
        <v>13</v>
      </c>
      <c r="H3732">
        <v>243.22</v>
      </c>
      <c r="I3732">
        <v>133.82</v>
      </c>
      <c r="J3732">
        <v>3161.86</v>
      </c>
      <c r="K3732">
        <v>1739.66</v>
      </c>
      <c r="L3732">
        <f t="shared" si="232"/>
        <v>1422.2</v>
      </c>
      <c r="M3732" s="5">
        <f t="shared" si="233"/>
        <v>0.44979853630458022</v>
      </c>
      <c r="N3732" t="str">
        <f t="shared" si="234"/>
        <v>Feb-2026</v>
      </c>
      <c r="O3732" t="str">
        <f t="shared" si="235"/>
        <v>Feb</v>
      </c>
    </row>
    <row r="3733" spans="1:15" x14ac:dyDescent="0.45">
      <c r="A3733">
        <v>101053</v>
      </c>
      <c r="B3733" s="3">
        <v>46069</v>
      </c>
      <c r="C3733" t="s">
        <v>24</v>
      </c>
      <c r="D3733" t="s">
        <v>30</v>
      </c>
      <c r="E3733" t="s">
        <v>32</v>
      </c>
      <c r="F3733" t="s">
        <v>39</v>
      </c>
      <c r="G3733">
        <v>6</v>
      </c>
      <c r="H3733">
        <v>457.8</v>
      </c>
      <c r="I3733">
        <v>292.86</v>
      </c>
      <c r="J3733">
        <v>2746.8</v>
      </c>
      <c r="K3733">
        <v>1757.16</v>
      </c>
      <c r="L3733">
        <f t="shared" si="232"/>
        <v>989.6400000000001</v>
      </c>
      <c r="M3733" s="5">
        <f t="shared" si="233"/>
        <v>0.36028833551769335</v>
      </c>
      <c r="N3733" t="str">
        <f t="shared" si="234"/>
        <v>Feb-2026</v>
      </c>
      <c r="O3733" t="str">
        <f t="shared" si="235"/>
        <v>Feb</v>
      </c>
    </row>
    <row r="3734" spans="1:15" x14ac:dyDescent="0.45">
      <c r="A3734">
        <v>102294</v>
      </c>
      <c r="B3734" s="3">
        <v>46069</v>
      </c>
      <c r="C3734" t="s">
        <v>18</v>
      </c>
      <c r="D3734" t="s">
        <v>29</v>
      </c>
      <c r="E3734" t="s">
        <v>36</v>
      </c>
      <c r="F3734" t="s">
        <v>39</v>
      </c>
      <c r="G3734">
        <v>9</v>
      </c>
      <c r="H3734">
        <v>836.09</v>
      </c>
      <c r="I3734">
        <v>658.4</v>
      </c>
      <c r="J3734">
        <v>7524.81</v>
      </c>
      <c r="K3734">
        <v>5925.6</v>
      </c>
      <c r="L3734">
        <f t="shared" si="232"/>
        <v>1599.21</v>
      </c>
      <c r="M3734" s="5">
        <f t="shared" si="233"/>
        <v>0.21252496740781493</v>
      </c>
      <c r="N3734" t="str">
        <f t="shared" si="234"/>
        <v>Feb-2026</v>
      </c>
      <c r="O3734" t="str">
        <f t="shared" si="235"/>
        <v>Feb</v>
      </c>
    </row>
    <row r="3735" spans="1:15" x14ac:dyDescent="0.45">
      <c r="A3735">
        <v>103269</v>
      </c>
      <c r="B3735" s="3">
        <v>46069</v>
      </c>
      <c r="C3735" t="s">
        <v>12</v>
      </c>
      <c r="D3735" t="s">
        <v>28</v>
      </c>
      <c r="E3735" t="s">
        <v>35</v>
      </c>
      <c r="F3735" t="s">
        <v>41</v>
      </c>
      <c r="G3735">
        <v>3</v>
      </c>
      <c r="H3735">
        <v>47.68</v>
      </c>
      <c r="I3735">
        <v>23</v>
      </c>
      <c r="J3735">
        <v>143.04</v>
      </c>
      <c r="K3735">
        <v>69</v>
      </c>
      <c r="L3735">
        <f t="shared" si="232"/>
        <v>74.039999999999992</v>
      </c>
      <c r="M3735" s="5">
        <f t="shared" si="233"/>
        <v>0.51761744966442946</v>
      </c>
      <c r="N3735" t="str">
        <f t="shared" si="234"/>
        <v>Feb-2026</v>
      </c>
      <c r="O3735" t="str">
        <f t="shared" si="235"/>
        <v>Feb</v>
      </c>
    </row>
    <row r="3736" spans="1:15" x14ac:dyDescent="0.45">
      <c r="A3736">
        <v>103651</v>
      </c>
      <c r="B3736" s="3">
        <v>46069</v>
      </c>
      <c r="C3736" t="s">
        <v>13</v>
      </c>
      <c r="D3736" t="s">
        <v>28</v>
      </c>
      <c r="E3736" t="s">
        <v>35</v>
      </c>
      <c r="F3736" t="s">
        <v>41</v>
      </c>
      <c r="G3736">
        <v>3</v>
      </c>
      <c r="H3736">
        <v>43.81</v>
      </c>
      <c r="I3736">
        <v>22.81</v>
      </c>
      <c r="J3736">
        <v>131.43</v>
      </c>
      <c r="K3736">
        <v>68.430000000000007</v>
      </c>
      <c r="L3736">
        <f t="shared" si="232"/>
        <v>63</v>
      </c>
      <c r="M3736" s="5">
        <f t="shared" si="233"/>
        <v>0.47934261584113214</v>
      </c>
      <c r="N3736" t="str">
        <f t="shared" si="234"/>
        <v>Feb-2026</v>
      </c>
      <c r="O3736" t="str">
        <f t="shared" si="235"/>
        <v>Feb</v>
      </c>
    </row>
    <row r="3737" spans="1:15" x14ac:dyDescent="0.45">
      <c r="A3737">
        <v>102485</v>
      </c>
      <c r="B3737" s="3">
        <v>46069</v>
      </c>
      <c r="C3737" t="s">
        <v>18</v>
      </c>
      <c r="D3737" t="s">
        <v>29</v>
      </c>
      <c r="E3737" t="s">
        <v>33</v>
      </c>
      <c r="F3737" t="s">
        <v>40</v>
      </c>
      <c r="G3737">
        <v>14</v>
      </c>
      <c r="H3737">
        <v>223.75</v>
      </c>
      <c r="I3737">
        <v>137.08000000000001</v>
      </c>
      <c r="J3737">
        <v>3132.5</v>
      </c>
      <c r="K3737">
        <v>1919.12</v>
      </c>
      <c r="L3737">
        <f t="shared" si="232"/>
        <v>1213.3800000000001</v>
      </c>
      <c r="M3737" s="5">
        <f t="shared" si="233"/>
        <v>0.38735195530726263</v>
      </c>
      <c r="N3737" t="str">
        <f t="shared" si="234"/>
        <v>Feb-2026</v>
      </c>
      <c r="O3737" t="str">
        <f t="shared" si="235"/>
        <v>Feb</v>
      </c>
    </row>
    <row r="3738" spans="1:15" x14ac:dyDescent="0.45">
      <c r="A3738">
        <v>104376</v>
      </c>
      <c r="B3738" s="3">
        <v>46069</v>
      </c>
      <c r="C3738" t="s">
        <v>26</v>
      </c>
      <c r="D3738" t="s">
        <v>29</v>
      </c>
      <c r="E3738" t="s">
        <v>36</v>
      </c>
      <c r="F3738" t="s">
        <v>39</v>
      </c>
      <c r="G3738">
        <v>8</v>
      </c>
      <c r="H3738">
        <v>867.66</v>
      </c>
      <c r="I3738">
        <v>659.06</v>
      </c>
      <c r="J3738">
        <v>6941.28</v>
      </c>
      <c r="K3738">
        <v>5272.48</v>
      </c>
      <c r="L3738">
        <f t="shared" si="232"/>
        <v>1668.8000000000002</v>
      </c>
      <c r="M3738" s="5">
        <f t="shared" si="233"/>
        <v>0.2404167531060554</v>
      </c>
      <c r="N3738" t="str">
        <f t="shared" si="234"/>
        <v>Feb-2026</v>
      </c>
      <c r="O3738" t="str">
        <f t="shared" si="235"/>
        <v>Feb</v>
      </c>
    </row>
    <row r="3739" spans="1:15" x14ac:dyDescent="0.45">
      <c r="A3739">
        <v>104250</v>
      </c>
      <c r="B3739" s="3">
        <v>46070</v>
      </c>
      <c r="C3739" t="s">
        <v>24</v>
      </c>
      <c r="D3739" t="s">
        <v>30</v>
      </c>
      <c r="E3739" t="s">
        <v>38</v>
      </c>
      <c r="F3739" t="s">
        <v>41</v>
      </c>
      <c r="G3739">
        <v>1</v>
      </c>
      <c r="H3739">
        <v>64.81</v>
      </c>
      <c r="I3739">
        <v>40.74</v>
      </c>
      <c r="J3739">
        <v>64.81</v>
      </c>
      <c r="K3739">
        <v>40.74</v>
      </c>
      <c r="L3739">
        <f t="shared" si="232"/>
        <v>24.07</v>
      </c>
      <c r="M3739" s="5">
        <f t="shared" si="233"/>
        <v>0.3713933035025459</v>
      </c>
      <c r="N3739" t="str">
        <f t="shared" si="234"/>
        <v>Feb-2026</v>
      </c>
      <c r="O3739" t="str">
        <f t="shared" si="235"/>
        <v>Feb</v>
      </c>
    </row>
    <row r="3740" spans="1:15" x14ac:dyDescent="0.45">
      <c r="A3740">
        <v>103718</v>
      </c>
      <c r="B3740" s="3">
        <v>46070</v>
      </c>
      <c r="C3740" t="s">
        <v>17</v>
      </c>
      <c r="D3740" t="s">
        <v>27</v>
      </c>
      <c r="E3740" t="s">
        <v>35</v>
      </c>
      <c r="F3740" t="s">
        <v>41</v>
      </c>
      <c r="G3740">
        <v>14</v>
      </c>
      <c r="H3740">
        <v>49.64</v>
      </c>
      <c r="I3740">
        <v>21.71</v>
      </c>
      <c r="J3740">
        <v>694.96</v>
      </c>
      <c r="K3740">
        <v>303.94</v>
      </c>
      <c r="L3740">
        <f t="shared" si="232"/>
        <v>391.02000000000004</v>
      </c>
      <c r="M3740" s="5">
        <f t="shared" si="233"/>
        <v>0.56265108783239326</v>
      </c>
      <c r="N3740" t="str">
        <f t="shared" si="234"/>
        <v>Feb-2026</v>
      </c>
      <c r="O3740" t="str">
        <f t="shared" si="235"/>
        <v>Feb</v>
      </c>
    </row>
    <row r="3741" spans="1:15" x14ac:dyDescent="0.45">
      <c r="A3741">
        <v>104624</v>
      </c>
      <c r="B3741" s="3">
        <v>46070</v>
      </c>
      <c r="C3741" t="s">
        <v>16</v>
      </c>
      <c r="D3741" t="s">
        <v>28</v>
      </c>
      <c r="E3741" t="s">
        <v>34</v>
      </c>
      <c r="F3741" t="s">
        <v>39</v>
      </c>
      <c r="G3741">
        <v>1</v>
      </c>
      <c r="H3741">
        <v>651.83000000000004</v>
      </c>
      <c r="I3741">
        <v>445.51</v>
      </c>
      <c r="J3741">
        <v>651.83000000000004</v>
      </c>
      <c r="K3741">
        <v>445.51</v>
      </c>
      <c r="L3741">
        <f t="shared" si="232"/>
        <v>206.32000000000005</v>
      </c>
      <c r="M3741" s="5">
        <f t="shared" si="233"/>
        <v>0.31652424711964783</v>
      </c>
      <c r="N3741" t="str">
        <f t="shared" si="234"/>
        <v>Feb-2026</v>
      </c>
      <c r="O3741" t="str">
        <f t="shared" si="235"/>
        <v>Feb</v>
      </c>
    </row>
    <row r="3742" spans="1:15" x14ac:dyDescent="0.45">
      <c r="A3742">
        <v>101494</v>
      </c>
      <c r="B3742" s="3">
        <v>46070</v>
      </c>
      <c r="C3742" t="s">
        <v>17</v>
      </c>
      <c r="D3742" t="s">
        <v>27</v>
      </c>
      <c r="E3742" t="s">
        <v>31</v>
      </c>
      <c r="F3742" t="s">
        <v>39</v>
      </c>
      <c r="G3742">
        <v>4</v>
      </c>
      <c r="H3742">
        <v>367.59</v>
      </c>
      <c r="I3742">
        <v>230.29</v>
      </c>
      <c r="J3742">
        <v>1470.36</v>
      </c>
      <c r="K3742">
        <v>921.16</v>
      </c>
      <c r="L3742">
        <f t="shared" si="232"/>
        <v>549.19999999999993</v>
      </c>
      <c r="M3742" s="5">
        <f t="shared" si="233"/>
        <v>0.37351396936804587</v>
      </c>
      <c r="N3742" t="str">
        <f t="shared" si="234"/>
        <v>Feb-2026</v>
      </c>
      <c r="O3742" t="str">
        <f t="shared" si="235"/>
        <v>Feb</v>
      </c>
    </row>
    <row r="3743" spans="1:15" x14ac:dyDescent="0.45">
      <c r="A3743">
        <v>103772</v>
      </c>
      <c r="B3743" s="3">
        <v>46070</v>
      </c>
      <c r="C3743" t="s">
        <v>24</v>
      </c>
      <c r="D3743" t="s">
        <v>30</v>
      </c>
      <c r="E3743" t="s">
        <v>31</v>
      </c>
      <c r="F3743" t="s">
        <v>39</v>
      </c>
      <c r="G3743">
        <v>15</v>
      </c>
      <c r="H3743">
        <v>354.71</v>
      </c>
      <c r="I3743">
        <v>225.51</v>
      </c>
      <c r="J3743">
        <v>5320.65</v>
      </c>
      <c r="K3743">
        <v>3382.65</v>
      </c>
      <c r="L3743">
        <f t="shared" si="232"/>
        <v>1937.9999999999995</v>
      </c>
      <c r="M3743" s="5">
        <f t="shared" si="233"/>
        <v>0.36424121113021901</v>
      </c>
      <c r="N3743" t="str">
        <f t="shared" si="234"/>
        <v>Feb-2026</v>
      </c>
      <c r="O3743" t="str">
        <f t="shared" si="235"/>
        <v>Feb</v>
      </c>
    </row>
    <row r="3744" spans="1:15" x14ac:dyDescent="0.45">
      <c r="A3744">
        <v>100798</v>
      </c>
      <c r="B3744" s="3">
        <v>46070</v>
      </c>
      <c r="C3744" t="s">
        <v>21</v>
      </c>
      <c r="D3744" t="s">
        <v>29</v>
      </c>
      <c r="E3744" t="s">
        <v>37</v>
      </c>
      <c r="F3744" t="s">
        <v>41</v>
      </c>
      <c r="G3744">
        <v>15</v>
      </c>
      <c r="H3744">
        <v>110.22</v>
      </c>
      <c r="I3744">
        <v>73.75</v>
      </c>
      <c r="J3744">
        <v>1653.3</v>
      </c>
      <c r="K3744">
        <v>1106.25</v>
      </c>
      <c r="L3744">
        <f t="shared" si="232"/>
        <v>547.04999999999995</v>
      </c>
      <c r="M3744" s="5">
        <f t="shared" si="233"/>
        <v>0.33088368717111233</v>
      </c>
      <c r="N3744" t="str">
        <f t="shared" si="234"/>
        <v>Feb-2026</v>
      </c>
      <c r="O3744" t="str">
        <f t="shared" si="235"/>
        <v>Feb</v>
      </c>
    </row>
    <row r="3745" spans="1:15" x14ac:dyDescent="0.45">
      <c r="A3745">
        <v>100767</v>
      </c>
      <c r="B3745" s="3">
        <v>46070</v>
      </c>
      <c r="C3745" t="s">
        <v>13</v>
      </c>
      <c r="D3745" t="s">
        <v>28</v>
      </c>
      <c r="E3745" t="s">
        <v>33</v>
      </c>
      <c r="F3745" t="s">
        <v>40</v>
      </c>
      <c r="G3745">
        <v>3</v>
      </c>
      <c r="H3745">
        <v>218.44</v>
      </c>
      <c r="I3745">
        <v>146.75</v>
      </c>
      <c r="J3745">
        <v>655.32000000000005</v>
      </c>
      <c r="K3745">
        <v>440.25</v>
      </c>
      <c r="L3745">
        <f t="shared" si="232"/>
        <v>215.07000000000005</v>
      </c>
      <c r="M3745" s="5">
        <f t="shared" si="233"/>
        <v>0.32819080754440583</v>
      </c>
      <c r="N3745" t="str">
        <f t="shared" si="234"/>
        <v>Feb-2026</v>
      </c>
      <c r="O3745" t="str">
        <f t="shared" si="235"/>
        <v>Feb</v>
      </c>
    </row>
    <row r="3746" spans="1:15" x14ac:dyDescent="0.45">
      <c r="A3746">
        <v>100644</v>
      </c>
      <c r="B3746" s="3">
        <v>46070</v>
      </c>
      <c r="C3746" t="s">
        <v>20</v>
      </c>
      <c r="D3746" t="s">
        <v>29</v>
      </c>
      <c r="E3746" t="s">
        <v>34</v>
      </c>
      <c r="F3746" t="s">
        <v>39</v>
      </c>
      <c r="G3746">
        <v>12</v>
      </c>
      <c r="H3746">
        <v>605.13</v>
      </c>
      <c r="I3746">
        <v>417.34</v>
      </c>
      <c r="J3746">
        <v>7261.56</v>
      </c>
      <c r="K3746">
        <v>5008.08</v>
      </c>
      <c r="L3746">
        <f t="shared" si="232"/>
        <v>2253.4800000000005</v>
      </c>
      <c r="M3746" s="5">
        <f t="shared" si="233"/>
        <v>0.31033001173301611</v>
      </c>
      <c r="N3746" t="str">
        <f t="shared" si="234"/>
        <v>Feb-2026</v>
      </c>
      <c r="O3746" t="str">
        <f t="shared" si="235"/>
        <v>Feb</v>
      </c>
    </row>
    <row r="3747" spans="1:15" x14ac:dyDescent="0.45">
      <c r="A3747">
        <v>101062</v>
      </c>
      <c r="B3747" s="3">
        <v>46070</v>
      </c>
      <c r="C3747" t="s">
        <v>25</v>
      </c>
      <c r="D3747" t="s">
        <v>30</v>
      </c>
      <c r="E3747" t="s">
        <v>38</v>
      </c>
      <c r="F3747" t="s">
        <v>41</v>
      </c>
      <c r="G3747">
        <v>7</v>
      </c>
      <c r="H3747">
        <v>78.17</v>
      </c>
      <c r="I3747">
        <v>37.4</v>
      </c>
      <c r="J3747">
        <v>547.19000000000005</v>
      </c>
      <c r="K3747">
        <v>261.8</v>
      </c>
      <c r="L3747">
        <f t="shared" si="232"/>
        <v>285.39000000000004</v>
      </c>
      <c r="M3747" s="5">
        <f t="shared" si="233"/>
        <v>0.52155558398362545</v>
      </c>
      <c r="N3747" t="str">
        <f t="shared" si="234"/>
        <v>Feb-2026</v>
      </c>
      <c r="O3747" t="str">
        <f t="shared" si="235"/>
        <v>Feb</v>
      </c>
    </row>
    <row r="3748" spans="1:15" x14ac:dyDescent="0.45">
      <c r="A3748">
        <v>103857</v>
      </c>
      <c r="B3748" s="3">
        <v>46071</v>
      </c>
      <c r="C3748" t="s">
        <v>18</v>
      </c>
      <c r="D3748" t="s">
        <v>29</v>
      </c>
      <c r="E3748" t="s">
        <v>34</v>
      </c>
      <c r="F3748" t="s">
        <v>39</v>
      </c>
      <c r="G3748">
        <v>11</v>
      </c>
      <c r="H3748">
        <v>617.30999999999995</v>
      </c>
      <c r="I3748">
        <v>454.87</v>
      </c>
      <c r="J3748">
        <v>6790.41</v>
      </c>
      <c r="K3748">
        <v>5003.57</v>
      </c>
      <c r="L3748">
        <f t="shared" si="232"/>
        <v>1786.8400000000001</v>
      </c>
      <c r="M3748" s="5">
        <f t="shared" si="233"/>
        <v>0.26314169542045329</v>
      </c>
      <c r="N3748" t="str">
        <f t="shared" si="234"/>
        <v>Feb-2026</v>
      </c>
      <c r="O3748" t="str">
        <f t="shared" si="235"/>
        <v>Feb</v>
      </c>
    </row>
    <row r="3749" spans="1:15" x14ac:dyDescent="0.45">
      <c r="A3749">
        <v>101212</v>
      </c>
      <c r="B3749" s="3">
        <v>46071</v>
      </c>
      <c r="C3749" t="s">
        <v>20</v>
      </c>
      <c r="D3749" t="s">
        <v>29</v>
      </c>
      <c r="E3749" t="s">
        <v>37</v>
      </c>
      <c r="F3749" t="s">
        <v>41</v>
      </c>
      <c r="G3749">
        <v>13</v>
      </c>
      <c r="H3749">
        <v>132.62</v>
      </c>
      <c r="I3749">
        <v>64.27</v>
      </c>
      <c r="J3749">
        <v>1724.06</v>
      </c>
      <c r="K3749">
        <v>835.51</v>
      </c>
      <c r="L3749">
        <f t="shared" si="232"/>
        <v>888.55</v>
      </c>
      <c r="M3749" s="5">
        <f t="shared" si="233"/>
        <v>0.51538229527974666</v>
      </c>
      <c r="N3749" t="str">
        <f t="shared" si="234"/>
        <v>Feb-2026</v>
      </c>
      <c r="O3749" t="str">
        <f t="shared" si="235"/>
        <v>Feb</v>
      </c>
    </row>
    <row r="3750" spans="1:15" x14ac:dyDescent="0.45">
      <c r="A3750">
        <v>102895</v>
      </c>
      <c r="B3750" s="3">
        <v>46071</v>
      </c>
      <c r="C3750" t="s">
        <v>15</v>
      </c>
      <c r="D3750" t="s">
        <v>27</v>
      </c>
      <c r="E3750" t="s">
        <v>36</v>
      </c>
      <c r="F3750" t="s">
        <v>39</v>
      </c>
      <c r="G3750">
        <v>10</v>
      </c>
      <c r="H3750">
        <v>998.29</v>
      </c>
      <c r="I3750">
        <v>661.75</v>
      </c>
      <c r="J3750">
        <v>9982.9</v>
      </c>
      <c r="K3750">
        <v>6617.5</v>
      </c>
      <c r="L3750">
        <f t="shared" si="232"/>
        <v>3365.3999999999996</v>
      </c>
      <c r="M3750" s="5">
        <f t="shared" si="233"/>
        <v>0.33711646916226745</v>
      </c>
      <c r="N3750" t="str">
        <f t="shared" si="234"/>
        <v>Feb-2026</v>
      </c>
      <c r="O3750" t="str">
        <f t="shared" si="235"/>
        <v>Feb</v>
      </c>
    </row>
    <row r="3751" spans="1:15" x14ac:dyDescent="0.45">
      <c r="A3751">
        <v>100799</v>
      </c>
      <c r="B3751" s="3">
        <v>46071</v>
      </c>
      <c r="C3751" t="s">
        <v>13</v>
      </c>
      <c r="D3751" t="s">
        <v>28</v>
      </c>
      <c r="E3751" t="s">
        <v>32</v>
      </c>
      <c r="F3751" t="s">
        <v>39</v>
      </c>
      <c r="G3751">
        <v>12</v>
      </c>
      <c r="H3751">
        <v>422.95</v>
      </c>
      <c r="I3751">
        <v>301.24</v>
      </c>
      <c r="J3751">
        <v>5075.3999999999996</v>
      </c>
      <c r="K3751">
        <v>3614.88</v>
      </c>
      <c r="L3751">
        <f t="shared" si="232"/>
        <v>1460.5199999999995</v>
      </c>
      <c r="M3751" s="5">
        <f t="shared" si="233"/>
        <v>0.28776451117153323</v>
      </c>
      <c r="N3751" t="str">
        <f t="shared" si="234"/>
        <v>Feb-2026</v>
      </c>
      <c r="O3751" t="str">
        <f t="shared" si="235"/>
        <v>Feb</v>
      </c>
    </row>
    <row r="3752" spans="1:15" x14ac:dyDescent="0.45">
      <c r="A3752">
        <v>102807</v>
      </c>
      <c r="B3752" s="3">
        <v>46071</v>
      </c>
      <c r="C3752" t="s">
        <v>16</v>
      </c>
      <c r="D3752" t="s">
        <v>28</v>
      </c>
      <c r="E3752" t="s">
        <v>32</v>
      </c>
      <c r="F3752" t="s">
        <v>39</v>
      </c>
      <c r="G3752">
        <v>1</v>
      </c>
      <c r="H3752">
        <v>495.54</v>
      </c>
      <c r="I3752">
        <v>328.39</v>
      </c>
      <c r="J3752">
        <v>495.54</v>
      </c>
      <c r="K3752">
        <v>328.39</v>
      </c>
      <c r="L3752">
        <f t="shared" si="232"/>
        <v>167.15000000000003</v>
      </c>
      <c r="M3752" s="5">
        <f t="shared" si="233"/>
        <v>0.3373087944464625</v>
      </c>
      <c r="N3752" t="str">
        <f t="shared" si="234"/>
        <v>Feb-2026</v>
      </c>
      <c r="O3752" t="str">
        <f t="shared" si="235"/>
        <v>Feb</v>
      </c>
    </row>
    <row r="3753" spans="1:15" x14ac:dyDescent="0.45">
      <c r="A3753">
        <v>104295</v>
      </c>
      <c r="B3753" s="3">
        <v>46071</v>
      </c>
      <c r="C3753" t="s">
        <v>21</v>
      </c>
      <c r="D3753" t="s">
        <v>29</v>
      </c>
      <c r="E3753" t="s">
        <v>33</v>
      </c>
      <c r="F3753" t="s">
        <v>40</v>
      </c>
      <c r="G3753">
        <v>12</v>
      </c>
      <c r="H3753">
        <v>235.38</v>
      </c>
      <c r="I3753">
        <v>133.04</v>
      </c>
      <c r="J3753">
        <v>2824.56</v>
      </c>
      <c r="K3753">
        <v>1596.48</v>
      </c>
      <c r="L3753">
        <f t="shared" si="232"/>
        <v>1228.08</v>
      </c>
      <c r="M3753" s="5">
        <f t="shared" si="233"/>
        <v>0.43478630299940518</v>
      </c>
      <c r="N3753" t="str">
        <f t="shared" si="234"/>
        <v>Feb-2026</v>
      </c>
      <c r="O3753" t="str">
        <f t="shared" si="235"/>
        <v>Feb</v>
      </c>
    </row>
    <row r="3754" spans="1:15" x14ac:dyDescent="0.45">
      <c r="A3754">
        <v>103549</v>
      </c>
      <c r="B3754" s="3">
        <v>46071</v>
      </c>
      <c r="C3754" t="s">
        <v>23</v>
      </c>
      <c r="D3754" t="s">
        <v>27</v>
      </c>
      <c r="E3754" t="s">
        <v>33</v>
      </c>
      <c r="F3754" t="s">
        <v>40</v>
      </c>
      <c r="G3754">
        <v>15</v>
      </c>
      <c r="H3754">
        <v>199.51</v>
      </c>
      <c r="I3754">
        <v>145.29</v>
      </c>
      <c r="J3754">
        <v>2992.65</v>
      </c>
      <c r="K3754">
        <v>2179.35</v>
      </c>
      <c r="L3754">
        <f t="shared" si="232"/>
        <v>813.30000000000018</v>
      </c>
      <c r="M3754" s="5">
        <f t="shared" si="233"/>
        <v>0.27176582627437229</v>
      </c>
      <c r="N3754" t="str">
        <f t="shared" si="234"/>
        <v>Feb-2026</v>
      </c>
      <c r="O3754" t="str">
        <f t="shared" si="235"/>
        <v>Feb</v>
      </c>
    </row>
    <row r="3755" spans="1:15" x14ac:dyDescent="0.45">
      <c r="A3755">
        <v>103416</v>
      </c>
      <c r="B3755" s="3">
        <v>46071</v>
      </c>
      <c r="C3755" t="s">
        <v>18</v>
      </c>
      <c r="D3755" t="s">
        <v>29</v>
      </c>
      <c r="E3755" t="s">
        <v>38</v>
      </c>
      <c r="F3755" t="s">
        <v>41</v>
      </c>
      <c r="G3755">
        <v>13</v>
      </c>
      <c r="H3755">
        <v>73.19</v>
      </c>
      <c r="I3755">
        <v>36.229999999999997</v>
      </c>
      <c r="J3755">
        <v>951.47</v>
      </c>
      <c r="K3755">
        <v>470.99</v>
      </c>
      <c r="L3755">
        <f t="shared" si="232"/>
        <v>480.48</v>
      </c>
      <c r="M3755" s="5">
        <f t="shared" si="233"/>
        <v>0.50498702008471108</v>
      </c>
      <c r="N3755" t="str">
        <f t="shared" si="234"/>
        <v>Feb-2026</v>
      </c>
      <c r="O3755" t="str">
        <f t="shared" si="235"/>
        <v>Feb</v>
      </c>
    </row>
    <row r="3756" spans="1:15" x14ac:dyDescent="0.45">
      <c r="A3756">
        <v>103508</v>
      </c>
      <c r="B3756" s="3">
        <v>46071</v>
      </c>
      <c r="C3756" t="s">
        <v>26</v>
      </c>
      <c r="D3756" t="s">
        <v>29</v>
      </c>
      <c r="E3756" t="s">
        <v>35</v>
      </c>
      <c r="F3756" t="s">
        <v>41</v>
      </c>
      <c r="G3756">
        <v>6</v>
      </c>
      <c r="H3756">
        <v>46.53</v>
      </c>
      <c r="I3756">
        <v>23.41</v>
      </c>
      <c r="J3756">
        <v>279.18</v>
      </c>
      <c r="K3756">
        <v>140.46</v>
      </c>
      <c r="L3756">
        <f t="shared" si="232"/>
        <v>138.72</v>
      </c>
      <c r="M3756" s="5">
        <f t="shared" si="233"/>
        <v>0.49688373092628413</v>
      </c>
      <c r="N3756" t="str">
        <f t="shared" si="234"/>
        <v>Feb-2026</v>
      </c>
      <c r="O3756" t="str">
        <f t="shared" si="235"/>
        <v>Feb</v>
      </c>
    </row>
    <row r="3757" spans="1:15" x14ac:dyDescent="0.45">
      <c r="A3757">
        <v>101401</v>
      </c>
      <c r="B3757" s="3">
        <v>46071</v>
      </c>
      <c r="C3757" t="s">
        <v>22</v>
      </c>
      <c r="D3757" t="s">
        <v>27</v>
      </c>
      <c r="E3757" t="s">
        <v>34</v>
      </c>
      <c r="F3757" t="s">
        <v>39</v>
      </c>
      <c r="G3757">
        <v>11</v>
      </c>
      <c r="H3757">
        <v>700.68</v>
      </c>
      <c r="I3757">
        <v>433.37</v>
      </c>
      <c r="J3757">
        <v>7707.48</v>
      </c>
      <c r="K3757">
        <v>4767.07</v>
      </c>
      <c r="L3757">
        <f t="shared" si="232"/>
        <v>2940.41</v>
      </c>
      <c r="M3757" s="5">
        <f t="shared" si="233"/>
        <v>0.38150082776731176</v>
      </c>
      <c r="N3757" t="str">
        <f t="shared" si="234"/>
        <v>Feb-2026</v>
      </c>
      <c r="O3757" t="str">
        <f t="shared" si="235"/>
        <v>Feb</v>
      </c>
    </row>
    <row r="3758" spans="1:15" x14ac:dyDescent="0.45">
      <c r="A3758">
        <v>102089</v>
      </c>
      <c r="B3758" s="3">
        <v>46071</v>
      </c>
      <c r="C3758" t="s">
        <v>13</v>
      </c>
      <c r="D3758" t="s">
        <v>28</v>
      </c>
      <c r="E3758" t="s">
        <v>32</v>
      </c>
      <c r="F3758" t="s">
        <v>39</v>
      </c>
      <c r="G3758">
        <v>11</v>
      </c>
      <c r="H3758">
        <v>470.38</v>
      </c>
      <c r="I3758">
        <v>319.86</v>
      </c>
      <c r="J3758">
        <v>5174.18</v>
      </c>
      <c r="K3758">
        <v>3518.46</v>
      </c>
      <c r="L3758">
        <f t="shared" si="232"/>
        <v>1655.7200000000003</v>
      </c>
      <c r="M3758" s="5">
        <f t="shared" si="233"/>
        <v>0.31999659849483397</v>
      </c>
      <c r="N3758" t="str">
        <f t="shared" si="234"/>
        <v>Feb-2026</v>
      </c>
      <c r="O3758" t="str">
        <f t="shared" si="235"/>
        <v>Feb</v>
      </c>
    </row>
    <row r="3759" spans="1:15" x14ac:dyDescent="0.45">
      <c r="A3759">
        <v>100824</v>
      </c>
      <c r="B3759" s="3">
        <v>46072</v>
      </c>
      <c r="C3759" t="s">
        <v>18</v>
      </c>
      <c r="D3759" t="s">
        <v>29</v>
      </c>
      <c r="E3759" t="s">
        <v>38</v>
      </c>
      <c r="F3759" t="s">
        <v>41</v>
      </c>
      <c r="G3759">
        <v>5</v>
      </c>
      <c r="H3759">
        <v>67.569999999999993</v>
      </c>
      <c r="I3759">
        <v>35.83</v>
      </c>
      <c r="J3759">
        <v>337.85</v>
      </c>
      <c r="K3759">
        <v>179.15</v>
      </c>
      <c r="L3759">
        <f t="shared" si="232"/>
        <v>158.70000000000002</v>
      </c>
      <c r="M3759" s="5">
        <f t="shared" si="233"/>
        <v>0.46973508953677667</v>
      </c>
      <c r="N3759" t="str">
        <f t="shared" si="234"/>
        <v>Feb-2026</v>
      </c>
      <c r="O3759" t="str">
        <f t="shared" si="235"/>
        <v>Feb</v>
      </c>
    </row>
    <row r="3760" spans="1:15" x14ac:dyDescent="0.45">
      <c r="A3760">
        <v>103293</v>
      </c>
      <c r="B3760" s="3">
        <v>46072</v>
      </c>
      <c r="C3760" t="s">
        <v>20</v>
      </c>
      <c r="D3760" t="s">
        <v>29</v>
      </c>
      <c r="E3760" t="s">
        <v>36</v>
      </c>
      <c r="F3760" t="s">
        <v>39</v>
      </c>
      <c r="G3760">
        <v>3</v>
      </c>
      <c r="H3760">
        <v>843.21</v>
      </c>
      <c r="I3760">
        <v>680.26</v>
      </c>
      <c r="J3760">
        <v>2529.63</v>
      </c>
      <c r="K3760">
        <v>2040.78</v>
      </c>
      <c r="L3760">
        <f t="shared" si="232"/>
        <v>488.85000000000014</v>
      </c>
      <c r="M3760" s="5">
        <f t="shared" si="233"/>
        <v>0.19324960567355703</v>
      </c>
      <c r="N3760" t="str">
        <f t="shared" si="234"/>
        <v>Feb-2026</v>
      </c>
      <c r="O3760" t="str">
        <f t="shared" si="235"/>
        <v>Feb</v>
      </c>
    </row>
    <row r="3761" spans="1:15" x14ac:dyDescent="0.45">
      <c r="A3761">
        <v>101765</v>
      </c>
      <c r="B3761" s="3">
        <v>46072</v>
      </c>
      <c r="C3761" t="s">
        <v>19</v>
      </c>
      <c r="D3761" t="s">
        <v>27</v>
      </c>
      <c r="E3761" t="s">
        <v>32</v>
      </c>
      <c r="F3761" t="s">
        <v>39</v>
      </c>
      <c r="G3761">
        <v>13</v>
      </c>
      <c r="H3761">
        <v>412.91</v>
      </c>
      <c r="I3761">
        <v>304.27</v>
      </c>
      <c r="J3761">
        <v>5367.83</v>
      </c>
      <c r="K3761">
        <v>3955.51</v>
      </c>
      <c r="L3761">
        <f t="shared" si="232"/>
        <v>1412.3199999999997</v>
      </c>
      <c r="M3761" s="5">
        <f t="shared" si="233"/>
        <v>0.26310818338136632</v>
      </c>
      <c r="N3761" t="str">
        <f t="shared" si="234"/>
        <v>Feb-2026</v>
      </c>
      <c r="O3761" t="str">
        <f t="shared" si="235"/>
        <v>Feb</v>
      </c>
    </row>
    <row r="3762" spans="1:15" x14ac:dyDescent="0.45">
      <c r="A3762">
        <v>103566</v>
      </c>
      <c r="B3762" s="3">
        <v>46072</v>
      </c>
      <c r="C3762" t="s">
        <v>13</v>
      </c>
      <c r="D3762" t="s">
        <v>28</v>
      </c>
      <c r="E3762" t="s">
        <v>33</v>
      </c>
      <c r="F3762" t="s">
        <v>40</v>
      </c>
      <c r="G3762">
        <v>10</v>
      </c>
      <c r="H3762">
        <v>215.13</v>
      </c>
      <c r="I3762">
        <v>133.41</v>
      </c>
      <c r="J3762">
        <v>2151.3000000000002</v>
      </c>
      <c r="K3762">
        <v>1334.1</v>
      </c>
      <c r="L3762">
        <f t="shared" si="232"/>
        <v>817.20000000000027</v>
      </c>
      <c r="M3762" s="5">
        <f t="shared" si="233"/>
        <v>0.37986333844652082</v>
      </c>
      <c r="N3762" t="str">
        <f t="shared" si="234"/>
        <v>Feb-2026</v>
      </c>
      <c r="O3762" t="str">
        <f t="shared" si="235"/>
        <v>Feb</v>
      </c>
    </row>
    <row r="3763" spans="1:15" x14ac:dyDescent="0.45">
      <c r="A3763">
        <v>101717</v>
      </c>
      <c r="B3763" s="3">
        <v>46072</v>
      </c>
      <c r="C3763" t="s">
        <v>15</v>
      </c>
      <c r="D3763" t="s">
        <v>27</v>
      </c>
      <c r="E3763" t="s">
        <v>38</v>
      </c>
      <c r="F3763" t="s">
        <v>41</v>
      </c>
      <c r="G3763">
        <v>11</v>
      </c>
      <c r="H3763">
        <v>77.459999999999994</v>
      </c>
      <c r="I3763">
        <v>40.07</v>
      </c>
      <c r="J3763">
        <v>852.06</v>
      </c>
      <c r="K3763">
        <v>440.77</v>
      </c>
      <c r="L3763">
        <f t="shared" si="232"/>
        <v>411.28999999999996</v>
      </c>
      <c r="M3763" s="5">
        <f t="shared" si="233"/>
        <v>0.48270074877356056</v>
      </c>
      <c r="N3763" t="str">
        <f t="shared" si="234"/>
        <v>Feb-2026</v>
      </c>
      <c r="O3763" t="str">
        <f t="shared" si="235"/>
        <v>Feb</v>
      </c>
    </row>
    <row r="3764" spans="1:15" x14ac:dyDescent="0.45">
      <c r="A3764">
        <v>102601</v>
      </c>
      <c r="B3764" s="3">
        <v>46072</v>
      </c>
      <c r="C3764" t="s">
        <v>16</v>
      </c>
      <c r="D3764" t="s">
        <v>28</v>
      </c>
      <c r="E3764" t="s">
        <v>37</v>
      </c>
      <c r="F3764" t="s">
        <v>41</v>
      </c>
      <c r="G3764">
        <v>5</v>
      </c>
      <c r="H3764">
        <v>116.67</v>
      </c>
      <c r="I3764">
        <v>65.349999999999994</v>
      </c>
      <c r="J3764">
        <v>583.35</v>
      </c>
      <c r="K3764">
        <v>326.75</v>
      </c>
      <c r="L3764">
        <f t="shared" si="232"/>
        <v>256.60000000000002</v>
      </c>
      <c r="M3764" s="5">
        <f t="shared" si="233"/>
        <v>0.43987314648152914</v>
      </c>
      <c r="N3764" t="str">
        <f t="shared" si="234"/>
        <v>Feb-2026</v>
      </c>
      <c r="O3764" t="str">
        <f t="shared" si="235"/>
        <v>Feb</v>
      </c>
    </row>
    <row r="3765" spans="1:15" x14ac:dyDescent="0.45">
      <c r="A3765">
        <v>104516</v>
      </c>
      <c r="B3765" s="3">
        <v>46072</v>
      </c>
      <c r="C3765" t="s">
        <v>20</v>
      </c>
      <c r="D3765" t="s">
        <v>29</v>
      </c>
      <c r="E3765" t="s">
        <v>35</v>
      </c>
      <c r="F3765" t="s">
        <v>41</v>
      </c>
      <c r="G3765">
        <v>11</v>
      </c>
      <c r="H3765">
        <v>45.21</v>
      </c>
      <c r="I3765">
        <v>23.93</v>
      </c>
      <c r="J3765">
        <v>497.31</v>
      </c>
      <c r="K3765">
        <v>263.23</v>
      </c>
      <c r="L3765">
        <f t="shared" si="232"/>
        <v>234.07999999999998</v>
      </c>
      <c r="M3765" s="5">
        <f t="shared" si="233"/>
        <v>0.47069232470692324</v>
      </c>
      <c r="N3765" t="str">
        <f t="shared" si="234"/>
        <v>Feb-2026</v>
      </c>
      <c r="O3765" t="str">
        <f t="shared" si="235"/>
        <v>Feb</v>
      </c>
    </row>
    <row r="3766" spans="1:15" x14ac:dyDescent="0.45">
      <c r="A3766">
        <v>101423</v>
      </c>
      <c r="B3766" s="3">
        <v>46072</v>
      </c>
      <c r="C3766" t="s">
        <v>11</v>
      </c>
      <c r="D3766" t="s">
        <v>27</v>
      </c>
      <c r="E3766" t="s">
        <v>35</v>
      </c>
      <c r="F3766" t="s">
        <v>41</v>
      </c>
      <c r="G3766">
        <v>6</v>
      </c>
      <c r="H3766">
        <v>45.03</v>
      </c>
      <c r="I3766">
        <v>22.39</v>
      </c>
      <c r="J3766">
        <v>270.18</v>
      </c>
      <c r="K3766">
        <v>134.34</v>
      </c>
      <c r="L3766">
        <f t="shared" si="232"/>
        <v>135.84</v>
      </c>
      <c r="M3766" s="5">
        <f t="shared" si="233"/>
        <v>0.50277592715967134</v>
      </c>
      <c r="N3766" t="str">
        <f t="shared" si="234"/>
        <v>Feb-2026</v>
      </c>
      <c r="O3766" t="str">
        <f t="shared" si="235"/>
        <v>Feb</v>
      </c>
    </row>
    <row r="3767" spans="1:15" x14ac:dyDescent="0.45">
      <c r="A3767">
        <v>100818</v>
      </c>
      <c r="B3767" s="3">
        <v>46072</v>
      </c>
      <c r="C3767" t="s">
        <v>14</v>
      </c>
      <c r="D3767" t="s">
        <v>29</v>
      </c>
      <c r="E3767" t="s">
        <v>35</v>
      </c>
      <c r="F3767" t="s">
        <v>41</v>
      </c>
      <c r="G3767">
        <v>15</v>
      </c>
      <c r="H3767">
        <v>46.72</v>
      </c>
      <c r="I3767">
        <v>22.82</v>
      </c>
      <c r="J3767">
        <v>700.8</v>
      </c>
      <c r="K3767">
        <v>342.3</v>
      </c>
      <c r="L3767">
        <f t="shared" si="232"/>
        <v>358.49999999999994</v>
      </c>
      <c r="M3767" s="5">
        <f t="shared" si="233"/>
        <v>0.5115582191780822</v>
      </c>
      <c r="N3767" t="str">
        <f t="shared" si="234"/>
        <v>Feb-2026</v>
      </c>
      <c r="O3767" t="str">
        <f t="shared" si="235"/>
        <v>Feb</v>
      </c>
    </row>
    <row r="3768" spans="1:15" x14ac:dyDescent="0.45">
      <c r="A3768">
        <v>101151</v>
      </c>
      <c r="B3768" s="3">
        <v>46072</v>
      </c>
      <c r="C3768" t="s">
        <v>13</v>
      </c>
      <c r="D3768" t="s">
        <v>28</v>
      </c>
      <c r="E3768" t="s">
        <v>38</v>
      </c>
      <c r="F3768" t="s">
        <v>41</v>
      </c>
      <c r="G3768">
        <v>10</v>
      </c>
      <c r="H3768">
        <v>75.88</v>
      </c>
      <c r="I3768">
        <v>39.11</v>
      </c>
      <c r="J3768">
        <v>758.8</v>
      </c>
      <c r="K3768">
        <v>391.1</v>
      </c>
      <c r="L3768">
        <f t="shared" si="232"/>
        <v>367.69999999999993</v>
      </c>
      <c r="M3768" s="5">
        <f t="shared" si="233"/>
        <v>0.48458091723774377</v>
      </c>
      <c r="N3768" t="str">
        <f t="shared" si="234"/>
        <v>Feb-2026</v>
      </c>
      <c r="O3768" t="str">
        <f t="shared" si="235"/>
        <v>Feb</v>
      </c>
    </row>
    <row r="3769" spans="1:15" x14ac:dyDescent="0.45">
      <c r="A3769">
        <v>104000</v>
      </c>
      <c r="B3769" s="3">
        <v>46073</v>
      </c>
      <c r="C3769" t="s">
        <v>19</v>
      </c>
      <c r="D3769" t="s">
        <v>27</v>
      </c>
      <c r="E3769" t="s">
        <v>35</v>
      </c>
      <c r="F3769" t="s">
        <v>41</v>
      </c>
      <c r="G3769">
        <v>9</v>
      </c>
      <c r="H3769">
        <v>46.53</v>
      </c>
      <c r="I3769">
        <v>22.71</v>
      </c>
      <c r="J3769">
        <v>418.77</v>
      </c>
      <c r="K3769">
        <v>204.39</v>
      </c>
      <c r="L3769">
        <f t="shared" si="232"/>
        <v>214.38</v>
      </c>
      <c r="M3769" s="5">
        <f t="shared" si="233"/>
        <v>0.51192778852353327</v>
      </c>
      <c r="N3769" t="str">
        <f t="shared" si="234"/>
        <v>Feb-2026</v>
      </c>
      <c r="O3769" t="str">
        <f t="shared" si="235"/>
        <v>Feb</v>
      </c>
    </row>
    <row r="3770" spans="1:15" x14ac:dyDescent="0.45">
      <c r="A3770">
        <v>101652</v>
      </c>
      <c r="B3770" s="3">
        <v>46073</v>
      </c>
      <c r="C3770" t="s">
        <v>11</v>
      </c>
      <c r="D3770" t="s">
        <v>27</v>
      </c>
      <c r="E3770" t="s">
        <v>31</v>
      </c>
      <c r="F3770" t="s">
        <v>39</v>
      </c>
      <c r="G3770">
        <v>10</v>
      </c>
      <c r="H3770">
        <v>334.06</v>
      </c>
      <c r="I3770">
        <v>230.8</v>
      </c>
      <c r="J3770">
        <v>3340.6</v>
      </c>
      <c r="K3770">
        <v>2308</v>
      </c>
      <c r="L3770">
        <f t="shared" si="232"/>
        <v>1032.5999999999999</v>
      </c>
      <c r="M3770" s="5">
        <f t="shared" si="233"/>
        <v>0.30910614859606056</v>
      </c>
      <c r="N3770" t="str">
        <f t="shared" si="234"/>
        <v>Feb-2026</v>
      </c>
      <c r="O3770" t="str">
        <f t="shared" si="235"/>
        <v>Feb</v>
      </c>
    </row>
    <row r="3771" spans="1:15" x14ac:dyDescent="0.45">
      <c r="A3771">
        <v>102948</v>
      </c>
      <c r="B3771" s="3">
        <v>46073</v>
      </c>
      <c r="C3771" t="s">
        <v>20</v>
      </c>
      <c r="D3771" t="s">
        <v>29</v>
      </c>
      <c r="E3771" t="s">
        <v>38</v>
      </c>
      <c r="F3771" t="s">
        <v>41</v>
      </c>
      <c r="G3771">
        <v>2</v>
      </c>
      <c r="H3771">
        <v>63.33</v>
      </c>
      <c r="I3771">
        <v>35.979999999999997</v>
      </c>
      <c r="J3771">
        <v>126.66</v>
      </c>
      <c r="K3771">
        <v>71.959999999999994</v>
      </c>
      <c r="L3771">
        <f t="shared" si="232"/>
        <v>54.7</v>
      </c>
      <c r="M3771" s="5">
        <f t="shared" si="233"/>
        <v>0.43186483499131539</v>
      </c>
      <c r="N3771" t="str">
        <f t="shared" si="234"/>
        <v>Feb-2026</v>
      </c>
      <c r="O3771" t="str">
        <f t="shared" si="235"/>
        <v>Feb</v>
      </c>
    </row>
    <row r="3772" spans="1:15" x14ac:dyDescent="0.45">
      <c r="A3772">
        <v>103895</v>
      </c>
      <c r="B3772" s="3">
        <v>46073</v>
      </c>
      <c r="C3772" t="s">
        <v>12</v>
      </c>
      <c r="D3772" t="s">
        <v>28</v>
      </c>
      <c r="E3772" t="s">
        <v>31</v>
      </c>
      <c r="F3772" t="s">
        <v>39</v>
      </c>
      <c r="G3772">
        <v>3</v>
      </c>
      <c r="H3772">
        <v>390.49</v>
      </c>
      <c r="I3772">
        <v>236.24</v>
      </c>
      <c r="J3772">
        <v>1171.47</v>
      </c>
      <c r="K3772">
        <v>708.72</v>
      </c>
      <c r="L3772">
        <f t="shared" si="232"/>
        <v>462.75</v>
      </c>
      <c r="M3772" s="5">
        <f t="shared" si="233"/>
        <v>0.39501651770852003</v>
      </c>
      <c r="N3772" t="str">
        <f t="shared" si="234"/>
        <v>Feb-2026</v>
      </c>
      <c r="O3772" t="str">
        <f t="shared" si="235"/>
        <v>Feb</v>
      </c>
    </row>
    <row r="3773" spans="1:15" x14ac:dyDescent="0.45">
      <c r="A3773">
        <v>102695</v>
      </c>
      <c r="B3773" s="3">
        <v>46073</v>
      </c>
      <c r="C3773" t="s">
        <v>24</v>
      </c>
      <c r="D3773" t="s">
        <v>30</v>
      </c>
      <c r="E3773" t="s">
        <v>33</v>
      </c>
      <c r="F3773" t="s">
        <v>40</v>
      </c>
      <c r="G3773">
        <v>4</v>
      </c>
      <c r="H3773">
        <v>235.01</v>
      </c>
      <c r="I3773">
        <v>129.19999999999999</v>
      </c>
      <c r="J3773">
        <v>940.04</v>
      </c>
      <c r="K3773">
        <v>516.79999999999995</v>
      </c>
      <c r="L3773">
        <f t="shared" si="232"/>
        <v>423.24</v>
      </c>
      <c r="M3773" s="5">
        <f t="shared" si="233"/>
        <v>0.45023616016339735</v>
      </c>
      <c r="N3773" t="str">
        <f t="shared" si="234"/>
        <v>Feb-2026</v>
      </c>
      <c r="O3773" t="str">
        <f t="shared" si="235"/>
        <v>Feb</v>
      </c>
    </row>
    <row r="3774" spans="1:15" x14ac:dyDescent="0.45">
      <c r="A3774">
        <v>103330</v>
      </c>
      <c r="B3774" s="3">
        <v>46073</v>
      </c>
      <c r="C3774" t="s">
        <v>13</v>
      </c>
      <c r="D3774" t="s">
        <v>28</v>
      </c>
      <c r="E3774" t="s">
        <v>34</v>
      </c>
      <c r="F3774" t="s">
        <v>39</v>
      </c>
      <c r="G3774">
        <v>12</v>
      </c>
      <c r="H3774">
        <v>688.29</v>
      </c>
      <c r="I3774">
        <v>454.78</v>
      </c>
      <c r="J3774">
        <v>8259.48</v>
      </c>
      <c r="K3774">
        <v>5457.36</v>
      </c>
      <c r="L3774">
        <f t="shared" si="232"/>
        <v>2802.12</v>
      </c>
      <c r="M3774" s="5">
        <f t="shared" si="233"/>
        <v>0.33926106728268607</v>
      </c>
      <c r="N3774" t="str">
        <f t="shared" si="234"/>
        <v>Feb-2026</v>
      </c>
      <c r="O3774" t="str">
        <f t="shared" si="235"/>
        <v>Feb</v>
      </c>
    </row>
    <row r="3775" spans="1:15" x14ac:dyDescent="0.45">
      <c r="A3775">
        <v>102861</v>
      </c>
      <c r="B3775" s="3">
        <v>46073</v>
      </c>
      <c r="C3775" t="s">
        <v>25</v>
      </c>
      <c r="D3775" t="s">
        <v>30</v>
      </c>
      <c r="E3775" t="s">
        <v>32</v>
      </c>
      <c r="F3775" t="s">
        <v>39</v>
      </c>
      <c r="G3775">
        <v>13</v>
      </c>
      <c r="H3775">
        <v>443.64</v>
      </c>
      <c r="I3775">
        <v>304.66000000000003</v>
      </c>
      <c r="J3775">
        <v>5767.32</v>
      </c>
      <c r="K3775">
        <v>3960.58</v>
      </c>
      <c r="L3775">
        <f t="shared" si="232"/>
        <v>1806.7399999999998</v>
      </c>
      <c r="M3775" s="5">
        <f t="shared" si="233"/>
        <v>0.31327202236047241</v>
      </c>
      <c r="N3775" t="str">
        <f t="shared" si="234"/>
        <v>Feb-2026</v>
      </c>
      <c r="O3775" t="str">
        <f t="shared" si="235"/>
        <v>Feb</v>
      </c>
    </row>
    <row r="3776" spans="1:15" x14ac:dyDescent="0.45">
      <c r="A3776">
        <v>101056</v>
      </c>
      <c r="B3776" s="3">
        <v>46073</v>
      </c>
      <c r="C3776" t="s">
        <v>18</v>
      </c>
      <c r="D3776" t="s">
        <v>29</v>
      </c>
      <c r="E3776" t="s">
        <v>35</v>
      </c>
      <c r="F3776" t="s">
        <v>41</v>
      </c>
      <c r="G3776">
        <v>9</v>
      </c>
      <c r="H3776">
        <v>47.64</v>
      </c>
      <c r="I3776">
        <v>22.68</v>
      </c>
      <c r="J3776">
        <v>428.76</v>
      </c>
      <c r="K3776">
        <v>204.12</v>
      </c>
      <c r="L3776">
        <f t="shared" si="232"/>
        <v>224.64</v>
      </c>
      <c r="M3776" s="5">
        <f t="shared" si="233"/>
        <v>0.52392947103274556</v>
      </c>
      <c r="N3776" t="str">
        <f t="shared" si="234"/>
        <v>Feb-2026</v>
      </c>
      <c r="O3776" t="str">
        <f t="shared" si="235"/>
        <v>Feb</v>
      </c>
    </row>
    <row r="3777" spans="1:15" x14ac:dyDescent="0.45">
      <c r="A3777">
        <v>104094</v>
      </c>
      <c r="B3777" s="3">
        <v>46073</v>
      </c>
      <c r="C3777" t="s">
        <v>25</v>
      </c>
      <c r="D3777" t="s">
        <v>30</v>
      </c>
      <c r="E3777" t="s">
        <v>32</v>
      </c>
      <c r="F3777" t="s">
        <v>39</v>
      </c>
      <c r="G3777">
        <v>11</v>
      </c>
      <c r="H3777">
        <v>488</v>
      </c>
      <c r="I3777">
        <v>321.81</v>
      </c>
      <c r="J3777">
        <v>5368</v>
      </c>
      <c r="K3777">
        <v>3539.91</v>
      </c>
      <c r="L3777">
        <f t="shared" si="232"/>
        <v>1828.0900000000001</v>
      </c>
      <c r="M3777" s="5">
        <f t="shared" si="233"/>
        <v>0.34055327868852464</v>
      </c>
      <c r="N3777" t="str">
        <f t="shared" si="234"/>
        <v>Feb-2026</v>
      </c>
      <c r="O3777" t="str">
        <f t="shared" si="235"/>
        <v>Feb</v>
      </c>
    </row>
    <row r="3778" spans="1:15" x14ac:dyDescent="0.45">
      <c r="A3778">
        <v>103985</v>
      </c>
      <c r="B3778" s="3">
        <v>46073</v>
      </c>
      <c r="C3778" t="s">
        <v>13</v>
      </c>
      <c r="D3778" t="s">
        <v>28</v>
      </c>
      <c r="E3778" t="s">
        <v>38</v>
      </c>
      <c r="F3778" t="s">
        <v>41</v>
      </c>
      <c r="G3778">
        <v>2</v>
      </c>
      <c r="H3778">
        <v>77.349999999999994</v>
      </c>
      <c r="I3778">
        <v>40.299999999999997</v>
      </c>
      <c r="J3778">
        <v>154.69999999999999</v>
      </c>
      <c r="K3778">
        <v>80.599999999999994</v>
      </c>
      <c r="L3778">
        <f t="shared" si="232"/>
        <v>74.099999999999994</v>
      </c>
      <c r="M3778" s="5">
        <f t="shared" si="233"/>
        <v>0.47899159663865548</v>
      </c>
      <c r="N3778" t="str">
        <f t="shared" si="234"/>
        <v>Feb-2026</v>
      </c>
      <c r="O3778" t="str">
        <f t="shared" si="235"/>
        <v>Feb</v>
      </c>
    </row>
    <row r="3779" spans="1:15" x14ac:dyDescent="0.45">
      <c r="A3779">
        <v>103102</v>
      </c>
      <c r="B3779" s="3">
        <v>46073</v>
      </c>
      <c r="C3779" t="s">
        <v>12</v>
      </c>
      <c r="D3779" t="s">
        <v>28</v>
      </c>
      <c r="E3779" t="s">
        <v>37</v>
      </c>
      <c r="F3779" t="s">
        <v>41</v>
      </c>
      <c r="G3779">
        <v>12</v>
      </c>
      <c r="H3779">
        <v>123.89</v>
      </c>
      <c r="I3779">
        <v>68.8</v>
      </c>
      <c r="J3779">
        <v>1486.68</v>
      </c>
      <c r="K3779">
        <v>825.6</v>
      </c>
      <c r="L3779">
        <f t="shared" ref="L3779:L3842" si="236">J3779-K3779</f>
        <v>661.08</v>
      </c>
      <c r="M3779" s="5">
        <f t="shared" ref="M3779:M3842" si="237">L3779/J3779</f>
        <v>0.4446686576802002</v>
      </c>
      <c r="N3779" t="str">
        <f t="shared" ref="N3779:N3842" si="238">TEXT(B3779,"mmm-yyy")</f>
        <v>Feb-2026</v>
      </c>
      <c r="O3779" t="str">
        <f t="shared" ref="O3779:O3842" si="239">TEXT(B3779,"mmm")</f>
        <v>Feb</v>
      </c>
    </row>
    <row r="3780" spans="1:15" x14ac:dyDescent="0.45">
      <c r="A3780">
        <v>102773</v>
      </c>
      <c r="B3780" s="3">
        <v>46074</v>
      </c>
      <c r="C3780" t="s">
        <v>12</v>
      </c>
      <c r="D3780" t="s">
        <v>28</v>
      </c>
      <c r="E3780" t="s">
        <v>34</v>
      </c>
      <c r="F3780" t="s">
        <v>39</v>
      </c>
      <c r="G3780">
        <v>8</v>
      </c>
      <c r="H3780">
        <v>661.08</v>
      </c>
      <c r="I3780">
        <v>443.45</v>
      </c>
      <c r="J3780">
        <v>5288.64</v>
      </c>
      <c r="K3780">
        <v>3547.6</v>
      </c>
      <c r="L3780">
        <f t="shared" si="236"/>
        <v>1741.0400000000004</v>
      </c>
      <c r="M3780" s="5">
        <f t="shared" si="237"/>
        <v>0.32920372723422286</v>
      </c>
      <c r="N3780" t="str">
        <f t="shared" si="238"/>
        <v>Feb-2026</v>
      </c>
      <c r="O3780" t="str">
        <f t="shared" si="239"/>
        <v>Feb</v>
      </c>
    </row>
    <row r="3781" spans="1:15" x14ac:dyDescent="0.45">
      <c r="A3781">
        <v>100385</v>
      </c>
      <c r="B3781" s="3">
        <v>46074</v>
      </c>
      <c r="C3781" t="s">
        <v>16</v>
      </c>
      <c r="D3781" t="s">
        <v>28</v>
      </c>
      <c r="E3781" t="s">
        <v>37</v>
      </c>
      <c r="F3781" t="s">
        <v>41</v>
      </c>
      <c r="G3781">
        <v>10</v>
      </c>
      <c r="H3781">
        <v>126.03</v>
      </c>
      <c r="I3781">
        <v>64.94</v>
      </c>
      <c r="J3781">
        <v>1260.3</v>
      </c>
      <c r="K3781">
        <v>649.4</v>
      </c>
      <c r="L3781">
        <f t="shared" si="236"/>
        <v>610.9</v>
      </c>
      <c r="M3781" s="5">
        <f t="shared" si="237"/>
        <v>0.48472585892247877</v>
      </c>
      <c r="N3781" t="str">
        <f t="shared" si="238"/>
        <v>Feb-2026</v>
      </c>
      <c r="O3781" t="str">
        <f t="shared" si="239"/>
        <v>Feb</v>
      </c>
    </row>
    <row r="3782" spans="1:15" x14ac:dyDescent="0.45">
      <c r="A3782">
        <v>102661</v>
      </c>
      <c r="B3782" s="3">
        <v>46074</v>
      </c>
      <c r="C3782" t="s">
        <v>14</v>
      </c>
      <c r="D3782" t="s">
        <v>29</v>
      </c>
      <c r="E3782" t="s">
        <v>34</v>
      </c>
      <c r="F3782" t="s">
        <v>39</v>
      </c>
      <c r="G3782">
        <v>13</v>
      </c>
      <c r="H3782">
        <v>704.3</v>
      </c>
      <c r="I3782">
        <v>426.73</v>
      </c>
      <c r="J3782">
        <v>9155.9</v>
      </c>
      <c r="K3782">
        <v>5547.49</v>
      </c>
      <c r="L3782">
        <f t="shared" si="236"/>
        <v>3608.41</v>
      </c>
      <c r="M3782" s="5">
        <f t="shared" si="237"/>
        <v>0.39410762459179327</v>
      </c>
      <c r="N3782" t="str">
        <f t="shared" si="238"/>
        <v>Feb-2026</v>
      </c>
      <c r="O3782" t="str">
        <f t="shared" si="239"/>
        <v>Feb</v>
      </c>
    </row>
    <row r="3783" spans="1:15" x14ac:dyDescent="0.45">
      <c r="A3783">
        <v>102251</v>
      </c>
      <c r="B3783" s="3">
        <v>46074</v>
      </c>
      <c r="C3783" t="s">
        <v>11</v>
      </c>
      <c r="D3783" t="s">
        <v>27</v>
      </c>
      <c r="E3783" t="s">
        <v>38</v>
      </c>
      <c r="F3783" t="s">
        <v>41</v>
      </c>
      <c r="G3783">
        <v>7</v>
      </c>
      <c r="H3783">
        <v>75.89</v>
      </c>
      <c r="I3783">
        <v>36.29</v>
      </c>
      <c r="J3783">
        <v>531.23</v>
      </c>
      <c r="K3783">
        <v>254.03</v>
      </c>
      <c r="L3783">
        <f t="shared" si="236"/>
        <v>277.20000000000005</v>
      </c>
      <c r="M3783" s="5">
        <f t="shared" si="237"/>
        <v>0.52180787982606414</v>
      </c>
      <c r="N3783" t="str">
        <f t="shared" si="238"/>
        <v>Feb-2026</v>
      </c>
      <c r="O3783" t="str">
        <f t="shared" si="239"/>
        <v>Feb</v>
      </c>
    </row>
    <row r="3784" spans="1:15" x14ac:dyDescent="0.45">
      <c r="A3784">
        <v>102348</v>
      </c>
      <c r="B3784" s="3">
        <v>46074</v>
      </c>
      <c r="C3784" t="s">
        <v>14</v>
      </c>
      <c r="D3784" t="s">
        <v>29</v>
      </c>
      <c r="E3784" t="s">
        <v>33</v>
      </c>
      <c r="F3784" t="s">
        <v>40</v>
      </c>
      <c r="G3784">
        <v>12</v>
      </c>
      <c r="H3784">
        <v>205.64</v>
      </c>
      <c r="I3784">
        <v>128.30000000000001</v>
      </c>
      <c r="J3784">
        <v>2467.6799999999998</v>
      </c>
      <c r="K3784">
        <v>1539.6</v>
      </c>
      <c r="L3784">
        <f t="shared" si="236"/>
        <v>928.07999999999993</v>
      </c>
      <c r="M3784" s="5">
        <f t="shared" si="237"/>
        <v>0.37609414510795564</v>
      </c>
      <c r="N3784" t="str">
        <f t="shared" si="238"/>
        <v>Feb-2026</v>
      </c>
      <c r="O3784" t="str">
        <f t="shared" si="239"/>
        <v>Feb</v>
      </c>
    </row>
    <row r="3785" spans="1:15" x14ac:dyDescent="0.45">
      <c r="A3785">
        <v>104043</v>
      </c>
      <c r="B3785" s="3">
        <v>46074</v>
      </c>
      <c r="C3785" t="s">
        <v>18</v>
      </c>
      <c r="D3785" t="s">
        <v>29</v>
      </c>
      <c r="E3785" t="s">
        <v>31</v>
      </c>
      <c r="F3785" t="s">
        <v>39</v>
      </c>
      <c r="G3785">
        <v>3</v>
      </c>
      <c r="H3785">
        <v>353.05</v>
      </c>
      <c r="I3785">
        <v>230.42</v>
      </c>
      <c r="J3785">
        <v>1059.1500000000001</v>
      </c>
      <c r="K3785">
        <v>691.26</v>
      </c>
      <c r="L3785">
        <f t="shared" si="236"/>
        <v>367.8900000000001</v>
      </c>
      <c r="M3785" s="5">
        <f t="shared" si="237"/>
        <v>0.34734456875796638</v>
      </c>
      <c r="N3785" t="str">
        <f t="shared" si="238"/>
        <v>Feb-2026</v>
      </c>
      <c r="O3785" t="str">
        <f t="shared" si="239"/>
        <v>Feb</v>
      </c>
    </row>
    <row r="3786" spans="1:15" x14ac:dyDescent="0.45">
      <c r="A3786">
        <v>103861</v>
      </c>
      <c r="B3786" s="3">
        <v>46074</v>
      </c>
      <c r="C3786" t="s">
        <v>16</v>
      </c>
      <c r="D3786" t="s">
        <v>28</v>
      </c>
      <c r="E3786" t="s">
        <v>31</v>
      </c>
      <c r="F3786" t="s">
        <v>39</v>
      </c>
      <c r="G3786">
        <v>1</v>
      </c>
      <c r="H3786">
        <v>389.43</v>
      </c>
      <c r="I3786">
        <v>231.04</v>
      </c>
      <c r="J3786">
        <v>389.43</v>
      </c>
      <c r="K3786">
        <v>231.04</v>
      </c>
      <c r="L3786">
        <f t="shared" si="236"/>
        <v>158.39000000000001</v>
      </c>
      <c r="M3786" s="5">
        <f t="shared" si="237"/>
        <v>0.40672264591839358</v>
      </c>
      <c r="N3786" t="str">
        <f t="shared" si="238"/>
        <v>Feb-2026</v>
      </c>
      <c r="O3786" t="str">
        <f t="shared" si="239"/>
        <v>Feb</v>
      </c>
    </row>
    <row r="3787" spans="1:15" x14ac:dyDescent="0.45">
      <c r="A3787">
        <v>103915</v>
      </c>
      <c r="B3787" s="3">
        <v>46075</v>
      </c>
      <c r="C3787" t="s">
        <v>24</v>
      </c>
      <c r="D3787" t="s">
        <v>30</v>
      </c>
      <c r="E3787" t="s">
        <v>34</v>
      </c>
      <c r="F3787" t="s">
        <v>39</v>
      </c>
      <c r="G3787">
        <v>4</v>
      </c>
      <c r="H3787">
        <v>674.85</v>
      </c>
      <c r="I3787">
        <v>438.53</v>
      </c>
      <c r="J3787">
        <v>2699.4</v>
      </c>
      <c r="K3787">
        <v>1754.12</v>
      </c>
      <c r="L3787">
        <f t="shared" si="236"/>
        <v>945.2800000000002</v>
      </c>
      <c r="M3787" s="5">
        <f t="shared" si="237"/>
        <v>0.35018152181966367</v>
      </c>
      <c r="N3787" t="str">
        <f t="shared" si="238"/>
        <v>Feb-2026</v>
      </c>
      <c r="O3787" t="str">
        <f t="shared" si="239"/>
        <v>Feb</v>
      </c>
    </row>
    <row r="3788" spans="1:15" x14ac:dyDescent="0.45">
      <c r="A3788">
        <v>100782</v>
      </c>
      <c r="B3788" s="3">
        <v>46075</v>
      </c>
      <c r="C3788" t="s">
        <v>26</v>
      </c>
      <c r="D3788" t="s">
        <v>29</v>
      </c>
      <c r="E3788" t="s">
        <v>35</v>
      </c>
      <c r="F3788" t="s">
        <v>41</v>
      </c>
      <c r="G3788">
        <v>5</v>
      </c>
      <c r="H3788">
        <v>41.19</v>
      </c>
      <c r="I3788">
        <v>23.61</v>
      </c>
      <c r="J3788">
        <v>205.95</v>
      </c>
      <c r="K3788">
        <v>118.05</v>
      </c>
      <c r="L3788">
        <f t="shared" si="236"/>
        <v>87.899999999999991</v>
      </c>
      <c r="M3788" s="5">
        <f t="shared" si="237"/>
        <v>0.42680262199563002</v>
      </c>
      <c r="N3788" t="str">
        <f t="shared" si="238"/>
        <v>Feb-2026</v>
      </c>
      <c r="O3788" t="str">
        <f t="shared" si="239"/>
        <v>Feb</v>
      </c>
    </row>
    <row r="3789" spans="1:15" x14ac:dyDescent="0.45">
      <c r="A3789">
        <v>103157</v>
      </c>
      <c r="B3789" s="3">
        <v>46075</v>
      </c>
      <c r="C3789" t="s">
        <v>25</v>
      </c>
      <c r="D3789" t="s">
        <v>30</v>
      </c>
      <c r="E3789" t="s">
        <v>35</v>
      </c>
      <c r="F3789" t="s">
        <v>41</v>
      </c>
      <c r="G3789">
        <v>15</v>
      </c>
      <c r="H3789">
        <v>41.94</v>
      </c>
      <c r="I3789">
        <v>22.65</v>
      </c>
      <c r="J3789">
        <v>629.1</v>
      </c>
      <c r="K3789">
        <v>339.75</v>
      </c>
      <c r="L3789">
        <f t="shared" si="236"/>
        <v>289.35000000000002</v>
      </c>
      <c r="M3789" s="5">
        <f t="shared" si="237"/>
        <v>0.45994277539341921</v>
      </c>
      <c r="N3789" t="str">
        <f t="shared" si="238"/>
        <v>Feb-2026</v>
      </c>
      <c r="O3789" t="str">
        <f t="shared" si="239"/>
        <v>Feb</v>
      </c>
    </row>
    <row r="3790" spans="1:15" x14ac:dyDescent="0.45">
      <c r="A3790">
        <v>102611</v>
      </c>
      <c r="B3790" s="3">
        <v>46075</v>
      </c>
      <c r="C3790" t="s">
        <v>16</v>
      </c>
      <c r="D3790" t="s">
        <v>28</v>
      </c>
      <c r="E3790" t="s">
        <v>37</v>
      </c>
      <c r="F3790" t="s">
        <v>41</v>
      </c>
      <c r="G3790">
        <v>13</v>
      </c>
      <c r="H3790">
        <v>131.34</v>
      </c>
      <c r="I3790">
        <v>65.5</v>
      </c>
      <c r="J3790">
        <v>1707.42</v>
      </c>
      <c r="K3790">
        <v>851.5</v>
      </c>
      <c r="L3790">
        <f t="shared" si="236"/>
        <v>855.92000000000007</v>
      </c>
      <c r="M3790" s="5">
        <f t="shared" si="237"/>
        <v>0.50129435054058169</v>
      </c>
      <c r="N3790" t="str">
        <f t="shared" si="238"/>
        <v>Feb-2026</v>
      </c>
      <c r="O3790" t="str">
        <f t="shared" si="239"/>
        <v>Feb</v>
      </c>
    </row>
    <row r="3791" spans="1:15" x14ac:dyDescent="0.45">
      <c r="A3791">
        <v>102510</v>
      </c>
      <c r="B3791" s="3">
        <v>46075</v>
      </c>
      <c r="C3791" t="s">
        <v>24</v>
      </c>
      <c r="D3791" t="s">
        <v>30</v>
      </c>
      <c r="E3791" t="s">
        <v>35</v>
      </c>
      <c r="F3791" t="s">
        <v>41</v>
      </c>
      <c r="G3791">
        <v>3</v>
      </c>
      <c r="H3791">
        <v>42.56</v>
      </c>
      <c r="I3791">
        <v>22.17</v>
      </c>
      <c r="J3791">
        <v>127.68</v>
      </c>
      <c r="K3791">
        <v>66.510000000000005</v>
      </c>
      <c r="L3791">
        <f t="shared" si="236"/>
        <v>61.17</v>
      </c>
      <c r="M3791" s="5">
        <f t="shared" si="237"/>
        <v>0.47908834586466165</v>
      </c>
      <c r="N3791" t="str">
        <f t="shared" si="238"/>
        <v>Feb-2026</v>
      </c>
      <c r="O3791" t="str">
        <f t="shared" si="239"/>
        <v>Feb</v>
      </c>
    </row>
    <row r="3792" spans="1:15" x14ac:dyDescent="0.45">
      <c r="A3792">
        <v>101204</v>
      </c>
      <c r="B3792" s="3">
        <v>46075</v>
      </c>
      <c r="C3792" t="s">
        <v>20</v>
      </c>
      <c r="D3792" t="s">
        <v>29</v>
      </c>
      <c r="E3792" t="s">
        <v>38</v>
      </c>
      <c r="F3792" t="s">
        <v>41</v>
      </c>
      <c r="G3792">
        <v>9</v>
      </c>
      <c r="H3792">
        <v>67.14</v>
      </c>
      <c r="I3792">
        <v>35.83</v>
      </c>
      <c r="J3792">
        <v>604.26</v>
      </c>
      <c r="K3792">
        <v>322.47000000000003</v>
      </c>
      <c r="L3792">
        <f t="shared" si="236"/>
        <v>281.78999999999996</v>
      </c>
      <c r="M3792" s="5">
        <f t="shared" si="237"/>
        <v>0.46633899314864458</v>
      </c>
      <c r="N3792" t="str">
        <f t="shared" si="238"/>
        <v>Feb-2026</v>
      </c>
      <c r="O3792" t="str">
        <f t="shared" si="239"/>
        <v>Feb</v>
      </c>
    </row>
    <row r="3793" spans="1:15" x14ac:dyDescent="0.45">
      <c r="A3793">
        <v>104748</v>
      </c>
      <c r="B3793" s="3">
        <v>46075</v>
      </c>
      <c r="C3793" t="s">
        <v>22</v>
      </c>
      <c r="D3793" t="s">
        <v>27</v>
      </c>
      <c r="E3793" t="s">
        <v>31</v>
      </c>
      <c r="F3793" t="s">
        <v>39</v>
      </c>
      <c r="G3793">
        <v>10</v>
      </c>
      <c r="H3793">
        <v>366.69</v>
      </c>
      <c r="I3793">
        <v>245.37</v>
      </c>
      <c r="J3793">
        <v>3666.9</v>
      </c>
      <c r="K3793">
        <v>2453.6999999999998</v>
      </c>
      <c r="L3793">
        <f t="shared" si="236"/>
        <v>1213.2000000000003</v>
      </c>
      <c r="M3793" s="5">
        <f t="shared" si="237"/>
        <v>0.33085167307534979</v>
      </c>
      <c r="N3793" t="str">
        <f t="shared" si="238"/>
        <v>Feb-2026</v>
      </c>
      <c r="O3793" t="str">
        <f t="shared" si="239"/>
        <v>Feb</v>
      </c>
    </row>
    <row r="3794" spans="1:15" x14ac:dyDescent="0.45">
      <c r="A3794">
        <v>101991</v>
      </c>
      <c r="B3794" s="3">
        <v>46076</v>
      </c>
      <c r="C3794" t="s">
        <v>13</v>
      </c>
      <c r="D3794" t="s">
        <v>28</v>
      </c>
      <c r="E3794" t="s">
        <v>34</v>
      </c>
      <c r="F3794" t="s">
        <v>39</v>
      </c>
      <c r="G3794">
        <v>13</v>
      </c>
      <c r="H3794">
        <v>700.79</v>
      </c>
      <c r="I3794">
        <v>466.1</v>
      </c>
      <c r="J3794">
        <v>9110.27</v>
      </c>
      <c r="K3794">
        <v>6059.3</v>
      </c>
      <c r="L3794">
        <f t="shared" si="236"/>
        <v>3050.9700000000003</v>
      </c>
      <c r="M3794" s="5">
        <f t="shared" si="237"/>
        <v>0.33489347736126374</v>
      </c>
      <c r="N3794" t="str">
        <f t="shared" si="238"/>
        <v>Feb-2026</v>
      </c>
      <c r="O3794" t="str">
        <f t="shared" si="239"/>
        <v>Feb</v>
      </c>
    </row>
    <row r="3795" spans="1:15" x14ac:dyDescent="0.45">
      <c r="A3795">
        <v>100118</v>
      </c>
      <c r="B3795" s="3">
        <v>46076</v>
      </c>
      <c r="C3795" t="s">
        <v>23</v>
      </c>
      <c r="D3795" t="s">
        <v>27</v>
      </c>
      <c r="E3795" t="s">
        <v>34</v>
      </c>
      <c r="F3795" t="s">
        <v>39</v>
      </c>
      <c r="G3795">
        <v>8</v>
      </c>
      <c r="H3795">
        <v>705.85</v>
      </c>
      <c r="I3795">
        <v>433.81</v>
      </c>
      <c r="J3795">
        <v>5646.8</v>
      </c>
      <c r="K3795">
        <v>3470.48</v>
      </c>
      <c r="L3795">
        <f t="shared" si="236"/>
        <v>2176.3200000000002</v>
      </c>
      <c r="M3795" s="5">
        <f t="shared" si="237"/>
        <v>0.3854076645179571</v>
      </c>
      <c r="N3795" t="str">
        <f t="shared" si="238"/>
        <v>Feb-2026</v>
      </c>
      <c r="O3795" t="str">
        <f t="shared" si="239"/>
        <v>Feb</v>
      </c>
    </row>
    <row r="3796" spans="1:15" x14ac:dyDescent="0.45">
      <c r="A3796">
        <v>104657</v>
      </c>
      <c r="B3796" s="3">
        <v>46076</v>
      </c>
      <c r="C3796" t="s">
        <v>12</v>
      </c>
      <c r="D3796" t="s">
        <v>28</v>
      </c>
      <c r="E3796" t="s">
        <v>31</v>
      </c>
      <c r="F3796" t="s">
        <v>39</v>
      </c>
      <c r="G3796">
        <v>11</v>
      </c>
      <c r="H3796">
        <v>371.34</v>
      </c>
      <c r="I3796">
        <v>226.12</v>
      </c>
      <c r="J3796">
        <v>4084.74</v>
      </c>
      <c r="K3796">
        <v>2487.3200000000002</v>
      </c>
      <c r="L3796">
        <f t="shared" si="236"/>
        <v>1597.4199999999996</v>
      </c>
      <c r="M3796" s="5">
        <f t="shared" si="237"/>
        <v>0.3910701782732805</v>
      </c>
      <c r="N3796" t="str">
        <f t="shared" si="238"/>
        <v>Feb-2026</v>
      </c>
      <c r="O3796" t="str">
        <f t="shared" si="239"/>
        <v>Feb</v>
      </c>
    </row>
    <row r="3797" spans="1:15" x14ac:dyDescent="0.45">
      <c r="A3797">
        <v>101176</v>
      </c>
      <c r="B3797" s="3">
        <v>46076</v>
      </c>
      <c r="C3797" t="s">
        <v>26</v>
      </c>
      <c r="D3797" t="s">
        <v>29</v>
      </c>
      <c r="E3797" t="s">
        <v>33</v>
      </c>
      <c r="F3797" t="s">
        <v>40</v>
      </c>
      <c r="G3797">
        <v>12</v>
      </c>
      <c r="H3797">
        <v>223.4</v>
      </c>
      <c r="I3797">
        <v>143.9</v>
      </c>
      <c r="J3797">
        <v>2680.8</v>
      </c>
      <c r="K3797">
        <v>1726.8</v>
      </c>
      <c r="L3797">
        <f t="shared" si="236"/>
        <v>954.00000000000023</v>
      </c>
      <c r="M3797" s="5">
        <f t="shared" si="237"/>
        <v>0.35586392121754706</v>
      </c>
      <c r="N3797" t="str">
        <f t="shared" si="238"/>
        <v>Feb-2026</v>
      </c>
      <c r="O3797" t="str">
        <f t="shared" si="239"/>
        <v>Feb</v>
      </c>
    </row>
    <row r="3798" spans="1:15" x14ac:dyDescent="0.45">
      <c r="A3798">
        <v>102290</v>
      </c>
      <c r="B3798" s="3">
        <v>46076</v>
      </c>
      <c r="C3798" t="s">
        <v>17</v>
      </c>
      <c r="D3798" t="s">
        <v>27</v>
      </c>
      <c r="E3798" t="s">
        <v>31</v>
      </c>
      <c r="F3798" t="s">
        <v>39</v>
      </c>
      <c r="G3798">
        <v>6</v>
      </c>
      <c r="H3798">
        <v>327.10000000000002</v>
      </c>
      <c r="I3798">
        <v>239.41</v>
      </c>
      <c r="J3798">
        <v>1962.6</v>
      </c>
      <c r="K3798">
        <v>1436.46</v>
      </c>
      <c r="L3798">
        <f t="shared" si="236"/>
        <v>526.13999999999987</v>
      </c>
      <c r="M3798" s="5">
        <f t="shared" si="237"/>
        <v>0.26808315499847135</v>
      </c>
      <c r="N3798" t="str">
        <f t="shared" si="238"/>
        <v>Feb-2026</v>
      </c>
      <c r="O3798" t="str">
        <f t="shared" si="239"/>
        <v>Feb</v>
      </c>
    </row>
    <row r="3799" spans="1:15" x14ac:dyDescent="0.45">
      <c r="A3799">
        <v>104487</v>
      </c>
      <c r="B3799" s="3">
        <v>46076</v>
      </c>
      <c r="C3799" t="s">
        <v>15</v>
      </c>
      <c r="D3799" t="s">
        <v>27</v>
      </c>
      <c r="E3799" t="s">
        <v>32</v>
      </c>
      <c r="F3799" t="s">
        <v>39</v>
      </c>
      <c r="G3799">
        <v>5</v>
      </c>
      <c r="H3799">
        <v>491.22</v>
      </c>
      <c r="I3799">
        <v>319.43</v>
      </c>
      <c r="J3799">
        <v>2456.1</v>
      </c>
      <c r="K3799">
        <v>1597.15</v>
      </c>
      <c r="L3799">
        <f t="shared" si="236"/>
        <v>858.94999999999982</v>
      </c>
      <c r="M3799" s="5">
        <f t="shared" si="237"/>
        <v>0.34972110256097061</v>
      </c>
      <c r="N3799" t="str">
        <f t="shared" si="238"/>
        <v>Feb-2026</v>
      </c>
      <c r="O3799" t="str">
        <f t="shared" si="239"/>
        <v>Feb</v>
      </c>
    </row>
    <row r="3800" spans="1:15" x14ac:dyDescent="0.45">
      <c r="A3800">
        <v>100596</v>
      </c>
      <c r="B3800" s="3">
        <v>46076</v>
      </c>
      <c r="C3800" t="s">
        <v>14</v>
      </c>
      <c r="D3800" t="s">
        <v>29</v>
      </c>
      <c r="E3800" t="s">
        <v>33</v>
      </c>
      <c r="F3800" t="s">
        <v>40</v>
      </c>
      <c r="G3800">
        <v>15</v>
      </c>
      <c r="H3800">
        <v>231.85</v>
      </c>
      <c r="I3800">
        <v>145.44</v>
      </c>
      <c r="J3800">
        <v>3477.75</v>
      </c>
      <c r="K3800">
        <v>2181.6</v>
      </c>
      <c r="L3800">
        <f t="shared" si="236"/>
        <v>1296.1500000000001</v>
      </c>
      <c r="M3800" s="5">
        <f t="shared" si="237"/>
        <v>0.37269786499892177</v>
      </c>
      <c r="N3800" t="str">
        <f t="shared" si="238"/>
        <v>Feb-2026</v>
      </c>
      <c r="O3800" t="str">
        <f t="shared" si="239"/>
        <v>Feb</v>
      </c>
    </row>
    <row r="3801" spans="1:15" x14ac:dyDescent="0.45">
      <c r="A3801">
        <v>103484</v>
      </c>
      <c r="B3801" s="3">
        <v>46076</v>
      </c>
      <c r="C3801" t="s">
        <v>25</v>
      </c>
      <c r="D3801" t="s">
        <v>30</v>
      </c>
      <c r="E3801" t="s">
        <v>35</v>
      </c>
      <c r="F3801" t="s">
        <v>41</v>
      </c>
      <c r="G3801">
        <v>8</v>
      </c>
      <c r="H3801">
        <v>49.31</v>
      </c>
      <c r="I3801">
        <v>22.95</v>
      </c>
      <c r="J3801">
        <v>394.48</v>
      </c>
      <c r="K3801">
        <v>183.6</v>
      </c>
      <c r="L3801">
        <f t="shared" si="236"/>
        <v>210.88000000000002</v>
      </c>
      <c r="M3801" s="5">
        <f t="shared" si="237"/>
        <v>0.53457716487527884</v>
      </c>
      <c r="N3801" t="str">
        <f t="shared" si="238"/>
        <v>Feb-2026</v>
      </c>
      <c r="O3801" t="str">
        <f t="shared" si="239"/>
        <v>Feb</v>
      </c>
    </row>
    <row r="3802" spans="1:15" x14ac:dyDescent="0.45">
      <c r="A3802">
        <v>102438</v>
      </c>
      <c r="B3802" s="3">
        <v>46076</v>
      </c>
      <c r="C3802" t="s">
        <v>20</v>
      </c>
      <c r="D3802" t="s">
        <v>29</v>
      </c>
      <c r="E3802" t="s">
        <v>31</v>
      </c>
      <c r="F3802" t="s">
        <v>39</v>
      </c>
      <c r="G3802">
        <v>1</v>
      </c>
      <c r="H3802">
        <v>360.38</v>
      </c>
      <c r="I3802">
        <v>242.56</v>
      </c>
      <c r="J3802">
        <v>360.38</v>
      </c>
      <c r="K3802">
        <v>242.56</v>
      </c>
      <c r="L3802">
        <f t="shared" si="236"/>
        <v>117.82</v>
      </c>
      <c r="M3802" s="5">
        <f t="shared" si="237"/>
        <v>0.32693268216882176</v>
      </c>
      <c r="N3802" t="str">
        <f t="shared" si="238"/>
        <v>Feb-2026</v>
      </c>
      <c r="O3802" t="str">
        <f t="shared" si="239"/>
        <v>Feb</v>
      </c>
    </row>
    <row r="3803" spans="1:15" x14ac:dyDescent="0.45">
      <c r="A3803">
        <v>100124</v>
      </c>
      <c r="B3803" s="3">
        <v>46076</v>
      </c>
      <c r="C3803" t="s">
        <v>15</v>
      </c>
      <c r="D3803" t="s">
        <v>27</v>
      </c>
      <c r="E3803" t="s">
        <v>31</v>
      </c>
      <c r="F3803" t="s">
        <v>39</v>
      </c>
      <c r="G3803">
        <v>12</v>
      </c>
      <c r="H3803">
        <v>383.75</v>
      </c>
      <c r="I3803">
        <v>247.77</v>
      </c>
      <c r="J3803">
        <v>4605</v>
      </c>
      <c r="K3803">
        <v>2973.24</v>
      </c>
      <c r="L3803">
        <f t="shared" si="236"/>
        <v>1631.7600000000002</v>
      </c>
      <c r="M3803" s="5">
        <f t="shared" si="237"/>
        <v>0.35434527687296424</v>
      </c>
      <c r="N3803" t="str">
        <f t="shared" si="238"/>
        <v>Feb-2026</v>
      </c>
      <c r="O3803" t="str">
        <f t="shared" si="239"/>
        <v>Feb</v>
      </c>
    </row>
    <row r="3804" spans="1:15" x14ac:dyDescent="0.45">
      <c r="A3804">
        <v>100483</v>
      </c>
      <c r="B3804" s="3">
        <v>46077</v>
      </c>
      <c r="C3804" t="s">
        <v>26</v>
      </c>
      <c r="D3804" t="s">
        <v>29</v>
      </c>
      <c r="E3804" t="s">
        <v>32</v>
      </c>
      <c r="F3804" t="s">
        <v>39</v>
      </c>
      <c r="G3804">
        <v>15</v>
      </c>
      <c r="H3804">
        <v>433.1</v>
      </c>
      <c r="I3804">
        <v>295.99</v>
      </c>
      <c r="J3804">
        <v>6496.5</v>
      </c>
      <c r="K3804">
        <v>4439.8500000000004</v>
      </c>
      <c r="L3804">
        <f t="shared" si="236"/>
        <v>2056.6499999999996</v>
      </c>
      <c r="M3804" s="5">
        <f t="shared" si="237"/>
        <v>0.31657815746940654</v>
      </c>
      <c r="N3804" t="str">
        <f t="shared" si="238"/>
        <v>Feb-2026</v>
      </c>
      <c r="O3804" t="str">
        <f t="shared" si="239"/>
        <v>Feb</v>
      </c>
    </row>
    <row r="3805" spans="1:15" x14ac:dyDescent="0.45">
      <c r="A3805">
        <v>102546</v>
      </c>
      <c r="B3805" s="3">
        <v>46077</v>
      </c>
      <c r="C3805" t="s">
        <v>18</v>
      </c>
      <c r="D3805" t="s">
        <v>29</v>
      </c>
      <c r="E3805" t="s">
        <v>32</v>
      </c>
      <c r="F3805" t="s">
        <v>39</v>
      </c>
      <c r="G3805">
        <v>8</v>
      </c>
      <c r="H3805">
        <v>480</v>
      </c>
      <c r="I3805">
        <v>313.52</v>
      </c>
      <c r="J3805">
        <v>3840</v>
      </c>
      <c r="K3805">
        <v>2508.16</v>
      </c>
      <c r="L3805">
        <f t="shared" si="236"/>
        <v>1331.8400000000001</v>
      </c>
      <c r="M3805" s="5">
        <f t="shared" si="237"/>
        <v>0.34683333333333338</v>
      </c>
      <c r="N3805" t="str">
        <f t="shared" si="238"/>
        <v>Feb-2026</v>
      </c>
      <c r="O3805" t="str">
        <f t="shared" si="239"/>
        <v>Feb</v>
      </c>
    </row>
    <row r="3806" spans="1:15" x14ac:dyDescent="0.45">
      <c r="A3806">
        <v>104195</v>
      </c>
      <c r="B3806" s="3">
        <v>46077</v>
      </c>
      <c r="C3806" t="s">
        <v>12</v>
      </c>
      <c r="D3806" t="s">
        <v>28</v>
      </c>
      <c r="E3806" t="s">
        <v>32</v>
      </c>
      <c r="F3806" t="s">
        <v>39</v>
      </c>
      <c r="G3806">
        <v>2</v>
      </c>
      <c r="H3806">
        <v>491.6</v>
      </c>
      <c r="I3806">
        <v>330.44</v>
      </c>
      <c r="J3806">
        <v>983.2</v>
      </c>
      <c r="K3806">
        <v>660.88</v>
      </c>
      <c r="L3806">
        <f t="shared" si="236"/>
        <v>322.32000000000005</v>
      </c>
      <c r="M3806" s="5">
        <f t="shared" si="237"/>
        <v>0.32782750203417416</v>
      </c>
      <c r="N3806" t="str">
        <f t="shared" si="238"/>
        <v>Feb-2026</v>
      </c>
      <c r="O3806" t="str">
        <f t="shared" si="239"/>
        <v>Feb</v>
      </c>
    </row>
    <row r="3807" spans="1:15" x14ac:dyDescent="0.45">
      <c r="A3807">
        <v>102813</v>
      </c>
      <c r="B3807" s="3">
        <v>46077</v>
      </c>
      <c r="C3807" t="s">
        <v>12</v>
      </c>
      <c r="D3807" t="s">
        <v>28</v>
      </c>
      <c r="E3807" t="s">
        <v>31</v>
      </c>
      <c r="F3807" t="s">
        <v>39</v>
      </c>
      <c r="G3807">
        <v>1</v>
      </c>
      <c r="H3807">
        <v>371.14</v>
      </c>
      <c r="I3807">
        <v>221.23</v>
      </c>
      <c r="J3807">
        <v>371.14</v>
      </c>
      <c r="K3807">
        <v>221.23</v>
      </c>
      <c r="L3807">
        <f t="shared" si="236"/>
        <v>149.91</v>
      </c>
      <c r="M3807" s="5">
        <f t="shared" si="237"/>
        <v>0.4039176591043811</v>
      </c>
      <c r="N3807" t="str">
        <f t="shared" si="238"/>
        <v>Feb-2026</v>
      </c>
      <c r="O3807" t="str">
        <f t="shared" si="239"/>
        <v>Feb</v>
      </c>
    </row>
    <row r="3808" spans="1:15" x14ac:dyDescent="0.45">
      <c r="A3808">
        <v>101784</v>
      </c>
      <c r="B3808" s="3">
        <v>46077</v>
      </c>
      <c r="C3808" t="s">
        <v>16</v>
      </c>
      <c r="D3808" t="s">
        <v>28</v>
      </c>
      <c r="E3808" t="s">
        <v>34</v>
      </c>
      <c r="F3808" t="s">
        <v>39</v>
      </c>
      <c r="G3808">
        <v>1</v>
      </c>
      <c r="H3808">
        <v>687.44</v>
      </c>
      <c r="I3808">
        <v>432.66</v>
      </c>
      <c r="J3808">
        <v>687.44</v>
      </c>
      <c r="K3808">
        <v>432.66</v>
      </c>
      <c r="L3808">
        <f t="shared" si="236"/>
        <v>254.78000000000003</v>
      </c>
      <c r="M3808" s="5">
        <f t="shared" si="237"/>
        <v>0.37062143605260095</v>
      </c>
      <c r="N3808" t="str">
        <f t="shared" si="238"/>
        <v>Feb-2026</v>
      </c>
      <c r="O3808" t="str">
        <f t="shared" si="239"/>
        <v>Feb</v>
      </c>
    </row>
    <row r="3809" spans="1:15" x14ac:dyDescent="0.45">
      <c r="A3809">
        <v>104772</v>
      </c>
      <c r="B3809" s="3">
        <v>46078</v>
      </c>
      <c r="C3809" t="s">
        <v>21</v>
      </c>
      <c r="D3809" t="s">
        <v>29</v>
      </c>
      <c r="E3809" t="s">
        <v>36</v>
      </c>
      <c r="F3809" t="s">
        <v>39</v>
      </c>
      <c r="G3809">
        <v>11</v>
      </c>
      <c r="H3809">
        <v>839.51</v>
      </c>
      <c r="I3809">
        <v>613.20000000000005</v>
      </c>
      <c r="J3809">
        <v>9234.61</v>
      </c>
      <c r="K3809">
        <v>6745.2</v>
      </c>
      <c r="L3809">
        <f t="shared" si="236"/>
        <v>2489.4100000000008</v>
      </c>
      <c r="M3809" s="5">
        <f t="shared" si="237"/>
        <v>0.26957391811890274</v>
      </c>
      <c r="N3809" t="str">
        <f t="shared" si="238"/>
        <v>Feb-2026</v>
      </c>
      <c r="O3809" t="str">
        <f t="shared" si="239"/>
        <v>Feb</v>
      </c>
    </row>
    <row r="3810" spans="1:15" x14ac:dyDescent="0.45">
      <c r="A3810">
        <v>100139</v>
      </c>
      <c r="B3810" s="3">
        <v>46078</v>
      </c>
      <c r="C3810" t="s">
        <v>14</v>
      </c>
      <c r="D3810" t="s">
        <v>29</v>
      </c>
      <c r="E3810" t="s">
        <v>33</v>
      </c>
      <c r="F3810" t="s">
        <v>40</v>
      </c>
      <c r="G3810">
        <v>12</v>
      </c>
      <c r="H3810">
        <v>224.98</v>
      </c>
      <c r="I3810">
        <v>134.91</v>
      </c>
      <c r="J3810">
        <v>2699.76</v>
      </c>
      <c r="K3810">
        <v>1618.92</v>
      </c>
      <c r="L3810">
        <f t="shared" si="236"/>
        <v>1080.8400000000001</v>
      </c>
      <c r="M3810" s="5">
        <f t="shared" si="237"/>
        <v>0.40034669748422086</v>
      </c>
      <c r="N3810" t="str">
        <f t="shared" si="238"/>
        <v>Feb-2026</v>
      </c>
      <c r="O3810" t="str">
        <f t="shared" si="239"/>
        <v>Feb</v>
      </c>
    </row>
    <row r="3811" spans="1:15" x14ac:dyDescent="0.45">
      <c r="A3811">
        <v>100171</v>
      </c>
      <c r="B3811" s="3">
        <v>46078</v>
      </c>
      <c r="C3811" t="s">
        <v>16</v>
      </c>
      <c r="D3811" t="s">
        <v>28</v>
      </c>
      <c r="E3811" t="s">
        <v>33</v>
      </c>
      <c r="F3811" t="s">
        <v>40</v>
      </c>
      <c r="G3811">
        <v>9</v>
      </c>
      <c r="H3811">
        <v>225.03</v>
      </c>
      <c r="I3811">
        <v>137.33000000000001</v>
      </c>
      <c r="J3811">
        <v>2025.27</v>
      </c>
      <c r="K3811">
        <v>1235.97</v>
      </c>
      <c r="L3811">
        <f t="shared" si="236"/>
        <v>789.3</v>
      </c>
      <c r="M3811" s="5">
        <f t="shared" si="237"/>
        <v>0.38972581433586628</v>
      </c>
      <c r="N3811" t="str">
        <f t="shared" si="238"/>
        <v>Feb-2026</v>
      </c>
      <c r="O3811" t="str">
        <f t="shared" si="239"/>
        <v>Feb</v>
      </c>
    </row>
    <row r="3812" spans="1:15" x14ac:dyDescent="0.45">
      <c r="A3812">
        <v>100569</v>
      </c>
      <c r="B3812" s="3">
        <v>46078</v>
      </c>
      <c r="C3812" t="s">
        <v>25</v>
      </c>
      <c r="D3812" t="s">
        <v>30</v>
      </c>
      <c r="E3812" t="s">
        <v>33</v>
      </c>
      <c r="F3812" t="s">
        <v>40</v>
      </c>
      <c r="G3812">
        <v>15</v>
      </c>
      <c r="H3812">
        <v>243.08</v>
      </c>
      <c r="I3812">
        <v>136.59</v>
      </c>
      <c r="J3812">
        <v>3646.2</v>
      </c>
      <c r="K3812">
        <v>2048.85</v>
      </c>
      <c r="L3812">
        <f t="shared" si="236"/>
        <v>1597.35</v>
      </c>
      <c r="M3812" s="5">
        <f t="shared" si="237"/>
        <v>0.43808622675662334</v>
      </c>
      <c r="N3812" t="str">
        <f t="shared" si="238"/>
        <v>Feb-2026</v>
      </c>
      <c r="O3812" t="str">
        <f t="shared" si="239"/>
        <v>Feb</v>
      </c>
    </row>
    <row r="3813" spans="1:15" x14ac:dyDescent="0.45">
      <c r="A3813">
        <v>101218</v>
      </c>
      <c r="B3813" s="3">
        <v>46078</v>
      </c>
      <c r="C3813" t="s">
        <v>13</v>
      </c>
      <c r="D3813" t="s">
        <v>28</v>
      </c>
      <c r="E3813" t="s">
        <v>33</v>
      </c>
      <c r="F3813" t="s">
        <v>40</v>
      </c>
      <c r="G3813">
        <v>5</v>
      </c>
      <c r="H3813">
        <v>215.16</v>
      </c>
      <c r="I3813">
        <v>137.09</v>
      </c>
      <c r="J3813">
        <v>1075.8</v>
      </c>
      <c r="K3813">
        <v>685.45</v>
      </c>
      <c r="L3813">
        <f t="shared" si="236"/>
        <v>390.34999999999991</v>
      </c>
      <c r="M3813" s="5">
        <f t="shared" si="237"/>
        <v>0.36284625395054837</v>
      </c>
      <c r="N3813" t="str">
        <f t="shared" si="238"/>
        <v>Feb-2026</v>
      </c>
      <c r="O3813" t="str">
        <f t="shared" si="239"/>
        <v>Feb</v>
      </c>
    </row>
    <row r="3814" spans="1:15" x14ac:dyDescent="0.45">
      <c r="A3814">
        <v>103295</v>
      </c>
      <c r="B3814" s="3">
        <v>46078</v>
      </c>
      <c r="C3814" t="s">
        <v>24</v>
      </c>
      <c r="D3814" t="s">
        <v>30</v>
      </c>
      <c r="E3814" t="s">
        <v>33</v>
      </c>
      <c r="F3814" t="s">
        <v>40</v>
      </c>
      <c r="G3814">
        <v>4</v>
      </c>
      <c r="H3814">
        <v>241.66</v>
      </c>
      <c r="I3814">
        <v>135.55000000000001</v>
      </c>
      <c r="J3814">
        <v>966.64</v>
      </c>
      <c r="K3814">
        <v>542.20000000000005</v>
      </c>
      <c r="L3814">
        <f t="shared" si="236"/>
        <v>424.43999999999994</v>
      </c>
      <c r="M3814" s="5">
        <f t="shared" si="237"/>
        <v>0.43908797484068518</v>
      </c>
      <c r="N3814" t="str">
        <f t="shared" si="238"/>
        <v>Feb-2026</v>
      </c>
      <c r="O3814" t="str">
        <f t="shared" si="239"/>
        <v>Feb</v>
      </c>
    </row>
    <row r="3815" spans="1:15" x14ac:dyDescent="0.45">
      <c r="A3815">
        <v>104648</v>
      </c>
      <c r="B3815" s="3">
        <v>46078</v>
      </c>
      <c r="C3815" t="s">
        <v>22</v>
      </c>
      <c r="D3815" t="s">
        <v>27</v>
      </c>
      <c r="E3815" t="s">
        <v>36</v>
      </c>
      <c r="F3815" t="s">
        <v>39</v>
      </c>
      <c r="G3815">
        <v>2</v>
      </c>
      <c r="H3815">
        <v>895.65</v>
      </c>
      <c r="I3815">
        <v>644.41999999999996</v>
      </c>
      <c r="J3815">
        <v>1791.3</v>
      </c>
      <c r="K3815">
        <v>1288.8399999999999</v>
      </c>
      <c r="L3815">
        <f t="shared" si="236"/>
        <v>502.46000000000004</v>
      </c>
      <c r="M3815" s="5">
        <f t="shared" si="237"/>
        <v>0.28050019538882381</v>
      </c>
      <c r="N3815" t="str">
        <f t="shared" si="238"/>
        <v>Feb-2026</v>
      </c>
      <c r="O3815" t="str">
        <f t="shared" si="239"/>
        <v>Feb</v>
      </c>
    </row>
    <row r="3816" spans="1:15" x14ac:dyDescent="0.45">
      <c r="A3816">
        <v>101106</v>
      </c>
      <c r="B3816" s="3">
        <v>46078</v>
      </c>
      <c r="C3816" t="s">
        <v>11</v>
      </c>
      <c r="D3816" t="s">
        <v>27</v>
      </c>
      <c r="E3816" t="s">
        <v>38</v>
      </c>
      <c r="F3816" t="s">
        <v>41</v>
      </c>
      <c r="G3816">
        <v>5</v>
      </c>
      <c r="H3816">
        <v>69.02</v>
      </c>
      <c r="I3816">
        <v>35.71</v>
      </c>
      <c r="J3816">
        <v>345.1</v>
      </c>
      <c r="K3816">
        <v>178.55</v>
      </c>
      <c r="L3816">
        <f t="shared" si="236"/>
        <v>166.55</v>
      </c>
      <c r="M3816" s="5">
        <f t="shared" si="237"/>
        <v>0.48261373514923211</v>
      </c>
      <c r="N3816" t="str">
        <f t="shared" si="238"/>
        <v>Feb-2026</v>
      </c>
      <c r="O3816" t="str">
        <f t="shared" si="239"/>
        <v>Feb</v>
      </c>
    </row>
    <row r="3817" spans="1:15" x14ac:dyDescent="0.45">
      <c r="A3817">
        <v>102608</v>
      </c>
      <c r="B3817" s="3">
        <v>46078</v>
      </c>
      <c r="C3817" t="s">
        <v>11</v>
      </c>
      <c r="D3817" t="s">
        <v>27</v>
      </c>
      <c r="E3817" t="s">
        <v>33</v>
      </c>
      <c r="F3817" t="s">
        <v>40</v>
      </c>
      <c r="G3817">
        <v>14</v>
      </c>
      <c r="H3817">
        <v>214.35</v>
      </c>
      <c r="I3817">
        <v>139.97999999999999</v>
      </c>
      <c r="J3817">
        <v>3000.9</v>
      </c>
      <c r="K3817">
        <v>1959.72</v>
      </c>
      <c r="L3817">
        <f t="shared" si="236"/>
        <v>1041.18</v>
      </c>
      <c r="M3817" s="5">
        <f t="shared" si="237"/>
        <v>0.3469559132260322</v>
      </c>
      <c r="N3817" t="str">
        <f t="shared" si="238"/>
        <v>Feb-2026</v>
      </c>
      <c r="O3817" t="str">
        <f t="shared" si="239"/>
        <v>Feb</v>
      </c>
    </row>
    <row r="3818" spans="1:15" x14ac:dyDescent="0.45">
      <c r="A3818">
        <v>103880</v>
      </c>
      <c r="B3818" s="3">
        <v>46078</v>
      </c>
      <c r="C3818" t="s">
        <v>15</v>
      </c>
      <c r="D3818" t="s">
        <v>27</v>
      </c>
      <c r="E3818" t="s">
        <v>38</v>
      </c>
      <c r="F3818" t="s">
        <v>41</v>
      </c>
      <c r="G3818">
        <v>8</v>
      </c>
      <c r="H3818">
        <v>68.39</v>
      </c>
      <c r="I3818">
        <v>36.57</v>
      </c>
      <c r="J3818">
        <v>547.12</v>
      </c>
      <c r="K3818">
        <v>292.56</v>
      </c>
      <c r="L3818">
        <f t="shared" si="236"/>
        <v>254.56</v>
      </c>
      <c r="M3818" s="5">
        <f t="shared" si="237"/>
        <v>0.46527270068723497</v>
      </c>
      <c r="N3818" t="str">
        <f t="shared" si="238"/>
        <v>Feb-2026</v>
      </c>
      <c r="O3818" t="str">
        <f t="shared" si="239"/>
        <v>Feb</v>
      </c>
    </row>
    <row r="3819" spans="1:15" x14ac:dyDescent="0.45">
      <c r="A3819">
        <v>101944</v>
      </c>
      <c r="B3819" s="3">
        <v>46078</v>
      </c>
      <c r="C3819" t="s">
        <v>12</v>
      </c>
      <c r="D3819" t="s">
        <v>28</v>
      </c>
      <c r="E3819" t="s">
        <v>32</v>
      </c>
      <c r="F3819" t="s">
        <v>39</v>
      </c>
      <c r="G3819">
        <v>4</v>
      </c>
      <c r="H3819">
        <v>448.37</v>
      </c>
      <c r="I3819">
        <v>312.24</v>
      </c>
      <c r="J3819">
        <v>1793.48</v>
      </c>
      <c r="K3819">
        <v>1248.96</v>
      </c>
      <c r="L3819">
        <f t="shared" si="236"/>
        <v>544.52</v>
      </c>
      <c r="M3819" s="5">
        <f t="shared" si="237"/>
        <v>0.30361085710462338</v>
      </c>
      <c r="N3819" t="str">
        <f t="shared" si="238"/>
        <v>Feb-2026</v>
      </c>
      <c r="O3819" t="str">
        <f t="shared" si="239"/>
        <v>Feb</v>
      </c>
    </row>
    <row r="3820" spans="1:15" x14ac:dyDescent="0.45">
      <c r="A3820">
        <v>100593</v>
      </c>
      <c r="B3820" s="3">
        <v>46078</v>
      </c>
      <c r="C3820" t="s">
        <v>15</v>
      </c>
      <c r="D3820" t="s">
        <v>27</v>
      </c>
      <c r="E3820" t="s">
        <v>34</v>
      </c>
      <c r="F3820" t="s">
        <v>39</v>
      </c>
      <c r="G3820">
        <v>1</v>
      </c>
      <c r="H3820">
        <v>724.37</v>
      </c>
      <c r="I3820">
        <v>444.27</v>
      </c>
      <c r="J3820">
        <v>724.37</v>
      </c>
      <c r="K3820">
        <v>444.27</v>
      </c>
      <c r="L3820">
        <f t="shared" si="236"/>
        <v>280.10000000000002</v>
      </c>
      <c r="M3820" s="5">
        <f t="shared" si="237"/>
        <v>0.38668083990225993</v>
      </c>
      <c r="N3820" t="str">
        <f t="shared" si="238"/>
        <v>Feb-2026</v>
      </c>
      <c r="O3820" t="str">
        <f t="shared" si="239"/>
        <v>Feb</v>
      </c>
    </row>
    <row r="3821" spans="1:15" x14ac:dyDescent="0.45">
      <c r="A3821">
        <v>103865</v>
      </c>
      <c r="B3821" s="3">
        <v>46079</v>
      </c>
      <c r="C3821" t="s">
        <v>11</v>
      </c>
      <c r="D3821" t="s">
        <v>27</v>
      </c>
      <c r="E3821" t="s">
        <v>35</v>
      </c>
      <c r="F3821" t="s">
        <v>41</v>
      </c>
      <c r="G3821">
        <v>4</v>
      </c>
      <c r="H3821">
        <v>42.65</v>
      </c>
      <c r="I3821">
        <v>23.31</v>
      </c>
      <c r="J3821">
        <v>170.6</v>
      </c>
      <c r="K3821">
        <v>93.24</v>
      </c>
      <c r="L3821">
        <f t="shared" si="236"/>
        <v>77.36</v>
      </c>
      <c r="M3821" s="5">
        <f t="shared" si="237"/>
        <v>0.4534583821805393</v>
      </c>
      <c r="N3821" t="str">
        <f t="shared" si="238"/>
        <v>Feb-2026</v>
      </c>
      <c r="O3821" t="str">
        <f t="shared" si="239"/>
        <v>Feb</v>
      </c>
    </row>
    <row r="3822" spans="1:15" x14ac:dyDescent="0.45">
      <c r="A3822">
        <v>100001</v>
      </c>
      <c r="B3822" s="3">
        <v>46079</v>
      </c>
      <c r="C3822" t="s">
        <v>21</v>
      </c>
      <c r="D3822" t="s">
        <v>29</v>
      </c>
      <c r="E3822" t="s">
        <v>31</v>
      </c>
      <c r="F3822" t="s">
        <v>39</v>
      </c>
      <c r="G3822">
        <v>14</v>
      </c>
      <c r="H3822">
        <v>386.61</v>
      </c>
      <c r="I3822">
        <v>241.01</v>
      </c>
      <c r="J3822">
        <v>5412.54</v>
      </c>
      <c r="K3822">
        <v>3374.14</v>
      </c>
      <c r="L3822">
        <f t="shared" si="236"/>
        <v>2038.4</v>
      </c>
      <c r="M3822" s="5">
        <f t="shared" si="237"/>
        <v>0.37660691653087092</v>
      </c>
      <c r="N3822" t="str">
        <f t="shared" si="238"/>
        <v>Feb-2026</v>
      </c>
      <c r="O3822" t="str">
        <f t="shared" si="239"/>
        <v>Feb</v>
      </c>
    </row>
    <row r="3823" spans="1:15" x14ac:dyDescent="0.45">
      <c r="A3823">
        <v>100873</v>
      </c>
      <c r="B3823" s="3">
        <v>46079</v>
      </c>
      <c r="C3823" t="s">
        <v>16</v>
      </c>
      <c r="D3823" t="s">
        <v>28</v>
      </c>
      <c r="E3823" t="s">
        <v>33</v>
      </c>
      <c r="F3823" t="s">
        <v>40</v>
      </c>
      <c r="G3823">
        <v>5</v>
      </c>
      <c r="H3823">
        <v>230.57</v>
      </c>
      <c r="I3823">
        <v>138.79</v>
      </c>
      <c r="J3823">
        <v>1152.8499999999999</v>
      </c>
      <c r="K3823">
        <v>693.95</v>
      </c>
      <c r="L3823">
        <f t="shared" si="236"/>
        <v>458.89999999999986</v>
      </c>
      <c r="M3823" s="5">
        <f t="shared" si="237"/>
        <v>0.3980569892006765</v>
      </c>
      <c r="N3823" t="str">
        <f t="shared" si="238"/>
        <v>Feb-2026</v>
      </c>
      <c r="O3823" t="str">
        <f t="shared" si="239"/>
        <v>Feb</v>
      </c>
    </row>
    <row r="3824" spans="1:15" x14ac:dyDescent="0.45">
      <c r="A3824">
        <v>102553</v>
      </c>
      <c r="B3824" s="3">
        <v>46079</v>
      </c>
      <c r="C3824" t="s">
        <v>16</v>
      </c>
      <c r="D3824" t="s">
        <v>28</v>
      </c>
      <c r="E3824" t="s">
        <v>32</v>
      </c>
      <c r="F3824" t="s">
        <v>39</v>
      </c>
      <c r="G3824">
        <v>15</v>
      </c>
      <c r="H3824">
        <v>503.68</v>
      </c>
      <c r="I3824">
        <v>314.14999999999998</v>
      </c>
      <c r="J3824">
        <v>7555.2</v>
      </c>
      <c r="K3824">
        <v>4712.25</v>
      </c>
      <c r="L3824">
        <f t="shared" si="236"/>
        <v>2842.95</v>
      </c>
      <c r="M3824" s="5">
        <f t="shared" si="237"/>
        <v>0.37629050190597202</v>
      </c>
      <c r="N3824" t="str">
        <f t="shared" si="238"/>
        <v>Feb-2026</v>
      </c>
      <c r="O3824" t="str">
        <f t="shared" si="239"/>
        <v>Feb</v>
      </c>
    </row>
    <row r="3825" spans="1:15" x14ac:dyDescent="0.45">
      <c r="A3825">
        <v>101298</v>
      </c>
      <c r="B3825" s="3">
        <v>46079</v>
      </c>
      <c r="C3825" t="s">
        <v>15</v>
      </c>
      <c r="D3825" t="s">
        <v>27</v>
      </c>
      <c r="E3825" t="s">
        <v>33</v>
      </c>
      <c r="F3825" t="s">
        <v>40</v>
      </c>
      <c r="G3825">
        <v>10</v>
      </c>
      <c r="H3825">
        <v>243.51</v>
      </c>
      <c r="I3825">
        <v>136.94999999999999</v>
      </c>
      <c r="J3825">
        <v>2435.1</v>
      </c>
      <c r="K3825">
        <v>1369.5</v>
      </c>
      <c r="L3825">
        <f t="shared" si="236"/>
        <v>1065.5999999999999</v>
      </c>
      <c r="M3825" s="5">
        <f t="shared" si="237"/>
        <v>0.43760009855858073</v>
      </c>
      <c r="N3825" t="str">
        <f t="shared" si="238"/>
        <v>Feb-2026</v>
      </c>
      <c r="O3825" t="str">
        <f t="shared" si="239"/>
        <v>Feb</v>
      </c>
    </row>
    <row r="3826" spans="1:15" x14ac:dyDescent="0.45">
      <c r="A3826">
        <v>101280</v>
      </c>
      <c r="B3826" s="3">
        <v>46079</v>
      </c>
      <c r="C3826" t="s">
        <v>26</v>
      </c>
      <c r="D3826" t="s">
        <v>29</v>
      </c>
      <c r="E3826" t="s">
        <v>37</v>
      </c>
      <c r="F3826" t="s">
        <v>41</v>
      </c>
      <c r="G3826">
        <v>13</v>
      </c>
      <c r="H3826">
        <v>119.74</v>
      </c>
      <c r="I3826">
        <v>69.42</v>
      </c>
      <c r="J3826">
        <v>1556.62</v>
      </c>
      <c r="K3826">
        <v>902.46</v>
      </c>
      <c r="L3826">
        <f t="shared" si="236"/>
        <v>654.15999999999985</v>
      </c>
      <c r="M3826" s="5">
        <f t="shared" si="237"/>
        <v>0.42024386170035072</v>
      </c>
      <c r="N3826" t="str">
        <f t="shared" si="238"/>
        <v>Feb-2026</v>
      </c>
      <c r="O3826" t="str">
        <f t="shared" si="239"/>
        <v>Feb</v>
      </c>
    </row>
    <row r="3827" spans="1:15" x14ac:dyDescent="0.45">
      <c r="A3827">
        <v>103031</v>
      </c>
      <c r="B3827" s="3">
        <v>46079</v>
      </c>
      <c r="C3827" t="s">
        <v>11</v>
      </c>
      <c r="D3827" t="s">
        <v>27</v>
      </c>
      <c r="E3827" t="s">
        <v>38</v>
      </c>
      <c r="F3827" t="s">
        <v>41</v>
      </c>
      <c r="G3827">
        <v>8</v>
      </c>
      <c r="H3827">
        <v>73.19</v>
      </c>
      <c r="I3827">
        <v>40.090000000000003</v>
      </c>
      <c r="J3827">
        <v>585.52</v>
      </c>
      <c r="K3827">
        <v>320.72000000000003</v>
      </c>
      <c r="L3827">
        <f t="shared" si="236"/>
        <v>264.79999999999995</v>
      </c>
      <c r="M3827" s="5">
        <f t="shared" si="237"/>
        <v>0.4522475748053012</v>
      </c>
      <c r="N3827" t="str">
        <f t="shared" si="238"/>
        <v>Feb-2026</v>
      </c>
      <c r="O3827" t="str">
        <f t="shared" si="239"/>
        <v>Feb</v>
      </c>
    </row>
    <row r="3828" spans="1:15" x14ac:dyDescent="0.45">
      <c r="A3828">
        <v>102459</v>
      </c>
      <c r="B3828" s="3">
        <v>46079</v>
      </c>
      <c r="C3828" t="s">
        <v>21</v>
      </c>
      <c r="D3828" t="s">
        <v>29</v>
      </c>
      <c r="E3828" t="s">
        <v>34</v>
      </c>
      <c r="F3828" t="s">
        <v>39</v>
      </c>
      <c r="G3828">
        <v>2</v>
      </c>
      <c r="H3828">
        <v>622.94000000000005</v>
      </c>
      <c r="I3828">
        <v>438.04</v>
      </c>
      <c r="J3828">
        <v>1245.8800000000001</v>
      </c>
      <c r="K3828">
        <v>876.08</v>
      </c>
      <c r="L3828">
        <f t="shared" si="236"/>
        <v>369.80000000000007</v>
      </c>
      <c r="M3828" s="5">
        <f t="shared" si="237"/>
        <v>0.29681831316017598</v>
      </c>
      <c r="N3828" t="str">
        <f t="shared" si="238"/>
        <v>Feb-2026</v>
      </c>
      <c r="O3828" t="str">
        <f t="shared" si="239"/>
        <v>Feb</v>
      </c>
    </row>
    <row r="3829" spans="1:15" x14ac:dyDescent="0.45">
      <c r="A3829">
        <v>100866</v>
      </c>
      <c r="B3829" s="3">
        <v>46079</v>
      </c>
      <c r="C3829" t="s">
        <v>26</v>
      </c>
      <c r="D3829" t="s">
        <v>29</v>
      </c>
      <c r="E3829" t="s">
        <v>31</v>
      </c>
      <c r="F3829" t="s">
        <v>39</v>
      </c>
      <c r="G3829">
        <v>9</v>
      </c>
      <c r="H3829">
        <v>382.37</v>
      </c>
      <c r="I3829">
        <v>217.02</v>
      </c>
      <c r="J3829">
        <v>3441.33</v>
      </c>
      <c r="K3829">
        <v>1953.18</v>
      </c>
      <c r="L3829">
        <f t="shared" si="236"/>
        <v>1488.1499999999999</v>
      </c>
      <c r="M3829" s="5">
        <f t="shared" si="237"/>
        <v>0.43243455291994659</v>
      </c>
      <c r="N3829" t="str">
        <f t="shared" si="238"/>
        <v>Feb-2026</v>
      </c>
      <c r="O3829" t="str">
        <f t="shared" si="239"/>
        <v>Feb</v>
      </c>
    </row>
    <row r="3830" spans="1:15" x14ac:dyDescent="0.45">
      <c r="A3830">
        <v>103588</v>
      </c>
      <c r="B3830" s="3">
        <v>46079</v>
      </c>
      <c r="C3830" t="s">
        <v>12</v>
      </c>
      <c r="D3830" t="s">
        <v>28</v>
      </c>
      <c r="E3830" t="s">
        <v>37</v>
      </c>
      <c r="F3830" t="s">
        <v>41</v>
      </c>
      <c r="G3830">
        <v>4</v>
      </c>
      <c r="H3830">
        <v>133.4</v>
      </c>
      <c r="I3830">
        <v>68.17</v>
      </c>
      <c r="J3830">
        <v>533.6</v>
      </c>
      <c r="K3830">
        <v>272.68</v>
      </c>
      <c r="L3830">
        <f t="shared" si="236"/>
        <v>260.92</v>
      </c>
      <c r="M3830" s="5">
        <f t="shared" si="237"/>
        <v>0.48898050974512747</v>
      </c>
      <c r="N3830" t="str">
        <f t="shared" si="238"/>
        <v>Feb-2026</v>
      </c>
      <c r="O3830" t="str">
        <f t="shared" si="239"/>
        <v>Feb</v>
      </c>
    </row>
    <row r="3831" spans="1:15" x14ac:dyDescent="0.45">
      <c r="A3831">
        <v>103183</v>
      </c>
      <c r="B3831" s="3">
        <v>46079</v>
      </c>
      <c r="C3831" t="s">
        <v>17</v>
      </c>
      <c r="D3831" t="s">
        <v>27</v>
      </c>
      <c r="E3831" t="s">
        <v>36</v>
      </c>
      <c r="F3831" t="s">
        <v>39</v>
      </c>
      <c r="G3831">
        <v>6</v>
      </c>
      <c r="H3831">
        <v>924.29</v>
      </c>
      <c r="I3831">
        <v>683.49</v>
      </c>
      <c r="J3831">
        <v>5545.74</v>
      </c>
      <c r="K3831">
        <v>4100.9399999999996</v>
      </c>
      <c r="L3831">
        <f t="shared" si="236"/>
        <v>1444.8000000000002</v>
      </c>
      <c r="M3831" s="5">
        <f t="shared" si="237"/>
        <v>0.26052429432321028</v>
      </c>
      <c r="N3831" t="str">
        <f t="shared" si="238"/>
        <v>Feb-2026</v>
      </c>
      <c r="O3831" t="str">
        <f t="shared" si="239"/>
        <v>Feb</v>
      </c>
    </row>
    <row r="3832" spans="1:15" x14ac:dyDescent="0.45">
      <c r="A3832">
        <v>101513</v>
      </c>
      <c r="B3832" s="3">
        <v>46079</v>
      </c>
      <c r="C3832" t="s">
        <v>24</v>
      </c>
      <c r="D3832" t="s">
        <v>30</v>
      </c>
      <c r="E3832" t="s">
        <v>34</v>
      </c>
      <c r="F3832" t="s">
        <v>39</v>
      </c>
      <c r="G3832">
        <v>10</v>
      </c>
      <c r="H3832">
        <v>686.06</v>
      </c>
      <c r="I3832">
        <v>466.8</v>
      </c>
      <c r="J3832">
        <v>6860.6</v>
      </c>
      <c r="K3832">
        <v>4668</v>
      </c>
      <c r="L3832">
        <f t="shared" si="236"/>
        <v>2192.6000000000004</v>
      </c>
      <c r="M3832" s="5">
        <f t="shared" si="237"/>
        <v>0.31959303850975135</v>
      </c>
      <c r="N3832" t="str">
        <f t="shared" si="238"/>
        <v>Feb-2026</v>
      </c>
      <c r="O3832" t="str">
        <f t="shared" si="239"/>
        <v>Feb</v>
      </c>
    </row>
    <row r="3833" spans="1:15" x14ac:dyDescent="0.45">
      <c r="A3833">
        <v>101288</v>
      </c>
      <c r="B3833" s="3">
        <v>46080</v>
      </c>
      <c r="C3833" t="s">
        <v>21</v>
      </c>
      <c r="D3833" t="s">
        <v>29</v>
      </c>
      <c r="E3833" t="s">
        <v>31</v>
      </c>
      <c r="F3833" t="s">
        <v>39</v>
      </c>
      <c r="G3833">
        <v>2</v>
      </c>
      <c r="H3833">
        <v>363.48</v>
      </c>
      <c r="I3833">
        <v>232.06</v>
      </c>
      <c r="J3833">
        <v>726.96</v>
      </c>
      <c r="K3833">
        <v>464.12</v>
      </c>
      <c r="L3833">
        <f t="shared" si="236"/>
        <v>262.84000000000003</v>
      </c>
      <c r="M3833" s="5">
        <f t="shared" si="237"/>
        <v>0.36156047100253114</v>
      </c>
      <c r="N3833" t="str">
        <f t="shared" si="238"/>
        <v>Feb-2026</v>
      </c>
      <c r="O3833" t="str">
        <f t="shared" si="239"/>
        <v>Feb</v>
      </c>
    </row>
    <row r="3834" spans="1:15" x14ac:dyDescent="0.45">
      <c r="A3834">
        <v>103664</v>
      </c>
      <c r="B3834" s="3">
        <v>46080</v>
      </c>
      <c r="C3834" t="s">
        <v>15</v>
      </c>
      <c r="D3834" t="s">
        <v>27</v>
      </c>
      <c r="E3834" t="s">
        <v>33</v>
      </c>
      <c r="F3834" t="s">
        <v>40</v>
      </c>
      <c r="G3834">
        <v>13</v>
      </c>
      <c r="H3834">
        <v>238.29</v>
      </c>
      <c r="I3834">
        <v>130.52000000000001</v>
      </c>
      <c r="J3834">
        <v>3097.77</v>
      </c>
      <c r="K3834">
        <v>1696.76</v>
      </c>
      <c r="L3834">
        <f t="shared" si="236"/>
        <v>1401.01</v>
      </c>
      <c r="M3834" s="5">
        <f t="shared" si="237"/>
        <v>0.45226404800872888</v>
      </c>
      <c r="N3834" t="str">
        <f t="shared" si="238"/>
        <v>Feb-2026</v>
      </c>
      <c r="O3834" t="str">
        <f t="shared" si="239"/>
        <v>Feb</v>
      </c>
    </row>
    <row r="3835" spans="1:15" x14ac:dyDescent="0.45">
      <c r="A3835">
        <v>101226</v>
      </c>
      <c r="B3835" s="3">
        <v>46080</v>
      </c>
      <c r="C3835" t="s">
        <v>16</v>
      </c>
      <c r="D3835" t="s">
        <v>28</v>
      </c>
      <c r="E3835" t="s">
        <v>32</v>
      </c>
      <c r="F3835" t="s">
        <v>39</v>
      </c>
      <c r="G3835">
        <v>15</v>
      </c>
      <c r="H3835">
        <v>500.96</v>
      </c>
      <c r="I3835">
        <v>311.79000000000002</v>
      </c>
      <c r="J3835">
        <v>7514.4</v>
      </c>
      <c r="K3835">
        <v>4676.8500000000004</v>
      </c>
      <c r="L3835">
        <f t="shared" si="236"/>
        <v>2837.5499999999993</v>
      </c>
      <c r="M3835" s="5">
        <f t="shared" si="237"/>
        <v>0.37761497923985937</v>
      </c>
      <c r="N3835" t="str">
        <f t="shared" si="238"/>
        <v>Feb-2026</v>
      </c>
      <c r="O3835" t="str">
        <f t="shared" si="239"/>
        <v>Feb</v>
      </c>
    </row>
    <row r="3836" spans="1:15" x14ac:dyDescent="0.45">
      <c r="A3836">
        <v>101357</v>
      </c>
      <c r="B3836" s="3">
        <v>46080</v>
      </c>
      <c r="C3836" t="s">
        <v>25</v>
      </c>
      <c r="D3836" t="s">
        <v>30</v>
      </c>
      <c r="E3836" t="s">
        <v>38</v>
      </c>
      <c r="F3836" t="s">
        <v>41</v>
      </c>
      <c r="G3836">
        <v>7</v>
      </c>
      <c r="H3836">
        <v>71.86</v>
      </c>
      <c r="I3836">
        <v>40.450000000000003</v>
      </c>
      <c r="J3836">
        <v>503.02</v>
      </c>
      <c r="K3836">
        <v>283.14999999999998</v>
      </c>
      <c r="L3836">
        <f t="shared" si="236"/>
        <v>219.87</v>
      </c>
      <c r="M3836" s="5">
        <f t="shared" si="237"/>
        <v>0.43709991650431396</v>
      </c>
      <c r="N3836" t="str">
        <f t="shared" si="238"/>
        <v>Feb-2026</v>
      </c>
      <c r="O3836" t="str">
        <f t="shared" si="239"/>
        <v>Feb</v>
      </c>
    </row>
    <row r="3837" spans="1:15" x14ac:dyDescent="0.45">
      <c r="A3837">
        <v>102830</v>
      </c>
      <c r="B3837" s="3">
        <v>46080</v>
      </c>
      <c r="C3837" t="s">
        <v>23</v>
      </c>
      <c r="D3837" t="s">
        <v>27</v>
      </c>
      <c r="E3837" t="s">
        <v>35</v>
      </c>
      <c r="F3837" t="s">
        <v>41</v>
      </c>
      <c r="G3837">
        <v>15</v>
      </c>
      <c r="H3837">
        <v>46.9</v>
      </c>
      <c r="I3837">
        <v>23.17</v>
      </c>
      <c r="J3837">
        <v>703.5</v>
      </c>
      <c r="K3837">
        <v>347.55</v>
      </c>
      <c r="L3837">
        <f t="shared" si="236"/>
        <v>355.95</v>
      </c>
      <c r="M3837" s="5">
        <f t="shared" si="237"/>
        <v>0.50597014925373129</v>
      </c>
      <c r="N3837" t="str">
        <f t="shared" si="238"/>
        <v>Feb-2026</v>
      </c>
      <c r="O3837" t="str">
        <f t="shared" si="239"/>
        <v>Feb</v>
      </c>
    </row>
    <row r="3838" spans="1:15" x14ac:dyDescent="0.45">
      <c r="A3838">
        <v>104784</v>
      </c>
      <c r="B3838" s="3">
        <v>46080</v>
      </c>
      <c r="C3838" t="s">
        <v>11</v>
      </c>
      <c r="D3838" t="s">
        <v>27</v>
      </c>
      <c r="E3838" t="s">
        <v>32</v>
      </c>
      <c r="F3838" t="s">
        <v>39</v>
      </c>
      <c r="G3838">
        <v>15</v>
      </c>
      <c r="H3838">
        <v>487.04</v>
      </c>
      <c r="I3838">
        <v>331.63</v>
      </c>
      <c r="J3838">
        <v>7305.6</v>
      </c>
      <c r="K3838">
        <v>4974.45</v>
      </c>
      <c r="L3838">
        <f t="shared" si="236"/>
        <v>2331.1500000000005</v>
      </c>
      <c r="M3838" s="5">
        <f t="shared" si="237"/>
        <v>0.31909083442838376</v>
      </c>
      <c r="N3838" t="str">
        <f t="shared" si="238"/>
        <v>Feb-2026</v>
      </c>
      <c r="O3838" t="str">
        <f t="shared" si="239"/>
        <v>Feb</v>
      </c>
    </row>
    <row r="3839" spans="1:15" x14ac:dyDescent="0.45">
      <c r="A3839">
        <v>103462</v>
      </c>
      <c r="B3839" s="3">
        <v>46080</v>
      </c>
      <c r="C3839" t="s">
        <v>11</v>
      </c>
      <c r="D3839" t="s">
        <v>27</v>
      </c>
      <c r="E3839" t="s">
        <v>34</v>
      </c>
      <c r="F3839" t="s">
        <v>39</v>
      </c>
      <c r="G3839">
        <v>6</v>
      </c>
      <c r="H3839">
        <v>661.36</v>
      </c>
      <c r="I3839">
        <v>434.77</v>
      </c>
      <c r="J3839">
        <v>3968.16</v>
      </c>
      <c r="K3839">
        <v>2608.62</v>
      </c>
      <c r="L3839">
        <f t="shared" si="236"/>
        <v>1359.54</v>
      </c>
      <c r="M3839" s="5">
        <f t="shared" si="237"/>
        <v>0.34261219305673157</v>
      </c>
      <c r="N3839" t="str">
        <f t="shared" si="238"/>
        <v>Feb-2026</v>
      </c>
      <c r="O3839" t="str">
        <f t="shared" si="239"/>
        <v>Feb</v>
      </c>
    </row>
    <row r="3840" spans="1:15" x14ac:dyDescent="0.45">
      <c r="A3840">
        <v>100012</v>
      </c>
      <c r="B3840" s="3">
        <v>46081</v>
      </c>
      <c r="C3840" t="s">
        <v>24</v>
      </c>
      <c r="D3840" t="s">
        <v>30</v>
      </c>
      <c r="E3840" t="s">
        <v>33</v>
      </c>
      <c r="F3840" t="s">
        <v>40</v>
      </c>
      <c r="G3840">
        <v>11</v>
      </c>
      <c r="H3840">
        <v>220.6</v>
      </c>
      <c r="I3840">
        <v>141.43</v>
      </c>
      <c r="J3840">
        <v>2426.6</v>
      </c>
      <c r="K3840">
        <v>1555.73</v>
      </c>
      <c r="L3840">
        <f t="shared" si="236"/>
        <v>870.86999999999989</v>
      </c>
      <c r="M3840" s="5">
        <f t="shared" si="237"/>
        <v>0.35888485947416132</v>
      </c>
      <c r="N3840" t="str">
        <f t="shared" si="238"/>
        <v>Feb-2026</v>
      </c>
      <c r="O3840" t="str">
        <f t="shared" si="239"/>
        <v>Feb</v>
      </c>
    </row>
    <row r="3841" spans="1:15" x14ac:dyDescent="0.45">
      <c r="A3841">
        <v>104116</v>
      </c>
      <c r="B3841" s="3">
        <v>46081</v>
      </c>
      <c r="C3841" t="s">
        <v>20</v>
      </c>
      <c r="D3841" t="s">
        <v>29</v>
      </c>
      <c r="E3841" t="s">
        <v>31</v>
      </c>
      <c r="F3841" t="s">
        <v>39</v>
      </c>
      <c r="G3841">
        <v>15</v>
      </c>
      <c r="H3841">
        <v>317.52999999999997</v>
      </c>
      <c r="I3841">
        <v>227.45</v>
      </c>
      <c r="J3841">
        <v>4762.95</v>
      </c>
      <c r="K3841">
        <v>3411.75</v>
      </c>
      <c r="L3841">
        <f t="shared" si="236"/>
        <v>1351.1999999999998</v>
      </c>
      <c r="M3841" s="5">
        <f t="shared" si="237"/>
        <v>0.28368973010424209</v>
      </c>
      <c r="N3841" t="str">
        <f t="shared" si="238"/>
        <v>Feb-2026</v>
      </c>
      <c r="O3841" t="str">
        <f t="shared" si="239"/>
        <v>Feb</v>
      </c>
    </row>
    <row r="3842" spans="1:15" x14ac:dyDescent="0.45">
      <c r="A3842">
        <v>102820</v>
      </c>
      <c r="B3842" s="3">
        <v>46081</v>
      </c>
      <c r="C3842" t="s">
        <v>21</v>
      </c>
      <c r="D3842" t="s">
        <v>29</v>
      </c>
      <c r="E3842" t="s">
        <v>36</v>
      </c>
      <c r="F3842" t="s">
        <v>39</v>
      </c>
      <c r="G3842">
        <v>2</v>
      </c>
      <c r="H3842">
        <v>989.39</v>
      </c>
      <c r="I3842">
        <v>659.48</v>
      </c>
      <c r="J3842">
        <v>1978.78</v>
      </c>
      <c r="K3842">
        <v>1318.96</v>
      </c>
      <c r="L3842">
        <f t="shared" si="236"/>
        <v>659.81999999999994</v>
      </c>
      <c r="M3842" s="5">
        <f t="shared" si="237"/>
        <v>0.33344788202832043</v>
      </c>
      <c r="N3842" t="str">
        <f t="shared" si="238"/>
        <v>Feb-2026</v>
      </c>
      <c r="O3842" t="str">
        <f t="shared" si="239"/>
        <v>Feb</v>
      </c>
    </row>
    <row r="3843" spans="1:15" x14ac:dyDescent="0.45">
      <c r="A3843">
        <v>102933</v>
      </c>
      <c r="B3843" s="3">
        <v>46081</v>
      </c>
      <c r="C3843" t="s">
        <v>23</v>
      </c>
      <c r="D3843" t="s">
        <v>27</v>
      </c>
      <c r="E3843" t="s">
        <v>35</v>
      </c>
      <c r="F3843" t="s">
        <v>41</v>
      </c>
      <c r="G3843">
        <v>12</v>
      </c>
      <c r="H3843">
        <v>47.47</v>
      </c>
      <c r="I3843">
        <v>24.17</v>
      </c>
      <c r="J3843">
        <v>569.64</v>
      </c>
      <c r="K3843">
        <v>290.04000000000002</v>
      </c>
      <c r="L3843">
        <f t="shared" ref="L3843:L3906" si="240">J3843-K3843</f>
        <v>279.59999999999997</v>
      </c>
      <c r="M3843" s="5">
        <f t="shared" ref="M3843:M3906" si="241">L3843/J3843</f>
        <v>0.49083631767432057</v>
      </c>
      <c r="N3843" t="str">
        <f t="shared" ref="N3843:N3906" si="242">TEXT(B3843,"mmm-yyy")</f>
        <v>Feb-2026</v>
      </c>
      <c r="O3843" t="str">
        <f t="shared" ref="O3843:O3906" si="243">TEXT(B3843,"mmm")</f>
        <v>Feb</v>
      </c>
    </row>
    <row r="3844" spans="1:15" x14ac:dyDescent="0.45">
      <c r="A3844">
        <v>100415</v>
      </c>
      <c r="B3844" s="3">
        <v>46081</v>
      </c>
      <c r="C3844" t="s">
        <v>12</v>
      </c>
      <c r="D3844" t="s">
        <v>28</v>
      </c>
      <c r="E3844" t="s">
        <v>35</v>
      </c>
      <c r="F3844" t="s">
        <v>41</v>
      </c>
      <c r="G3844">
        <v>5</v>
      </c>
      <c r="H3844">
        <v>44.92</v>
      </c>
      <c r="I3844">
        <v>24.79</v>
      </c>
      <c r="J3844">
        <v>224.6</v>
      </c>
      <c r="K3844">
        <v>123.95</v>
      </c>
      <c r="L3844">
        <f t="shared" si="240"/>
        <v>100.64999999999999</v>
      </c>
      <c r="M3844" s="5">
        <f t="shared" si="241"/>
        <v>0.44813000890471949</v>
      </c>
      <c r="N3844" t="str">
        <f t="shared" si="242"/>
        <v>Feb-2026</v>
      </c>
      <c r="O3844" t="str">
        <f t="shared" si="243"/>
        <v>Feb</v>
      </c>
    </row>
    <row r="3845" spans="1:15" x14ac:dyDescent="0.45">
      <c r="A3845">
        <v>100550</v>
      </c>
      <c r="B3845" s="3">
        <v>46081</v>
      </c>
      <c r="C3845" t="s">
        <v>13</v>
      </c>
      <c r="D3845" t="s">
        <v>28</v>
      </c>
      <c r="E3845" t="s">
        <v>34</v>
      </c>
      <c r="F3845" t="s">
        <v>39</v>
      </c>
      <c r="G3845">
        <v>12</v>
      </c>
      <c r="H3845">
        <v>616.96</v>
      </c>
      <c r="I3845">
        <v>436.57</v>
      </c>
      <c r="J3845">
        <v>7403.52</v>
      </c>
      <c r="K3845">
        <v>5238.84</v>
      </c>
      <c r="L3845">
        <f t="shared" si="240"/>
        <v>2164.6800000000003</v>
      </c>
      <c r="M3845" s="5">
        <f t="shared" si="241"/>
        <v>0.29238524377593361</v>
      </c>
      <c r="N3845" t="str">
        <f t="shared" si="242"/>
        <v>Feb-2026</v>
      </c>
      <c r="O3845" t="str">
        <f t="shared" si="243"/>
        <v>Feb</v>
      </c>
    </row>
    <row r="3846" spans="1:15" x14ac:dyDescent="0.45">
      <c r="A3846">
        <v>101749</v>
      </c>
      <c r="B3846" s="3">
        <v>46081</v>
      </c>
      <c r="C3846" t="s">
        <v>16</v>
      </c>
      <c r="D3846" t="s">
        <v>28</v>
      </c>
      <c r="E3846" t="s">
        <v>33</v>
      </c>
      <c r="F3846" t="s">
        <v>40</v>
      </c>
      <c r="G3846">
        <v>13</v>
      </c>
      <c r="H3846">
        <v>234.68</v>
      </c>
      <c r="I3846">
        <v>133.97999999999999</v>
      </c>
      <c r="J3846">
        <v>3050.84</v>
      </c>
      <c r="K3846">
        <v>1741.74</v>
      </c>
      <c r="L3846">
        <f t="shared" si="240"/>
        <v>1309.1000000000001</v>
      </c>
      <c r="M3846" s="5">
        <f t="shared" si="241"/>
        <v>0.42909493778762575</v>
      </c>
      <c r="N3846" t="str">
        <f t="shared" si="242"/>
        <v>Feb-2026</v>
      </c>
      <c r="O3846" t="str">
        <f t="shared" si="243"/>
        <v>Feb</v>
      </c>
    </row>
    <row r="3847" spans="1:15" x14ac:dyDescent="0.45">
      <c r="A3847">
        <v>100807</v>
      </c>
      <c r="B3847" s="3">
        <v>46081</v>
      </c>
      <c r="C3847" t="s">
        <v>25</v>
      </c>
      <c r="D3847" t="s">
        <v>30</v>
      </c>
      <c r="E3847" t="s">
        <v>38</v>
      </c>
      <c r="F3847" t="s">
        <v>41</v>
      </c>
      <c r="G3847">
        <v>14</v>
      </c>
      <c r="H3847">
        <v>69.09</v>
      </c>
      <c r="I3847">
        <v>38.36</v>
      </c>
      <c r="J3847">
        <v>967.26</v>
      </c>
      <c r="K3847">
        <v>537.04</v>
      </c>
      <c r="L3847">
        <f t="shared" si="240"/>
        <v>430.22</v>
      </c>
      <c r="M3847" s="5">
        <f t="shared" si="241"/>
        <v>0.44478216818642352</v>
      </c>
      <c r="N3847" t="str">
        <f t="shared" si="242"/>
        <v>Feb-2026</v>
      </c>
      <c r="O3847" t="str">
        <f t="shared" si="243"/>
        <v>Feb</v>
      </c>
    </row>
    <row r="3848" spans="1:15" x14ac:dyDescent="0.45">
      <c r="A3848">
        <v>101729</v>
      </c>
      <c r="B3848" s="3">
        <v>46081</v>
      </c>
      <c r="C3848" t="s">
        <v>13</v>
      </c>
      <c r="D3848" t="s">
        <v>28</v>
      </c>
      <c r="E3848" t="s">
        <v>32</v>
      </c>
      <c r="F3848" t="s">
        <v>39</v>
      </c>
      <c r="G3848">
        <v>1</v>
      </c>
      <c r="H3848">
        <v>450.91</v>
      </c>
      <c r="I3848">
        <v>323.70999999999998</v>
      </c>
      <c r="J3848">
        <v>450.91</v>
      </c>
      <c r="K3848">
        <v>323.70999999999998</v>
      </c>
      <c r="L3848">
        <f t="shared" si="240"/>
        <v>127.20000000000005</v>
      </c>
      <c r="M3848" s="5">
        <f t="shared" si="241"/>
        <v>0.28209620545119879</v>
      </c>
      <c r="N3848" t="str">
        <f t="shared" si="242"/>
        <v>Feb-2026</v>
      </c>
      <c r="O3848" t="str">
        <f t="shared" si="243"/>
        <v>Feb</v>
      </c>
    </row>
    <row r="3849" spans="1:15" x14ac:dyDescent="0.45">
      <c r="A3849">
        <v>104507</v>
      </c>
      <c r="B3849" s="3">
        <v>46082</v>
      </c>
      <c r="C3849" t="s">
        <v>16</v>
      </c>
      <c r="D3849" t="s">
        <v>28</v>
      </c>
      <c r="E3849" t="s">
        <v>38</v>
      </c>
      <c r="F3849" t="s">
        <v>41</v>
      </c>
      <c r="G3849">
        <v>13</v>
      </c>
      <c r="H3849">
        <v>78.260000000000005</v>
      </c>
      <c r="I3849">
        <v>38.26</v>
      </c>
      <c r="J3849">
        <v>1017.38</v>
      </c>
      <c r="K3849">
        <v>497.38</v>
      </c>
      <c r="L3849">
        <f t="shared" si="240"/>
        <v>520</v>
      </c>
      <c r="M3849" s="5">
        <f t="shared" si="241"/>
        <v>0.51111679018655765</v>
      </c>
      <c r="N3849" t="str">
        <f t="shared" si="242"/>
        <v>Mar-2026</v>
      </c>
      <c r="O3849" t="str">
        <f t="shared" si="243"/>
        <v>Mar</v>
      </c>
    </row>
    <row r="3850" spans="1:15" x14ac:dyDescent="0.45">
      <c r="A3850">
        <v>101128</v>
      </c>
      <c r="B3850" s="3">
        <v>46082</v>
      </c>
      <c r="C3850" t="s">
        <v>14</v>
      </c>
      <c r="D3850" t="s">
        <v>29</v>
      </c>
      <c r="E3850" t="s">
        <v>38</v>
      </c>
      <c r="F3850" t="s">
        <v>41</v>
      </c>
      <c r="G3850">
        <v>10</v>
      </c>
      <c r="H3850">
        <v>65.94</v>
      </c>
      <c r="I3850">
        <v>40.33</v>
      </c>
      <c r="J3850">
        <v>659.4</v>
      </c>
      <c r="K3850">
        <v>403.3</v>
      </c>
      <c r="L3850">
        <f t="shared" si="240"/>
        <v>256.09999999999997</v>
      </c>
      <c r="M3850" s="5">
        <f t="shared" si="241"/>
        <v>0.38838337882923868</v>
      </c>
      <c r="N3850" t="str">
        <f t="shared" si="242"/>
        <v>Mar-2026</v>
      </c>
      <c r="O3850" t="str">
        <f t="shared" si="243"/>
        <v>Mar</v>
      </c>
    </row>
    <row r="3851" spans="1:15" x14ac:dyDescent="0.45">
      <c r="A3851">
        <v>103705</v>
      </c>
      <c r="B3851" s="3">
        <v>46082</v>
      </c>
      <c r="C3851" t="s">
        <v>24</v>
      </c>
      <c r="D3851" t="s">
        <v>30</v>
      </c>
      <c r="E3851" t="s">
        <v>32</v>
      </c>
      <c r="F3851" t="s">
        <v>39</v>
      </c>
      <c r="G3851">
        <v>4</v>
      </c>
      <c r="H3851">
        <v>487.42</v>
      </c>
      <c r="I3851">
        <v>312.86</v>
      </c>
      <c r="J3851">
        <v>1949.68</v>
      </c>
      <c r="K3851">
        <v>1251.44</v>
      </c>
      <c r="L3851">
        <f t="shared" si="240"/>
        <v>698.24</v>
      </c>
      <c r="M3851" s="5">
        <f t="shared" si="241"/>
        <v>0.35813056501579743</v>
      </c>
      <c r="N3851" t="str">
        <f t="shared" si="242"/>
        <v>Mar-2026</v>
      </c>
      <c r="O3851" t="str">
        <f t="shared" si="243"/>
        <v>Mar</v>
      </c>
    </row>
    <row r="3852" spans="1:15" x14ac:dyDescent="0.45">
      <c r="A3852">
        <v>103752</v>
      </c>
      <c r="B3852" s="3">
        <v>46082</v>
      </c>
      <c r="C3852" t="s">
        <v>24</v>
      </c>
      <c r="D3852" t="s">
        <v>30</v>
      </c>
      <c r="E3852" t="s">
        <v>37</v>
      </c>
      <c r="F3852" t="s">
        <v>41</v>
      </c>
      <c r="G3852">
        <v>10</v>
      </c>
      <c r="H3852">
        <v>108.61</v>
      </c>
      <c r="I3852">
        <v>71.680000000000007</v>
      </c>
      <c r="J3852">
        <v>1086.0999999999999</v>
      </c>
      <c r="K3852">
        <v>716.8</v>
      </c>
      <c r="L3852">
        <f t="shared" si="240"/>
        <v>369.29999999999995</v>
      </c>
      <c r="M3852" s="5">
        <f t="shared" si="241"/>
        <v>0.3400239388638247</v>
      </c>
      <c r="N3852" t="str">
        <f t="shared" si="242"/>
        <v>Mar-2026</v>
      </c>
      <c r="O3852" t="str">
        <f t="shared" si="243"/>
        <v>Mar</v>
      </c>
    </row>
    <row r="3853" spans="1:15" x14ac:dyDescent="0.45">
      <c r="A3853">
        <v>101748</v>
      </c>
      <c r="B3853" s="3">
        <v>46082</v>
      </c>
      <c r="C3853" t="s">
        <v>22</v>
      </c>
      <c r="D3853" t="s">
        <v>27</v>
      </c>
      <c r="E3853" t="s">
        <v>37</v>
      </c>
      <c r="F3853" t="s">
        <v>41</v>
      </c>
      <c r="G3853">
        <v>14</v>
      </c>
      <c r="H3853">
        <v>113.19</v>
      </c>
      <c r="I3853">
        <v>72.06</v>
      </c>
      <c r="J3853">
        <v>1584.66</v>
      </c>
      <c r="K3853">
        <v>1008.84</v>
      </c>
      <c r="L3853">
        <f t="shared" si="240"/>
        <v>575.82000000000005</v>
      </c>
      <c r="M3853" s="5">
        <f t="shared" si="241"/>
        <v>0.36337132255499605</v>
      </c>
      <c r="N3853" t="str">
        <f t="shared" si="242"/>
        <v>Mar-2026</v>
      </c>
      <c r="O3853" t="str">
        <f t="shared" si="243"/>
        <v>Mar</v>
      </c>
    </row>
    <row r="3854" spans="1:15" x14ac:dyDescent="0.45">
      <c r="A3854">
        <v>104690</v>
      </c>
      <c r="B3854" s="3">
        <v>46082</v>
      </c>
      <c r="C3854" t="s">
        <v>25</v>
      </c>
      <c r="D3854" t="s">
        <v>30</v>
      </c>
      <c r="E3854" t="s">
        <v>33</v>
      </c>
      <c r="F3854" t="s">
        <v>40</v>
      </c>
      <c r="G3854">
        <v>6</v>
      </c>
      <c r="H3854">
        <v>225.82</v>
      </c>
      <c r="I3854">
        <v>135.26</v>
      </c>
      <c r="J3854">
        <v>1354.92</v>
      </c>
      <c r="K3854">
        <v>811.56</v>
      </c>
      <c r="L3854">
        <f t="shared" si="240"/>
        <v>543.36000000000013</v>
      </c>
      <c r="M3854" s="5">
        <f t="shared" si="241"/>
        <v>0.40102736692941288</v>
      </c>
      <c r="N3854" t="str">
        <f t="shared" si="242"/>
        <v>Mar-2026</v>
      </c>
      <c r="O3854" t="str">
        <f t="shared" si="243"/>
        <v>Mar</v>
      </c>
    </row>
    <row r="3855" spans="1:15" x14ac:dyDescent="0.45">
      <c r="A3855">
        <v>101324</v>
      </c>
      <c r="B3855" s="3">
        <v>46082</v>
      </c>
      <c r="C3855" t="s">
        <v>11</v>
      </c>
      <c r="D3855" t="s">
        <v>27</v>
      </c>
      <c r="E3855" t="s">
        <v>33</v>
      </c>
      <c r="F3855" t="s">
        <v>40</v>
      </c>
      <c r="G3855">
        <v>2</v>
      </c>
      <c r="H3855">
        <v>228.5</v>
      </c>
      <c r="I3855">
        <v>145.6</v>
      </c>
      <c r="J3855">
        <v>457</v>
      </c>
      <c r="K3855">
        <v>291.2</v>
      </c>
      <c r="L3855">
        <f t="shared" si="240"/>
        <v>165.8</v>
      </c>
      <c r="M3855" s="5">
        <f t="shared" si="241"/>
        <v>0.362800875273523</v>
      </c>
      <c r="N3855" t="str">
        <f t="shared" si="242"/>
        <v>Mar-2026</v>
      </c>
      <c r="O3855" t="str">
        <f t="shared" si="243"/>
        <v>Mar</v>
      </c>
    </row>
    <row r="3856" spans="1:15" x14ac:dyDescent="0.45">
      <c r="A3856">
        <v>104969</v>
      </c>
      <c r="B3856" s="3">
        <v>46082</v>
      </c>
      <c r="C3856" t="s">
        <v>24</v>
      </c>
      <c r="D3856" t="s">
        <v>30</v>
      </c>
      <c r="E3856" t="s">
        <v>37</v>
      </c>
      <c r="F3856" t="s">
        <v>41</v>
      </c>
      <c r="G3856">
        <v>3</v>
      </c>
      <c r="H3856">
        <v>119.44</v>
      </c>
      <c r="I3856">
        <v>69.14</v>
      </c>
      <c r="J3856">
        <v>358.32</v>
      </c>
      <c r="K3856">
        <v>207.42</v>
      </c>
      <c r="L3856">
        <f t="shared" si="240"/>
        <v>150.9</v>
      </c>
      <c r="M3856" s="5">
        <f t="shared" si="241"/>
        <v>0.42113194909578033</v>
      </c>
      <c r="N3856" t="str">
        <f t="shared" si="242"/>
        <v>Mar-2026</v>
      </c>
      <c r="O3856" t="str">
        <f t="shared" si="243"/>
        <v>Mar</v>
      </c>
    </row>
    <row r="3857" spans="1:15" x14ac:dyDescent="0.45">
      <c r="A3857">
        <v>100028</v>
      </c>
      <c r="B3857" s="3">
        <v>46082</v>
      </c>
      <c r="C3857" t="s">
        <v>21</v>
      </c>
      <c r="D3857" t="s">
        <v>29</v>
      </c>
      <c r="E3857" t="s">
        <v>33</v>
      </c>
      <c r="F3857" t="s">
        <v>40</v>
      </c>
      <c r="G3857">
        <v>12</v>
      </c>
      <c r="H3857">
        <v>217.05</v>
      </c>
      <c r="I3857">
        <v>136.35</v>
      </c>
      <c r="J3857">
        <v>2604.6</v>
      </c>
      <c r="K3857">
        <v>1636.2</v>
      </c>
      <c r="L3857">
        <f t="shared" si="240"/>
        <v>968.39999999999986</v>
      </c>
      <c r="M3857" s="5">
        <f t="shared" si="241"/>
        <v>0.3718037318590186</v>
      </c>
      <c r="N3857" t="str">
        <f t="shared" si="242"/>
        <v>Mar-2026</v>
      </c>
      <c r="O3857" t="str">
        <f t="shared" si="243"/>
        <v>Mar</v>
      </c>
    </row>
    <row r="3858" spans="1:15" x14ac:dyDescent="0.45">
      <c r="A3858">
        <v>104210</v>
      </c>
      <c r="B3858" s="3">
        <v>46083</v>
      </c>
      <c r="C3858" t="s">
        <v>15</v>
      </c>
      <c r="D3858" t="s">
        <v>27</v>
      </c>
      <c r="E3858" t="s">
        <v>34</v>
      </c>
      <c r="F3858" t="s">
        <v>39</v>
      </c>
      <c r="G3858">
        <v>13</v>
      </c>
      <c r="H3858">
        <v>626.33000000000004</v>
      </c>
      <c r="I3858">
        <v>410.03</v>
      </c>
      <c r="J3858">
        <v>8142.29</v>
      </c>
      <c r="K3858">
        <v>5330.39</v>
      </c>
      <c r="L3858">
        <f t="shared" si="240"/>
        <v>2811.8999999999996</v>
      </c>
      <c r="M3858" s="5">
        <f t="shared" si="241"/>
        <v>0.34534510561525072</v>
      </c>
      <c r="N3858" t="str">
        <f t="shared" si="242"/>
        <v>Mar-2026</v>
      </c>
      <c r="O3858" t="str">
        <f t="shared" si="243"/>
        <v>Mar</v>
      </c>
    </row>
    <row r="3859" spans="1:15" x14ac:dyDescent="0.45">
      <c r="A3859">
        <v>100252</v>
      </c>
      <c r="B3859" s="3">
        <v>46083</v>
      </c>
      <c r="C3859" t="s">
        <v>20</v>
      </c>
      <c r="D3859" t="s">
        <v>29</v>
      </c>
      <c r="E3859" t="s">
        <v>32</v>
      </c>
      <c r="F3859" t="s">
        <v>39</v>
      </c>
      <c r="G3859">
        <v>15</v>
      </c>
      <c r="H3859">
        <v>437.48</v>
      </c>
      <c r="I3859">
        <v>299.66000000000003</v>
      </c>
      <c r="J3859">
        <v>6562.2</v>
      </c>
      <c r="K3859">
        <v>4494.8999999999996</v>
      </c>
      <c r="L3859">
        <f t="shared" si="240"/>
        <v>2067.3000000000002</v>
      </c>
      <c r="M3859" s="5">
        <f t="shared" si="241"/>
        <v>0.31503154429916802</v>
      </c>
      <c r="N3859" t="str">
        <f t="shared" si="242"/>
        <v>Mar-2026</v>
      </c>
      <c r="O3859" t="str">
        <f t="shared" si="243"/>
        <v>Mar</v>
      </c>
    </row>
    <row r="3860" spans="1:15" x14ac:dyDescent="0.45">
      <c r="A3860">
        <v>101256</v>
      </c>
      <c r="B3860" s="3">
        <v>46083</v>
      </c>
      <c r="C3860" t="s">
        <v>26</v>
      </c>
      <c r="D3860" t="s">
        <v>29</v>
      </c>
      <c r="E3860" t="s">
        <v>31</v>
      </c>
      <c r="F3860" t="s">
        <v>39</v>
      </c>
      <c r="G3860">
        <v>1</v>
      </c>
      <c r="H3860">
        <v>358.94</v>
      </c>
      <c r="I3860">
        <v>239.21</v>
      </c>
      <c r="J3860">
        <v>358.94</v>
      </c>
      <c r="K3860">
        <v>239.21</v>
      </c>
      <c r="L3860">
        <f t="shared" si="240"/>
        <v>119.72999999999999</v>
      </c>
      <c r="M3860" s="5">
        <f t="shared" si="241"/>
        <v>0.33356549841199085</v>
      </c>
      <c r="N3860" t="str">
        <f t="shared" si="242"/>
        <v>Mar-2026</v>
      </c>
      <c r="O3860" t="str">
        <f t="shared" si="243"/>
        <v>Mar</v>
      </c>
    </row>
    <row r="3861" spans="1:15" x14ac:dyDescent="0.45">
      <c r="A3861">
        <v>100917</v>
      </c>
      <c r="B3861" s="3">
        <v>46083</v>
      </c>
      <c r="C3861" t="s">
        <v>23</v>
      </c>
      <c r="D3861" t="s">
        <v>27</v>
      </c>
      <c r="E3861" t="s">
        <v>37</v>
      </c>
      <c r="F3861" t="s">
        <v>41</v>
      </c>
      <c r="G3861">
        <v>12</v>
      </c>
      <c r="H3861">
        <v>122.21</v>
      </c>
      <c r="I3861">
        <v>69.28</v>
      </c>
      <c r="J3861">
        <v>1466.52</v>
      </c>
      <c r="K3861">
        <v>831.36</v>
      </c>
      <c r="L3861">
        <f t="shared" si="240"/>
        <v>635.16</v>
      </c>
      <c r="M3861" s="5">
        <f t="shared" si="241"/>
        <v>0.43310694705834218</v>
      </c>
      <c r="N3861" t="str">
        <f t="shared" si="242"/>
        <v>Mar-2026</v>
      </c>
      <c r="O3861" t="str">
        <f t="shared" si="243"/>
        <v>Mar</v>
      </c>
    </row>
    <row r="3862" spans="1:15" x14ac:dyDescent="0.45">
      <c r="A3862">
        <v>102127</v>
      </c>
      <c r="B3862" s="3">
        <v>46083</v>
      </c>
      <c r="C3862" t="s">
        <v>16</v>
      </c>
      <c r="D3862" t="s">
        <v>28</v>
      </c>
      <c r="E3862" t="s">
        <v>36</v>
      </c>
      <c r="F3862" t="s">
        <v>39</v>
      </c>
      <c r="G3862">
        <v>6</v>
      </c>
      <c r="H3862">
        <v>902.01</v>
      </c>
      <c r="I3862">
        <v>658.27</v>
      </c>
      <c r="J3862">
        <v>5412.06</v>
      </c>
      <c r="K3862">
        <v>3949.62</v>
      </c>
      <c r="L3862">
        <f t="shared" si="240"/>
        <v>1462.4400000000005</v>
      </c>
      <c r="M3862" s="5">
        <f t="shared" si="241"/>
        <v>0.27021873371692118</v>
      </c>
      <c r="N3862" t="str">
        <f t="shared" si="242"/>
        <v>Mar-2026</v>
      </c>
      <c r="O3862" t="str">
        <f t="shared" si="243"/>
        <v>Mar</v>
      </c>
    </row>
    <row r="3863" spans="1:15" x14ac:dyDescent="0.45">
      <c r="A3863">
        <v>101674</v>
      </c>
      <c r="B3863" s="3">
        <v>46083</v>
      </c>
      <c r="C3863" t="s">
        <v>16</v>
      </c>
      <c r="D3863" t="s">
        <v>28</v>
      </c>
      <c r="E3863" t="s">
        <v>33</v>
      </c>
      <c r="F3863" t="s">
        <v>40</v>
      </c>
      <c r="G3863">
        <v>14</v>
      </c>
      <c r="H3863">
        <v>223.35</v>
      </c>
      <c r="I3863">
        <v>133.63999999999999</v>
      </c>
      <c r="J3863">
        <v>3126.9</v>
      </c>
      <c r="K3863">
        <v>1870.96</v>
      </c>
      <c r="L3863">
        <f t="shared" si="240"/>
        <v>1255.94</v>
      </c>
      <c r="M3863" s="5">
        <f t="shared" si="241"/>
        <v>0.40165659279158272</v>
      </c>
      <c r="N3863" t="str">
        <f t="shared" si="242"/>
        <v>Mar-2026</v>
      </c>
      <c r="O3863" t="str">
        <f t="shared" si="243"/>
        <v>Mar</v>
      </c>
    </row>
    <row r="3864" spans="1:15" x14ac:dyDescent="0.45">
      <c r="A3864">
        <v>104777</v>
      </c>
      <c r="B3864" s="3">
        <v>46083</v>
      </c>
      <c r="C3864" t="s">
        <v>17</v>
      </c>
      <c r="D3864" t="s">
        <v>27</v>
      </c>
      <c r="E3864" t="s">
        <v>32</v>
      </c>
      <c r="F3864" t="s">
        <v>39</v>
      </c>
      <c r="G3864">
        <v>4</v>
      </c>
      <c r="H3864">
        <v>431.15</v>
      </c>
      <c r="I3864">
        <v>304.45</v>
      </c>
      <c r="J3864">
        <v>1724.6</v>
      </c>
      <c r="K3864">
        <v>1217.8</v>
      </c>
      <c r="L3864">
        <f t="shared" si="240"/>
        <v>506.79999999999995</v>
      </c>
      <c r="M3864" s="5">
        <f t="shared" si="241"/>
        <v>0.29386524411457726</v>
      </c>
      <c r="N3864" t="str">
        <f t="shared" si="242"/>
        <v>Mar-2026</v>
      </c>
      <c r="O3864" t="str">
        <f t="shared" si="243"/>
        <v>Mar</v>
      </c>
    </row>
    <row r="3865" spans="1:15" x14ac:dyDescent="0.45">
      <c r="A3865">
        <v>103543</v>
      </c>
      <c r="B3865" s="3">
        <v>46083</v>
      </c>
      <c r="C3865" t="s">
        <v>23</v>
      </c>
      <c r="D3865" t="s">
        <v>27</v>
      </c>
      <c r="E3865" t="s">
        <v>32</v>
      </c>
      <c r="F3865" t="s">
        <v>39</v>
      </c>
      <c r="G3865">
        <v>9</v>
      </c>
      <c r="H3865">
        <v>495.5</v>
      </c>
      <c r="I3865">
        <v>296.98</v>
      </c>
      <c r="J3865">
        <v>4459.5</v>
      </c>
      <c r="K3865">
        <v>2672.82</v>
      </c>
      <c r="L3865">
        <f t="shared" si="240"/>
        <v>1786.6799999999998</v>
      </c>
      <c r="M3865" s="5">
        <f t="shared" si="241"/>
        <v>0.40064581231079716</v>
      </c>
      <c r="N3865" t="str">
        <f t="shared" si="242"/>
        <v>Mar-2026</v>
      </c>
      <c r="O3865" t="str">
        <f t="shared" si="243"/>
        <v>Mar</v>
      </c>
    </row>
    <row r="3866" spans="1:15" x14ac:dyDescent="0.45">
      <c r="A3866">
        <v>101596</v>
      </c>
      <c r="B3866" s="3">
        <v>46083</v>
      </c>
      <c r="C3866" t="s">
        <v>21</v>
      </c>
      <c r="D3866" t="s">
        <v>29</v>
      </c>
      <c r="E3866" t="s">
        <v>38</v>
      </c>
      <c r="F3866" t="s">
        <v>41</v>
      </c>
      <c r="G3866">
        <v>5</v>
      </c>
      <c r="H3866">
        <v>70.17</v>
      </c>
      <c r="I3866">
        <v>40.299999999999997</v>
      </c>
      <c r="J3866">
        <v>350.85</v>
      </c>
      <c r="K3866">
        <v>201.5</v>
      </c>
      <c r="L3866">
        <f t="shared" si="240"/>
        <v>149.35000000000002</v>
      </c>
      <c r="M3866" s="5">
        <f t="shared" si="241"/>
        <v>0.42568049023799348</v>
      </c>
      <c r="N3866" t="str">
        <f t="shared" si="242"/>
        <v>Mar-2026</v>
      </c>
      <c r="O3866" t="str">
        <f t="shared" si="243"/>
        <v>Mar</v>
      </c>
    </row>
    <row r="3867" spans="1:15" x14ac:dyDescent="0.45">
      <c r="A3867">
        <v>103846</v>
      </c>
      <c r="B3867" s="3">
        <v>46083</v>
      </c>
      <c r="C3867" t="s">
        <v>13</v>
      </c>
      <c r="D3867" t="s">
        <v>28</v>
      </c>
      <c r="E3867" t="s">
        <v>32</v>
      </c>
      <c r="F3867" t="s">
        <v>39</v>
      </c>
      <c r="G3867">
        <v>14</v>
      </c>
      <c r="H3867">
        <v>482.32</v>
      </c>
      <c r="I3867">
        <v>294.51</v>
      </c>
      <c r="J3867">
        <v>6752.48</v>
      </c>
      <c r="K3867">
        <v>4123.1400000000003</v>
      </c>
      <c r="L3867">
        <f t="shared" si="240"/>
        <v>2629.3399999999992</v>
      </c>
      <c r="M3867" s="5">
        <f t="shared" si="241"/>
        <v>0.389388787526953</v>
      </c>
      <c r="N3867" t="str">
        <f t="shared" si="242"/>
        <v>Mar-2026</v>
      </c>
      <c r="O3867" t="str">
        <f t="shared" si="243"/>
        <v>Mar</v>
      </c>
    </row>
    <row r="3868" spans="1:15" x14ac:dyDescent="0.45">
      <c r="A3868">
        <v>104984</v>
      </c>
      <c r="B3868" s="3">
        <v>46084</v>
      </c>
      <c r="C3868" t="s">
        <v>12</v>
      </c>
      <c r="D3868" t="s">
        <v>28</v>
      </c>
      <c r="E3868" t="s">
        <v>33</v>
      </c>
      <c r="F3868" t="s">
        <v>40</v>
      </c>
      <c r="G3868">
        <v>1</v>
      </c>
      <c r="H3868">
        <v>235.46</v>
      </c>
      <c r="I3868">
        <v>141.80000000000001</v>
      </c>
      <c r="J3868">
        <v>235.46</v>
      </c>
      <c r="K3868">
        <v>141.80000000000001</v>
      </c>
      <c r="L3868">
        <f t="shared" si="240"/>
        <v>93.66</v>
      </c>
      <c r="M3868" s="5">
        <f t="shared" si="241"/>
        <v>0.39777456892890511</v>
      </c>
      <c r="N3868" t="str">
        <f t="shared" si="242"/>
        <v>Mar-2026</v>
      </c>
      <c r="O3868" t="str">
        <f t="shared" si="243"/>
        <v>Mar</v>
      </c>
    </row>
    <row r="3869" spans="1:15" x14ac:dyDescent="0.45">
      <c r="A3869">
        <v>103867</v>
      </c>
      <c r="B3869" s="3">
        <v>46084</v>
      </c>
      <c r="C3869" t="s">
        <v>18</v>
      </c>
      <c r="D3869" t="s">
        <v>29</v>
      </c>
      <c r="E3869" t="s">
        <v>36</v>
      </c>
      <c r="F3869" t="s">
        <v>39</v>
      </c>
      <c r="G3869">
        <v>5</v>
      </c>
      <c r="H3869">
        <v>874.26</v>
      </c>
      <c r="I3869">
        <v>679.61</v>
      </c>
      <c r="J3869">
        <v>4371.3</v>
      </c>
      <c r="K3869">
        <v>3398.05</v>
      </c>
      <c r="L3869">
        <f t="shared" si="240"/>
        <v>973.25</v>
      </c>
      <c r="M3869" s="5">
        <f t="shared" si="241"/>
        <v>0.22264543728410313</v>
      </c>
      <c r="N3869" t="str">
        <f t="shared" si="242"/>
        <v>Mar-2026</v>
      </c>
      <c r="O3869" t="str">
        <f t="shared" si="243"/>
        <v>Mar</v>
      </c>
    </row>
    <row r="3870" spans="1:15" x14ac:dyDescent="0.45">
      <c r="A3870">
        <v>104933</v>
      </c>
      <c r="B3870" s="3">
        <v>46084</v>
      </c>
      <c r="C3870" t="s">
        <v>25</v>
      </c>
      <c r="D3870" t="s">
        <v>30</v>
      </c>
      <c r="E3870" t="s">
        <v>32</v>
      </c>
      <c r="F3870" t="s">
        <v>39</v>
      </c>
      <c r="G3870">
        <v>9</v>
      </c>
      <c r="H3870">
        <v>465.07</v>
      </c>
      <c r="I3870">
        <v>304.17</v>
      </c>
      <c r="J3870">
        <v>4185.63</v>
      </c>
      <c r="K3870">
        <v>2737.53</v>
      </c>
      <c r="L3870">
        <f t="shared" si="240"/>
        <v>1448.1</v>
      </c>
      <c r="M3870" s="5">
        <f t="shared" si="241"/>
        <v>0.34596942395768376</v>
      </c>
      <c r="N3870" t="str">
        <f t="shared" si="242"/>
        <v>Mar-2026</v>
      </c>
      <c r="O3870" t="str">
        <f t="shared" si="243"/>
        <v>Mar</v>
      </c>
    </row>
    <row r="3871" spans="1:15" x14ac:dyDescent="0.45">
      <c r="A3871">
        <v>102244</v>
      </c>
      <c r="B3871" s="3">
        <v>46084</v>
      </c>
      <c r="C3871" t="s">
        <v>25</v>
      </c>
      <c r="D3871" t="s">
        <v>30</v>
      </c>
      <c r="E3871" t="s">
        <v>37</v>
      </c>
      <c r="F3871" t="s">
        <v>41</v>
      </c>
      <c r="G3871">
        <v>10</v>
      </c>
      <c r="H3871">
        <v>110.53</v>
      </c>
      <c r="I3871">
        <v>67.959999999999994</v>
      </c>
      <c r="J3871">
        <v>1105.3</v>
      </c>
      <c r="K3871">
        <v>679.6</v>
      </c>
      <c r="L3871">
        <f t="shared" si="240"/>
        <v>425.69999999999993</v>
      </c>
      <c r="M3871" s="5">
        <f t="shared" si="241"/>
        <v>0.38514430471365235</v>
      </c>
      <c r="N3871" t="str">
        <f t="shared" si="242"/>
        <v>Mar-2026</v>
      </c>
      <c r="O3871" t="str">
        <f t="shared" si="243"/>
        <v>Mar</v>
      </c>
    </row>
    <row r="3872" spans="1:15" x14ac:dyDescent="0.45">
      <c r="A3872">
        <v>101962</v>
      </c>
      <c r="B3872" s="3">
        <v>46084</v>
      </c>
      <c r="C3872" t="s">
        <v>14</v>
      </c>
      <c r="D3872" t="s">
        <v>29</v>
      </c>
      <c r="E3872" t="s">
        <v>35</v>
      </c>
      <c r="F3872" t="s">
        <v>41</v>
      </c>
      <c r="G3872">
        <v>3</v>
      </c>
      <c r="H3872">
        <v>49.39</v>
      </c>
      <c r="I3872">
        <v>22.37</v>
      </c>
      <c r="J3872">
        <v>148.16999999999999</v>
      </c>
      <c r="K3872">
        <v>67.11</v>
      </c>
      <c r="L3872">
        <f t="shared" si="240"/>
        <v>81.059999999999988</v>
      </c>
      <c r="M3872" s="5">
        <f t="shared" si="241"/>
        <v>0.54707430653978539</v>
      </c>
      <c r="N3872" t="str">
        <f t="shared" si="242"/>
        <v>Mar-2026</v>
      </c>
      <c r="O3872" t="str">
        <f t="shared" si="243"/>
        <v>Mar</v>
      </c>
    </row>
    <row r="3873" spans="1:15" x14ac:dyDescent="0.45">
      <c r="A3873">
        <v>104393</v>
      </c>
      <c r="B3873" s="3">
        <v>46084</v>
      </c>
      <c r="C3873" t="s">
        <v>12</v>
      </c>
      <c r="D3873" t="s">
        <v>28</v>
      </c>
      <c r="E3873" t="s">
        <v>32</v>
      </c>
      <c r="F3873" t="s">
        <v>39</v>
      </c>
      <c r="G3873">
        <v>9</v>
      </c>
      <c r="H3873">
        <v>491.34</v>
      </c>
      <c r="I3873">
        <v>302.81</v>
      </c>
      <c r="J3873">
        <v>4422.0600000000004</v>
      </c>
      <c r="K3873">
        <v>2725.29</v>
      </c>
      <c r="L3873">
        <f t="shared" si="240"/>
        <v>1696.7700000000004</v>
      </c>
      <c r="M3873" s="5">
        <f t="shared" si="241"/>
        <v>0.38370578418203288</v>
      </c>
      <c r="N3873" t="str">
        <f t="shared" si="242"/>
        <v>Mar-2026</v>
      </c>
      <c r="O3873" t="str">
        <f t="shared" si="243"/>
        <v>Mar</v>
      </c>
    </row>
    <row r="3874" spans="1:15" x14ac:dyDescent="0.45">
      <c r="A3874">
        <v>101734</v>
      </c>
      <c r="B3874" s="3">
        <v>46084</v>
      </c>
      <c r="C3874" t="s">
        <v>14</v>
      </c>
      <c r="D3874" t="s">
        <v>29</v>
      </c>
      <c r="E3874" t="s">
        <v>38</v>
      </c>
      <c r="F3874" t="s">
        <v>41</v>
      </c>
      <c r="G3874">
        <v>14</v>
      </c>
      <c r="H3874">
        <v>69.760000000000005</v>
      </c>
      <c r="I3874">
        <v>39.93</v>
      </c>
      <c r="J3874">
        <v>976.64</v>
      </c>
      <c r="K3874">
        <v>559.02</v>
      </c>
      <c r="L3874">
        <f t="shared" si="240"/>
        <v>417.62</v>
      </c>
      <c r="M3874" s="5">
        <f t="shared" si="241"/>
        <v>0.42760894495412843</v>
      </c>
      <c r="N3874" t="str">
        <f t="shared" si="242"/>
        <v>Mar-2026</v>
      </c>
      <c r="O3874" t="str">
        <f t="shared" si="243"/>
        <v>Mar</v>
      </c>
    </row>
    <row r="3875" spans="1:15" x14ac:dyDescent="0.45">
      <c r="A3875">
        <v>103814</v>
      </c>
      <c r="B3875" s="3">
        <v>46084</v>
      </c>
      <c r="C3875" t="s">
        <v>12</v>
      </c>
      <c r="D3875" t="s">
        <v>28</v>
      </c>
      <c r="E3875" t="s">
        <v>35</v>
      </c>
      <c r="F3875" t="s">
        <v>41</v>
      </c>
      <c r="G3875">
        <v>1</v>
      </c>
      <c r="H3875">
        <v>49.39</v>
      </c>
      <c r="I3875">
        <v>23.67</v>
      </c>
      <c r="J3875">
        <v>49.39</v>
      </c>
      <c r="K3875">
        <v>23.67</v>
      </c>
      <c r="L3875">
        <f t="shared" si="240"/>
        <v>25.72</v>
      </c>
      <c r="M3875" s="5">
        <f t="shared" si="241"/>
        <v>0.52075318890463651</v>
      </c>
      <c r="N3875" t="str">
        <f t="shared" si="242"/>
        <v>Mar-2026</v>
      </c>
      <c r="O3875" t="str">
        <f t="shared" si="243"/>
        <v>Mar</v>
      </c>
    </row>
    <row r="3876" spans="1:15" x14ac:dyDescent="0.45">
      <c r="A3876">
        <v>101318</v>
      </c>
      <c r="B3876" s="3">
        <v>46084</v>
      </c>
      <c r="C3876" t="s">
        <v>16</v>
      </c>
      <c r="D3876" t="s">
        <v>28</v>
      </c>
      <c r="E3876" t="s">
        <v>36</v>
      </c>
      <c r="F3876" t="s">
        <v>39</v>
      </c>
      <c r="G3876">
        <v>4</v>
      </c>
      <c r="H3876">
        <v>870.97</v>
      </c>
      <c r="I3876">
        <v>681.29</v>
      </c>
      <c r="J3876">
        <v>3483.88</v>
      </c>
      <c r="K3876">
        <v>2725.16</v>
      </c>
      <c r="L3876">
        <f t="shared" si="240"/>
        <v>758.72000000000025</v>
      </c>
      <c r="M3876" s="5">
        <f t="shared" si="241"/>
        <v>0.21778017612546938</v>
      </c>
      <c r="N3876" t="str">
        <f t="shared" si="242"/>
        <v>Mar-2026</v>
      </c>
      <c r="O3876" t="str">
        <f t="shared" si="243"/>
        <v>Mar</v>
      </c>
    </row>
    <row r="3877" spans="1:15" x14ac:dyDescent="0.45">
      <c r="A3877">
        <v>103301</v>
      </c>
      <c r="B3877" s="3">
        <v>46084</v>
      </c>
      <c r="C3877" t="s">
        <v>21</v>
      </c>
      <c r="D3877" t="s">
        <v>29</v>
      </c>
      <c r="E3877" t="s">
        <v>33</v>
      </c>
      <c r="F3877" t="s">
        <v>40</v>
      </c>
      <c r="G3877">
        <v>3</v>
      </c>
      <c r="H3877">
        <v>244.82</v>
      </c>
      <c r="I3877">
        <v>129.52000000000001</v>
      </c>
      <c r="J3877">
        <v>734.46</v>
      </c>
      <c r="K3877">
        <v>388.56</v>
      </c>
      <c r="L3877">
        <f t="shared" si="240"/>
        <v>345.90000000000003</v>
      </c>
      <c r="M3877" s="5">
        <f t="shared" si="241"/>
        <v>0.47095825504452254</v>
      </c>
      <c r="N3877" t="str">
        <f t="shared" si="242"/>
        <v>Mar-2026</v>
      </c>
      <c r="O3877" t="str">
        <f t="shared" si="243"/>
        <v>Mar</v>
      </c>
    </row>
    <row r="3878" spans="1:15" x14ac:dyDescent="0.45">
      <c r="A3878">
        <v>101901</v>
      </c>
      <c r="B3878" s="3">
        <v>46085</v>
      </c>
      <c r="C3878" t="s">
        <v>14</v>
      </c>
      <c r="D3878" t="s">
        <v>29</v>
      </c>
      <c r="E3878" t="s">
        <v>31</v>
      </c>
      <c r="F3878" t="s">
        <v>39</v>
      </c>
      <c r="G3878">
        <v>1</v>
      </c>
      <c r="H3878">
        <v>334.29</v>
      </c>
      <c r="I3878">
        <v>229.74</v>
      </c>
      <c r="J3878">
        <v>334.29</v>
      </c>
      <c r="K3878">
        <v>229.74</v>
      </c>
      <c r="L3878">
        <f t="shared" si="240"/>
        <v>104.55000000000001</v>
      </c>
      <c r="M3878" s="5">
        <f t="shared" si="241"/>
        <v>0.31275240061024862</v>
      </c>
      <c r="N3878" t="str">
        <f t="shared" si="242"/>
        <v>Mar-2026</v>
      </c>
      <c r="O3878" t="str">
        <f t="shared" si="243"/>
        <v>Mar</v>
      </c>
    </row>
    <row r="3879" spans="1:15" x14ac:dyDescent="0.45">
      <c r="A3879">
        <v>103038</v>
      </c>
      <c r="B3879" s="3">
        <v>46085</v>
      </c>
      <c r="C3879" t="s">
        <v>25</v>
      </c>
      <c r="D3879" t="s">
        <v>30</v>
      </c>
      <c r="E3879" t="s">
        <v>35</v>
      </c>
      <c r="F3879" t="s">
        <v>41</v>
      </c>
      <c r="G3879">
        <v>10</v>
      </c>
      <c r="H3879">
        <v>48.01</v>
      </c>
      <c r="I3879">
        <v>24.35</v>
      </c>
      <c r="J3879">
        <v>480.1</v>
      </c>
      <c r="K3879">
        <v>243.5</v>
      </c>
      <c r="L3879">
        <f t="shared" si="240"/>
        <v>236.60000000000002</v>
      </c>
      <c r="M3879" s="5">
        <f t="shared" si="241"/>
        <v>0.49281399708394086</v>
      </c>
      <c r="N3879" t="str">
        <f t="shared" si="242"/>
        <v>Mar-2026</v>
      </c>
      <c r="O3879" t="str">
        <f t="shared" si="243"/>
        <v>Mar</v>
      </c>
    </row>
    <row r="3880" spans="1:15" x14ac:dyDescent="0.45">
      <c r="A3880">
        <v>101544</v>
      </c>
      <c r="B3880" s="3">
        <v>46085</v>
      </c>
      <c r="C3880" t="s">
        <v>22</v>
      </c>
      <c r="D3880" t="s">
        <v>27</v>
      </c>
      <c r="E3880" t="s">
        <v>37</v>
      </c>
      <c r="F3880" t="s">
        <v>41</v>
      </c>
      <c r="G3880">
        <v>9</v>
      </c>
      <c r="H3880">
        <v>117.37</v>
      </c>
      <c r="I3880">
        <v>69.06</v>
      </c>
      <c r="J3880">
        <v>1056.33</v>
      </c>
      <c r="K3880">
        <v>621.54</v>
      </c>
      <c r="L3880">
        <f t="shared" si="240"/>
        <v>434.78999999999996</v>
      </c>
      <c r="M3880" s="5">
        <f t="shared" si="241"/>
        <v>0.41160432819289428</v>
      </c>
      <c r="N3880" t="str">
        <f t="shared" si="242"/>
        <v>Mar-2026</v>
      </c>
      <c r="O3880" t="str">
        <f t="shared" si="243"/>
        <v>Mar</v>
      </c>
    </row>
    <row r="3881" spans="1:15" x14ac:dyDescent="0.45">
      <c r="A3881">
        <v>101476</v>
      </c>
      <c r="B3881" s="3">
        <v>46085</v>
      </c>
      <c r="C3881" t="s">
        <v>12</v>
      </c>
      <c r="D3881" t="s">
        <v>28</v>
      </c>
      <c r="E3881" t="s">
        <v>38</v>
      </c>
      <c r="F3881" t="s">
        <v>41</v>
      </c>
      <c r="G3881">
        <v>12</v>
      </c>
      <c r="H3881">
        <v>66.989999999999995</v>
      </c>
      <c r="I3881">
        <v>40.22</v>
      </c>
      <c r="J3881">
        <v>803.88</v>
      </c>
      <c r="K3881">
        <v>482.64</v>
      </c>
      <c r="L3881">
        <f t="shared" si="240"/>
        <v>321.24</v>
      </c>
      <c r="M3881" s="5">
        <f t="shared" si="241"/>
        <v>0.39961188237050305</v>
      </c>
      <c r="N3881" t="str">
        <f t="shared" si="242"/>
        <v>Mar-2026</v>
      </c>
      <c r="O3881" t="str">
        <f t="shared" si="243"/>
        <v>Mar</v>
      </c>
    </row>
    <row r="3882" spans="1:15" x14ac:dyDescent="0.45">
      <c r="A3882">
        <v>103965</v>
      </c>
      <c r="B3882" s="3">
        <v>46085</v>
      </c>
      <c r="C3882" t="s">
        <v>17</v>
      </c>
      <c r="D3882" t="s">
        <v>27</v>
      </c>
      <c r="E3882" t="s">
        <v>34</v>
      </c>
      <c r="F3882" t="s">
        <v>39</v>
      </c>
      <c r="G3882">
        <v>6</v>
      </c>
      <c r="H3882">
        <v>637.5</v>
      </c>
      <c r="I3882">
        <v>446.75</v>
      </c>
      <c r="J3882">
        <v>3825</v>
      </c>
      <c r="K3882">
        <v>2680.5</v>
      </c>
      <c r="L3882">
        <f t="shared" si="240"/>
        <v>1144.5</v>
      </c>
      <c r="M3882" s="5">
        <f t="shared" si="241"/>
        <v>0.29921568627450978</v>
      </c>
      <c r="N3882" t="str">
        <f t="shared" si="242"/>
        <v>Mar-2026</v>
      </c>
      <c r="O3882" t="str">
        <f t="shared" si="243"/>
        <v>Mar</v>
      </c>
    </row>
    <row r="3883" spans="1:15" x14ac:dyDescent="0.45">
      <c r="A3883">
        <v>104466</v>
      </c>
      <c r="B3883" s="3">
        <v>46085</v>
      </c>
      <c r="C3883" t="s">
        <v>21</v>
      </c>
      <c r="D3883" t="s">
        <v>29</v>
      </c>
      <c r="E3883" t="s">
        <v>33</v>
      </c>
      <c r="F3883" t="s">
        <v>40</v>
      </c>
      <c r="G3883">
        <v>12</v>
      </c>
      <c r="H3883">
        <v>200.3</v>
      </c>
      <c r="I3883">
        <v>137.96</v>
      </c>
      <c r="J3883">
        <v>2403.6</v>
      </c>
      <c r="K3883">
        <v>1655.52</v>
      </c>
      <c r="L3883">
        <f t="shared" si="240"/>
        <v>748.07999999999993</v>
      </c>
      <c r="M3883" s="5">
        <f t="shared" si="241"/>
        <v>0.31123315027458809</v>
      </c>
      <c r="N3883" t="str">
        <f t="shared" si="242"/>
        <v>Mar-2026</v>
      </c>
      <c r="O3883" t="str">
        <f t="shared" si="243"/>
        <v>Mar</v>
      </c>
    </row>
    <row r="3884" spans="1:15" x14ac:dyDescent="0.45">
      <c r="A3884">
        <v>100179</v>
      </c>
      <c r="B3884" s="3">
        <v>46085</v>
      </c>
      <c r="C3884" t="s">
        <v>24</v>
      </c>
      <c r="D3884" t="s">
        <v>30</v>
      </c>
      <c r="E3884" t="s">
        <v>32</v>
      </c>
      <c r="F3884" t="s">
        <v>39</v>
      </c>
      <c r="G3884">
        <v>11</v>
      </c>
      <c r="H3884">
        <v>455.72</v>
      </c>
      <c r="I3884">
        <v>293.83999999999997</v>
      </c>
      <c r="J3884">
        <v>5012.92</v>
      </c>
      <c r="K3884">
        <v>3232.24</v>
      </c>
      <c r="L3884">
        <f t="shared" si="240"/>
        <v>1780.6800000000003</v>
      </c>
      <c r="M3884" s="5">
        <f t="shared" si="241"/>
        <v>0.35521811638725537</v>
      </c>
      <c r="N3884" t="str">
        <f t="shared" si="242"/>
        <v>Mar-2026</v>
      </c>
      <c r="O3884" t="str">
        <f t="shared" si="243"/>
        <v>Mar</v>
      </c>
    </row>
    <row r="3885" spans="1:15" x14ac:dyDescent="0.45">
      <c r="A3885">
        <v>100964</v>
      </c>
      <c r="B3885" s="3">
        <v>46085</v>
      </c>
      <c r="C3885" t="s">
        <v>20</v>
      </c>
      <c r="D3885" t="s">
        <v>29</v>
      </c>
      <c r="E3885" t="s">
        <v>32</v>
      </c>
      <c r="F3885" t="s">
        <v>39</v>
      </c>
      <c r="G3885">
        <v>1</v>
      </c>
      <c r="H3885">
        <v>462.92</v>
      </c>
      <c r="I3885">
        <v>307.48</v>
      </c>
      <c r="J3885">
        <v>462.92</v>
      </c>
      <c r="K3885">
        <v>307.48</v>
      </c>
      <c r="L3885">
        <f t="shared" si="240"/>
        <v>155.44</v>
      </c>
      <c r="M3885" s="5">
        <f t="shared" si="241"/>
        <v>0.33578156052881708</v>
      </c>
      <c r="N3885" t="str">
        <f t="shared" si="242"/>
        <v>Mar-2026</v>
      </c>
      <c r="O3885" t="str">
        <f t="shared" si="243"/>
        <v>Mar</v>
      </c>
    </row>
    <row r="3886" spans="1:15" x14ac:dyDescent="0.45">
      <c r="A3886">
        <v>100193</v>
      </c>
      <c r="B3886" s="3">
        <v>46086</v>
      </c>
      <c r="C3886" t="s">
        <v>25</v>
      </c>
      <c r="D3886" t="s">
        <v>30</v>
      </c>
      <c r="E3886" t="s">
        <v>38</v>
      </c>
      <c r="F3886" t="s">
        <v>41</v>
      </c>
      <c r="G3886">
        <v>12</v>
      </c>
      <c r="H3886">
        <v>67.489999999999995</v>
      </c>
      <c r="I3886">
        <v>37.200000000000003</v>
      </c>
      <c r="J3886">
        <v>809.88</v>
      </c>
      <c r="K3886">
        <v>446.4</v>
      </c>
      <c r="L3886">
        <f t="shared" si="240"/>
        <v>363.48</v>
      </c>
      <c r="M3886" s="5">
        <f t="shared" si="241"/>
        <v>0.44880723070084461</v>
      </c>
      <c r="N3886" t="str">
        <f t="shared" si="242"/>
        <v>Mar-2026</v>
      </c>
      <c r="O3886" t="str">
        <f t="shared" si="243"/>
        <v>Mar</v>
      </c>
    </row>
    <row r="3887" spans="1:15" x14ac:dyDescent="0.45">
      <c r="A3887">
        <v>102332</v>
      </c>
      <c r="B3887" s="3">
        <v>46086</v>
      </c>
      <c r="C3887" t="s">
        <v>23</v>
      </c>
      <c r="D3887" t="s">
        <v>27</v>
      </c>
      <c r="E3887" t="s">
        <v>37</v>
      </c>
      <c r="F3887" t="s">
        <v>41</v>
      </c>
      <c r="G3887">
        <v>10</v>
      </c>
      <c r="H3887">
        <v>131.80000000000001</v>
      </c>
      <c r="I3887">
        <v>67.290000000000006</v>
      </c>
      <c r="J3887">
        <v>1318</v>
      </c>
      <c r="K3887">
        <v>672.9</v>
      </c>
      <c r="L3887">
        <f t="shared" si="240"/>
        <v>645.1</v>
      </c>
      <c r="M3887" s="5">
        <f t="shared" si="241"/>
        <v>0.48945371775417301</v>
      </c>
      <c r="N3887" t="str">
        <f t="shared" si="242"/>
        <v>Mar-2026</v>
      </c>
      <c r="O3887" t="str">
        <f t="shared" si="243"/>
        <v>Mar</v>
      </c>
    </row>
    <row r="3888" spans="1:15" x14ac:dyDescent="0.45">
      <c r="A3888">
        <v>101733</v>
      </c>
      <c r="B3888" s="3">
        <v>46086</v>
      </c>
      <c r="C3888" t="s">
        <v>14</v>
      </c>
      <c r="D3888" t="s">
        <v>29</v>
      </c>
      <c r="E3888" t="s">
        <v>33</v>
      </c>
      <c r="F3888" t="s">
        <v>40</v>
      </c>
      <c r="G3888">
        <v>10</v>
      </c>
      <c r="H3888">
        <v>225.96</v>
      </c>
      <c r="I3888">
        <v>144.54</v>
      </c>
      <c r="J3888">
        <v>2259.6</v>
      </c>
      <c r="K3888">
        <v>1445.4</v>
      </c>
      <c r="L3888">
        <f t="shared" si="240"/>
        <v>814.19999999999982</v>
      </c>
      <c r="M3888" s="5">
        <f t="shared" si="241"/>
        <v>0.36032926181625058</v>
      </c>
      <c r="N3888" t="str">
        <f t="shared" si="242"/>
        <v>Mar-2026</v>
      </c>
      <c r="O3888" t="str">
        <f t="shared" si="243"/>
        <v>Mar</v>
      </c>
    </row>
    <row r="3889" spans="1:15" x14ac:dyDescent="0.45">
      <c r="A3889">
        <v>102747</v>
      </c>
      <c r="B3889" s="3">
        <v>46086</v>
      </c>
      <c r="C3889" t="s">
        <v>18</v>
      </c>
      <c r="D3889" t="s">
        <v>29</v>
      </c>
      <c r="E3889" t="s">
        <v>34</v>
      </c>
      <c r="F3889" t="s">
        <v>39</v>
      </c>
      <c r="G3889">
        <v>6</v>
      </c>
      <c r="H3889">
        <v>643.88</v>
      </c>
      <c r="I3889">
        <v>407.01</v>
      </c>
      <c r="J3889">
        <v>3863.28</v>
      </c>
      <c r="K3889">
        <v>2442.06</v>
      </c>
      <c r="L3889">
        <f t="shared" si="240"/>
        <v>1421.2200000000003</v>
      </c>
      <c r="M3889" s="5">
        <f t="shared" si="241"/>
        <v>0.36787910790830597</v>
      </c>
      <c r="N3889" t="str">
        <f t="shared" si="242"/>
        <v>Mar-2026</v>
      </c>
      <c r="O3889" t="str">
        <f t="shared" si="243"/>
        <v>Mar</v>
      </c>
    </row>
    <row r="3890" spans="1:15" x14ac:dyDescent="0.45">
      <c r="A3890">
        <v>101743</v>
      </c>
      <c r="B3890" s="3">
        <v>46086</v>
      </c>
      <c r="C3890" t="s">
        <v>12</v>
      </c>
      <c r="D3890" t="s">
        <v>28</v>
      </c>
      <c r="E3890" t="s">
        <v>38</v>
      </c>
      <c r="F3890" t="s">
        <v>41</v>
      </c>
      <c r="G3890">
        <v>5</v>
      </c>
      <c r="H3890">
        <v>67.02</v>
      </c>
      <c r="I3890">
        <v>36.68</v>
      </c>
      <c r="J3890">
        <v>335.1</v>
      </c>
      <c r="K3890">
        <v>183.4</v>
      </c>
      <c r="L3890">
        <f t="shared" si="240"/>
        <v>151.70000000000002</v>
      </c>
      <c r="M3890" s="5">
        <f t="shared" si="241"/>
        <v>0.45270068636227995</v>
      </c>
      <c r="N3890" t="str">
        <f t="shared" si="242"/>
        <v>Mar-2026</v>
      </c>
      <c r="O3890" t="str">
        <f t="shared" si="243"/>
        <v>Mar</v>
      </c>
    </row>
    <row r="3891" spans="1:15" x14ac:dyDescent="0.45">
      <c r="A3891">
        <v>103339</v>
      </c>
      <c r="B3891" s="3">
        <v>46086</v>
      </c>
      <c r="C3891" t="s">
        <v>14</v>
      </c>
      <c r="D3891" t="s">
        <v>29</v>
      </c>
      <c r="E3891" t="s">
        <v>37</v>
      </c>
      <c r="F3891" t="s">
        <v>41</v>
      </c>
      <c r="G3891">
        <v>4</v>
      </c>
      <c r="H3891">
        <v>127.67</v>
      </c>
      <c r="I3891">
        <v>66.91</v>
      </c>
      <c r="J3891">
        <v>510.68</v>
      </c>
      <c r="K3891">
        <v>267.64</v>
      </c>
      <c r="L3891">
        <f t="shared" si="240"/>
        <v>243.04000000000002</v>
      </c>
      <c r="M3891" s="5">
        <f t="shared" si="241"/>
        <v>0.47591446698519624</v>
      </c>
      <c r="N3891" t="str">
        <f t="shared" si="242"/>
        <v>Mar-2026</v>
      </c>
      <c r="O3891" t="str">
        <f t="shared" si="243"/>
        <v>Mar</v>
      </c>
    </row>
    <row r="3892" spans="1:15" x14ac:dyDescent="0.45">
      <c r="A3892">
        <v>104520</v>
      </c>
      <c r="B3892" s="3">
        <v>46086</v>
      </c>
      <c r="C3892" t="s">
        <v>11</v>
      </c>
      <c r="D3892" t="s">
        <v>27</v>
      </c>
      <c r="E3892" t="s">
        <v>38</v>
      </c>
      <c r="F3892" t="s">
        <v>41</v>
      </c>
      <c r="G3892">
        <v>1</v>
      </c>
      <c r="H3892">
        <v>73.64</v>
      </c>
      <c r="I3892">
        <v>37.47</v>
      </c>
      <c r="J3892">
        <v>73.64</v>
      </c>
      <c r="K3892">
        <v>37.47</v>
      </c>
      <c r="L3892">
        <f t="shared" si="240"/>
        <v>36.17</v>
      </c>
      <c r="M3892" s="5">
        <f t="shared" si="241"/>
        <v>0.49117327539380773</v>
      </c>
      <c r="N3892" t="str">
        <f t="shared" si="242"/>
        <v>Mar-2026</v>
      </c>
      <c r="O3892" t="str">
        <f t="shared" si="243"/>
        <v>Mar</v>
      </c>
    </row>
    <row r="3893" spans="1:15" x14ac:dyDescent="0.45">
      <c r="A3893">
        <v>103611</v>
      </c>
      <c r="B3893" s="3">
        <v>46086</v>
      </c>
      <c r="C3893" t="s">
        <v>20</v>
      </c>
      <c r="D3893" t="s">
        <v>29</v>
      </c>
      <c r="E3893" t="s">
        <v>33</v>
      </c>
      <c r="F3893" t="s">
        <v>40</v>
      </c>
      <c r="G3893">
        <v>1</v>
      </c>
      <c r="H3893">
        <v>217.28</v>
      </c>
      <c r="I3893">
        <v>146.41999999999999</v>
      </c>
      <c r="J3893">
        <v>217.28</v>
      </c>
      <c r="K3893">
        <v>146.41999999999999</v>
      </c>
      <c r="L3893">
        <f t="shared" si="240"/>
        <v>70.860000000000014</v>
      </c>
      <c r="M3893" s="5">
        <f t="shared" si="241"/>
        <v>0.32612297496318121</v>
      </c>
      <c r="N3893" t="str">
        <f t="shared" si="242"/>
        <v>Mar-2026</v>
      </c>
      <c r="O3893" t="str">
        <f t="shared" si="243"/>
        <v>Mar</v>
      </c>
    </row>
    <row r="3894" spans="1:15" x14ac:dyDescent="0.45">
      <c r="A3894">
        <v>104843</v>
      </c>
      <c r="B3894" s="3">
        <v>46086</v>
      </c>
      <c r="C3894" t="s">
        <v>21</v>
      </c>
      <c r="D3894" t="s">
        <v>29</v>
      </c>
      <c r="E3894" t="s">
        <v>36</v>
      </c>
      <c r="F3894" t="s">
        <v>39</v>
      </c>
      <c r="G3894">
        <v>13</v>
      </c>
      <c r="H3894">
        <v>964.16</v>
      </c>
      <c r="I3894">
        <v>617.32000000000005</v>
      </c>
      <c r="J3894">
        <v>12534.08</v>
      </c>
      <c r="K3894">
        <v>8025.16</v>
      </c>
      <c r="L3894">
        <f t="shared" si="240"/>
        <v>4508.92</v>
      </c>
      <c r="M3894" s="5">
        <f t="shared" si="241"/>
        <v>0.35973282442748095</v>
      </c>
      <c r="N3894" t="str">
        <f t="shared" si="242"/>
        <v>Mar-2026</v>
      </c>
      <c r="O3894" t="str">
        <f t="shared" si="243"/>
        <v>Mar</v>
      </c>
    </row>
    <row r="3895" spans="1:15" x14ac:dyDescent="0.45">
      <c r="A3895">
        <v>100856</v>
      </c>
      <c r="B3895" s="3">
        <v>46087</v>
      </c>
      <c r="C3895" t="s">
        <v>11</v>
      </c>
      <c r="D3895" t="s">
        <v>27</v>
      </c>
      <c r="E3895" t="s">
        <v>37</v>
      </c>
      <c r="F3895" t="s">
        <v>41</v>
      </c>
      <c r="G3895">
        <v>14</v>
      </c>
      <c r="H3895">
        <v>133.13</v>
      </c>
      <c r="I3895">
        <v>64.599999999999994</v>
      </c>
      <c r="J3895">
        <v>1863.82</v>
      </c>
      <c r="K3895">
        <v>904.4</v>
      </c>
      <c r="L3895">
        <f t="shared" si="240"/>
        <v>959.42</v>
      </c>
      <c r="M3895" s="5">
        <f t="shared" si="241"/>
        <v>0.51476000901374597</v>
      </c>
      <c r="N3895" t="str">
        <f t="shared" si="242"/>
        <v>Mar-2026</v>
      </c>
      <c r="O3895" t="str">
        <f t="shared" si="243"/>
        <v>Mar</v>
      </c>
    </row>
    <row r="3896" spans="1:15" x14ac:dyDescent="0.45">
      <c r="A3896">
        <v>104673</v>
      </c>
      <c r="B3896" s="3">
        <v>46087</v>
      </c>
      <c r="C3896" t="s">
        <v>13</v>
      </c>
      <c r="D3896" t="s">
        <v>28</v>
      </c>
      <c r="E3896" t="s">
        <v>38</v>
      </c>
      <c r="F3896" t="s">
        <v>41</v>
      </c>
      <c r="G3896">
        <v>8</v>
      </c>
      <c r="H3896">
        <v>68.81</v>
      </c>
      <c r="I3896">
        <v>37.06</v>
      </c>
      <c r="J3896">
        <v>550.48</v>
      </c>
      <c r="K3896">
        <v>296.48</v>
      </c>
      <c r="L3896">
        <f t="shared" si="240"/>
        <v>254</v>
      </c>
      <c r="M3896" s="5">
        <f t="shared" si="241"/>
        <v>0.46141549193431186</v>
      </c>
      <c r="N3896" t="str">
        <f t="shared" si="242"/>
        <v>Mar-2026</v>
      </c>
      <c r="O3896" t="str">
        <f t="shared" si="243"/>
        <v>Mar</v>
      </c>
    </row>
    <row r="3897" spans="1:15" x14ac:dyDescent="0.45">
      <c r="A3897">
        <v>104819</v>
      </c>
      <c r="B3897" s="3">
        <v>46087</v>
      </c>
      <c r="C3897" t="s">
        <v>25</v>
      </c>
      <c r="D3897" t="s">
        <v>30</v>
      </c>
      <c r="E3897" t="s">
        <v>37</v>
      </c>
      <c r="F3897" t="s">
        <v>41</v>
      </c>
      <c r="G3897">
        <v>3</v>
      </c>
      <c r="H3897">
        <v>114.31</v>
      </c>
      <c r="I3897">
        <v>70.75</v>
      </c>
      <c r="J3897">
        <v>342.93</v>
      </c>
      <c r="K3897">
        <v>212.25</v>
      </c>
      <c r="L3897">
        <f t="shared" si="240"/>
        <v>130.68</v>
      </c>
      <c r="M3897" s="5">
        <f t="shared" si="241"/>
        <v>0.3810690228326481</v>
      </c>
      <c r="N3897" t="str">
        <f t="shared" si="242"/>
        <v>Mar-2026</v>
      </c>
      <c r="O3897" t="str">
        <f t="shared" si="243"/>
        <v>Mar</v>
      </c>
    </row>
    <row r="3898" spans="1:15" x14ac:dyDescent="0.45">
      <c r="A3898">
        <v>101142</v>
      </c>
      <c r="B3898" s="3">
        <v>46087</v>
      </c>
      <c r="C3898" t="s">
        <v>26</v>
      </c>
      <c r="D3898" t="s">
        <v>29</v>
      </c>
      <c r="E3898" t="s">
        <v>31</v>
      </c>
      <c r="F3898" t="s">
        <v>39</v>
      </c>
      <c r="G3898">
        <v>13</v>
      </c>
      <c r="H3898">
        <v>382.86</v>
      </c>
      <c r="I3898">
        <v>219.42</v>
      </c>
      <c r="J3898">
        <v>4977.18</v>
      </c>
      <c r="K3898">
        <v>2852.46</v>
      </c>
      <c r="L3898">
        <f t="shared" si="240"/>
        <v>2124.7200000000003</v>
      </c>
      <c r="M3898" s="5">
        <f t="shared" si="241"/>
        <v>0.42689233662435355</v>
      </c>
      <c r="N3898" t="str">
        <f t="shared" si="242"/>
        <v>Mar-2026</v>
      </c>
      <c r="O3898" t="str">
        <f t="shared" si="243"/>
        <v>Mar</v>
      </c>
    </row>
    <row r="3899" spans="1:15" x14ac:dyDescent="0.45">
      <c r="A3899">
        <v>100211</v>
      </c>
      <c r="B3899" s="3">
        <v>46087</v>
      </c>
      <c r="C3899" t="s">
        <v>26</v>
      </c>
      <c r="D3899" t="s">
        <v>29</v>
      </c>
      <c r="E3899" t="s">
        <v>36</v>
      </c>
      <c r="F3899" t="s">
        <v>39</v>
      </c>
      <c r="G3899">
        <v>4</v>
      </c>
      <c r="H3899">
        <v>851.88</v>
      </c>
      <c r="I3899">
        <v>660.87</v>
      </c>
      <c r="J3899">
        <v>3407.52</v>
      </c>
      <c r="K3899">
        <v>2643.48</v>
      </c>
      <c r="L3899">
        <f t="shared" si="240"/>
        <v>764.04</v>
      </c>
      <c r="M3899" s="5">
        <f t="shared" si="241"/>
        <v>0.22422172136920693</v>
      </c>
      <c r="N3899" t="str">
        <f t="shared" si="242"/>
        <v>Mar-2026</v>
      </c>
      <c r="O3899" t="str">
        <f t="shared" si="243"/>
        <v>Mar</v>
      </c>
    </row>
    <row r="3900" spans="1:15" x14ac:dyDescent="0.45">
      <c r="A3900">
        <v>102969</v>
      </c>
      <c r="B3900" s="3">
        <v>46087</v>
      </c>
      <c r="C3900" t="s">
        <v>25</v>
      </c>
      <c r="D3900" t="s">
        <v>30</v>
      </c>
      <c r="E3900" t="s">
        <v>34</v>
      </c>
      <c r="F3900" t="s">
        <v>39</v>
      </c>
      <c r="G3900">
        <v>8</v>
      </c>
      <c r="H3900">
        <v>639.04999999999995</v>
      </c>
      <c r="I3900">
        <v>466.35</v>
      </c>
      <c r="J3900">
        <v>5112.3999999999996</v>
      </c>
      <c r="K3900">
        <v>3730.8</v>
      </c>
      <c r="L3900">
        <f t="shared" si="240"/>
        <v>1381.5999999999995</v>
      </c>
      <c r="M3900" s="5">
        <f t="shared" si="241"/>
        <v>0.27024489476566771</v>
      </c>
      <c r="N3900" t="str">
        <f t="shared" si="242"/>
        <v>Mar-2026</v>
      </c>
      <c r="O3900" t="str">
        <f t="shared" si="243"/>
        <v>Mar</v>
      </c>
    </row>
    <row r="3901" spans="1:15" x14ac:dyDescent="0.45">
      <c r="A3901">
        <v>100170</v>
      </c>
      <c r="B3901" s="3">
        <v>46088</v>
      </c>
      <c r="C3901" t="s">
        <v>18</v>
      </c>
      <c r="D3901" t="s">
        <v>29</v>
      </c>
      <c r="E3901" t="s">
        <v>33</v>
      </c>
      <c r="F3901" t="s">
        <v>40</v>
      </c>
      <c r="G3901">
        <v>14</v>
      </c>
      <c r="H3901">
        <v>245.06</v>
      </c>
      <c r="I3901">
        <v>131.71</v>
      </c>
      <c r="J3901">
        <v>3430.84</v>
      </c>
      <c r="K3901">
        <v>1843.94</v>
      </c>
      <c r="L3901">
        <f t="shared" si="240"/>
        <v>1586.9</v>
      </c>
      <c r="M3901" s="5">
        <f t="shared" si="241"/>
        <v>0.46253978617481434</v>
      </c>
      <c r="N3901" t="str">
        <f t="shared" si="242"/>
        <v>Mar-2026</v>
      </c>
      <c r="O3901" t="str">
        <f t="shared" si="243"/>
        <v>Mar</v>
      </c>
    </row>
    <row r="3902" spans="1:15" x14ac:dyDescent="0.45">
      <c r="A3902">
        <v>100927</v>
      </c>
      <c r="B3902" s="3">
        <v>46088</v>
      </c>
      <c r="C3902" t="s">
        <v>17</v>
      </c>
      <c r="D3902" t="s">
        <v>27</v>
      </c>
      <c r="E3902" t="s">
        <v>32</v>
      </c>
      <c r="F3902" t="s">
        <v>39</v>
      </c>
      <c r="G3902">
        <v>14</v>
      </c>
      <c r="H3902">
        <v>493.83</v>
      </c>
      <c r="I3902">
        <v>293.58</v>
      </c>
      <c r="J3902">
        <v>6913.62</v>
      </c>
      <c r="K3902">
        <v>4110.12</v>
      </c>
      <c r="L3902">
        <f t="shared" si="240"/>
        <v>2803.5</v>
      </c>
      <c r="M3902" s="5">
        <f t="shared" si="241"/>
        <v>0.40550391835246946</v>
      </c>
      <c r="N3902" t="str">
        <f t="shared" si="242"/>
        <v>Mar-2026</v>
      </c>
      <c r="O3902" t="str">
        <f t="shared" si="243"/>
        <v>Mar</v>
      </c>
    </row>
    <row r="3903" spans="1:15" x14ac:dyDescent="0.45">
      <c r="A3903">
        <v>103550</v>
      </c>
      <c r="B3903" s="3">
        <v>46088</v>
      </c>
      <c r="C3903" t="s">
        <v>14</v>
      </c>
      <c r="D3903" t="s">
        <v>29</v>
      </c>
      <c r="E3903" t="s">
        <v>32</v>
      </c>
      <c r="F3903" t="s">
        <v>39</v>
      </c>
      <c r="G3903">
        <v>8</v>
      </c>
      <c r="H3903">
        <v>455.82</v>
      </c>
      <c r="I3903">
        <v>315.64</v>
      </c>
      <c r="J3903">
        <v>3646.56</v>
      </c>
      <c r="K3903">
        <v>2525.12</v>
      </c>
      <c r="L3903">
        <f t="shared" si="240"/>
        <v>1121.44</v>
      </c>
      <c r="M3903" s="5">
        <f t="shared" si="241"/>
        <v>0.30753367557369138</v>
      </c>
      <c r="N3903" t="str">
        <f t="shared" si="242"/>
        <v>Mar-2026</v>
      </c>
      <c r="O3903" t="str">
        <f t="shared" si="243"/>
        <v>Mar</v>
      </c>
    </row>
    <row r="3904" spans="1:15" x14ac:dyDescent="0.45">
      <c r="A3904">
        <v>101447</v>
      </c>
      <c r="B3904" s="3">
        <v>46088</v>
      </c>
      <c r="C3904" t="s">
        <v>13</v>
      </c>
      <c r="D3904" t="s">
        <v>28</v>
      </c>
      <c r="E3904" t="s">
        <v>37</v>
      </c>
      <c r="F3904" t="s">
        <v>41</v>
      </c>
      <c r="G3904">
        <v>15</v>
      </c>
      <c r="H3904">
        <v>111.96</v>
      </c>
      <c r="I3904">
        <v>73.319999999999993</v>
      </c>
      <c r="J3904">
        <v>1679.4</v>
      </c>
      <c r="K3904">
        <v>1099.8</v>
      </c>
      <c r="L3904">
        <f t="shared" si="240"/>
        <v>579.60000000000014</v>
      </c>
      <c r="M3904" s="5">
        <f t="shared" si="241"/>
        <v>0.34512325830653812</v>
      </c>
      <c r="N3904" t="str">
        <f t="shared" si="242"/>
        <v>Mar-2026</v>
      </c>
      <c r="O3904" t="str">
        <f t="shared" si="243"/>
        <v>Mar</v>
      </c>
    </row>
    <row r="3905" spans="1:15" x14ac:dyDescent="0.45">
      <c r="A3905">
        <v>103667</v>
      </c>
      <c r="B3905" s="3">
        <v>46088</v>
      </c>
      <c r="C3905" t="s">
        <v>13</v>
      </c>
      <c r="D3905" t="s">
        <v>28</v>
      </c>
      <c r="E3905" t="s">
        <v>31</v>
      </c>
      <c r="F3905" t="s">
        <v>39</v>
      </c>
      <c r="G3905">
        <v>1</v>
      </c>
      <c r="H3905">
        <v>333.36</v>
      </c>
      <c r="I3905">
        <v>231.8</v>
      </c>
      <c r="J3905">
        <v>333.36</v>
      </c>
      <c r="K3905">
        <v>231.8</v>
      </c>
      <c r="L3905">
        <f t="shared" si="240"/>
        <v>101.56</v>
      </c>
      <c r="M3905" s="5">
        <f t="shared" si="241"/>
        <v>0.30465562754979603</v>
      </c>
      <c r="N3905" t="str">
        <f t="shared" si="242"/>
        <v>Mar-2026</v>
      </c>
      <c r="O3905" t="str">
        <f t="shared" si="243"/>
        <v>Mar</v>
      </c>
    </row>
    <row r="3906" spans="1:15" x14ac:dyDescent="0.45">
      <c r="A3906">
        <v>100995</v>
      </c>
      <c r="B3906" s="3">
        <v>46088</v>
      </c>
      <c r="C3906" t="s">
        <v>18</v>
      </c>
      <c r="D3906" t="s">
        <v>29</v>
      </c>
      <c r="E3906" t="s">
        <v>32</v>
      </c>
      <c r="F3906" t="s">
        <v>39</v>
      </c>
      <c r="G3906">
        <v>6</v>
      </c>
      <c r="H3906">
        <v>449.67</v>
      </c>
      <c r="I3906">
        <v>318.75</v>
      </c>
      <c r="J3906">
        <v>2698.02</v>
      </c>
      <c r="K3906">
        <v>1912.5</v>
      </c>
      <c r="L3906">
        <f t="shared" si="240"/>
        <v>785.52</v>
      </c>
      <c r="M3906" s="5">
        <f t="shared" si="241"/>
        <v>0.29114684101674559</v>
      </c>
      <c r="N3906" t="str">
        <f t="shared" si="242"/>
        <v>Mar-2026</v>
      </c>
      <c r="O3906" t="str">
        <f t="shared" si="243"/>
        <v>Mar</v>
      </c>
    </row>
    <row r="3907" spans="1:15" x14ac:dyDescent="0.45">
      <c r="A3907">
        <v>100658</v>
      </c>
      <c r="B3907" s="3">
        <v>46088</v>
      </c>
      <c r="C3907" t="s">
        <v>20</v>
      </c>
      <c r="D3907" t="s">
        <v>29</v>
      </c>
      <c r="E3907" t="s">
        <v>36</v>
      </c>
      <c r="F3907" t="s">
        <v>39</v>
      </c>
      <c r="G3907">
        <v>5</v>
      </c>
      <c r="H3907">
        <v>951.1</v>
      </c>
      <c r="I3907">
        <v>646.4</v>
      </c>
      <c r="J3907">
        <v>4755.5</v>
      </c>
      <c r="K3907">
        <v>3232</v>
      </c>
      <c r="L3907">
        <f t="shared" ref="L3907:L3970" si="244">J3907-K3907</f>
        <v>1523.5</v>
      </c>
      <c r="M3907" s="5">
        <f t="shared" ref="M3907:M3970" si="245">L3907/J3907</f>
        <v>0.32036589212490801</v>
      </c>
      <c r="N3907" t="str">
        <f t="shared" ref="N3907:N3970" si="246">TEXT(B3907,"mmm-yyy")</f>
        <v>Mar-2026</v>
      </c>
      <c r="O3907" t="str">
        <f t="shared" ref="O3907:O3970" si="247">TEXT(B3907,"mmm")</f>
        <v>Mar</v>
      </c>
    </row>
    <row r="3908" spans="1:15" x14ac:dyDescent="0.45">
      <c r="A3908">
        <v>102904</v>
      </c>
      <c r="B3908" s="3">
        <v>46088</v>
      </c>
      <c r="C3908" t="s">
        <v>26</v>
      </c>
      <c r="D3908" t="s">
        <v>29</v>
      </c>
      <c r="E3908" t="s">
        <v>36</v>
      </c>
      <c r="F3908" t="s">
        <v>39</v>
      </c>
      <c r="G3908">
        <v>13</v>
      </c>
      <c r="H3908">
        <v>908.25</v>
      </c>
      <c r="I3908">
        <v>680.87</v>
      </c>
      <c r="J3908">
        <v>11807.25</v>
      </c>
      <c r="K3908">
        <v>8851.31</v>
      </c>
      <c r="L3908">
        <f t="shared" si="244"/>
        <v>2955.9400000000005</v>
      </c>
      <c r="M3908" s="5">
        <f t="shared" si="245"/>
        <v>0.25034957335535374</v>
      </c>
      <c r="N3908" t="str">
        <f t="shared" si="246"/>
        <v>Mar-2026</v>
      </c>
      <c r="O3908" t="str">
        <f t="shared" si="247"/>
        <v>Mar</v>
      </c>
    </row>
    <row r="3909" spans="1:15" x14ac:dyDescent="0.45">
      <c r="A3909">
        <v>103245</v>
      </c>
      <c r="B3909" s="3">
        <v>46088</v>
      </c>
      <c r="C3909" t="s">
        <v>13</v>
      </c>
      <c r="D3909" t="s">
        <v>28</v>
      </c>
      <c r="E3909" t="s">
        <v>32</v>
      </c>
      <c r="F3909" t="s">
        <v>39</v>
      </c>
      <c r="G3909">
        <v>15</v>
      </c>
      <c r="H3909">
        <v>423.11</v>
      </c>
      <c r="I3909">
        <v>301.29000000000002</v>
      </c>
      <c r="J3909">
        <v>6346.65</v>
      </c>
      <c r="K3909">
        <v>4519.3500000000004</v>
      </c>
      <c r="L3909">
        <f t="shared" si="244"/>
        <v>1827.2999999999993</v>
      </c>
      <c r="M3909" s="5">
        <f t="shared" si="245"/>
        <v>0.28791567204745799</v>
      </c>
      <c r="N3909" t="str">
        <f t="shared" si="246"/>
        <v>Mar-2026</v>
      </c>
      <c r="O3909" t="str">
        <f t="shared" si="247"/>
        <v>Mar</v>
      </c>
    </row>
    <row r="3910" spans="1:15" x14ac:dyDescent="0.45">
      <c r="A3910">
        <v>100934</v>
      </c>
      <c r="B3910" s="3">
        <v>46089</v>
      </c>
      <c r="C3910" t="s">
        <v>14</v>
      </c>
      <c r="D3910" t="s">
        <v>29</v>
      </c>
      <c r="E3910" t="s">
        <v>31</v>
      </c>
      <c r="F3910" t="s">
        <v>39</v>
      </c>
      <c r="G3910">
        <v>10</v>
      </c>
      <c r="H3910">
        <v>365.45</v>
      </c>
      <c r="I3910">
        <v>239.05</v>
      </c>
      <c r="J3910">
        <v>3654.5</v>
      </c>
      <c r="K3910">
        <v>2390.5</v>
      </c>
      <c r="L3910">
        <f t="shared" si="244"/>
        <v>1264</v>
      </c>
      <c r="M3910" s="5">
        <f t="shared" si="245"/>
        <v>0.34587494869339169</v>
      </c>
      <c r="N3910" t="str">
        <f t="shared" si="246"/>
        <v>Mar-2026</v>
      </c>
      <c r="O3910" t="str">
        <f t="shared" si="247"/>
        <v>Mar</v>
      </c>
    </row>
    <row r="3911" spans="1:15" x14ac:dyDescent="0.45">
      <c r="A3911">
        <v>103911</v>
      </c>
      <c r="B3911" s="3">
        <v>46089</v>
      </c>
      <c r="C3911" t="s">
        <v>22</v>
      </c>
      <c r="D3911" t="s">
        <v>27</v>
      </c>
      <c r="E3911" t="s">
        <v>34</v>
      </c>
      <c r="F3911" t="s">
        <v>39</v>
      </c>
      <c r="G3911">
        <v>2</v>
      </c>
      <c r="H3911">
        <v>716.55</v>
      </c>
      <c r="I3911">
        <v>415.81</v>
      </c>
      <c r="J3911">
        <v>1433.1</v>
      </c>
      <c r="K3911">
        <v>831.62</v>
      </c>
      <c r="L3911">
        <f t="shared" si="244"/>
        <v>601.4799999999999</v>
      </c>
      <c r="M3911" s="5">
        <f t="shared" si="245"/>
        <v>0.41970553345893513</v>
      </c>
      <c r="N3911" t="str">
        <f t="shared" si="246"/>
        <v>Mar-2026</v>
      </c>
      <c r="O3911" t="str">
        <f t="shared" si="247"/>
        <v>Mar</v>
      </c>
    </row>
    <row r="3912" spans="1:15" x14ac:dyDescent="0.45">
      <c r="A3912">
        <v>103034</v>
      </c>
      <c r="B3912" s="3">
        <v>46089</v>
      </c>
      <c r="C3912" t="s">
        <v>22</v>
      </c>
      <c r="D3912" t="s">
        <v>27</v>
      </c>
      <c r="E3912" t="s">
        <v>37</v>
      </c>
      <c r="F3912" t="s">
        <v>41</v>
      </c>
      <c r="G3912">
        <v>3</v>
      </c>
      <c r="H3912">
        <v>124.19</v>
      </c>
      <c r="I3912">
        <v>68.56</v>
      </c>
      <c r="J3912">
        <v>372.57</v>
      </c>
      <c r="K3912">
        <v>205.68</v>
      </c>
      <c r="L3912">
        <f t="shared" si="244"/>
        <v>166.89</v>
      </c>
      <c r="M3912" s="5">
        <f t="shared" si="245"/>
        <v>0.44794266849182701</v>
      </c>
      <c r="N3912" t="str">
        <f t="shared" si="246"/>
        <v>Mar-2026</v>
      </c>
      <c r="O3912" t="str">
        <f t="shared" si="247"/>
        <v>Mar</v>
      </c>
    </row>
    <row r="3913" spans="1:15" x14ac:dyDescent="0.45">
      <c r="A3913">
        <v>103260</v>
      </c>
      <c r="B3913" s="3">
        <v>46089</v>
      </c>
      <c r="C3913" t="s">
        <v>25</v>
      </c>
      <c r="D3913" t="s">
        <v>30</v>
      </c>
      <c r="E3913" t="s">
        <v>35</v>
      </c>
      <c r="F3913" t="s">
        <v>41</v>
      </c>
      <c r="G3913">
        <v>12</v>
      </c>
      <c r="H3913">
        <v>48.46</v>
      </c>
      <c r="I3913">
        <v>23.48</v>
      </c>
      <c r="J3913">
        <v>581.52</v>
      </c>
      <c r="K3913">
        <v>281.76</v>
      </c>
      <c r="L3913">
        <f t="shared" si="244"/>
        <v>299.76</v>
      </c>
      <c r="M3913" s="5">
        <f t="shared" si="245"/>
        <v>0.51547668179942219</v>
      </c>
      <c r="N3913" t="str">
        <f t="shared" si="246"/>
        <v>Mar-2026</v>
      </c>
      <c r="O3913" t="str">
        <f t="shared" si="247"/>
        <v>Mar</v>
      </c>
    </row>
    <row r="3914" spans="1:15" x14ac:dyDescent="0.45">
      <c r="A3914">
        <v>104569</v>
      </c>
      <c r="B3914" s="3">
        <v>46089</v>
      </c>
      <c r="C3914" t="s">
        <v>15</v>
      </c>
      <c r="D3914" t="s">
        <v>27</v>
      </c>
      <c r="E3914" t="s">
        <v>37</v>
      </c>
      <c r="F3914" t="s">
        <v>41</v>
      </c>
      <c r="G3914">
        <v>15</v>
      </c>
      <c r="H3914">
        <v>130.93</v>
      </c>
      <c r="I3914">
        <v>71.489999999999995</v>
      </c>
      <c r="J3914">
        <v>1963.95</v>
      </c>
      <c r="K3914">
        <v>1072.3499999999999</v>
      </c>
      <c r="L3914">
        <f t="shared" si="244"/>
        <v>891.60000000000014</v>
      </c>
      <c r="M3914" s="5">
        <f t="shared" si="245"/>
        <v>0.45398304437485687</v>
      </c>
      <c r="N3914" t="str">
        <f t="shared" si="246"/>
        <v>Mar-2026</v>
      </c>
      <c r="O3914" t="str">
        <f t="shared" si="247"/>
        <v>Mar</v>
      </c>
    </row>
    <row r="3915" spans="1:15" x14ac:dyDescent="0.45">
      <c r="A3915">
        <v>101478</v>
      </c>
      <c r="B3915" s="3">
        <v>46089</v>
      </c>
      <c r="C3915" t="s">
        <v>12</v>
      </c>
      <c r="D3915" t="s">
        <v>28</v>
      </c>
      <c r="E3915" t="s">
        <v>31</v>
      </c>
      <c r="F3915" t="s">
        <v>39</v>
      </c>
      <c r="G3915">
        <v>10</v>
      </c>
      <c r="H3915">
        <v>391.27</v>
      </c>
      <c r="I3915">
        <v>243.64</v>
      </c>
      <c r="J3915">
        <v>3912.7</v>
      </c>
      <c r="K3915">
        <v>2436.4</v>
      </c>
      <c r="L3915">
        <f t="shared" si="244"/>
        <v>1476.2999999999997</v>
      </c>
      <c r="M3915" s="5">
        <f t="shared" si="245"/>
        <v>0.37730978608122262</v>
      </c>
      <c r="N3915" t="str">
        <f t="shared" si="246"/>
        <v>Mar-2026</v>
      </c>
      <c r="O3915" t="str">
        <f t="shared" si="247"/>
        <v>Mar</v>
      </c>
    </row>
    <row r="3916" spans="1:15" x14ac:dyDescent="0.45">
      <c r="A3916">
        <v>104404</v>
      </c>
      <c r="B3916" s="3">
        <v>46089</v>
      </c>
      <c r="C3916" t="s">
        <v>26</v>
      </c>
      <c r="D3916" t="s">
        <v>29</v>
      </c>
      <c r="E3916" t="s">
        <v>38</v>
      </c>
      <c r="F3916" t="s">
        <v>41</v>
      </c>
      <c r="G3916">
        <v>3</v>
      </c>
      <c r="H3916">
        <v>71.91</v>
      </c>
      <c r="I3916">
        <v>39.659999999999997</v>
      </c>
      <c r="J3916">
        <v>215.73</v>
      </c>
      <c r="K3916">
        <v>118.98</v>
      </c>
      <c r="L3916">
        <f t="shared" si="244"/>
        <v>96.749999999999986</v>
      </c>
      <c r="M3916" s="5">
        <f t="shared" si="245"/>
        <v>0.44847726324572379</v>
      </c>
      <c r="N3916" t="str">
        <f t="shared" si="246"/>
        <v>Mar-2026</v>
      </c>
      <c r="O3916" t="str">
        <f t="shared" si="247"/>
        <v>Mar</v>
      </c>
    </row>
    <row r="3917" spans="1:15" x14ac:dyDescent="0.45">
      <c r="A3917">
        <v>102113</v>
      </c>
      <c r="B3917" s="3">
        <v>46089</v>
      </c>
      <c r="C3917" t="s">
        <v>22</v>
      </c>
      <c r="D3917" t="s">
        <v>27</v>
      </c>
      <c r="E3917" t="s">
        <v>38</v>
      </c>
      <c r="F3917" t="s">
        <v>41</v>
      </c>
      <c r="G3917">
        <v>9</v>
      </c>
      <c r="H3917">
        <v>73.819999999999993</v>
      </c>
      <c r="I3917">
        <v>40.69</v>
      </c>
      <c r="J3917">
        <v>664.38</v>
      </c>
      <c r="K3917">
        <v>366.21</v>
      </c>
      <c r="L3917">
        <f t="shared" si="244"/>
        <v>298.17</v>
      </c>
      <c r="M3917" s="5">
        <f t="shared" si="245"/>
        <v>0.44879436467082096</v>
      </c>
      <c r="N3917" t="str">
        <f t="shared" si="246"/>
        <v>Mar-2026</v>
      </c>
      <c r="O3917" t="str">
        <f t="shared" si="247"/>
        <v>Mar</v>
      </c>
    </row>
    <row r="3918" spans="1:15" x14ac:dyDescent="0.45">
      <c r="A3918">
        <v>104359</v>
      </c>
      <c r="B3918" s="3">
        <v>46090</v>
      </c>
      <c r="C3918" t="s">
        <v>26</v>
      </c>
      <c r="D3918" t="s">
        <v>29</v>
      </c>
      <c r="E3918" t="s">
        <v>37</v>
      </c>
      <c r="F3918" t="s">
        <v>41</v>
      </c>
      <c r="G3918">
        <v>5</v>
      </c>
      <c r="H3918">
        <v>112.01</v>
      </c>
      <c r="I3918">
        <v>66.98</v>
      </c>
      <c r="J3918">
        <v>560.04999999999995</v>
      </c>
      <c r="K3918">
        <v>334.9</v>
      </c>
      <c r="L3918">
        <f t="shared" si="244"/>
        <v>225.14999999999998</v>
      </c>
      <c r="M3918" s="5">
        <f t="shared" si="245"/>
        <v>0.40201767699312563</v>
      </c>
      <c r="N3918" t="str">
        <f t="shared" si="246"/>
        <v>Mar-2026</v>
      </c>
      <c r="O3918" t="str">
        <f t="shared" si="247"/>
        <v>Mar</v>
      </c>
    </row>
    <row r="3919" spans="1:15" x14ac:dyDescent="0.45">
      <c r="A3919">
        <v>101265</v>
      </c>
      <c r="B3919" s="3">
        <v>46090</v>
      </c>
      <c r="C3919" t="s">
        <v>22</v>
      </c>
      <c r="D3919" t="s">
        <v>27</v>
      </c>
      <c r="E3919" t="s">
        <v>36</v>
      </c>
      <c r="F3919" t="s">
        <v>39</v>
      </c>
      <c r="G3919">
        <v>2</v>
      </c>
      <c r="H3919">
        <v>822.92</v>
      </c>
      <c r="I3919">
        <v>629.29999999999995</v>
      </c>
      <c r="J3919">
        <v>1645.84</v>
      </c>
      <c r="K3919">
        <v>1258.5999999999999</v>
      </c>
      <c r="L3919">
        <f t="shared" si="244"/>
        <v>387.24</v>
      </c>
      <c r="M3919" s="5">
        <f t="shared" si="245"/>
        <v>0.23528411024157878</v>
      </c>
      <c r="N3919" t="str">
        <f t="shared" si="246"/>
        <v>Mar-2026</v>
      </c>
      <c r="O3919" t="str">
        <f t="shared" si="247"/>
        <v>Mar</v>
      </c>
    </row>
    <row r="3920" spans="1:15" x14ac:dyDescent="0.45">
      <c r="A3920">
        <v>103050</v>
      </c>
      <c r="B3920" s="3">
        <v>46090</v>
      </c>
      <c r="C3920" t="s">
        <v>22</v>
      </c>
      <c r="D3920" t="s">
        <v>27</v>
      </c>
      <c r="E3920" t="s">
        <v>38</v>
      </c>
      <c r="F3920" t="s">
        <v>41</v>
      </c>
      <c r="G3920">
        <v>13</v>
      </c>
      <c r="H3920">
        <v>77.58</v>
      </c>
      <c r="I3920">
        <v>37.79</v>
      </c>
      <c r="J3920">
        <v>1008.54</v>
      </c>
      <c r="K3920">
        <v>491.27</v>
      </c>
      <c r="L3920">
        <f t="shared" si="244"/>
        <v>517.27</v>
      </c>
      <c r="M3920" s="5">
        <f t="shared" si="245"/>
        <v>0.51288992008249545</v>
      </c>
      <c r="N3920" t="str">
        <f t="shared" si="246"/>
        <v>Mar-2026</v>
      </c>
      <c r="O3920" t="str">
        <f t="shared" si="247"/>
        <v>Mar</v>
      </c>
    </row>
    <row r="3921" spans="1:15" x14ac:dyDescent="0.45">
      <c r="A3921">
        <v>101337</v>
      </c>
      <c r="B3921" s="3">
        <v>46090</v>
      </c>
      <c r="C3921" t="s">
        <v>11</v>
      </c>
      <c r="D3921" t="s">
        <v>27</v>
      </c>
      <c r="E3921" t="s">
        <v>36</v>
      </c>
      <c r="F3921" t="s">
        <v>39</v>
      </c>
      <c r="G3921">
        <v>6</v>
      </c>
      <c r="H3921">
        <v>881.1</v>
      </c>
      <c r="I3921">
        <v>647.74</v>
      </c>
      <c r="J3921">
        <v>5286.6</v>
      </c>
      <c r="K3921">
        <v>3886.44</v>
      </c>
      <c r="L3921">
        <f t="shared" si="244"/>
        <v>1400.1600000000003</v>
      </c>
      <c r="M3921" s="5">
        <f t="shared" si="245"/>
        <v>0.26485075473839526</v>
      </c>
      <c r="N3921" t="str">
        <f t="shared" si="246"/>
        <v>Mar-2026</v>
      </c>
      <c r="O3921" t="str">
        <f t="shared" si="247"/>
        <v>Mar</v>
      </c>
    </row>
    <row r="3922" spans="1:15" x14ac:dyDescent="0.45">
      <c r="A3922">
        <v>101076</v>
      </c>
      <c r="B3922" s="3">
        <v>46090</v>
      </c>
      <c r="C3922" t="s">
        <v>21</v>
      </c>
      <c r="D3922" t="s">
        <v>29</v>
      </c>
      <c r="E3922" t="s">
        <v>38</v>
      </c>
      <c r="F3922" t="s">
        <v>41</v>
      </c>
      <c r="G3922">
        <v>4</v>
      </c>
      <c r="H3922">
        <v>70.42</v>
      </c>
      <c r="I3922">
        <v>39.29</v>
      </c>
      <c r="J3922">
        <v>281.68</v>
      </c>
      <c r="K3922">
        <v>157.16</v>
      </c>
      <c r="L3922">
        <f t="shared" si="244"/>
        <v>124.52000000000001</v>
      </c>
      <c r="M3922" s="5">
        <f t="shared" si="245"/>
        <v>0.44206191422891228</v>
      </c>
      <c r="N3922" t="str">
        <f t="shared" si="246"/>
        <v>Mar-2026</v>
      </c>
      <c r="O3922" t="str">
        <f t="shared" si="247"/>
        <v>Mar</v>
      </c>
    </row>
    <row r="3923" spans="1:15" x14ac:dyDescent="0.45">
      <c r="A3923">
        <v>102594</v>
      </c>
      <c r="B3923" s="3">
        <v>46090</v>
      </c>
      <c r="C3923" t="s">
        <v>20</v>
      </c>
      <c r="D3923" t="s">
        <v>29</v>
      </c>
      <c r="E3923" t="s">
        <v>35</v>
      </c>
      <c r="F3923" t="s">
        <v>41</v>
      </c>
      <c r="G3923">
        <v>14</v>
      </c>
      <c r="H3923">
        <v>45.17</v>
      </c>
      <c r="I3923">
        <v>23.09</v>
      </c>
      <c r="J3923">
        <v>632.38</v>
      </c>
      <c r="K3923">
        <v>323.26</v>
      </c>
      <c r="L3923">
        <f t="shared" si="244"/>
        <v>309.12</v>
      </c>
      <c r="M3923" s="5">
        <f t="shared" si="245"/>
        <v>0.48882001328315255</v>
      </c>
      <c r="N3923" t="str">
        <f t="shared" si="246"/>
        <v>Mar-2026</v>
      </c>
      <c r="O3923" t="str">
        <f t="shared" si="247"/>
        <v>Mar</v>
      </c>
    </row>
    <row r="3924" spans="1:15" x14ac:dyDescent="0.45">
      <c r="A3924">
        <v>100965</v>
      </c>
      <c r="B3924" s="3">
        <v>46090</v>
      </c>
      <c r="C3924" t="s">
        <v>22</v>
      </c>
      <c r="D3924" t="s">
        <v>27</v>
      </c>
      <c r="E3924" t="s">
        <v>31</v>
      </c>
      <c r="F3924" t="s">
        <v>39</v>
      </c>
      <c r="G3924">
        <v>14</v>
      </c>
      <c r="H3924">
        <v>331.55</v>
      </c>
      <c r="I3924">
        <v>229.05</v>
      </c>
      <c r="J3924">
        <v>4641.7</v>
      </c>
      <c r="K3924">
        <v>3206.7</v>
      </c>
      <c r="L3924">
        <f t="shared" si="244"/>
        <v>1435</v>
      </c>
      <c r="M3924" s="5">
        <f t="shared" si="245"/>
        <v>0.30915397375961395</v>
      </c>
      <c r="N3924" t="str">
        <f t="shared" si="246"/>
        <v>Mar-2026</v>
      </c>
      <c r="O3924" t="str">
        <f t="shared" si="247"/>
        <v>Mar</v>
      </c>
    </row>
    <row r="3925" spans="1:15" x14ac:dyDescent="0.45">
      <c r="A3925">
        <v>104452</v>
      </c>
      <c r="B3925" s="3">
        <v>46090</v>
      </c>
      <c r="C3925" t="s">
        <v>20</v>
      </c>
      <c r="D3925" t="s">
        <v>29</v>
      </c>
      <c r="E3925" t="s">
        <v>33</v>
      </c>
      <c r="F3925" t="s">
        <v>40</v>
      </c>
      <c r="G3925">
        <v>9</v>
      </c>
      <c r="H3925">
        <v>213.65</v>
      </c>
      <c r="I3925">
        <v>131.68</v>
      </c>
      <c r="J3925">
        <v>1922.85</v>
      </c>
      <c r="K3925">
        <v>1185.1199999999999</v>
      </c>
      <c r="L3925">
        <f t="shared" si="244"/>
        <v>737.73</v>
      </c>
      <c r="M3925" s="5">
        <f t="shared" si="245"/>
        <v>0.38366487245494973</v>
      </c>
      <c r="N3925" t="str">
        <f t="shared" si="246"/>
        <v>Mar-2026</v>
      </c>
      <c r="O3925" t="str">
        <f t="shared" si="247"/>
        <v>Mar</v>
      </c>
    </row>
    <row r="3926" spans="1:15" x14ac:dyDescent="0.45">
      <c r="A3926">
        <v>102687</v>
      </c>
      <c r="B3926" s="3">
        <v>46090</v>
      </c>
      <c r="C3926" t="s">
        <v>15</v>
      </c>
      <c r="D3926" t="s">
        <v>27</v>
      </c>
      <c r="E3926" t="s">
        <v>37</v>
      </c>
      <c r="F3926" t="s">
        <v>41</v>
      </c>
      <c r="G3926">
        <v>9</v>
      </c>
      <c r="H3926">
        <v>109.21</v>
      </c>
      <c r="I3926">
        <v>67.540000000000006</v>
      </c>
      <c r="J3926">
        <v>982.89</v>
      </c>
      <c r="K3926">
        <v>607.86</v>
      </c>
      <c r="L3926">
        <f t="shared" si="244"/>
        <v>375.03</v>
      </c>
      <c r="M3926" s="5">
        <f t="shared" si="245"/>
        <v>0.38155846534200161</v>
      </c>
      <c r="N3926" t="str">
        <f t="shared" si="246"/>
        <v>Mar-2026</v>
      </c>
      <c r="O3926" t="str">
        <f t="shared" si="247"/>
        <v>Mar</v>
      </c>
    </row>
    <row r="3927" spans="1:15" x14ac:dyDescent="0.45">
      <c r="A3927">
        <v>100238</v>
      </c>
      <c r="B3927" s="3">
        <v>46090</v>
      </c>
      <c r="C3927" t="s">
        <v>19</v>
      </c>
      <c r="D3927" t="s">
        <v>27</v>
      </c>
      <c r="E3927" t="s">
        <v>35</v>
      </c>
      <c r="F3927" t="s">
        <v>41</v>
      </c>
      <c r="G3927">
        <v>4</v>
      </c>
      <c r="H3927">
        <v>47</v>
      </c>
      <c r="I3927">
        <v>23.7</v>
      </c>
      <c r="J3927">
        <v>188</v>
      </c>
      <c r="K3927">
        <v>94.8</v>
      </c>
      <c r="L3927">
        <f t="shared" si="244"/>
        <v>93.2</v>
      </c>
      <c r="M3927" s="5">
        <f t="shared" si="245"/>
        <v>0.49574468085106382</v>
      </c>
      <c r="N3927" t="str">
        <f t="shared" si="246"/>
        <v>Mar-2026</v>
      </c>
      <c r="O3927" t="str">
        <f t="shared" si="247"/>
        <v>Mar</v>
      </c>
    </row>
    <row r="3928" spans="1:15" x14ac:dyDescent="0.45">
      <c r="A3928">
        <v>100663</v>
      </c>
      <c r="B3928" s="3">
        <v>46091</v>
      </c>
      <c r="C3928" t="s">
        <v>12</v>
      </c>
      <c r="D3928" t="s">
        <v>28</v>
      </c>
      <c r="E3928" t="s">
        <v>31</v>
      </c>
      <c r="F3928" t="s">
        <v>39</v>
      </c>
      <c r="G3928">
        <v>14</v>
      </c>
      <c r="H3928">
        <v>382.02</v>
      </c>
      <c r="I3928">
        <v>228.33</v>
      </c>
      <c r="J3928">
        <v>5348.28</v>
      </c>
      <c r="K3928">
        <v>3196.62</v>
      </c>
      <c r="L3928">
        <f t="shared" si="244"/>
        <v>2151.66</v>
      </c>
      <c r="M3928" s="5">
        <f t="shared" si="245"/>
        <v>0.40230877964504475</v>
      </c>
      <c r="N3928" t="str">
        <f t="shared" si="246"/>
        <v>Mar-2026</v>
      </c>
      <c r="O3928" t="str">
        <f t="shared" si="247"/>
        <v>Mar</v>
      </c>
    </row>
    <row r="3929" spans="1:15" x14ac:dyDescent="0.45">
      <c r="A3929">
        <v>100514</v>
      </c>
      <c r="B3929" s="3">
        <v>46091</v>
      </c>
      <c r="C3929" t="s">
        <v>25</v>
      </c>
      <c r="D3929" t="s">
        <v>30</v>
      </c>
      <c r="E3929" t="s">
        <v>38</v>
      </c>
      <c r="F3929" t="s">
        <v>41</v>
      </c>
      <c r="G3929">
        <v>12</v>
      </c>
      <c r="H3929">
        <v>77.87</v>
      </c>
      <c r="I3929">
        <v>37.68</v>
      </c>
      <c r="J3929">
        <v>934.44</v>
      </c>
      <c r="K3929">
        <v>452.16</v>
      </c>
      <c r="L3929">
        <f t="shared" si="244"/>
        <v>482.28000000000003</v>
      </c>
      <c r="M3929" s="5">
        <f t="shared" si="245"/>
        <v>0.51611660459740594</v>
      </c>
      <c r="N3929" t="str">
        <f t="shared" si="246"/>
        <v>Mar-2026</v>
      </c>
      <c r="O3929" t="str">
        <f t="shared" si="247"/>
        <v>Mar</v>
      </c>
    </row>
    <row r="3930" spans="1:15" x14ac:dyDescent="0.45">
      <c r="A3930">
        <v>102309</v>
      </c>
      <c r="B3930" s="3">
        <v>46091</v>
      </c>
      <c r="C3930" t="s">
        <v>22</v>
      </c>
      <c r="D3930" t="s">
        <v>27</v>
      </c>
      <c r="E3930" t="s">
        <v>31</v>
      </c>
      <c r="F3930" t="s">
        <v>39</v>
      </c>
      <c r="G3930">
        <v>7</v>
      </c>
      <c r="H3930">
        <v>370.08</v>
      </c>
      <c r="I3930">
        <v>227.75</v>
      </c>
      <c r="J3930">
        <v>2590.56</v>
      </c>
      <c r="K3930">
        <v>1594.25</v>
      </c>
      <c r="L3930">
        <f t="shared" si="244"/>
        <v>996.31</v>
      </c>
      <c r="M3930" s="5">
        <f t="shared" si="245"/>
        <v>0.38459252053610027</v>
      </c>
      <c r="N3930" t="str">
        <f t="shared" si="246"/>
        <v>Mar-2026</v>
      </c>
      <c r="O3930" t="str">
        <f t="shared" si="247"/>
        <v>Mar</v>
      </c>
    </row>
    <row r="3931" spans="1:15" x14ac:dyDescent="0.45">
      <c r="A3931">
        <v>100441</v>
      </c>
      <c r="B3931" s="3">
        <v>46091</v>
      </c>
      <c r="C3931" t="s">
        <v>23</v>
      </c>
      <c r="D3931" t="s">
        <v>27</v>
      </c>
      <c r="E3931" t="s">
        <v>36</v>
      </c>
      <c r="F3931" t="s">
        <v>39</v>
      </c>
      <c r="G3931">
        <v>13</v>
      </c>
      <c r="H3931">
        <v>991.69</v>
      </c>
      <c r="I3931">
        <v>685.56</v>
      </c>
      <c r="J3931">
        <v>12891.97</v>
      </c>
      <c r="K3931">
        <v>8912.2800000000007</v>
      </c>
      <c r="L3931">
        <f t="shared" si="244"/>
        <v>3979.6899999999987</v>
      </c>
      <c r="M3931" s="5">
        <f t="shared" si="245"/>
        <v>0.30869525759057759</v>
      </c>
      <c r="N3931" t="str">
        <f t="shared" si="246"/>
        <v>Mar-2026</v>
      </c>
      <c r="O3931" t="str">
        <f t="shared" si="247"/>
        <v>Mar</v>
      </c>
    </row>
    <row r="3932" spans="1:15" x14ac:dyDescent="0.45">
      <c r="A3932">
        <v>100899</v>
      </c>
      <c r="B3932" s="3">
        <v>46091</v>
      </c>
      <c r="C3932" t="s">
        <v>17</v>
      </c>
      <c r="D3932" t="s">
        <v>27</v>
      </c>
      <c r="E3932" t="s">
        <v>36</v>
      </c>
      <c r="F3932" t="s">
        <v>39</v>
      </c>
      <c r="G3932">
        <v>13</v>
      </c>
      <c r="H3932">
        <v>966.25</v>
      </c>
      <c r="I3932">
        <v>660.83</v>
      </c>
      <c r="J3932">
        <v>12561.25</v>
      </c>
      <c r="K3932">
        <v>8590.7900000000009</v>
      </c>
      <c r="L3932">
        <f t="shared" si="244"/>
        <v>3970.4599999999991</v>
      </c>
      <c r="M3932" s="5">
        <f t="shared" si="245"/>
        <v>0.31608796895213448</v>
      </c>
      <c r="N3932" t="str">
        <f t="shared" si="246"/>
        <v>Mar-2026</v>
      </c>
      <c r="O3932" t="str">
        <f t="shared" si="247"/>
        <v>Mar</v>
      </c>
    </row>
    <row r="3933" spans="1:15" x14ac:dyDescent="0.45">
      <c r="A3933">
        <v>103200</v>
      </c>
      <c r="B3933" s="3">
        <v>46091</v>
      </c>
      <c r="C3933" t="s">
        <v>18</v>
      </c>
      <c r="D3933" t="s">
        <v>29</v>
      </c>
      <c r="E3933" t="s">
        <v>34</v>
      </c>
      <c r="F3933" t="s">
        <v>39</v>
      </c>
      <c r="G3933">
        <v>12</v>
      </c>
      <c r="H3933">
        <v>690.74</v>
      </c>
      <c r="I3933">
        <v>454.58</v>
      </c>
      <c r="J3933">
        <v>8288.8799999999992</v>
      </c>
      <c r="K3933">
        <v>5454.96</v>
      </c>
      <c r="L3933">
        <f t="shared" si="244"/>
        <v>2833.9199999999992</v>
      </c>
      <c r="M3933" s="5">
        <f t="shared" si="245"/>
        <v>0.341894200422735</v>
      </c>
      <c r="N3933" t="str">
        <f t="shared" si="246"/>
        <v>Mar-2026</v>
      </c>
      <c r="O3933" t="str">
        <f t="shared" si="247"/>
        <v>Mar</v>
      </c>
    </row>
    <row r="3934" spans="1:15" x14ac:dyDescent="0.45">
      <c r="A3934">
        <v>104495</v>
      </c>
      <c r="B3934" s="3">
        <v>46091</v>
      </c>
      <c r="C3934" t="s">
        <v>13</v>
      </c>
      <c r="D3934" t="s">
        <v>28</v>
      </c>
      <c r="E3934" t="s">
        <v>31</v>
      </c>
      <c r="F3934" t="s">
        <v>39</v>
      </c>
      <c r="G3934">
        <v>2</v>
      </c>
      <c r="H3934">
        <v>378.26</v>
      </c>
      <c r="I3934">
        <v>223.7</v>
      </c>
      <c r="J3934">
        <v>756.52</v>
      </c>
      <c r="K3934">
        <v>447.4</v>
      </c>
      <c r="L3934">
        <f t="shared" si="244"/>
        <v>309.12</v>
      </c>
      <c r="M3934" s="5">
        <f t="shared" si="245"/>
        <v>0.40860783588008248</v>
      </c>
      <c r="N3934" t="str">
        <f t="shared" si="246"/>
        <v>Mar-2026</v>
      </c>
      <c r="O3934" t="str">
        <f t="shared" si="247"/>
        <v>Mar</v>
      </c>
    </row>
    <row r="3935" spans="1:15" x14ac:dyDescent="0.45">
      <c r="A3935">
        <v>104778</v>
      </c>
      <c r="B3935" s="3">
        <v>46091</v>
      </c>
      <c r="C3935" t="s">
        <v>15</v>
      </c>
      <c r="D3935" t="s">
        <v>27</v>
      </c>
      <c r="E3935" t="s">
        <v>31</v>
      </c>
      <c r="F3935" t="s">
        <v>39</v>
      </c>
      <c r="G3935">
        <v>12</v>
      </c>
      <c r="H3935">
        <v>321.75</v>
      </c>
      <c r="I3935">
        <v>247.45</v>
      </c>
      <c r="J3935">
        <v>3861</v>
      </c>
      <c r="K3935">
        <v>2969.4</v>
      </c>
      <c r="L3935">
        <f t="shared" si="244"/>
        <v>891.59999999999991</v>
      </c>
      <c r="M3935" s="5">
        <f t="shared" si="245"/>
        <v>0.23092463092463089</v>
      </c>
      <c r="N3935" t="str">
        <f t="shared" si="246"/>
        <v>Mar-2026</v>
      </c>
      <c r="O3935" t="str">
        <f t="shared" si="247"/>
        <v>Mar</v>
      </c>
    </row>
    <row r="3936" spans="1:15" x14ac:dyDescent="0.45">
      <c r="A3936">
        <v>100495</v>
      </c>
      <c r="B3936" s="3">
        <v>46091</v>
      </c>
      <c r="C3936" t="s">
        <v>26</v>
      </c>
      <c r="D3936" t="s">
        <v>29</v>
      </c>
      <c r="E3936" t="s">
        <v>37</v>
      </c>
      <c r="F3936" t="s">
        <v>41</v>
      </c>
      <c r="G3936">
        <v>4</v>
      </c>
      <c r="H3936">
        <v>127.81</v>
      </c>
      <c r="I3936">
        <v>71.86</v>
      </c>
      <c r="J3936">
        <v>511.24</v>
      </c>
      <c r="K3936">
        <v>287.44</v>
      </c>
      <c r="L3936">
        <f t="shared" si="244"/>
        <v>223.8</v>
      </c>
      <c r="M3936" s="5">
        <f t="shared" si="245"/>
        <v>0.43775917377357015</v>
      </c>
      <c r="N3936" t="str">
        <f t="shared" si="246"/>
        <v>Mar-2026</v>
      </c>
      <c r="O3936" t="str">
        <f t="shared" si="247"/>
        <v>Mar</v>
      </c>
    </row>
    <row r="3937" spans="1:15" x14ac:dyDescent="0.45">
      <c r="A3937">
        <v>100044</v>
      </c>
      <c r="B3937" s="3">
        <v>46091</v>
      </c>
      <c r="C3937" t="s">
        <v>24</v>
      </c>
      <c r="D3937" t="s">
        <v>30</v>
      </c>
      <c r="E3937" t="s">
        <v>37</v>
      </c>
      <c r="F3937" t="s">
        <v>41</v>
      </c>
      <c r="G3937">
        <v>2</v>
      </c>
      <c r="H3937">
        <v>130.69</v>
      </c>
      <c r="I3937">
        <v>72.37</v>
      </c>
      <c r="J3937">
        <v>261.38</v>
      </c>
      <c r="K3937">
        <v>144.74</v>
      </c>
      <c r="L3937">
        <f t="shared" si="244"/>
        <v>116.63999999999999</v>
      </c>
      <c r="M3937" s="5">
        <f t="shared" si="245"/>
        <v>0.44624684367587414</v>
      </c>
      <c r="N3937" t="str">
        <f t="shared" si="246"/>
        <v>Mar-2026</v>
      </c>
      <c r="O3937" t="str">
        <f t="shared" si="247"/>
        <v>Mar</v>
      </c>
    </row>
    <row r="3938" spans="1:15" x14ac:dyDescent="0.45">
      <c r="A3938">
        <v>100758</v>
      </c>
      <c r="B3938" s="3">
        <v>46091</v>
      </c>
      <c r="C3938" t="s">
        <v>26</v>
      </c>
      <c r="D3938" t="s">
        <v>29</v>
      </c>
      <c r="E3938" t="s">
        <v>33</v>
      </c>
      <c r="F3938" t="s">
        <v>40</v>
      </c>
      <c r="G3938">
        <v>14</v>
      </c>
      <c r="H3938">
        <v>220.91</v>
      </c>
      <c r="I3938">
        <v>130.88</v>
      </c>
      <c r="J3938">
        <v>3092.74</v>
      </c>
      <c r="K3938">
        <v>1832.32</v>
      </c>
      <c r="L3938">
        <f t="shared" si="244"/>
        <v>1260.4199999999998</v>
      </c>
      <c r="M3938" s="5">
        <f t="shared" si="245"/>
        <v>0.407541532750894</v>
      </c>
      <c r="N3938" t="str">
        <f t="shared" si="246"/>
        <v>Mar-2026</v>
      </c>
      <c r="O3938" t="str">
        <f t="shared" si="247"/>
        <v>Mar</v>
      </c>
    </row>
    <row r="3939" spans="1:15" x14ac:dyDescent="0.45">
      <c r="A3939">
        <v>102870</v>
      </c>
      <c r="B3939" s="3">
        <v>46091</v>
      </c>
      <c r="C3939" t="s">
        <v>26</v>
      </c>
      <c r="D3939" t="s">
        <v>29</v>
      </c>
      <c r="E3939" t="s">
        <v>36</v>
      </c>
      <c r="F3939" t="s">
        <v>39</v>
      </c>
      <c r="G3939">
        <v>4</v>
      </c>
      <c r="H3939">
        <v>827.48</v>
      </c>
      <c r="I3939">
        <v>646.62</v>
      </c>
      <c r="J3939">
        <v>3309.92</v>
      </c>
      <c r="K3939">
        <v>2586.48</v>
      </c>
      <c r="L3939">
        <f t="shared" si="244"/>
        <v>723.44</v>
      </c>
      <c r="M3939" s="5">
        <f t="shared" si="245"/>
        <v>0.21856721612606952</v>
      </c>
      <c r="N3939" t="str">
        <f t="shared" si="246"/>
        <v>Mar-2026</v>
      </c>
      <c r="O3939" t="str">
        <f t="shared" si="247"/>
        <v>Mar</v>
      </c>
    </row>
    <row r="3940" spans="1:15" x14ac:dyDescent="0.45">
      <c r="A3940">
        <v>104998</v>
      </c>
      <c r="B3940" s="3">
        <v>46092</v>
      </c>
      <c r="C3940" t="s">
        <v>14</v>
      </c>
      <c r="D3940" t="s">
        <v>29</v>
      </c>
      <c r="E3940" t="s">
        <v>34</v>
      </c>
      <c r="F3940" t="s">
        <v>39</v>
      </c>
      <c r="G3940">
        <v>4</v>
      </c>
      <c r="H3940">
        <v>689.86</v>
      </c>
      <c r="I3940">
        <v>451.95</v>
      </c>
      <c r="J3940">
        <v>2759.44</v>
      </c>
      <c r="K3940">
        <v>1807.8</v>
      </c>
      <c r="L3940">
        <f t="shared" si="244"/>
        <v>951.6400000000001</v>
      </c>
      <c r="M3940" s="5">
        <f t="shared" si="245"/>
        <v>0.34486707447887982</v>
      </c>
      <c r="N3940" t="str">
        <f t="shared" si="246"/>
        <v>Mar-2026</v>
      </c>
      <c r="O3940" t="str">
        <f t="shared" si="247"/>
        <v>Mar</v>
      </c>
    </row>
    <row r="3941" spans="1:15" x14ac:dyDescent="0.45">
      <c r="A3941">
        <v>101644</v>
      </c>
      <c r="B3941" s="3">
        <v>46092</v>
      </c>
      <c r="C3941" t="s">
        <v>13</v>
      </c>
      <c r="D3941" t="s">
        <v>28</v>
      </c>
      <c r="E3941" t="s">
        <v>38</v>
      </c>
      <c r="F3941" t="s">
        <v>41</v>
      </c>
      <c r="G3941">
        <v>2</v>
      </c>
      <c r="H3941">
        <v>77.45</v>
      </c>
      <c r="I3941">
        <v>38.08</v>
      </c>
      <c r="J3941">
        <v>154.9</v>
      </c>
      <c r="K3941">
        <v>76.16</v>
      </c>
      <c r="L3941">
        <f t="shared" si="244"/>
        <v>78.740000000000009</v>
      </c>
      <c r="M3941" s="5">
        <f t="shared" si="245"/>
        <v>0.50832795351839899</v>
      </c>
      <c r="N3941" t="str">
        <f t="shared" si="246"/>
        <v>Mar-2026</v>
      </c>
      <c r="O3941" t="str">
        <f t="shared" si="247"/>
        <v>Mar</v>
      </c>
    </row>
    <row r="3942" spans="1:15" x14ac:dyDescent="0.45">
      <c r="A3942">
        <v>103279</v>
      </c>
      <c r="B3942" s="3">
        <v>46092</v>
      </c>
      <c r="C3942" t="s">
        <v>20</v>
      </c>
      <c r="D3942" t="s">
        <v>29</v>
      </c>
      <c r="E3942" t="s">
        <v>33</v>
      </c>
      <c r="F3942" t="s">
        <v>40</v>
      </c>
      <c r="G3942">
        <v>15</v>
      </c>
      <c r="H3942">
        <v>222.12</v>
      </c>
      <c r="I3942">
        <v>145.86000000000001</v>
      </c>
      <c r="J3942">
        <v>3331.8</v>
      </c>
      <c r="K3942">
        <v>2187.9</v>
      </c>
      <c r="L3942">
        <f t="shared" si="244"/>
        <v>1143.9000000000001</v>
      </c>
      <c r="M3942" s="5">
        <f t="shared" si="245"/>
        <v>0.34332793084819019</v>
      </c>
      <c r="N3942" t="str">
        <f t="shared" si="246"/>
        <v>Mar-2026</v>
      </c>
      <c r="O3942" t="str">
        <f t="shared" si="247"/>
        <v>Mar</v>
      </c>
    </row>
    <row r="3943" spans="1:15" x14ac:dyDescent="0.45">
      <c r="A3943">
        <v>102360</v>
      </c>
      <c r="B3943" s="3">
        <v>46092</v>
      </c>
      <c r="C3943" t="s">
        <v>19</v>
      </c>
      <c r="D3943" t="s">
        <v>27</v>
      </c>
      <c r="E3943" t="s">
        <v>36</v>
      </c>
      <c r="F3943" t="s">
        <v>39</v>
      </c>
      <c r="G3943">
        <v>1</v>
      </c>
      <c r="H3943">
        <v>921.62</v>
      </c>
      <c r="I3943">
        <v>612.05999999999995</v>
      </c>
      <c r="J3943">
        <v>921.62</v>
      </c>
      <c r="K3943">
        <v>612.05999999999995</v>
      </c>
      <c r="L3943">
        <f t="shared" si="244"/>
        <v>309.56000000000006</v>
      </c>
      <c r="M3943" s="5">
        <f t="shared" si="245"/>
        <v>0.33588680801197895</v>
      </c>
      <c r="N3943" t="str">
        <f t="shared" si="246"/>
        <v>Mar-2026</v>
      </c>
      <c r="O3943" t="str">
        <f t="shared" si="247"/>
        <v>Mar</v>
      </c>
    </row>
    <row r="3944" spans="1:15" x14ac:dyDescent="0.45">
      <c r="A3944">
        <v>102644</v>
      </c>
      <c r="B3944" s="3">
        <v>46092</v>
      </c>
      <c r="C3944" t="s">
        <v>16</v>
      </c>
      <c r="D3944" t="s">
        <v>28</v>
      </c>
      <c r="E3944" t="s">
        <v>38</v>
      </c>
      <c r="F3944" t="s">
        <v>41</v>
      </c>
      <c r="G3944">
        <v>14</v>
      </c>
      <c r="H3944">
        <v>68.459999999999994</v>
      </c>
      <c r="I3944">
        <v>40.67</v>
      </c>
      <c r="J3944">
        <v>958.44</v>
      </c>
      <c r="K3944">
        <v>569.38</v>
      </c>
      <c r="L3944">
        <f t="shared" si="244"/>
        <v>389.06000000000006</v>
      </c>
      <c r="M3944" s="5">
        <f t="shared" si="245"/>
        <v>0.40593047034764829</v>
      </c>
      <c r="N3944" t="str">
        <f t="shared" si="246"/>
        <v>Mar-2026</v>
      </c>
      <c r="O3944" t="str">
        <f t="shared" si="247"/>
        <v>Mar</v>
      </c>
    </row>
    <row r="3945" spans="1:15" x14ac:dyDescent="0.45">
      <c r="A3945">
        <v>100105</v>
      </c>
      <c r="B3945" s="3">
        <v>46093</v>
      </c>
      <c r="C3945" t="s">
        <v>25</v>
      </c>
      <c r="D3945" t="s">
        <v>30</v>
      </c>
      <c r="E3945" t="s">
        <v>34</v>
      </c>
      <c r="F3945" t="s">
        <v>39</v>
      </c>
      <c r="G3945">
        <v>9</v>
      </c>
      <c r="H3945">
        <v>645.49</v>
      </c>
      <c r="I3945">
        <v>439.48</v>
      </c>
      <c r="J3945">
        <v>5809.41</v>
      </c>
      <c r="K3945">
        <v>3955.32</v>
      </c>
      <c r="L3945">
        <f t="shared" si="244"/>
        <v>1854.0899999999997</v>
      </c>
      <c r="M3945" s="5">
        <f t="shared" si="245"/>
        <v>0.31915289160172888</v>
      </c>
      <c r="N3945" t="str">
        <f t="shared" si="246"/>
        <v>Mar-2026</v>
      </c>
      <c r="O3945" t="str">
        <f t="shared" si="247"/>
        <v>Mar</v>
      </c>
    </row>
    <row r="3946" spans="1:15" x14ac:dyDescent="0.45">
      <c r="A3946">
        <v>100102</v>
      </c>
      <c r="B3946" s="3">
        <v>46093</v>
      </c>
      <c r="C3946" t="s">
        <v>16</v>
      </c>
      <c r="D3946" t="s">
        <v>28</v>
      </c>
      <c r="E3946" t="s">
        <v>37</v>
      </c>
      <c r="F3946" t="s">
        <v>41</v>
      </c>
      <c r="G3946">
        <v>6</v>
      </c>
      <c r="H3946">
        <v>117.98</v>
      </c>
      <c r="I3946">
        <v>72.16</v>
      </c>
      <c r="J3946">
        <v>707.88</v>
      </c>
      <c r="K3946">
        <v>432.96</v>
      </c>
      <c r="L3946">
        <f t="shared" si="244"/>
        <v>274.92</v>
      </c>
      <c r="M3946" s="5">
        <f t="shared" si="245"/>
        <v>0.38837091032378374</v>
      </c>
      <c r="N3946" t="str">
        <f t="shared" si="246"/>
        <v>Mar-2026</v>
      </c>
      <c r="O3946" t="str">
        <f t="shared" si="247"/>
        <v>Mar</v>
      </c>
    </row>
    <row r="3947" spans="1:15" x14ac:dyDescent="0.45">
      <c r="A3947">
        <v>102102</v>
      </c>
      <c r="B3947" s="3">
        <v>46093</v>
      </c>
      <c r="C3947" t="s">
        <v>18</v>
      </c>
      <c r="D3947" t="s">
        <v>29</v>
      </c>
      <c r="E3947" t="s">
        <v>32</v>
      </c>
      <c r="F3947" t="s">
        <v>39</v>
      </c>
      <c r="G3947">
        <v>2</v>
      </c>
      <c r="H3947">
        <v>482.61</v>
      </c>
      <c r="I3947">
        <v>290.52999999999997</v>
      </c>
      <c r="J3947">
        <v>965.22</v>
      </c>
      <c r="K3947">
        <v>581.05999999999995</v>
      </c>
      <c r="L3947">
        <f t="shared" si="244"/>
        <v>384.16000000000008</v>
      </c>
      <c r="M3947" s="5">
        <f t="shared" si="245"/>
        <v>0.39800252792109581</v>
      </c>
      <c r="N3947" t="str">
        <f t="shared" si="246"/>
        <v>Mar-2026</v>
      </c>
      <c r="O3947" t="str">
        <f t="shared" si="247"/>
        <v>Mar</v>
      </c>
    </row>
    <row r="3948" spans="1:15" x14ac:dyDescent="0.45">
      <c r="A3948">
        <v>101999</v>
      </c>
      <c r="B3948" s="3">
        <v>46093</v>
      </c>
      <c r="C3948" t="s">
        <v>17</v>
      </c>
      <c r="D3948" t="s">
        <v>27</v>
      </c>
      <c r="E3948" t="s">
        <v>37</v>
      </c>
      <c r="F3948" t="s">
        <v>41</v>
      </c>
      <c r="G3948">
        <v>12</v>
      </c>
      <c r="H3948">
        <v>132.78</v>
      </c>
      <c r="I3948">
        <v>68.77</v>
      </c>
      <c r="J3948">
        <v>1593.36</v>
      </c>
      <c r="K3948">
        <v>825.24</v>
      </c>
      <c r="L3948">
        <f t="shared" si="244"/>
        <v>768.11999999999989</v>
      </c>
      <c r="M3948" s="5">
        <f t="shared" si="245"/>
        <v>0.48207561379725861</v>
      </c>
      <c r="N3948" t="str">
        <f t="shared" si="246"/>
        <v>Mar-2026</v>
      </c>
      <c r="O3948" t="str">
        <f t="shared" si="247"/>
        <v>Mar</v>
      </c>
    </row>
    <row r="3949" spans="1:15" x14ac:dyDescent="0.45">
      <c r="A3949">
        <v>103978</v>
      </c>
      <c r="B3949" s="3">
        <v>46093</v>
      </c>
      <c r="C3949" t="s">
        <v>26</v>
      </c>
      <c r="D3949" t="s">
        <v>29</v>
      </c>
      <c r="E3949" t="s">
        <v>31</v>
      </c>
      <c r="F3949" t="s">
        <v>39</v>
      </c>
      <c r="G3949">
        <v>4</v>
      </c>
      <c r="H3949">
        <v>368.9</v>
      </c>
      <c r="I3949">
        <v>241.86</v>
      </c>
      <c r="J3949">
        <v>1475.6</v>
      </c>
      <c r="K3949">
        <v>967.44</v>
      </c>
      <c r="L3949">
        <f t="shared" si="244"/>
        <v>508.15999999999985</v>
      </c>
      <c r="M3949" s="5">
        <f t="shared" si="245"/>
        <v>0.34437516942260765</v>
      </c>
      <c r="N3949" t="str">
        <f t="shared" si="246"/>
        <v>Mar-2026</v>
      </c>
      <c r="O3949" t="str">
        <f t="shared" si="247"/>
        <v>Mar</v>
      </c>
    </row>
    <row r="3950" spans="1:15" x14ac:dyDescent="0.45">
      <c r="A3950">
        <v>103262</v>
      </c>
      <c r="B3950" s="3">
        <v>46093</v>
      </c>
      <c r="C3950" t="s">
        <v>21</v>
      </c>
      <c r="D3950" t="s">
        <v>29</v>
      </c>
      <c r="E3950" t="s">
        <v>32</v>
      </c>
      <c r="F3950" t="s">
        <v>39</v>
      </c>
      <c r="G3950">
        <v>6</v>
      </c>
      <c r="H3950">
        <v>457.21</v>
      </c>
      <c r="I3950">
        <v>333.79</v>
      </c>
      <c r="J3950">
        <v>2743.26</v>
      </c>
      <c r="K3950">
        <v>2002.74</v>
      </c>
      <c r="L3950">
        <f t="shared" si="244"/>
        <v>740.52000000000021</v>
      </c>
      <c r="M3950" s="5">
        <f t="shared" si="245"/>
        <v>0.26994160232715825</v>
      </c>
      <c r="N3950" t="str">
        <f t="shared" si="246"/>
        <v>Mar-2026</v>
      </c>
      <c r="O3950" t="str">
        <f t="shared" si="247"/>
        <v>Mar</v>
      </c>
    </row>
    <row r="3951" spans="1:15" x14ac:dyDescent="0.45">
      <c r="A3951">
        <v>103378</v>
      </c>
      <c r="B3951" s="3">
        <v>46093</v>
      </c>
      <c r="C3951" t="s">
        <v>23</v>
      </c>
      <c r="D3951" t="s">
        <v>27</v>
      </c>
      <c r="E3951" t="s">
        <v>31</v>
      </c>
      <c r="F3951" t="s">
        <v>39</v>
      </c>
      <c r="G3951">
        <v>15</v>
      </c>
      <c r="H3951">
        <v>372.27</v>
      </c>
      <c r="I3951">
        <v>246.02</v>
      </c>
      <c r="J3951">
        <v>5584.05</v>
      </c>
      <c r="K3951">
        <v>3690.3</v>
      </c>
      <c r="L3951">
        <f t="shared" si="244"/>
        <v>1893.75</v>
      </c>
      <c r="M3951" s="5">
        <f t="shared" si="245"/>
        <v>0.33913557364278613</v>
      </c>
      <c r="N3951" t="str">
        <f t="shared" si="246"/>
        <v>Mar-2026</v>
      </c>
      <c r="O3951" t="str">
        <f t="shared" si="247"/>
        <v>Mar</v>
      </c>
    </row>
    <row r="3952" spans="1:15" x14ac:dyDescent="0.45">
      <c r="A3952">
        <v>102564</v>
      </c>
      <c r="B3952" s="3">
        <v>46093</v>
      </c>
      <c r="C3952" t="s">
        <v>17</v>
      </c>
      <c r="D3952" t="s">
        <v>27</v>
      </c>
      <c r="E3952" t="s">
        <v>33</v>
      </c>
      <c r="F3952" t="s">
        <v>40</v>
      </c>
      <c r="G3952">
        <v>8</v>
      </c>
      <c r="H3952">
        <v>202.5</v>
      </c>
      <c r="I3952">
        <v>133.63999999999999</v>
      </c>
      <c r="J3952">
        <v>1620</v>
      </c>
      <c r="K3952">
        <v>1069.1199999999999</v>
      </c>
      <c r="L3952">
        <f t="shared" si="244"/>
        <v>550.88000000000011</v>
      </c>
      <c r="M3952" s="5">
        <f t="shared" si="245"/>
        <v>0.34004938271604945</v>
      </c>
      <c r="N3952" t="str">
        <f t="shared" si="246"/>
        <v>Mar-2026</v>
      </c>
      <c r="O3952" t="str">
        <f t="shared" si="247"/>
        <v>Mar</v>
      </c>
    </row>
    <row r="3953" spans="1:15" x14ac:dyDescent="0.45">
      <c r="A3953">
        <v>103172</v>
      </c>
      <c r="B3953" s="3">
        <v>46093</v>
      </c>
      <c r="C3953" t="s">
        <v>15</v>
      </c>
      <c r="D3953" t="s">
        <v>27</v>
      </c>
      <c r="E3953" t="s">
        <v>35</v>
      </c>
      <c r="F3953" t="s">
        <v>41</v>
      </c>
      <c r="G3953">
        <v>5</v>
      </c>
      <c r="H3953">
        <v>46.62</v>
      </c>
      <c r="I3953">
        <v>21.79</v>
      </c>
      <c r="J3953">
        <v>233.1</v>
      </c>
      <c r="K3953">
        <v>108.95</v>
      </c>
      <c r="L3953">
        <f t="shared" si="244"/>
        <v>124.14999999999999</v>
      </c>
      <c r="M3953" s="5">
        <f t="shared" si="245"/>
        <v>0.53260403260403255</v>
      </c>
      <c r="N3953" t="str">
        <f t="shared" si="246"/>
        <v>Mar-2026</v>
      </c>
      <c r="O3953" t="str">
        <f t="shared" si="247"/>
        <v>Mar</v>
      </c>
    </row>
    <row r="3954" spans="1:15" x14ac:dyDescent="0.45">
      <c r="A3954">
        <v>104757</v>
      </c>
      <c r="B3954" s="3">
        <v>46093</v>
      </c>
      <c r="C3954" t="s">
        <v>22</v>
      </c>
      <c r="D3954" t="s">
        <v>27</v>
      </c>
      <c r="E3954" t="s">
        <v>33</v>
      </c>
      <c r="F3954" t="s">
        <v>40</v>
      </c>
      <c r="G3954">
        <v>15</v>
      </c>
      <c r="H3954">
        <v>212.6</v>
      </c>
      <c r="I3954">
        <v>129.66999999999999</v>
      </c>
      <c r="J3954">
        <v>3189</v>
      </c>
      <c r="K3954">
        <v>1945.05</v>
      </c>
      <c r="L3954">
        <f t="shared" si="244"/>
        <v>1243.95</v>
      </c>
      <c r="M3954" s="5">
        <f t="shared" si="245"/>
        <v>0.39007525870178739</v>
      </c>
      <c r="N3954" t="str">
        <f t="shared" si="246"/>
        <v>Mar-2026</v>
      </c>
      <c r="O3954" t="str">
        <f t="shared" si="247"/>
        <v>Mar</v>
      </c>
    </row>
    <row r="3955" spans="1:15" x14ac:dyDescent="0.45">
      <c r="A3955">
        <v>103189</v>
      </c>
      <c r="B3955" s="3">
        <v>46093</v>
      </c>
      <c r="C3955" t="s">
        <v>12</v>
      </c>
      <c r="D3955" t="s">
        <v>28</v>
      </c>
      <c r="E3955" t="s">
        <v>31</v>
      </c>
      <c r="F3955" t="s">
        <v>39</v>
      </c>
      <c r="G3955">
        <v>5</v>
      </c>
      <c r="H3955">
        <v>328.5</v>
      </c>
      <c r="I3955">
        <v>228.18</v>
      </c>
      <c r="J3955">
        <v>1642.5</v>
      </c>
      <c r="K3955">
        <v>1140.9000000000001</v>
      </c>
      <c r="L3955">
        <f t="shared" si="244"/>
        <v>501.59999999999991</v>
      </c>
      <c r="M3955" s="5">
        <f t="shared" si="245"/>
        <v>0.3053881278538812</v>
      </c>
      <c r="N3955" t="str">
        <f t="shared" si="246"/>
        <v>Mar-2026</v>
      </c>
      <c r="O3955" t="str">
        <f t="shared" si="247"/>
        <v>Mar</v>
      </c>
    </row>
    <row r="3956" spans="1:15" x14ac:dyDescent="0.45">
      <c r="A3956">
        <v>100180</v>
      </c>
      <c r="B3956" s="3">
        <v>46094</v>
      </c>
      <c r="C3956" t="s">
        <v>17</v>
      </c>
      <c r="D3956" t="s">
        <v>27</v>
      </c>
      <c r="E3956" t="s">
        <v>31</v>
      </c>
      <c r="F3956" t="s">
        <v>39</v>
      </c>
      <c r="G3956">
        <v>2</v>
      </c>
      <c r="H3956">
        <v>375.79</v>
      </c>
      <c r="I3956">
        <v>219.46</v>
      </c>
      <c r="J3956">
        <v>751.58</v>
      </c>
      <c r="K3956">
        <v>438.92</v>
      </c>
      <c r="L3956">
        <f t="shared" si="244"/>
        <v>312.66000000000003</v>
      </c>
      <c r="M3956" s="5">
        <f t="shared" si="245"/>
        <v>0.4160036190425504</v>
      </c>
      <c r="N3956" t="str">
        <f t="shared" si="246"/>
        <v>Mar-2026</v>
      </c>
      <c r="O3956" t="str">
        <f t="shared" si="247"/>
        <v>Mar</v>
      </c>
    </row>
    <row r="3957" spans="1:15" x14ac:dyDescent="0.45">
      <c r="A3957">
        <v>104668</v>
      </c>
      <c r="B3957" s="3">
        <v>46094</v>
      </c>
      <c r="C3957" t="s">
        <v>13</v>
      </c>
      <c r="D3957" t="s">
        <v>28</v>
      </c>
      <c r="E3957" t="s">
        <v>33</v>
      </c>
      <c r="F3957" t="s">
        <v>40</v>
      </c>
      <c r="G3957">
        <v>9</v>
      </c>
      <c r="H3957">
        <v>206.65</v>
      </c>
      <c r="I3957">
        <v>141.88999999999999</v>
      </c>
      <c r="J3957">
        <v>1859.85</v>
      </c>
      <c r="K3957">
        <v>1277.01</v>
      </c>
      <c r="L3957">
        <f t="shared" si="244"/>
        <v>582.83999999999992</v>
      </c>
      <c r="M3957" s="5">
        <f t="shared" si="245"/>
        <v>0.31338011129929833</v>
      </c>
      <c r="N3957" t="str">
        <f t="shared" si="246"/>
        <v>Mar-2026</v>
      </c>
      <c r="O3957" t="str">
        <f t="shared" si="247"/>
        <v>Mar</v>
      </c>
    </row>
    <row r="3958" spans="1:15" x14ac:dyDescent="0.45">
      <c r="A3958">
        <v>101566</v>
      </c>
      <c r="B3958" s="3">
        <v>46094</v>
      </c>
      <c r="C3958" t="s">
        <v>26</v>
      </c>
      <c r="D3958" t="s">
        <v>29</v>
      </c>
      <c r="E3958" t="s">
        <v>31</v>
      </c>
      <c r="F3958" t="s">
        <v>39</v>
      </c>
      <c r="G3958">
        <v>13</v>
      </c>
      <c r="H3958">
        <v>386.85</v>
      </c>
      <c r="I3958">
        <v>229.53</v>
      </c>
      <c r="J3958">
        <v>5029.05</v>
      </c>
      <c r="K3958">
        <v>2983.89</v>
      </c>
      <c r="L3958">
        <f t="shared" si="244"/>
        <v>2045.1600000000003</v>
      </c>
      <c r="M3958" s="5">
        <f t="shared" si="245"/>
        <v>0.40666925164792561</v>
      </c>
      <c r="N3958" t="str">
        <f t="shared" si="246"/>
        <v>Mar-2026</v>
      </c>
      <c r="O3958" t="str">
        <f t="shared" si="247"/>
        <v>Mar</v>
      </c>
    </row>
    <row r="3959" spans="1:15" x14ac:dyDescent="0.45">
      <c r="A3959">
        <v>100069</v>
      </c>
      <c r="B3959" s="3">
        <v>46094</v>
      </c>
      <c r="C3959" t="s">
        <v>11</v>
      </c>
      <c r="D3959" t="s">
        <v>27</v>
      </c>
      <c r="E3959" t="s">
        <v>31</v>
      </c>
      <c r="F3959" t="s">
        <v>39</v>
      </c>
      <c r="G3959">
        <v>8</v>
      </c>
      <c r="H3959">
        <v>355.56</v>
      </c>
      <c r="I3959">
        <v>239.54</v>
      </c>
      <c r="J3959">
        <v>2844.48</v>
      </c>
      <c r="K3959">
        <v>1916.32</v>
      </c>
      <c r="L3959">
        <f t="shared" si="244"/>
        <v>928.16000000000008</v>
      </c>
      <c r="M3959" s="5">
        <f t="shared" si="245"/>
        <v>0.32630217122285976</v>
      </c>
      <c r="N3959" t="str">
        <f t="shared" si="246"/>
        <v>Mar-2026</v>
      </c>
      <c r="O3959" t="str">
        <f t="shared" si="247"/>
        <v>Mar</v>
      </c>
    </row>
    <row r="3960" spans="1:15" x14ac:dyDescent="0.45">
      <c r="A3960">
        <v>100670</v>
      </c>
      <c r="B3960" s="3">
        <v>46094</v>
      </c>
      <c r="C3960" t="s">
        <v>17</v>
      </c>
      <c r="D3960" t="s">
        <v>27</v>
      </c>
      <c r="E3960" t="s">
        <v>36</v>
      </c>
      <c r="F3960" t="s">
        <v>39</v>
      </c>
      <c r="G3960">
        <v>13</v>
      </c>
      <c r="H3960">
        <v>994.59</v>
      </c>
      <c r="I3960">
        <v>612.9</v>
      </c>
      <c r="J3960">
        <v>12929.67</v>
      </c>
      <c r="K3960">
        <v>7967.7</v>
      </c>
      <c r="L3960">
        <f t="shared" si="244"/>
        <v>4961.97</v>
      </c>
      <c r="M3960" s="5">
        <f t="shared" si="245"/>
        <v>0.38376617500678673</v>
      </c>
      <c r="N3960" t="str">
        <f t="shared" si="246"/>
        <v>Mar-2026</v>
      </c>
      <c r="O3960" t="str">
        <f t="shared" si="247"/>
        <v>Mar</v>
      </c>
    </row>
    <row r="3961" spans="1:15" x14ac:dyDescent="0.45">
      <c r="A3961">
        <v>101060</v>
      </c>
      <c r="B3961" s="3">
        <v>46094</v>
      </c>
      <c r="C3961" t="s">
        <v>16</v>
      </c>
      <c r="D3961" t="s">
        <v>28</v>
      </c>
      <c r="E3961" t="s">
        <v>35</v>
      </c>
      <c r="F3961" t="s">
        <v>41</v>
      </c>
      <c r="G3961">
        <v>8</v>
      </c>
      <c r="H3961">
        <v>44.97</v>
      </c>
      <c r="I3961">
        <v>22.6</v>
      </c>
      <c r="J3961">
        <v>359.76</v>
      </c>
      <c r="K3961">
        <v>180.8</v>
      </c>
      <c r="L3961">
        <f t="shared" si="244"/>
        <v>178.95999999999998</v>
      </c>
      <c r="M3961" s="5">
        <f t="shared" si="245"/>
        <v>0.49744273960418051</v>
      </c>
      <c r="N3961" t="str">
        <f t="shared" si="246"/>
        <v>Mar-2026</v>
      </c>
      <c r="O3961" t="str">
        <f t="shared" si="247"/>
        <v>Mar</v>
      </c>
    </row>
    <row r="3962" spans="1:15" x14ac:dyDescent="0.45">
      <c r="A3962">
        <v>104863</v>
      </c>
      <c r="B3962" s="3">
        <v>46094</v>
      </c>
      <c r="C3962" t="s">
        <v>11</v>
      </c>
      <c r="D3962" t="s">
        <v>27</v>
      </c>
      <c r="E3962" t="s">
        <v>35</v>
      </c>
      <c r="F3962" t="s">
        <v>41</v>
      </c>
      <c r="G3962">
        <v>8</v>
      </c>
      <c r="H3962">
        <v>43.67</v>
      </c>
      <c r="I3962">
        <v>21.58</v>
      </c>
      <c r="J3962">
        <v>349.36</v>
      </c>
      <c r="K3962">
        <v>172.64</v>
      </c>
      <c r="L3962">
        <f t="shared" si="244"/>
        <v>176.72000000000003</v>
      </c>
      <c r="M3962" s="5">
        <f t="shared" si="245"/>
        <v>0.50583924891229681</v>
      </c>
      <c r="N3962" t="str">
        <f t="shared" si="246"/>
        <v>Mar-2026</v>
      </c>
      <c r="O3962" t="str">
        <f t="shared" si="247"/>
        <v>Mar</v>
      </c>
    </row>
    <row r="3963" spans="1:15" x14ac:dyDescent="0.45">
      <c r="A3963">
        <v>101009</v>
      </c>
      <c r="B3963" s="3">
        <v>46094</v>
      </c>
      <c r="C3963" t="s">
        <v>22</v>
      </c>
      <c r="D3963" t="s">
        <v>27</v>
      </c>
      <c r="E3963" t="s">
        <v>36</v>
      </c>
      <c r="F3963" t="s">
        <v>39</v>
      </c>
      <c r="G3963">
        <v>2</v>
      </c>
      <c r="H3963">
        <v>855.77</v>
      </c>
      <c r="I3963">
        <v>649.66</v>
      </c>
      <c r="J3963">
        <v>1711.54</v>
      </c>
      <c r="K3963">
        <v>1299.32</v>
      </c>
      <c r="L3963">
        <f t="shared" si="244"/>
        <v>412.22</v>
      </c>
      <c r="M3963" s="5">
        <f t="shared" si="245"/>
        <v>0.24084742395737174</v>
      </c>
      <c r="N3963" t="str">
        <f t="shared" si="246"/>
        <v>Mar-2026</v>
      </c>
      <c r="O3963" t="str">
        <f t="shared" si="247"/>
        <v>Mar</v>
      </c>
    </row>
    <row r="3964" spans="1:15" x14ac:dyDescent="0.45">
      <c r="A3964">
        <v>100915</v>
      </c>
      <c r="B3964" s="3">
        <v>46094</v>
      </c>
      <c r="C3964" t="s">
        <v>26</v>
      </c>
      <c r="D3964" t="s">
        <v>29</v>
      </c>
      <c r="E3964" t="s">
        <v>38</v>
      </c>
      <c r="F3964" t="s">
        <v>41</v>
      </c>
      <c r="G3964">
        <v>10</v>
      </c>
      <c r="H3964">
        <v>66.040000000000006</v>
      </c>
      <c r="I3964">
        <v>39.090000000000003</v>
      </c>
      <c r="J3964">
        <v>660.4</v>
      </c>
      <c r="K3964">
        <v>390.9</v>
      </c>
      <c r="L3964">
        <f t="shared" si="244"/>
        <v>269.5</v>
      </c>
      <c r="M3964" s="5">
        <f t="shared" si="245"/>
        <v>0.40808600847970927</v>
      </c>
      <c r="N3964" t="str">
        <f t="shared" si="246"/>
        <v>Mar-2026</v>
      </c>
      <c r="O3964" t="str">
        <f t="shared" si="247"/>
        <v>Mar</v>
      </c>
    </row>
    <row r="3965" spans="1:15" x14ac:dyDescent="0.45">
      <c r="A3965">
        <v>102604</v>
      </c>
      <c r="B3965" s="3">
        <v>46095</v>
      </c>
      <c r="C3965" t="s">
        <v>17</v>
      </c>
      <c r="D3965" t="s">
        <v>27</v>
      </c>
      <c r="E3965" t="s">
        <v>36</v>
      </c>
      <c r="F3965" t="s">
        <v>39</v>
      </c>
      <c r="G3965">
        <v>13</v>
      </c>
      <c r="H3965">
        <v>819.2</v>
      </c>
      <c r="I3965">
        <v>610.84</v>
      </c>
      <c r="J3965">
        <v>10649.6</v>
      </c>
      <c r="K3965">
        <v>7940.92</v>
      </c>
      <c r="L3965">
        <f t="shared" si="244"/>
        <v>2708.6800000000003</v>
      </c>
      <c r="M3965" s="5">
        <f t="shared" si="245"/>
        <v>0.25434570312500004</v>
      </c>
      <c r="N3965" t="str">
        <f t="shared" si="246"/>
        <v>Mar-2026</v>
      </c>
      <c r="O3965" t="str">
        <f t="shared" si="247"/>
        <v>Mar</v>
      </c>
    </row>
    <row r="3966" spans="1:15" x14ac:dyDescent="0.45">
      <c r="A3966">
        <v>103941</v>
      </c>
      <c r="B3966" s="3">
        <v>46095</v>
      </c>
      <c r="C3966" t="s">
        <v>13</v>
      </c>
      <c r="D3966" t="s">
        <v>28</v>
      </c>
      <c r="E3966" t="s">
        <v>35</v>
      </c>
      <c r="F3966" t="s">
        <v>41</v>
      </c>
      <c r="G3966">
        <v>13</v>
      </c>
      <c r="H3966">
        <v>41.56</v>
      </c>
      <c r="I3966">
        <v>22.3</v>
      </c>
      <c r="J3966">
        <v>540.28</v>
      </c>
      <c r="K3966">
        <v>289.89999999999998</v>
      </c>
      <c r="L3966">
        <f t="shared" si="244"/>
        <v>250.38</v>
      </c>
      <c r="M3966" s="5">
        <f t="shared" si="245"/>
        <v>0.46342637151106836</v>
      </c>
      <c r="N3966" t="str">
        <f t="shared" si="246"/>
        <v>Mar-2026</v>
      </c>
      <c r="O3966" t="str">
        <f t="shared" si="247"/>
        <v>Mar</v>
      </c>
    </row>
    <row r="3967" spans="1:15" x14ac:dyDescent="0.45">
      <c r="A3967">
        <v>103347</v>
      </c>
      <c r="B3967" s="3">
        <v>46095</v>
      </c>
      <c r="C3967" t="s">
        <v>15</v>
      </c>
      <c r="D3967" t="s">
        <v>27</v>
      </c>
      <c r="E3967" t="s">
        <v>33</v>
      </c>
      <c r="F3967" t="s">
        <v>40</v>
      </c>
      <c r="G3967">
        <v>5</v>
      </c>
      <c r="H3967">
        <v>198.83</v>
      </c>
      <c r="I3967">
        <v>128.08000000000001</v>
      </c>
      <c r="J3967">
        <v>994.15</v>
      </c>
      <c r="K3967">
        <v>640.4</v>
      </c>
      <c r="L3967">
        <f t="shared" si="244"/>
        <v>353.75</v>
      </c>
      <c r="M3967" s="5">
        <f t="shared" si="245"/>
        <v>0.35583161494744253</v>
      </c>
      <c r="N3967" t="str">
        <f t="shared" si="246"/>
        <v>Mar-2026</v>
      </c>
      <c r="O3967" t="str">
        <f t="shared" si="247"/>
        <v>Mar</v>
      </c>
    </row>
    <row r="3968" spans="1:15" x14ac:dyDescent="0.45">
      <c r="A3968">
        <v>104185</v>
      </c>
      <c r="B3968" s="3">
        <v>46095</v>
      </c>
      <c r="C3968" t="s">
        <v>17</v>
      </c>
      <c r="D3968" t="s">
        <v>27</v>
      </c>
      <c r="E3968" t="s">
        <v>38</v>
      </c>
      <c r="F3968" t="s">
        <v>41</v>
      </c>
      <c r="G3968">
        <v>1</v>
      </c>
      <c r="H3968">
        <v>74.92</v>
      </c>
      <c r="I3968">
        <v>37.97</v>
      </c>
      <c r="J3968">
        <v>74.92</v>
      </c>
      <c r="K3968">
        <v>37.97</v>
      </c>
      <c r="L3968">
        <f t="shared" si="244"/>
        <v>36.950000000000003</v>
      </c>
      <c r="M3968" s="5">
        <f t="shared" si="245"/>
        <v>0.49319273892151633</v>
      </c>
      <c r="N3968" t="str">
        <f t="shared" si="246"/>
        <v>Mar-2026</v>
      </c>
      <c r="O3968" t="str">
        <f t="shared" si="247"/>
        <v>Mar</v>
      </c>
    </row>
    <row r="3969" spans="1:15" x14ac:dyDescent="0.45">
      <c r="A3969">
        <v>101297</v>
      </c>
      <c r="B3969" s="3">
        <v>46095</v>
      </c>
      <c r="C3969" t="s">
        <v>15</v>
      </c>
      <c r="D3969" t="s">
        <v>27</v>
      </c>
      <c r="E3969" t="s">
        <v>36</v>
      </c>
      <c r="F3969" t="s">
        <v>39</v>
      </c>
      <c r="G3969">
        <v>7</v>
      </c>
      <c r="H3969">
        <v>970.24</v>
      </c>
      <c r="I3969">
        <v>602.66999999999996</v>
      </c>
      <c r="J3969">
        <v>6791.68</v>
      </c>
      <c r="K3969">
        <v>4218.6899999999996</v>
      </c>
      <c r="L3969">
        <f t="shared" si="244"/>
        <v>2572.9900000000007</v>
      </c>
      <c r="M3969" s="5">
        <f t="shared" si="245"/>
        <v>0.37884440963060695</v>
      </c>
      <c r="N3969" t="str">
        <f t="shared" si="246"/>
        <v>Mar-2026</v>
      </c>
      <c r="O3969" t="str">
        <f t="shared" si="247"/>
        <v>Mar</v>
      </c>
    </row>
    <row r="3970" spans="1:15" x14ac:dyDescent="0.45">
      <c r="A3970">
        <v>103757</v>
      </c>
      <c r="B3970" s="3">
        <v>46095</v>
      </c>
      <c r="C3970" t="s">
        <v>22</v>
      </c>
      <c r="D3970" t="s">
        <v>27</v>
      </c>
      <c r="E3970" t="s">
        <v>32</v>
      </c>
      <c r="F3970" t="s">
        <v>39</v>
      </c>
      <c r="G3970">
        <v>4</v>
      </c>
      <c r="H3970">
        <v>443.52</v>
      </c>
      <c r="I3970">
        <v>315.7</v>
      </c>
      <c r="J3970">
        <v>1774.08</v>
      </c>
      <c r="K3970">
        <v>1262.8</v>
      </c>
      <c r="L3970">
        <f t="shared" si="244"/>
        <v>511.28</v>
      </c>
      <c r="M3970" s="5">
        <f t="shared" si="245"/>
        <v>0.28819444444444442</v>
      </c>
      <c r="N3970" t="str">
        <f t="shared" si="246"/>
        <v>Mar-2026</v>
      </c>
      <c r="O3970" t="str">
        <f t="shared" si="247"/>
        <v>Mar</v>
      </c>
    </row>
    <row r="3971" spans="1:15" x14ac:dyDescent="0.45">
      <c r="A3971">
        <v>100628</v>
      </c>
      <c r="B3971" s="3">
        <v>46095</v>
      </c>
      <c r="C3971" t="s">
        <v>12</v>
      </c>
      <c r="D3971" t="s">
        <v>28</v>
      </c>
      <c r="E3971" t="s">
        <v>37</v>
      </c>
      <c r="F3971" t="s">
        <v>41</v>
      </c>
      <c r="G3971">
        <v>3</v>
      </c>
      <c r="H3971">
        <v>119.45</v>
      </c>
      <c r="I3971">
        <v>67.72</v>
      </c>
      <c r="J3971">
        <v>358.35</v>
      </c>
      <c r="K3971">
        <v>203.16</v>
      </c>
      <c r="L3971">
        <f t="shared" ref="L3971:L4034" si="248">J3971-K3971</f>
        <v>155.19000000000003</v>
      </c>
      <c r="M3971" s="5">
        <f t="shared" ref="M3971:M4034" si="249">L3971/J3971</f>
        <v>0.43306822938467981</v>
      </c>
      <c r="N3971" t="str">
        <f t="shared" ref="N3971:N4034" si="250">TEXT(B3971,"mmm-yyy")</f>
        <v>Mar-2026</v>
      </c>
      <c r="O3971" t="str">
        <f t="shared" ref="O3971:O4034" si="251">TEXT(B3971,"mmm")</f>
        <v>Mar</v>
      </c>
    </row>
    <row r="3972" spans="1:15" x14ac:dyDescent="0.45">
      <c r="A3972">
        <v>103123</v>
      </c>
      <c r="B3972" s="3">
        <v>46095</v>
      </c>
      <c r="C3972" t="s">
        <v>11</v>
      </c>
      <c r="D3972" t="s">
        <v>27</v>
      </c>
      <c r="E3972" t="s">
        <v>33</v>
      </c>
      <c r="F3972" t="s">
        <v>40</v>
      </c>
      <c r="G3972">
        <v>3</v>
      </c>
      <c r="H3972">
        <v>233.49</v>
      </c>
      <c r="I3972">
        <v>144.35</v>
      </c>
      <c r="J3972">
        <v>700.47</v>
      </c>
      <c r="K3972">
        <v>433.05</v>
      </c>
      <c r="L3972">
        <f t="shared" si="248"/>
        <v>267.42</v>
      </c>
      <c r="M3972" s="5">
        <f t="shared" si="249"/>
        <v>0.38177223863977044</v>
      </c>
      <c r="N3972" t="str">
        <f t="shared" si="250"/>
        <v>Mar-2026</v>
      </c>
      <c r="O3972" t="str">
        <f t="shared" si="251"/>
        <v>Mar</v>
      </c>
    </row>
    <row r="3973" spans="1:15" x14ac:dyDescent="0.45">
      <c r="A3973">
        <v>103632</v>
      </c>
      <c r="B3973" s="3">
        <v>46095</v>
      </c>
      <c r="C3973" t="s">
        <v>19</v>
      </c>
      <c r="D3973" t="s">
        <v>27</v>
      </c>
      <c r="E3973" t="s">
        <v>33</v>
      </c>
      <c r="F3973" t="s">
        <v>40</v>
      </c>
      <c r="G3973">
        <v>7</v>
      </c>
      <c r="H3973">
        <v>225.26</v>
      </c>
      <c r="I3973">
        <v>131.59</v>
      </c>
      <c r="J3973">
        <v>1576.82</v>
      </c>
      <c r="K3973">
        <v>921.13</v>
      </c>
      <c r="L3973">
        <f t="shared" si="248"/>
        <v>655.68999999999994</v>
      </c>
      <c r="M3973" s="5">
        <f t="shared" si="249"/>
        <v>0.41583059575601528</v>
      </c>
      <c r="N3973" t="str">
        <f t="shared" si="250"/>
        <v>Mar-2026</v>
      </c>
      <c r="O3973" t="str">
        <f t="shared" si="251"/>
        <v>Mar</v>
      </c>
    </row>
    <row r="3974" spans="1:15" x14ac:dyDescent="0.45">
      <c r="A3974">
        <v>104249</v>
      </c>
      <c r="B3974" s="3">
        <v>46095</v>
      </c>
      <c r="C3974" t="s">
        <v>14</v>
      </c>
      <c r="D3974" t="s">
        <v>29</v>
      </c>
      <c r="E3974" t="s">
        <v>32</v>
      </c>
      <c r="F3974" t="s">
        <v>39</v>
      </c>
      <c r="G3974">
        <v>10</v>
      </c>
      <c r="H3974">
        <v>446.14</v>
      </c>
      <c r="I3974">
        <v>324.98</v>
      </c>
      <c r="J3974">
        <v>4461.3999999999996</v>
      </c>
      <c r="K3974">
        <v>3249.8</v>
      </c>
      <c r="L3974">
        <f t="shared" si="248"/>
        <v>1211.5999999999995</v>
      </c>
      <c r="M3974" s="5">
        <f t="shared" si="249"/>
        <v>0.27157394539830537</v>
      </c>
      <c r="N3974" t="str">
        <f t="shared" si="250"/>
        <v>Mar-2026</v>
      </c>
      <c r="O3974" t="str">
        <f t="shared" si="251"/>
        <v>Mar</v>
      </c>
    </row>
    <row r="3975" spans="1:15" x14ac:dyDescent="0.45">
      <c r="A3975">
        <v>103268</v>
      </c>
      <c r="B3975" s="3">
        <v>46095</v>
      </c>
      <c r="C3975" t="s">
        <v>26</v>
      </c>
      <c r="D3975" t="s">
        <v>29</v>
      </c>
      <c r="E3975" t="s">
        <v>38</v>
      </c>
      <c r="F3975" t="s">
        <v>41</v>
      </c>
      <c r="G3975">
        <v>8</v>
      </c>
      <c r="H3975">
        <v>72.989999999999995</v>
      </c>
      <c r="I3975">
        <v>39.229999999999997</v>
      </c>
      <c r="J3975">
        <v>583.91999999999996</v>
      </c>
      <c r="K3975">
        <v>313.83999999999997</v>
      </c>
      <c r="L3975">
        <f t="shared" si="248"/>
        <v>270.08</v>
      </c>
      <c r="M3975" s="5">
        <f t="shared" si="249"/>
        <v>0.46252911357720239</v>
      </c>
      <c r="N3975" t="str">
        <f t="shared" si="250"/>
        <v>Mar-2026</v>
      </c>
      <c r="O3975" t="str">
        <f t="shared" si="251"/>
        <v>Mar</v>
      </c>
    </row>
    <row r="3976" spans="1:15" x14ac:dyDescent="0.45">
      <c r="A3976">
        <v>103908</v>
      </c>
      <c r="B3976" s="3">
        <v>46096</v>
      </c>
      <c r="C3976" t="s">
        <v>11</v>
      </c>
      <c r="D3976" t="s">
        <v>27</v>
      </c>
      <c r="E3976" t="s">
        <v>38</v>
      </c>
      <c r="F3976" t="s">
        <v>41</v>
      </c>
      <c r="G3976">
        <v>5</v>
      </c>
      <c r="H3976">
        <v>65.5</v>
      </c>
      <c r="I3976">
        <v>40.22</v>
      </c>
      <c r="J3976">
        <v>327.5</v>
      </c>
      <c r="K3976">
        <v>201.1</v>
      </c>
      <c r="L3976">
        <f t="shared" si="248"/>
        <v>126.4</v>
      </c>
      <c r="M3976" s="5">
        <f t="shared" si="249"/>
        <v>0.38595419847328244</v>
      </c>
      <c r="N3976" t="str">
        <f t="shared" si="250"/>
        <v>Mar-2026</v>
      </c>
      <c r="O3976" t="str">
        <f t="shared" si="251"/>
        <v>Mar</v>
      </c>
    </row>
    <row r="3977" spans="1:15" x14ac:dyDescent="0.45">
      <c r="A3977">
        <v>104526</v>
      </c>
      <c r="B3977" s="3">
        <v>46096</v>
      </c>
      <c r="C3977" t="s">
        <v>21</v>
      </c>
      <c r="D3977" t="s">
        <v>29</v>
      </c>
      <c r="E3977" t="s">
        <v>32</v>
      </c>
      <c r="F3977" t="s">
        <v>39</v>
      </c>
      <c r="G3977">
        <v>8</v>
      </c>
      <c r="H3977">
        <v>455.27</v>
      </c>
      <c r="I3977">
        <v>299.64999999999998</v>
      </c>
      <c r="J3977">
        <v>3642.16</v>
      </c>
      <c r="K3977">
        <v>2397.1999999999998</v>
      </c>
      <c r="L3977">
        <f t="shared" si="248"/>
        <v>1244.96</v>
      </c>
      <c r="M3977" s="5">
        <f t="shared" si="249"/>
        <v>0.34181914029037719</v>
      </c>
      <c r="N3977" t="str">
        <f t="shared" si="250"/>
        <v>Mar-2026</v>
      </c>
      <c r="O3977" t="str">
        <f t="shared" si="251"/>
        <v>Mar</v>
      </c>
    </row>
    <row r="3978" spans="1:15" x14ac:dyDescent="0.45">
      <c r="A3978">
        <v>102626</v>
      </c>
      <c r="B3978" s="3">
        <v>46096</v>
      </c>
      <c r="C3978" t="s">
        <v>24</v>
      </c>
      <c r="D3978" t="s">
        <v>30</v>
      </c>
      <c r="E3978" t="s">
        <v>31</v>
      </c>
      <c r="F3978" t="s">
        <v>39</v>
      </c>
      <c r="G3978">
        <v>6</v>
      </c>
      <c r="H3978">
        <v>372.47</v>
      </c>
      <c r="I3978">
        <v>246.88</v>
      </c>
      <c r="J3978">
        <v>2234.8200000000002</v>
      </c>
      <c r="K3978">
        <v>1481.28</v>
      </c>
      <c r="L3978">
        <f t="shared" si="248"/>
        <v>753.54000000000019</v>
      </c>
      <c r="M3978" s="5">
        <f t="shared" si="249"/>
        <v>0.33718151797460205</v>
      </c>
      <c r="N3978" t="str">
        <f t="shared" si="250"/>
        <v>Mar-2026</v>
      </c>
      <c r="O3978" t="str">
        <f t="shared" si="251"/>
        <v>Mar</v>
      </c>
    </row>
    <row r="3979" spans="1:15" x14ac:dyDescent="0.45">
      <c r="A3979">
        <v>104443</v>
      </c>
      <c r="B3979" s="3">
        <v>46096</v>
      </c>
      <c r="C3979" t="s">
        <v>23</v>
      </c>
      <c r="D3979" t="s">
        <v>27</v>
      </c>
      <c r="E3979" t="s">
        <v>34</v>
      </c>
      <c r="F3979" t="s">
        <v>39</v>
      </c>
      <c r="G3979">
        <v>11</v>
      </c>
      <c r="H3979">
        <v>667.07</v>
      </c>
      <c r="I3979">
        <v>419.96</v>
      </c>
      <c r="J3979">
        <v>7337.77</v>
      </c>
      <c r="K3979">
        <v>4619.5600000000004</v>
      </c>
      <c r="L3979">
        <f t="shared" si="248"/>
        <v>2718.21</v>
      </c>
      <c r="M3979" s="5">
        <f t="shared" si="249"/>
        <v>0.3704408832656243</v>
      </c>
      <c r="N3979" t="str">
        <f t="shared" si="250"/>
        <v>Mar-2026</v>
      </c>
      <c r="O3979" t="str">
        <f t="shared" si="251"/>
        <v>Mar</v>
      </c>
    </row>
    <row r="3980" spans="1:15" x14ac:dyDescent="0.45">
      <c r="A3980">
        <v>101681</v>
      </c>
      <c r="B3980" s="3">
        <v>46096</v>
      </c>
      <c r="C3980" t="s">
        <v>14</v>
      </c>
      <c r="D3980" t="s">
        <v>29</v>
      </c>
      <c r="E3980" t="s">
        <v>36</v>
      </c>
      <c r="F3980" t="s">
        <v>39</v>
      </c>
      <c r="G3980">
        <v>6</v>
      </c>
      <c r="H3980">
        <v>943.36</v>
      </c>
      <c r="I3980">
        <v>617.41999999999996</v>
      </c>
      <c r="J3980">
        <v>5660.16</v>
      </c>
      <c r="K3980">
        <v>3704.52</v>
      </c>
      <c r="L3980">
        <f t="shared" si="248"/>
        <v>1955.6399999999999</v>
      </c>
      <c r="M3980" s="5">
        <f t="shared" si="249"/>
        <v>0.34550966757123475</v>
      </c>
      <c r="N3980" t="str">
        <f t="shared" si="250"/>
        <v>Mar-2026</v>
      </c>
      <c r="O3980" t="str">
        <f t="shared" si="251"/>
        <v>Mar</v>
      </c>
    </row>
    <row r="3981" spans="1:15" x14ac:dyDescent="0.45">
      <c r="A3981">
        <v>103553</v>
      </c>
      <c r="B3981" s="3">
        <v>46096</v>
      </c>
      <c r="C3981" t="s">
        <v>18</v>
      </c>
      <c r="D3981" t="s">
        <v>29</v>
      </c>
      <c r="E3981" t="s">
        <v>37</v>
      </c>
      <c r="F3981" t="s">
        <v>41</v>
      </c>
      <c r="G3981">
        <v>5</v>
      </c>
      <c r="H3981">
        <v>132.63</v>
      </c>
      <c r="I3981">
        <v>73</v>
      </c>
      <c r="J3981">
        <v>663.15</v>
      </c>
      <c r="K3981">
        <v>365</v>
      </c>
      <c r="L3981">
        <f t="shared" si="248"/>
        <v>298.14999999999998</v>
      </c>
      <c r="M3981" s="5">
        <f t="shared" si="249"/>
        <v>0.44959662218201007</v>
      </c>
      <c r="N3981" t="str">
        <f t="shared" si="250"/>
        <v>Mar-2026</v>
      </c>
      <c r="O3981" t="str">
        <f t="shared" si="251"/>
        <v>Mar</v>
      </c>
    </row>
    <row r="3982" spans="1:15" x14ac:dyDescent="0.45">
      <c r="A3982">
        <v>101954</v>
      </c>
      <c r="B3982" s="3">
        <v>46096</v>
      </c>
      <c r="C3982" t="s">
        <v>12</v>
      </c>
      <c r="D3982" t="s">
        <v>28</v>
      </c>
      <c r="E3982" t="s">
        <v>33</v>
      </c>
      <c r="F3982" t="s">
        <v>40</v>
      </c>
      <c r="G3982">
        <v>3</v>
      </c>
      <c r="H3982">
        <v>230.89</v>
      </c>
      <c r="I3982">
        <v>135</v>
      </c>
      <c r="J3982">
        <v>692.67</v>
      </c>
      <c r="K3982">
        <v>405</v>
      </c>
      <c r="L3982">
        <f t="shared" si="248"/>
        <v>287.66999999999996</v>
      </c>
      <c r="M3982" s="5">
        <f t="shared" si="249"/>
        <v>0.41530598986530382</v>
      </c>
      <c r="N3982" t="str">
        <f t="shared" si="250"/>
        <v>Mar-2026</v>
      </c>
      <c r="O3982" t="str">
        <f t="shared" si="251"/>
        <v>Mar</v>
      </c>
    </row>
    <row r="3983" spans="1:15" x14ac:dyDescent="0.45">
      <c r="A3983">
        <v>103469</v>
      </c>
      <c r="B3983" s="3">
        <v>46096</v>
      </c>
      <c r="C3983" t="s">
        <v>16</v>
      </c>
      <c r="D3983" t="s">
        <v>28</v>
      </c>
      <c r="E3983" t="s">
        <v>35</v>
      </c>
      <c r="F3983" t="s">
        <v>41</v>
      </c>
      <c r="G3983">
        <v>2</v>
      </c>
      <c r="H3983">
        <v>49.78</v>
      </c>
      <c r="I3983">
        <v>24.76</v>
      </c>
      <c r="J3983">
        <v>99.56</v>
      </c>
      <c r="K3983">
        <v>49.52</v>
      </c>
      <c r="L3983">
        <f t="shared" si="248"/>
        <v>50.04</v>
      </c>
      <c r="M3983" s="5">
        <f t="shared" si="249"/>
        <v>0.50261149055845722</v>
      </c>
      <c r="N3983" t="str">
        <f t="shared" si="250"/>
        <v>Mar-2026</v>
      </c>
      <c r="O3983" t="str">
        <f t="shared" si="251"/>
        <v>Mar</v>
      </c>
    </row>
    <row r="3984" spans="1:15" x14ac:dyDescent="0.45">
      <c r="A3984">
        <v>102767</v>
      </c>
      <c r="B3984" s="3">
        <v>46096</v>
      </c>
      <c r="C3984" t="s">
        <v>21</v>
      </c>
      <c r="D3984" t="s">
        <v>29</v>
      </c>
      <c r="E3984" t="s">
        <v>31</v>
      </c>
      <c r="F3984" t="s">
        <v>39</v>
      </c>
      <c r="G3984">
        <v>15</v>
      </c>
      <c r="H3984">
        <v>371.57</v>
      </c>
      <c r="I3984">
        <v>221.89</v>
      </c>
      <c r="J3984">
        <v>5573.55</v>
      </c>
      <c r="K3984">
        <v>3328.35</v>
      </c>
      <c r="L3984">
        <f t="shared" si="248"/>
        <v>2245.2000000000003</v>
      </c>
      <c r="M3984" s="5">
        <f t="shared" si="249"/>
        <v>0.40283122964717283</v>
      </c>
      <c r="N3984" t="str">
        <f t="shared" si="250"/>
        <v>Mar-2026</v>
      </c>
      <c r="O3984" t="str">
        <f t="shared" si="251"/>
        <v>Mar</v>
      </c>
    </row>
    <row r="3985" spans="1:15" x14ac:dyDescent="0.45">
      <c r="A3985">
        <v>101920</v>
      </c>
      <c r="B3985" s="3">
        <v>46096</v>
      </c>
      <c r="C3985" t="s">
        <v>18</v>
      </c>
      <c r="D3985" t="s">
        <v>29</v>
      </c>
      <c r="E3985" t="s">
        <v>35</v>
      </c>
      <c r="F3985" t="s">
        <v>41</v>
      </c>
      <c r="G3985">
        <v>9</v>
      </c>
      <c r="H3985">
        <v>49.76</v>
      </c>
      <c r="I3985">
        <v>24.56</v>
      </c>
      <c r="J3985">
        <v>447.84</v>
      </c>
      <c r="K3985">
        <v>221.04</v>
      </c>
      <c r="L3985">
        <f t="shared" si="248"/>
        <v>226.79999999999998</v>
      </c>
      <c r="M3985" s="5">
        <f t="shared" si="249"/>
        <v>0.50643086816720251</v>
      </c>
      <c r="N3985" t="str">
        <f t="shared" si="250"/>
        <v>Mar-2026</v>
      </c>
      <c r="O3985" t="str">
        <f t="shared" si="251"/>
        <v>Mar</v>
      </c>
    </row>
    <row r="3986" spans="1:15" x14ac:dyDescent="0.45">
      <c r="A3986">
        <v>102160</v>
      </c>
      <c r="B3986" s="3">
        <v>46097</v>
      </c>
      <c r="C3986" t="s">
        <v>12</v>
      </c>
      <c r="D3986" t="s">
        <v>28</v>
      </c>
      <c r="E3986" t="s">
        <v>31</v>
      </c>
      <c r="F3986" t="s">
        <v>39</v>
      </c>
      <c r="G3986">
        <v>3</v>
      </c>
      <c r="H3986">
        <v>368.51</v>
      </c>
      <c r="I3986">
        <v>247.48</v>
      </c>
      <c r="J3986">
        <v>1105.53</v>
      </c>
      <c r="K3986">
        <v>742.44</v>
      </c>
      <c r="L3986">
        <f t="shared" si="248"/>
        <v>363.08999999999992</v>
      </c>
      <c r="M3986" s="5">
        <f t="shared" si="249"/>
        <v>0.32843070744348857</v>
      </c>
      <c r="N3986" t="str">
        <f t="shared" si="250"/>
        <v>Mar-2026</v>
      </c>
      <c r="O3986" t="str">
        <f t="shared" si="251"/>
        <v>Mar</v>
      </c>
    </row>
    <row r="3987" spans="1:15" x14ac:dyDescent="0.45">
      <c r="A3987">
        <v>101618</v>
      </c>
      <c r="B3987" s="3">
        <v>46097</v>
      </c>
      <c r="C3987" t="s">
        <v>12</v>
      </c>
      <c r="D3987" t="s">
        <v>28</v>
      </c>
      <c r="E3987" t="s">
        <v>36</v>
      </c>
      <c r="F3987" t="s">
        <v>39</v>
      </c>
      <c r="G3987">
        <v>3</v>
      </c>
      <c r="H3987">
        <v>911.68</v>
      </c>
      <c r="I3987">
        <v>683.53</v>
      </c>
      <c r="J3987">
        <v>2735.04</v>
      </c>
      <c r="K3987">
        <v>2050.59</v>
      </c>
      <c r="L3987">
        <f t="shared" si="248"/>
        <v>684.44999999999982</v>
      </c>
      <c r="M3987" s="5">
        <f t="shared" si="249"/>
        <v>0.25025228150228146</v>
      </c>
      <c r="N3987" t="str">
        <f t="shared" si="250"/>
        <v>Mar-2026</v>
      </c>
      <c r="O3987" t="str">
        <f t="shared" si="251"/>
        <v>Mar</v>
      </c>
    </row>
    <row r="3988" spans="1:15" x14ac:dyDescent="0.45">
      <c r="A3988">
        <v>101263</v>
      </c>
      <c r="B3988" s="3">
        <v>46097</v>
      </c>
      <c r="C3988" t="s">
        <v>22</v>
      </c>
      <c r="D3988" t="s">
        <v>27</v>
      </c>
      <c r="E3988" t="s">
        <v>32</v>
      </c>
      <c r="F3988" t="s">
        <v>39</v>
      </c>
      <c r="G3988">
        <v>2</v>
      </c>
      <c r="H3988">
        <v>502.17</v>
      </c>
      <c r="I3988">
        <v>294.22000000000003</v>
      </c>
      <c r="J3988">
        <v>1004.34</v>
      </c>
      <c r="K3988">
        <v>588.44000000000005</v>
      </c>
      <c r="L3988">
        <f t="shared" si="248"/>
        <v>415.9</v>
      </c>
      <c r="M3988" s="5">
        <f t="shared" si="249"/>
        <v>0.41410279387458426</v>
      </c>
      <c r="N3988" t="str">
        <f t="shared" si="250"/>
        <v>Mar-2026</v>
      </c>
      <c r="O3988" t="str">
        <f t="shared" si="251"/>
        <v>Mar</v>
      </c>
    </row>
    <row r="3989" spans="1:15" x14ac:dyDescent="0.45">
      <c r="A3989">
        <v>102090</v>
      </c>
      <c r="B3989" s="3">
        <v>46097</v>
      </c>
      <c r="C3989" t="s">
        <v>18</v>
      </c>
      <c r="D3989" t="s">
        <v>29</v>
      </c>
      <c r="E3989" t="s">
        <v>33</v>
      </c>
      <c r="F3989" t="s">
        <v>40</v>
      </c>
      <c r="G3989">
        <v>5</v>
      </c>
      <c r="H3989">
        <v>203.53</v>
      </c>
      <c r="I3989">
        <v>129.16999999999999</v>
      </c>
      <c r="J3989">
        <v>1017.65</v>
      </c>
      <c r="K3989">
        <v>645.85</v>
      </c>
      <c r="L3989">
        <f t="shared" si="248"/>
        <v>371.79999999999995</v>
      </c>
      <c r="M3989" s="5">
        <f t="shared" si="249"/>
        <v>0.36535154522674784</v>
      </c>
      <c r="N3989" t="str">
        <f t="shared" si="250"/>
        <v>Mar-2026</v>
      </c>
      <c r="O3989" t="str">
        <f t="shared" si="251"/>
        <v>Mar</v>
      </c>
    </row>
    <row r="3990" spans="1:15" x14ac:dyDescent="0.45">
      <c r="A3990">
        <v>104792</v>
      </c>
      <c r="B3990" s="3">
        <v>46097</v>
      </c>
      <c r="C3990" t="s">
        <v>25</v>
      </c>
      <c r="D3990" t="s">
        <v>30</v>
      </c>
      <c r="E3990" t="s">
        <v>33</v>
      </c>
      <c r="F3990" t="s">
        <v>40</v>
      </c>
      <c r="G3990">
        <v>3</v>
      </c>
      <c r="H3990">
        <v>200.87</v>
      </c>
      <c r="I3990">
        <v>139.91999999999999</v>
      </c>
      <c r="J3990">
        <v>602.61</v>
      </c>
      <c r="K3990">
        <v>419.76</v>
      </c>
      <c r="L3990">
        <f t="shared" si="248"/>
        <v>182.85000000000002</v>
      </c>
      <c r="M3990" s="5">
        <f t="shared" si="249"/>
        <v>0.30343007915567283</v>
      </c>
      <c r="N3990" t="str">
        <f t="shared" si="250"/>
        <v>Mar-2026</v>
      </c>
      <c r="O3990" t="str">
        <f t="shared" si="251"/>
        <v>Mar</v>
      </c>
    </row>
    <row r="3991" spans="1:15" x14ac:dyDescent="0.45">
      <c r="A3991">
        <v>102642</v>
      </c>
      <c r="B3991" s="3">
        <v>46097</v>
      </c>
      <c r="C3991" t="s">
        <v>22</v>
      </c>
      <c r="D3991" t="s">
        <v>27</v>
      </c>
      <c r="E3991" t="s">
        <v>32</v>
      </c>
      <c r="F3991" t="s">
        <v>39</v>
      </c>
      <c r="G3991">
        <v>1</v>
      </c>
      <c r="H3991">
        <v>482.74</v>
      </c>
      <c r="I3991">
        <v>307.14999999999998</v>
      </c>
      <c r="J3991">
        <v>482.74</v>
      </c>
      <c r="K3991">
        <v>307.14999999999998</v>
      </c>
      <c r="L3991">
        <f t="shared" si="248"/>
        <v>175.59000000000003</v>
      </c>
      <c r="M3991" s="5">
        <f t="shared" si="249"/>
        <v>0.36373617268094632</v>
      </c>
      <c r="N3991" t="str">
        <f t="shared" si="250"/>
        <v>Mar-2026</v>
      </c>
      <c r="O3991" t="str">
        <f t="shared" si="251"/>
        <v>Mar</v>
      </c>
    </row>
    <row r="3992" spans="1:15" x14ac:dyDescent="0.45">
      <c r="A3992">
        <v>103894</v>
      </c>
      <c r="B3992" s="3">
        <v>46097</v>
      </c>
      <c r="C3992" t="s">
        <v>18</v>
      </c>
      <c r="D3992" t="s">
        <v>29</v>
      </c>
      <c r="E3992" t="s">
        <v>35</v>
      </c>
      <c r="F3992" t="s">
        <v>41</v>
      </c>
      <c r="G3992">
        <v>10</v>
      </c>
      <c r="H3992">
        <v>42.09</v>
      </c>
      <c r="I3992">
        <v>24.73</v>
      </c>
      <c r="J3992">
        <v>420.9</v>
      </c>
      <c r="K3992">
        <v>247.3</v>
      </c>
      <c r="L3992">
        <f t="shared" si="248"/>
        <v>173.59999999999997</v>
      </c>
      <c r="M3992" s="5">
        <f t="shared" si="249"/>
        <v>0.41244951294844373</v>
      </c>
      <c r="N3992" t="str">
        <f t="shared" si="250"/>
        <v>Mar-2026</v>
      </c>
      <c r="O3992" t="str">
        <f t="shared" si="251"/>
        <v>Mar</v>
      </c>
    </row>
    <row r="3993" spans="1:15" x14ac:dyDescent="0.45">
      <c r="A3993">
        <v>102198</v>
      </c>
      <c r="B3993" s="3">
        <v>46097</v>
      </c>
      <c r="C3993" t="s">
        <v>25</v>
      </c>
      <c r="D3993" t="s">
        <v>30</v>
      </c>
      <c r="E3993" t="s">
        <v>34</v>
      </c>
      <c r="F3993" t="s">
        <v>39</v>
      </c>
      <c r="G3993">
        <v>15</v>
      </c>
      <c r="H3993">
        <v>643.5</v>
      </c>
      <c r="I3993">
        <v>431.82</v>
      </c>
      <c r="J3993">
        <v>9652.5</v>
      </c>
      <c r="K3993">
        <v>6477.3</v>
      </c>
      <c r="L3993">
        <f t="shared" si="248"/>
        <v>3175.2</v>
      </c>
      <c r="M3993" s="5">
        <f t="shared" si="249"/>
        <v>0.32895104895104893</v>
      </c>
      <c r="N3993" t="str">
        <f t="shared" si="250"/>
        <v>Mar-2026</v>
      </c>
      <c r="O3993" t="str">
        <f t="shared" si="251"/>
        <v>Mar</v>
      </c>
    </row>
    <row r="3994" spans="1:15" x14ac:dyDescent="0.45">
      <c r="A3994">
        <v>101737</v>
      </c>
      <c r="B3994" s="3">
        <v>46097</v>
      </c>
      <c r="C3994" t="s">
        <v>14</v>
      </c>
      <c r="D3994" t="s">
        <v>29</v>
      </c>
      <c r="E3994" t="s">
        <v>32</v>
      </c>
      <c r="F3994" t="s">
        <v>39</v>
      </c>
      <c r="G3994">
        <v>8</v>
      </c>
      <c r="H3994">
        <v>458.81</v>
      </c>
      <c r="I3994">
        <v>324.77</v>
      </c>
      <c r="J3994">
        <v>3670.48</v>
      </c>
      <c r="K3994">
        <v>2598.16</v>
      </c>
      <c r="L3994">
        <f t="shared" si="248"/>
        <v>1072.3200000000002</v>
      </c>
      <c r="M3994" s="5">
        <f t="shared" si="249"/>
        <v>0.29214707613173213</v>
      </c>
      <c r="N3994" t="str">
        <f t="shared" si="250"/>
        <v>Mar-2026</v>
      </c>
      <c r="O3994" t="str">
        <f t="shared" si="251"/>
        <v>Mar</v>
      </c>
    </row>
    <row r="3995" spans="1:15" x14ac:dyDescent="0.45">
      <c r="A3995">
        <v>104481</v>
      </c>
      <c r="B3995" s="3">
        <v>46097</v>
      </c>
      <c r="C3995" t="s">
        <v>11</v>
      </c>
      <c r="D3995" t="s">
        <v>27</v>
      </c>
      <c r="E3995" t="s">
        <v>35</v>
      </c>
      <c r="F3995" t="s">
        <v>41</v>
      </c>
      <c r="G3995">
        <v>10</v>
      </c>
      <c r="H3995">
        <v>45.25</v>
      </c>
      <c r="I3995">
        <v>24.14</v>
      </c>
      <c r="J3995">
        <v>452.5</v>
      </c>
      <c r="K3995">
        <v>241.4</v>
      </c>
      <c r="L3995">
        <f t="shared" si="248"/>
        <v>211.1</v>
      </c>
      <c r="M3995" s="5">
        <f t="shared" si="249"/>
        <v>0.46651933701657455</v>
      </c>
      <c r="N3995" t="str">
        <f t="shared" si="250"/>
        <v>Mar-2026</v>
      </c>
      <c r="O3995" t="str">
        <f t="shared" si="251"/>
        <v>Mar</v>
      </c>
    </row>
    <row r="3996" spans="1:15" x14ac:dyDescent="0.45">
      <c r="A3996">
        <v>101340</v>
      </c>
      <c r="B3996" s="3">
        <v>46097</v>
      </c>
      <c r="C3996" t="s">
        <v>11</v>
      </c>
      <c r="D3996" t="s">
        <v>27</v>
      </c>
      <c r="E3996" t="s">
        <v>32</v>
      </c>
      <c r="F3996" t="s">
        <v>39</v>
      </c>
      <c r="G3996">
        <v>11</v>
      </c>
      <c r="H3996">
        <v>484.02</v>
      </c>
      <c r="I3996">
        <v>320.70999999999998</v>
      </c>
      <c r="J3996">
        <v>5324.22</v>
      </c>
      <c r="K3996">
        <v>3527.81</v>
      </c>
      <c r="L3996">
        <f t="shared" si="248"/>
        <v>1796.4100000000003</v>
      </c>
      <c r="M3996" s="5">
        <f t="shared" si="249"/>
        <v>0.33740341308210409</v>
      </c>
      <c r="N3996" t="str">
        <f t="shared" si="250"/>
        <v>Mar-2026</v>
      </c>
      <c r="O3996" t="str">
        <f t="shared" si="251"/>
        <v>Mar</v>
      </c>
    </row>
    <row r="3997" spans="1:15" x14ac:dyDescent="0.45">
      <c r="A3997">
        <v>100061</v>
      </c>
      <c r="B3997" s="3">
        <v>46098</v>
      </c>
      <c r="C3997" t="s">
        <v>21</v>
      </c>
      <c r="D3997" t="s">
        <v>29</v>
      </c>
      <c r="E3997" t="s">
        <v>33</v>
      </c>
      <c r="F3997" t="s">
        <v>40</v>
      </c>
      <c r="G3997">
        <v>4</v>
      </c>
      <c r="H3997">
        <v>218.77</v>
      </c>
      <c r="I3997">
        <v>144.61000000000001</v>
      </c>
      <c r="J3997">
        <v>875.08</v>
      </c>
      <c r="K3997">
        <v>578.44000000000005</v>
      </c>
      <c r="L3997">
        <f t="shared" si="248"/>
        <v>296.64</v>
      </c>
      <c r="M3997" s="5">
        <f t="shared" si="249"/>
        <v>0.33898614983772907</v>
      </c>
      <c r="N3997" t="str">
        <f t="shared" si="250"/>
        <v>Mar-2026</v>
      </c>
      <c r="O3997" t="str">
        <f t="shared" si="251"/>
        <v>Mar</v>
      </c>
    </row>
    <row r="3998" spans="1:15" x14ac:dyDescent="0.45">
      <c r="A3998">
        <v>103132</v>
      </c>
      <c r="B3998" s="3">
        <v>46098</v>
      </c>
      <c r="C3998" t="s">
        <v>12</v>
      </c>
      <c r="D3998" t="s">
        <v>28</v>
      </c>
      <c r="E3998" t="s">
        <v>34</v>
      </c>
      <c r="F3998" t="s">
        <v>39</v>
      </c>
      <c r="G3998">
        <v>14</v>
      </c>
      <c r="H3998">
        <v>703.25</v>
      </c>
      <c r="I3998">
        <v>407.18</v>
      </c>
      <c r="J3998">
        <v>9845.5</v>
      </c>
      <c r="K3998">
        <v>5700.52</v>
      </c>
      <c r="L3998">
        <f t="shared" si="248"/>
        <v>4144.9799999999996</v>
      </c>
      <c r="M3998" s="5">
        <f t="shared" si="249"/>
        <v>0.42100248844649835</v>
      </c>
      <c r="N3998" t="str">
        <f t="shared" si="250"/>
        <v>Mar-2026</v>
      </c>
      <c r="O3998" t="str">
        <f t="shared" si="251"/>
        <v>Mar</v>
      </c>
    </row>
    <row r="3999" spans="1:15" x14ac:dyDescent="0.45">
      <c r="A3999">
        <v>103792</v>
      </c>
      <c r="B3999" s="3">
        <v>46098</v>
      </c>
      <c r="C3999" t="s">
        <v>17</v>
      </c>
      <c r="D3999" t="s">
        <v>27</v>
      </c>
      <c r="E3999" t="s">
        <v>36</v>
      </c>
      <c r="F3999" t="s">
        <v>39</v>
      </c>
      <c r="G3999">
        <v>8</v>
      </c>
      <c r="H3999">
        <v>983.26</v>
      </c>
      <c r="I3999">
        <v>664.29</v>
      </c>
      <c r="J3999">
        <v>7866.08</v>
      </c>
      <c r="K3999">
        <v>5314.32</v>
      </c>
      <c r="L3999">
        <f t="shared" si="248"/>
        <v>2551.7600000000002</v>
      </c>
      <c r="M3999" s="5">
        <f t="shared" si="249"/>
        <v>0.32440046376339932</v>
      </c>
      <c r="N3999" t="str">
        <f t="shared" si="250"/>
        <v>Mar-2026</v>
      </c>
      <c r="O3999" t="str">
        <f t="shared" si="251"/>
        <v>Mar</v>
      </c>
    </row>
    <row r="4000" spans="1:15" x14ac:dyDescent="0.45">
      <c r="A4000">
        <v>102443</v>
      </c>
      <c r="B4000" s="3">
        <v>46098</v>
      </c>
      <c r="C4000" t="s">
        <v>12</v>
      </c>
      <c r="D4000" t="s">
        <v>28</v>
      </c>
      <c r="E4000" t="s">
        <v>34</v>
      </c>
      <c r="F4000" t="s">
        <v>39</v>
      </c>
      <c r="G4000">
        <v>1</v>
      </c>
      <c r="H4000">
        <v>682.12</v>
      </c>
      <c r="I4000">
        <v>417.97</v>
      </c>
      <c r="J4000">
        <v>682.12</v>
      </c>
      <c r="K4000">
        <v>417.97</v>
      </c>
      <c r="L4000">
        <f t="shared" si="248"/>
        <v>264.14999999999998</v>
      </c>
      <c r="M4000" s="5">
        <f t="shared" si="249"/>
        <v>0.38724857796282175</v>
      </c>
      <c r="N4000" t="str">
        <f t="shared" si="250"/>
        <v>Mar-2026</v>
      </c>
      <c r="O4000" t="str">
        <f t="shared" si="251"/>
        <v>Mar</v>
      </c>
    </row>
    <row r="4001" spans="1:15" x14ac:dyDescent="0.45">
      <c r="A4001">
        <v>103930</v>
      </c>
      <c r="B4001" s="3">
        <v>46099</v>
      </c>
      <c r="C4001" t="s">
        <v>19</v>
      </c>
      <c r="D4001" t="s">
        <v>27</v>
      </c>
      <c r="E4001" t="s">
        <v>37</v>
      </c>
      <c r="F4001" t="s">
        <v>41</v>
      </c>
      <c r="G4001">
        <v>2</v>
      </c>
      <c r="H4001">
        <v>110.15</v>
      </c>
      <c r="I4001">
        <v>64.55</v>
      </c>
      <c r="J4001">
        <v>220.3</v>
      </c>
      <c r="K4001">
        <v>129.1</v>
      </c>
      <c r="L4001">
        <f t="shared" si="248"/>
        <v>91.200000000000017</v>
      </c>
      <c r="M4001" s="5">
        <f t="shared" si="249"/>
        <v>0.41398093508851569</v>
      </c>
      <c r="N4001" t="str">
        <f t="shared" si="250"/>
        <v>Mar-2026</v>
      </c>
      <c r="O4001" t="str">
        <f t="shared" si="251"/>
        <v>Mar</v>
      </c>
    </row>
    <row r="4002" spans="1:15" x14ac:dyDescent="0.45">
      <c r="A4002">
        <v>100314</v>
      </c>
      <c r="B4002" s="3">
        <v>46099</v>
      </c>
      <c r="C4002" t="s">
        <v>25</v>
      </c>
      <c r="D4002" t="s">
        <v>30</v>
      </c>
      <c r="E4002" t="s">
        <v>38</v>
      </c>
      <c r="F4002" t="s">
        <v>41</v>
      </c>
      <c r="G4002">
        <v>4</v>
      </c>
      <c r="H4002">
        <v>73.05</v>
      </c>
      <c r="I4002">
        <v>36.630000000000003</v>
      </c>
      <c r="J4002">
        <v>292.2</v>
      </c>
      <c r="K4002">
        <v>146.52000000000001</v>
      </c>
      <c r="L4002">
        <f t="shared" si="248"/>
        <v>145.67999999999998</v>
      </c>
      <c r="M4002" s="5">
        <f t="shared" si="249"/>
        <v>0.49856262833675558</v>
      </c>
      <c r="N4002" t="str">
        <f t="shared" si="250"/>
        <v>Mar-2026</v>
      </c>
      <c r="O4002" t="str">
        <f t="shared" si="251"/>
        <v>Mar</v>
      </c>
    </row>
    <row r="4003" spans="1:15" x14ac:dyDescent="0.45">
      <c r="A4003">
        <v>101430</v>
      </c>
      <c r="B4003" s="3">
        <v>46099</v>
      </c>
      <c r="C4003" t="s">
        <v>24</v>
      </c>
      <c r="D4003" t="s">
        <v>30</v>
      </c>
      <c r="E4003" t="s">
        <v>33</v>
      </c>
      <c r="F4003" t="s">
        <v>40</v>
      </c>
      <c r="G4003">
        <v>12</v>
      </c>
      <c r="H4003">
        <v>201.47</v>
      </c>
      <c r="I4003">
        <v>142.99</v>
      </c>
      <c r="J4003">
        <v>2417.64</v>
      </c>
      <c r="K4003">
        <v>1715.88</v>
      </c>
      <c r="L4003">
        <f t="shared" si="248"/>
        <v>701.75999999999976</v>
      </c>
      <c r="M4003" s="5">
        <f t="shared" si="249"/>
        <v>0.29026654092420701</v>
      </c>
      <c r="N4003" t="str">
        <f t="shared" si="250"/>
        <v>Mar-2026</v>
      </c>
      <c r="O4003" t="str">
        <f t="shared" si="251"/>
        <v>Mar</v>
      </c>
    </row>
    <row r="4004" spans="1:15" x14ac:dyDescent="0.45">
      <c r="A4004">
        <v>104761</v>
      </c>
      <c r="B4004" s="3">
        <v>46099</v>
      </c>
      <c r="C4004" t="s">
        <v>26</v>
      </c>
      <c r="D4004" t="s">
        <v>29</v>
      </c>
      <c r="E4004" t="s">
        <v>31</v>
      </c>
      <c r="F4004" t="s">
        <v>39</v>
      </c>
      <c r="G4004">
        <v>2</v>
      </c>
      <c r="H4004">
        <v>375.66</v>
      </c>
      <c r="I4004">
        <v>219.62</v>
      </c>
      <c r="J4004">
        <v>751.32</v>
      </c>
      <c r="K4004">
        <v>439.24</v>
      </c>
      <c r="L4004">
        <f t="shared" si="248"/>
        <v>312.08000000000004</v>
      </c>
      <c r="M4004" s="5">
        <f t="shared" si="249"/>
        <v>0.41537560560080927</v>
      </c>
      <c r="N4004" t="str">
        <f t="shared" si="250"/>
        <v>Mar-2026</v>
      </c>
      <c r="O4004" t="str">
        <f t="shared" si="251"/>
        <v>Mar</v>
      </c>
    </row>
    <row r="4005" spans="1:15" x14ac:dyDescent="0.45">
      <c r="A4005">
        <v>100762</v>
      </c>
      <c r="B4005" s="3">
        <v>46099</v>
      </c>
      <c r="C4005" t="s">
        <v>23</v>
      </c>
      <c r="D4005" t="s">
        <v>27</v>
      </c>
      <c r="E4005" t="s">
        <v>32</v>
      </c>
      <c r="F4005" t="s">
        <v>39</v>
      </c>
      <c r="G4005">
        <v>11</v>
      </c>
      <c r="H4005">
        <v>498.94</v>
      </c>
      <c r="I4005">
        <v>291.22000000000003</v>
      </c>
      <c r="J4005">
        <v>5488.34</v>
      </c>
      <c r="K4005">
        <v>3203.42</v>
      </c>
      <c r="L4005">
        <f t="shared" si="248"/>
        <v>2284.92</v>
      </c>
      <c r="M4005" s="5">
        <f t="shared" si="249"/>
        <v>0.41632260392031106</v>
      </c>
      <c r="N4005" t="str">
        <f t="shared" si="250"/>
        <v>Mar-2026</v>
      </c>
      <c r="O4005" t="str">
        <f t="shared" si="251"/>
        <v>Mar</v>
      </c>
    </row>
    <row r="4006" spans="1:15" x14ac:dyDescent="0.45">
      <c r="A4006">
        <v>103937</v>
      </c>
      <c r="B4006" s="3">
        <v>46099</v>
      </c>
      <c r="C4006" t="s">
        <v>26</v>
      </c>
      <c r="D4006" t="s">
        <v>29</v>
      </c>
      <c r="E4006" t="s">
        <v>31</v>
      </c>
      <c r="F4006" t="s">
        <v>39</v>
      </c>
      <c r="G4006">
        <v>6</v>
      </c>
      <c r="H4006">
        <v>368.42</v>
      </c>
      <c r="I4006">
        <v>230.62</v>
      </c>
      <c r="J4006">
        <v>2210.52</v>
      </c>
      <c r="K4006">
        <v>1383.72</v>
      </c>
      <c r="L4006">
        <f t="shared" si="248"/>
        <v>826.8</v>
      </c>
      <c r="M4006" s="5">
        <f t="shared" si="249"/>
        <v>0.37402964008468592</v>
      </c>
      <c r="N4006" t="str">
        <f t="shared" si="250"/>
        <v>Mar-2026</v>
      </c>
      <c r="O4006" t="str">
        <f t="shared" si="251"/>
        <v>Mar</v>
      </c>
    </row>
    <row r="4007" spans="1:15" x14ac:dyDescent="0.45">
      <c r="A4007">
        <v>104228</v>
      </c>
      <c r="B4007" s="3">
        <v>46099</v>
      </c>
      <c r="C4007" t="s">
        <v>16</v>
      </c>
      <c r="D4007" t="s">
        <v>28</v>
      </c>
      <c r="E4007" t="s">
        <v>33</v>
      </c>
      <c r="F4007" t="s">
        <v>40</v>
      </c>
      <c r="G4007">
        <v>3</v>
      </c>
      <c r="H4007">
        <v>206.73</v>
      </c>
      <c r="I4007">
        <v>136.49</v>
      </c>
      <c r="J4007">
        <v>620.19000000000005</v>
      </c>
      <c r="K4007">
        <v>409.47</v>
      </c>
      <c r="L4007">
        <f t="shared" si="248"/>
        <v>210.72000000000003</v>
      </c>
      <c r="M4007" s="5">
        <f t="shared" si="249"/>
        <v>0.33976684564407683</v>
      </c>
      <c r="N4007" t="str">
        <f t="shared" si="250"/>
        <v>Mar-2026</v>
      </c>
      <c r="O4007" t="str">
        <f t="shared" si="251"/>
        <v>Mar</v>
      </c>
    </row>
    <row r="4008" spans="1:15" x14ac:dyDescent="0.45">
      <c r="A4008">
        <v>104953</v>
      </c>
      <c r="B4008" s="3">
        <v>46099</v>
      </c>
      <c r="C4008" t="s">
        <v>14</v>
      </c>
      <c r="D4008" t="s">
        <v>29</v>
      </c>
      <c r="E4008" t="s">
        <v>38</v>
      </c>
      <c r="F4008" t="s">
        <v>41</v>
      </c>
      <c r="G4008">
        <v>2</v>
      </c>
      <c r="H4008">
        <v>73.180000000000007</v>
      </c>
      <c r="I4008">
        <v>39.83</v>
      </c>
      <c r="J4008">
        <v>146.36000000000001</v>
      </c>
      <c r="K4008">
        <v>79.66</v>
      </c>
      <c r="L4008">
        <f t="shared" si="248"/>
        <v>66.700000000000017</v>
      </c>
      <c r="M4008" s="5">
        <f t="shared" si="249"/>
        <v>0.45572560808964208</v>
      </c>
      <c r="N4008" t="str">
        <f t="shared" si="250"/>
        <v>Mar-2026</v>
      </c>
      <c r="O4008" t="str">
        <f t="shared" si="251"/>
        <v>Mar</v>
      </c>
    </row>
    <row r="4009" spans="1:15" x14ac:dyDescent="0.45">
      <c r="A4009">
        <v>100839</v>
      </c>
      <c r="B4009" s="3">
        <v>46099</v>
      </c>
      <c r="C4009" t="s">
        <v>21</v>
      </c>
      <c r="D4009" t="s">
        <v>29</v>
      </c>
      <c r="E4009" t="s">
        <v>38</v>
      </c>
      <c r="F4009" t="s">
        <v>41</v>
      </c>
      <c r="G4009">
        <v>1</v>
      </c>
      <c r="H4009">
        <v>77.55</v>
      </c>
      <c r="I4009">
        <v>39.659999999999997</v>
      </c>
      <c r="J4009">
        <v>77.55</v>
      </c>
      <c r="K4009">
        <v>39.659999999999997</v>
      </c>
      <c r="L4009">
        <f t="shared" si="248"/>
        <v>37.89</v>
      </c>
      <c r="M4009" s="5">
        <f t="shared" si="249"/>
        <v>0.48858800773694394</v>
      </c>
      <c r="N4009" t="str">
        <f t="shared" si="250"/>
        <v>Mar-2026</v>
      </c>
      <c r="O4009" t="str">
        <f t="shared" si="251"/>
        <v>Mar</v>
      </c>
    </row>
    <row r="4010" spans="1:15" x14ac:dyDescent="0.45">
      <c r="A4010">
        <v>103993</v>
      </c>
      <c r="B4010" s="3">
        <v>46099</v>
      </c>
      <c r="C4010" t="s">
        <v>16</v>
      </c>
      <c r="D4010" t="s">
        <v>28</v>
      </c>
      <c r="E4010" t="s">
        <v>34</v>
      </c>
      <c r="F4010" t="s">
        <v>39</v>
      </c>
      <c r="G4010">
        <v>3</v>
      </c>
      <c r="H4010">
        <v>671.47</v>
      </c>
      <c r="I4010">
        <v>467.01</v>
      </c>
      <c r="J4010">
        <v>2014.41</v>
      </c>
      <c r="K4010">
        <v>1401.03</v>
      </c>
      <c r="L4010">
        <f t="shared" si="248"/>
        <v>613.38000000000011</v>
      </c>
      <c r="M4010" s="5">
        <f t="shared" si="249"/>
        <v>0.30449610555944423</v>
      </c>
      <c r="N4010" t="str">
        <f t="shared" si="250"/>
        <v>Mar-2026</v>
      </c>
      <c r="O4010" t="str">
        <f t="shared" si="251"/>
        <v>Mar</v>
      </c>
    </row>
    <row r="4011" spans="1:15" x14ac:dyDescent="0.45">
      <c r="A4011">
        <v>104684</v>
      </c>
      <c r="B4011" s="3">
        <v>46099</v>
      </c>
      <c r="C4011" t="s">
        <v>15</v>
      </c>
      <c r="D4011" t="s">
        <v>27</v>
      </c>
      <c r="E4011" t="s">
        <v>31</v>
      </c>
      <c r="F4011" t="s">
        <v>39</v>
      </c>
      <c r="G4011">
        <v>10</v>
      </c>
      <c r="H4011">
        <v>327.64999999999998</v>
      </c>
      <c r="I4011">
        <v>217.91</v>
      </c>
      <c r="J4011">
        <v>3276.5</v>
      </c>
      <c r="K4011">
        <v>2179.1</v>
      </c>
      <c r="L4011">
        <f t="shared" si="248"/>
        <v>1097.4000000000001</v>
      </c>
      <c r="M4011" s="5">
        <f t="shared" si="249"/>
        <v>0.33493056615290712</v>
      </c>
      <c r="N4011" t="str">
        <f t="shared" si="250"/>
        <v>Mar-2026</v>
      </c>
      <c r="O4011" t="str">
        <f t="shared" si="251"/>
        <v>Mar</v>
      </c>
    </row>
    <row r="4012" spans="1:15" x14ac:dyDescent="0.45">
      <c r="A4012">
        <v>101158</v>
      </c>
      <c r="B4012" s="3">
        <v>46100</v>
      </c>
      <c r="C4012" t="s">
        <v>25</v>
      </c>
      <c r="D4012" t="s">
        <v>30</v>
      </c>
      <c r="E4012" t="s">
        <v>36</v>
      </c>
      <c r="F4012" t="s">
        <v>39</v>
      </c>
      <c r="G4012">
        <v>10</v>
      </c>
      <c r="H4012">
        <v>875.38</v>
      </c>
      <c r="I4012">
        <v>596.47</v>
      </c>
      <c r="J4012">
        <v>8753.7999999999993</v>
      </c>
      <c r="K4012">
        <v>5964.7</v>
      </c>
      <c r="L4012">
        <f t="shared" si="248"/>
        <v>2789.0999999999995</v>
      </c>
      <c r="M4012" s="5">
        <f t="shared" si="249"/>
        <v>0.31861591537389472</v>
      </c>
      <c r="N4012" t="str">
        <f t="shared" si="250"/>
        <v>Mar-2026</v>
      </c>
      <c r="O4012" t="str">
        <f t="shared" si="251"/>
        <v>Mar</v>
      </c>
    </row>
    <row r="4013" spans="1:15" x14ac:dyDescent="0.45">
      <c r="A4013">
        <v>104934</v>
      </c>
      <c r="B4013" s="3">
        <v>46100</v>
      </c>
      <c r="C4013" t="s">
        <v>26</v>
      </c>
      <c r="D4013" t="s">
        <v>29</v>
      </c>
      <c r="E4013" t="s">
        <v>33</v>
      </c>
      <c r="F4013" t="s">
        <v>40</v>
      </c>
      <c r="G4013">
        <v>2</v>
      </c>
      <c r="H4013">
        <v>219.91</v>
      </c>
      <c r="I4013">
        <v>128.76</v>
      </c>
      <c r="J4013">
        <v>439.82</v>
      </c>
      <c r="K4013">
        <v>257.52</v>
      </c>
      <c r="L4013">
        <f t="shared" si="248"/>
        <v>182.3</v>
      </c>
      <c r="M4013" s="5">
        <f t="shared" si="249"/>
        <v>0.41448774498658547</v>
      </c>
      <c r="N4013" t="str">
        <f t="shared" si="250"/>
        <v>Mar-2026</v>
      </c>
      <c r="O4013" t="str">
        <f t="shared" si="251"/>
        <v>Mar</v>
      </c>
    </row>
    <row r="4014" spans="1:15" x14ac:dyDescent="0.45">
      <c r="A4014">
        <v>104086</v>
      </c>
      <c r="B4014" s="3">
        <v>46100</v>
      </c>
      <c r="C4014" t="s">
        <v>17</v>
      </c>
      <c r="D4014" t="s">
        <v>27</v>
      </c>
      <c r="E4014" t="s">
        <v>37</v>
      </c>
      <c r="F4014" t="s">
        <v>41</v>
      </c>
      <c r="G4014">
        <v>6</v>
      </c>
      <c r="H4014">
        <v>115.16</v>
      </c>
      <c r="I4014">
        <v>68.87</v>
      </c>
      <c r="J4014">
        <v>690.96</v>
      </c>
      <c r="K4014">
        <v>413.22</v>
      </c>
      <c r="L4014">
        <f t="shared" si="248"/>
        <v>277.74</v>
      </c>
      <c r="M4014" s="5">
        <f t="shared" si="249"/>
        <v>0.40196248697464398</v>
      </c>
      <c r="N4014" t="str">
        <f t="shared" si="250"/>
        <v>Mar-2026</v>
      </c>
      <c r="O4014" t="str">
        <f t="shared" si="251"/>
        <v>Mar</v>
      </c>
    </row>
    <row r="4015" spans="1:15" x14ac:dyDescent="0.45">
      <c r="A4015">
        <v>102749</v>
      </c>
      <c r="B4015" s="3">
        <v>46100</v>
      </c>
      <c r="C4015" t="s">
        <v>16</v>
      </c>
      <c r="D4015" t="s">
        <v>28</v>
      </c>
      <c r="E4015" t="s">
        <v>37</v>
      </c>
      <c r="F4015" t="s">
        <v>41</v>
      </c>
      <c r="G4015">
        <v>7</v>
      </c>
      <c r="H4015">
        <v>114.23</v>
      </c>
      <c r="I4015">
        <v>69.27</v>
      </c>
      <c r="J4015">
        <v>799.61</v>
      </c>
      <c r="K4015">
        <v>484.89</v>
      </c>
      <c r="L4015">
        <f t="shared" si="248"/>
        <v>314.72000000000003</v>
      </c>
      <c r="M4015" s="5">
        <f t="shared" si="249"/>
        <v>0.3935918760395693</v>
      </c>
      <c r="N4015" t="str">
        <f t="shared" si="250"/>
        <v>Mar-2026</v>
      </c>
      <c r="O4015" t="str">
        <f t="shared" si="251"/>
        <v>Mar</v>
      </c>
    </row>
    <row r="4016" spans="1:15" x14ac:dyDescent="0.45">
      <c r="A4016">
        <v>100290</v>
      </c>
      <c r="B4016" s="3">
        <v>46100</v>
      </c>
      <c r="C4016" t="s">
        <v>14</v>
      </c>
      <c r="D4016" t="s">
        <v>29</v>
      </c>
      <c r="E4016" t="s">
        <v>38</v>
      </c>
      <c r="F4016" t="s">
        <v>41</v>
      </c>
      <c r="G4016">
        <v>15</v>
      </c>
      <c r="H4016">
        <v>76.5</v>
      </c>
      <c r="I4016">
        <v>36.04</v>
      </c>
      <c r="J4016">
        <v>1147.5</v>
      </c>
      <c r="K4016">
        <v>540.6</v>
      </c>
      <c r="L4016">
        <f t="shared" si="248"/>
        <v>606.9</v>
      </c>
      <c r="M4016" s="5">
        <f t="shared" si="249"/>
        <v>0.52888888888888885</v>
      </c>
      <c r="N4016" t="str">
        <f t="shared" si="250"/>
        <v>Mar-2026</v>
      </c>
      <c r="O4016" t="str">
        <f t="shared" si="251"/>
        <v>Mar</v>
      </c>
    </row>
    <row r="4017" spans="1:15" x14ac:dyDescent="0.45">
      <c r="A4017">
        <v>100772</v>
      </c>
      <c r="B4017" s="3">
        <v>46100</v>
      </c>
      <c r="C4017" t="s">
        <v>13</v>
      </c>
      <c r="D4017" t="s">
        <v>28</v>
      </c>
      <c r="E4017" t="s">
        <v>36</v>
      </c>
      <c r="F4017" t="s">
        <v>39</v>
      </c>
      <c r="G4017">
        <v>11</v>
      </c>
      <c r="H4017">
        <v>847.04</v>
      </c>
      <c r="I4017">
        <v>679.75</v>
      </c>
      <c r="J4017">
        <v>9317.44</v>
      </c>
      <c r="K4017">
        <v>7477.25</v>
      </c>
      <c r="L4017">
        <f t="shared" si="248"/>
        <v>1840.1900000000005</v>
      </c>
      <c r="M4017" s="5">
        <f t="shared" si="249"/>
        <v>0.19749952776728377</v>
      </c>
      <c r="N4017" t="str">
        <f t="shared" si="250"/>
        <v>Mar-2026</v>
      </c>
      <c r="O4017" t="str">
        <f t="shared" si="251"/>
        <v>Mar</v>
      </c>
    </row>
    <row r="4018" spans="1:15" x14ac:dyDescent="0.45">
      <c r="A4018">
        <v>101253</v>
      </c>
      <c r="B4018" s="3">
        <v>46100</v>
      </c>
      <c r="C4018" t="s">
        <v>19</v>
      </c>
      <c r="D4018" t="s">
        <v>27</v>
      </c>
      <c r="E4018" t="s">
        <v>36</v>
      </c>
      <c r="F4018" t="s">
        <v>39</v>
      </c>
      <c r="G4018">
        <v>13</v>
      </c>
      <c r="H4018">
        <v>930.72</v>
      </c>
      <c r="I4018">
        <v>643.47</v>
      </c>
      <c r="J4018">
        <v>12099.36</v>
      </c>
      <c r="K4018">
        <v>8365.11</v>
      </c>
      <c r="L4018">
        <f t="shared" si="248"/>
        <v>3734.25</v>
      </c>
      <c r="M4018" s="5">
        <f t="shared" si="249"/>
        <v>0.30863202681794738</v>
      </c>
      <c r="N4018" t="str">
        <f t="shared" si="250"/>
        <v>Mar-2026</v>
      </c>
      <c r="O4018" t="str">
        <f t="shared" si="251"/>
        <v>Mar</v>
      </c>
    </row>
    <row r="4019" spans="1:15" x14ac:dyDescent="0.45">
      <c r="A4019">
        <v>103796</v>
      </c>
      <c r="B4019" s="3">
        <v>46100</v>
      </c>
      <c r="C4019" t="s">
        <v>13</v>
      </c>
      <c r="D4019" t="s">
        <v>28</v>
      </c>
      <c r="E4019" t="s">
        <v>34</v>
      </c>
      <c r="F4019" t="s">
        <v>39</v>
      </c>
      <c r="G4019">
        <v>3</v>
      </c>
      <c r="H4019">
        <v>646.96</v>
      </c>
      <c r="I4019">
        <v>424.05</v>
      </c>
      <c r="J4019">
        <v>1940.88</v>
      </c>
      <c r="K4019">
        <v>1272.1500000000001</v>
      </c>
      <c r="L4019">
        <f t="shared" si="248"/>
        <v>668.73</v>
      </c>
      <c r="M4019" s="5">
        <f t="shared" si="249"/>
        <v>0.34454989489303822</v>
      </c>
      <c r="N4019" t="str">
        <f t="shared" si="250"/>
        <v>Mar-2026</v>
      </c>
      <c r="O4019" t="str">
        <f t="shared" si="251"/>
        <v>Mar</v>
      </c>
    </row>
    <row r="4020" spans="1:15" x14ac:dyDescent="0.45">
      <c r="A4020">
        <v>100730</v>
      </c>
      <c r="B4020" s="3">
        <v>46100</v>
      </c>
      <c r="C4020" t="s">
        <v>19</v>
      </c>
      <c r="D4020" t="s">
        <v>27</v>
      </c>
      <c r="E4020" t="s">
        <v>32</v>
      </c>
      <c r="F4020" t="s">
        <v>39</v>
      </c>
      <c r="G4020">
        <v>14</v>
      </c>
      <c r="H4020">
        <v>496.93</v>
      </c>
      <c r="I4020">
        <v>321.83999999999997</v>
      </c>
      <c r="J4020">
        <v>6957.02</v>
      </c>
      <c r="K4020">
        <v>4505.76</v>
      </c>
      <c r="L4020">
        <f t="shared" si="248"/>
        <v>2451.2600000000002</v>
      </c>
      <c r="M4020" s="5">
        <f t="shared" si="249"/>
        <v>0.3523433884048055</v>
      </c>
      <c r="N4020" t="str">
        <f t="shared" si="250"/>
        <v>Mar-2026</v>
      </c>
      <c r="O4020" t="str">
        <f t="shared" si="251"/>
        <v>Mar</v>
      </c>
    </row>
    <row r="4021" spans="1:15" x14ac:dyDescent="0.45">
      <c r="A4021">
        <v>102104</v>
      </c>
      <c r="B4021" s="3">
        <v>46101</v>
      </c>
      <c r="C4021" t="s">
        <v>16</v>
      </c>
      <c r="D4021" t="s">
        <v>28</v>
      </c>
      <c r="E4021" t="s">
        <v>32</v>
      </c>
      <c r="F4021" t="s">
        <v>39</v>
      </c>
      <c r="G4021">
        <v>15</v>
      </c>
      <c r="H4021">
        <v>472.42</v>
      </c>
      <c r="I4021">
        <v>326.39</v>
      </c>
      <c r="J4021">
        <v>7086.3</v>
      </c>
      <c r="K4021">
        <v>4895.8500000000004</v>
      </c>
      <c r="L4021">
        <f t="shared" si="248"/>
        <v>2190.4499999999998</v>
      </c>
      <c r="M4021" s="5">
        <f t="shared" si="249"/>
        <v>0.30911053723381732</v>
      </c>
      <c r="N4021" t="str">
        <f t="shared" si="250"/>
        <v>Mar-2026</v>
      </c>
      <c r="O4021" t="str">
        <f t="shared" si="251"/>
        <v>Mar</v>
      </c>
    </row>
    <row r="4022" spans="1:15" x14ac:dyDescent="0.45">
      <c r="A4022">
        <v>100068</v>
      </c>
      <c r="B4022" s="3">
        <v>46101</v>
      </c>
      <c r="C4022" t="s">
        <v>12</v>
      </c>
      <c r="D4022" t="s">
        <v>28</v>
      </c>
      <c r="E4022" t="s">
        <v>35</v>
      </c>
      <c r="F4022" t="s">
        <v>41</v>
      </c>
      <c r="G4022">
        <v>3</v>
      </c>
      <c r="H4022">
        <v>49.74</v>
      </c>
      <c r="I4022">
        <v>21.98</v>
      </c>
      <c r="J4022">
        <v>149.22</v>
      </c>
      <c r="K4022">
        <v>65.94</v>
      </c>
      <c r="L4022">
        <f t="shared" si="248"/>
        <v>83.28</v>
      </c>
      <c r="M4022" s="5">
        <f t="shared" si="249"/>
        <v>0.55810213108162443</v>
      </c>
      <c r="N4022" t="str">
        <f t="shared" si="250"/>
        <v>Mar-2026</v>
      </c>
      <c r="O4022" t="str">
        <f t="shared" si="251"/>
        <v>Mar</v>
      </c>
    </row>
    <row r="4023" spans="1:15" x14ac:dyDescent="0.45">
      <c r="A4023">
        <v>104259</v>
      </c>
      <c r="B4023" s="3">
        <v>46101</v>
      </c>
      <c r="C4023" t="s">
        <v>26</v>
      </c>
      <c r="D4023" t="s">
        <v>29</v>
      </c>
      <c r="E4023" t="s">
        <v>32</v>
      </c>
      <c r="F4023" t="s">
        <v>39</v>
      </c>
      <c r="G4023">
        <v>1</v>
      </c>
      <c r="H4023">
        <v>463.94</v>
      </c>
      <c r="I4023">
        <v>326.93</v>
      </c>
      <c r="J4023">
        <v>463.94</v>
      </c>
      <c r="K4023">
        <v>326.93</v>
      </c>
      <c r="L4023">
        <f t="shared" si="248"/>
        <v>137.01</v>
      </c>
      <c r="M4023" s="5">
        <f t="shared" si="249"/>
        <v>0.29531836013277579</v>
      </c>
      <c r="N4023" t="str">
        <f t="shared" si="250"/>
        <v>Mar-2026</v>
      </c>
      <c r="O4023" t="str">
        <f t="shared" si="251"/>
        <v>Mar</v>
      </c>
    </row>
    <row r="4024" spans="1:15" x14ac:dyDescent="0.45">
      <c r="A4024">
        <v>104915</v>
      </c>
      <c r="B4024" s="3">
        <v>46101</v>
      </c>
      <c r="C4024" t="s">
        <v>22</v>
      </c>
      <c r="D4024" t="s">
        <v>27</v>
      </c>
      <c r="E4024" t="s">
        <v>31</v>
      </c>
      <c r="F4024" t="s">
        <v>39</v>
      </c>
      <c r="G4024">
        <v>1</v>
      </c>
      <c r="H4024">
        <v>389.13</v>
      </c>
      <c r="I4024">
        <v>234.18</v>
      </c>
      <c r="J4024">
        <v>389.13</v>
      </c>
      <c r="K4024">
        <v>234.18</v>
      </c>
      <c r="L4024">
        <f t="shared" si="248"/>
        <v>154.94999999999999</v>
      </c>
      <c r="M4024" s="5">
        <f t="shared" si="249"/>
        <v>0.39819597563796161</v>
      </c>
      <c r="N4024" t="str">
        <f t="shared" si="250"/>
        <v>Mar-2026</v>
      </c>
      <c r="O4024" t="str">
        <f t="shared" si="251"/>
        <v>Mar</v>
      </c>
    </row>
    <row r="4025" spans="1:15" x14ac:dyDescent="0.45">
      <c r="A4025">
        <v>100037</v>
      </c>
      <c r="B4025" s="3">
        <v>46101</v>
      </c>
      <c r="C4025" t="s">
        <v>22</v>
      </c>
      <c r="D4025" t="s">
        <v>27</v>
      </c>
      <c r="E4025" t="s">
        <v>31</v>
      </c>
      <c r="F4025" t="s">
        <v>39</v>
      </c>
      <c r="G4025">
        <v>2</v>
      </c>
      <c r="H4025">
        <v>382.28</v>
      </c>
      <c r="I4025">
        <v>247.36</v>
      </c>
      <c r="J4025">
        <v>764.56</v>
      </c>
      <c r="K4025">
        <v>494.72</v>
      </c>
      <c r="L4025">
        <f t="shared" si="248"/>
        <v>269.83999999999992</v>
      </c>
      <c r="M4025" s="5">
        <f t="shared" si="249"/>
        <v>0.3529350214502458</v>
      </c>
      <c r="N4025" t="str">
        <f t="shared" si="250"/>
        <v>Mar-2026</v>
      </c>
      <c r="O4025" t="str">
        <f t="shared" si="251"/>
        <v>Mar</v>
      </c>
    </row>
    <row r="4026" spans="1:15" x14ac:dyDescent="0.45">
      <c r="A4026">
        <v>100131</v>
      </c>
      <c r="B4026" s="3">
        <v>46102</v>
      </c>
      <c r="C4026" t="s">
        <v>26</v>
      </c>
      <c r="D4026" t="s">
        <v>29</v>
      </c>
      <c r="E4026" t="s">
        <v>31</v>
      </c>
      <c r="F4026" t="s">
        <v>39</v>
      </c>
      <c r="G4026">
        <v>12</v>
      </c>
      <c r="H4026">
        <v>380.29</v>
      </c>
      <c r="I4026">
        <v>233.82</v>
      </c>
      <c r="J4026">
        <v>4563.4799999999996</v>
      </c>
      <c r="K4026">
        <v>2805.84</v>
      </c>
      <c r="L4026">
        <f t="shared" si="248"/>
        <v>1757.6399999999994</v>
      </c>
      <c r="M4026" s="5">
        <f t="shared" si="249"/>
        <v>0.3851534355360382</v>
      </c>
      <c r="N4026" t="str">
        <f t="shared" si="250"/>
        <v>Mar-2026</v>
      </c>
      <c r="O4026" t="str">
        <f t="shared" si="251"/>
        <v>Mar</v>
      </c>
    </row>
    <row r="4027" spans="1:15" x14ac:dyDescent="0.45">
      <c r="A4027">
        <v>103886</v>
      </c>
      <c r="B4027" s="3">
        <v>46102</v>
      </c>
      <c r="C4027" t="s">
        <v>25</v>
      </c>
      <c r="D4027" t="s">
        <v>30</v>
      </c>
      <c r="E4027" t="s">
        <v>32</v>
      </c>
      <c r="F4027" t="s">
        <v>39</v>
      </c>
      <c r="G4027">
        <v>4</v>
      </c>
      <c r="H4027">
        <v>479.61</v>
      </c>
      <c r="I4027">
        <v>290.05</v>
      </c>
      <c r="J4027">
        <v>1918.44</v>
      </c>
      <c r="K4027">
        <v>1160.2</v>
      </c>
      <c r="L4027">
        <f t="shared" si="248"/>
        <v>758.24</v>
      </c>
      <c r="M4027" s="5">
        <f t="shared" si="249"/>
        <v>0.39523779737703552</v>
      </c>
      <c r="N4027" t="str">
        <f t="shared" si="250"/>
        <v>Mar-2026</v>
      </c>
      <c r="O4027" t="str">
        <f t="shared" si="251"/>
        <v>Mar</v>
      </c>
    </row>
    <row r="4028" spans="1:15" x14ac:dyDescent="0.45">
      <c r="A4028">
        <v>100236</v>
      </c>
      <c r="B4028" s="3">
        <v>46102</v>
      </c>
      <c r="C4028" t="s">
        <v>13</v>
      </c>
      <c r="D4028" t="s">
        <v>28</v>
      </c>
      <c r="E4028" t="s">
        <v>35</v>
      </c>
      <c r="F4028" t="s">
        <v>41</v>
      </c>
      <c r="G4028">
        <v>14</v>
      </c>
      <c r="H4028">
        <v>43.2</v>
      </c>
      <c r="I4028">
        <v>23.18</v>
      </c>
      <c r="J4028">
        <v>604.79999999999995</v>
      </c>
      <c r="K4028">
        <v>324.52</v>
      </c>
      <c r="L4028">
        <f t="shared" si="248"/>
        <v>280.27999999999997</v>
      </c>
      <c r="M4028" s="5">
        <f t="shared" si="249"/>
        <v>0.46342592592592591</v>
      </c>
      <c r="N4028" t="str">
        <f t="shared" si="250"/>
        <v>Mar-2026</v>
      </c>
      <c r="O4028" t="str">
        <f t="shared" si="251"/>
        <v>Mar</v>
      </c>
    </row>
    <row r="4029" spans="1:15" x14ac:dyDescent="0.45">
      <c r="A4029">
        <v>104538</v>
      </c>
      <c r="B4029" s="3">
        <v>46102</v>
      </c>
      <c r="C4029" t="s">
        <v>13</v>
      </c>
      <c r="D4029" t="s">
        <v>28</v>
      </c>
      <c r="E4029" t="s">
        <v>31</v>
      </c>
      <c r="F4029" t="s">
        <v>39</v>
      </c>
      <c r="G4029">
        <v>2</v>
      </c>
      <c r="H4029">
        <v>349.57</v>
      </c>
      <c r="I4029">
        <v>238.87</v>
      </c>
      <c r="J4029">
        <v>699.14</v>
      </c>
      <c r="K4029">
        <v>477.74</v>
      </c>
      <c r="L4029">
        <f t="shared" si="248"/>
        <v>221.39999999999998</v>
      </c>
      <c r="M4029" s="5">
        <f t="shared" si="249"/>
        <v>0.31667477186257398</v>
      </c>
      <c r="N4029" t="str">
        <f t="shared" si="250"/>
        <v>Mar-2026</v>
      </c>
      <c r="O4029" t="str">
        <f t="shared" si="251"/>
        <v>Mar</v>
      </c>
    </row>
    <row r="4030" spans="1:15" x14ac:dyDescent="0.45">
      <c r="A4030">
        <v>103935</v>
      </c>
      <c r="B4030" s="3">
        <v>46102</v>
      </c>
      <c r="C4030" t="s">
        <v>15</v>
      </c>
      <c r="D4030" t="s">
        <v>27</v>
      </c>
      <c r="E4030" t="s">
        <v>34</v>
      </c>
      <c r="F4030" t="s">
        <v>39</v>
      </c>
      <c r="G4030">
        <v>11</v>
      </c>
      <c r="H4030">
        <v>718.57</v>
      </c>
      <c r="I4030">
        <v>461</v>
      </c>
      <c r="J4030">
        <v>7904.27</v>
      </c>
      <c r="K4030">
        <v>5071</v>
      </c>
      <c r="L4030">
        <f t="shared" si="248"/>
        <v>2833.2700000000004</v>
      </c>
      <c r="M4030" s="5">
        <f t="shared" si="249"/>
        <v>0.35844802872371517</v>
      </c>
      <c r="N4030" t="str">
        <f t="shared" si="250"/>
        <v>Mar-2026</v>
      </c>
      <c r="O4030" t="str">
        <f t="shared" si="251"/>
        <v>Mar</v>
      </c>
    </row>
    <row r="4031" spans="1:15" x14ac:dyDescent="0.45">
      <c r="A4031">
        <v>103075</v>
      </c>
      <c r="B4031" s="3">
        <v>46102</v>
      </c>
      <c r="C4031" t="s">
        <v>26</v>
      </c>
      <c r="D4031" t="s">
        <v>29</v>
      </c>
      <c r="E4031" t="s">
        <v>34</v>
      </c>
      <c r="F4031" t="s">
        <v>39</v>
      </c>
      <c r="G4031">
        <v>14</v>
      </c>
      <c r="H4031">
        <v>657.21</v>
      </c>
      <c r="I4031">
        <v>412.25</v>
      </c>
      <c r="J4031">
        <v>9200.94</v>
      </c>
      <c r="K4031">
        <v>5771.5</v>
      </c>
      <c r="L4031">
        <f t="shared" si="248"/>
        <v>3429.4400000000005</v>
      </c>
      <c r="M4031" s="5">
        <f t="shared" si="249"/>
        <v>0.37272713440148508</v>
      </c>
      <c r="N4031" t="str">
        <f t="shared" si="250"/>
        <v>Mar-2026</v>
      </c>
      <c r="O4031" t="str">
        <f t="shared" si="251"/>
        <v>Mar</v>
      </c>
    </row>
    <row r="4032" spans="1:15" x14ac:dyDescent="0.45">
      <c r="A4032">
        <v>101199</v>
      </c>
      <c r="B4032" s="3">
        <v>46102</v>
      </c>
      <c r="C4032" t="s">
        <v>13</v>
      </c>
      <c r="D4032" t="s">
        <v>28</v>
      </c>
      <c r="E4032" t="s">
        <v>31</v>
      </c>
      <c r="F4032" t="s">
        <v>39</v>
      </c>
      <c r="G4032">
        <v>13</v>
      </c>
      <c r="H4032">
        <v>359.17</v>
      </c>
      <c r="I4032">
        <v>236.07</v>
      </c>
      <c r="J4032">
        <v>4669.21</v>
      </c>
      <c r="K4032">
        <v>3068.91</v>
      </c>
      <c r="L4032">
        <f t="shared" si="248"/>
        <v>1600.3000000000002</v>
      </c>
      <c r="M4032" s="5">
        <f t="shared" si="249"/>
        <v>0.34273463819361311</v>
      </c>
      <c r="N4032" t="str">
        <f t="shared" si="250"/>
        <v>Mar-2026</v>
      </c>
      <c r="O4032" t="str">
        <f t="shared" si="251"/>
        <v>Mar</v>
      </c>
    </row>
    <row r="4033" spans="1:15" x14ac:dyDescent="0.45">
      <c r="A4033">
        <v>100974</v>
      </c>
      <c r="B4033" s="3">
        <v>46103</v>
      </c>
      <c r="C4033" t="s">
        <v>11</v>
      </c>
      <c r="D4033" t="s">
        <v>27</v>
      </c>
      <c r="E4033" t="s">
        <v>33</v>
      </c>
      <c r="F4033" t="s">
        <v>40</v>
      </c>
      <c r="G4033">
        <v>10</v>
      </c>
      <c r="H4033">
        <v>210.69</v>
      </c>
      <c r="I4033">
        <v>133.19</v>
      </c>
      <c r="J4033">
        <v>2106.9</v>
      </c>
      <c r="K4033">
        <v>1331.9</v>
      </c>
      <c r="L4033">
        <f t="shared" si="248"/>
        <v>775</v>
      </c>
      <c r="M4033" s="5">
        <f t="shared" si="249"/>
        <v>0.36783900517347762</v>
      </c>
      <c r="N4033" t="str">
        <f t="shared" si="250"/>
        <v>Mar-2026</v>
      </c>
      <c r="O4033" t="str">
        <f t="shared" si="251"/>
        <v>Mar</v>
      </c>
    </row>
    <row r="4034" spans="1:15" x14ac:dyDescent="0.45">
      <c r="A4034">
        <v>104258</v>
      </c>
      <c r="B4034" s="3">
        <v>46103</v>
      </c>
      <c r="C4034" t="s">
        <v>20</v>
      </c>
      <c r="D4034" t="s">
        <v>29</v>
      </c>
      <c r="E4034" t="s">
        <v>32</v>
      </c>
      <c r="F4034" t="s">
        <v>39</v>
      </c>
      <c r="G4034">
        <v>1</v>
      </c>
      <c r="H4034">
        <v>439.6</v>
      </c>
      <c r="I4034">
        <v>328.78</v>
      </c>
      <c r="J4034">
        <v>439.6</v>
      </c>
      <c r="K4034">
        <v>328.78</v>
      </c>
      <c r="L4034">
        <f t="shared" si="248"/>
        <v>110.82000000000005</v>
      </c>
      <c r="M4034" s="5">
        <f t="shared" si="249"/>
        <v>0.25209281164695185</v>
      </c>
      <c r="N4034" t="str">
        <f t="shared" si="250"/>
        <v>Mar-2026</v>
      </c>
      <c r="O4034" t="str">
        <f t="shared" si="251"/>
        <v>Mar</v>
      </c>
    </row>
    <row r="4035" spans="1:15" x14ac:dyDescent="0.45">
      <c r="A4035">
        <v>104136</v>
      </c>
      <c r="B4035" s="3">
        <v>46103</v>
      </c>
      <c r="C4035" t="s">
        <v>17</v>
      </c>
      <c r="D4035" t="s">
        <v>27</v>
      </c>
      <c r="E4035" t="s">
        <v>31</v>
      </c>
      <c r="F4035" t="s">
        <v>39</v>
      </c>
      <c r="G4035">
        <v>1</v>
      </c>
      <c r="H4035">
        <v>336.46</v>
      </c>
      <c r="I4035">
        <v>230.67</v>
      </c>
      <c r="J4035">
        <v>336.46</v>
      </c>
      <c r="K4035">
        <v>230.67</v>
      </c>
      <c r="L4035">
        <f t="shared" ref="L4035:L4098" si="252">J4035-K4035</f>
        <v>105.78999999999999</v>
      </c>
      <c r="M4035" s="5">
        <f t="shared" ref="M4035:M4098" si="253">L4035/J4035</f>
        <v>0.31442073351958627</v>
      </c>
      <c r="N4035" t="str">
        <f t="shared" ref="N4035:N4098" si="254">TEXT(B4035,"mmm-yyy")</f>
        <v>Mar-2026</v>
      </c>
      <c r="O4035" t="str">
        <f t="shared" ref="O4035:O4098" si="255">TEXT(B4035,"mmm")</f>
        <v>Mar</v>
      </c>
    </row>
    <row r="4036" spans="1:15" x14ac:dyDescent="0.45">
      <c r="A4036">
        <v>100884</v>
      </c>
      <c r="B4036" s="3">
        <v>46103</v>
      </c>
      <c r="C4036" t="s">
        <v>17</v>
      </c>
      <c r="D4036" t="s">
        <v>27</v>
      </c>
      <c r="E4036" t="s">
        <v>33</v>
      </c>
      <c r="F4036" t="s">
        <v>40</v>
      </c>
      <c r="G4036">
        <v>9</v>
      </c>
      <c r="H4036">
        <v>215.72</v>
      </c>
      <c r="I4036">
        <v>135.58000000000001</v>
      </c>
      <c r="J4036">
        <v>1941.48</v>
      </c>
      <c r="K4036">
        <v>1220.22</v>
      </c>
      <c r="L4036">
        <f t="shared" si="252"/>
        <v>721.26</v>
      </c>
      <c r="M4036" s="5">
        <f t="shared" si="253"/>
        <v>0.37150009271277579</v>
      </c>
      <c r="N4036" t="str">
        <f t="shared" si="254"/>
        <v>Mar-2026</v>
      </c>
      <c r="O4036" t="str">
        <f t="shared" si="255"/>
        <v>Mar</v>
      </c>
    </row>
    <row r="4037" spans="1:15" x14ac:dyDescent="0.45">
      <c r="A4037">
        <v>100311</v>
      </c>
      <c r="B4037" s="3">
        <v>46103</v>
      </c>
      <c r="C4037" t="s">
        <v>20</v>
      </c>
      <c r="D4037" t="s">
        <v>29</v>
      </c>
      <c r="E4037" t="s">
        <v>37</v>
      </c>
      <c r="F4037" t="s">
        <v>41</v>
      </c>
      <c r="G4037">
        <v>5</v>
      </c>
      <c r="H4037">
        <v>114.71</v>
      </c>
      <c r="I4037">
        <v>64.86</v>
      </c>
      <c r="J4037">
        <v>573.54999999999995</v>
      </c>
      <c r="K4037">
        <v>324.3</v>
      </c>
      <c r="L4037">
        <f t="shared" si="252"/>
        <v>249.24999999999994</v>
      </c>
      <c r="M4037" s="5">
        <f t="shared" si="253"/>
        <v>0.43457414349228485</v>
      </c>
      <c r="N4037" t="str">
        <f t="shared" si="254"/>
        <v>Mar-2026</v>
      </c>
      <c r="O4037" t="str">
        <f t="shared" si="255"/>
        <v>Mar</v>
      </c>
    </row>
    <row r="4038" spans="1:15" x14ac:dyDescent="0.45">
      <c r="A4038">
        <v>102366</v>
      </c>
      <c r="B4038" s="3">
        <v>46103</v>
      </c>
      <c r="C4038" t="s">
        <v>19</v>
      </c>
      <c r="D4038" t="s">
        <v>27</v>
      </c>
      <c r="E4038" t="s">
        <v>31</v>
      </c>
      <c r="F4038" t="s">
        <v>39</v>
      </c>
      <c r="G4038">
        <v>6</v>
      </c>
      <c r="H4038">
        <v>340.08</v>
      </c>
      <c r="I4038">
        <v>237.4</v>
      </c>
      <c r="J4038">
        <v>2040.48</v>
      </c>
      <c r="K4038">
        <v>1424.4</v>
      </c>
      <c r="L4038">
        <f t="shared" si="252"/>
        <v>616.07999999999993</v>
      </c>
      <c r="M4038" s="5">
        <f t="shared" si="253"/>
        <v>0.3019289578922606</v>
      </c>
      <c r="N4038" t="str">
        <f t="shared" si="254"/>
        <v>Mar-2026</v>
      </c>
      <c r="O4038" t="str">
        <f t="shared" si="255"/>
        <v>Mar</v>
      </c>
    </row>
    <row r="4039" spans="1:15" x14ac:dyDescent="0.45">
      <c r="A4039">
        <v>102554</v>
      </c>
      <c r="B4039" s="3">
        <v>46103</v>
      </c>
      <c r="C4039" t="s">
        <v>24</v>
      </c>
      <c r="D4039" t="s">
        <v>30</v>
      </c>
      <c r="E4039" t="s">
        <v>32</v>
      </c>
      <c r="F4039" t="s">
        <v>39</v>
      </c>
      <c r="G4039">
        <v>3</v>
      </c>
      <c r="H4039">
        <v>448.02</v>
      </c>
      <c r="I4039">
        <v>327.12</v>
      </c>
      <c r="J4039">
        <v>1344.06</v>
      </c>
      <c r="K4039">
        <v>981.36</v>
      </c>
      <c r="L4039">
        <f t="shared" si="252"/>
        <v>362.69999999999993</v>
      </c>
      <c r="M4039" s="5">
        <f t="shared" si="253"/>
        <v>0.26985402437391182</v>
      </c>
      <c r="N4039" t="str">
        <f t="shared" si="254"/>
        <v>Mar-2026</v>
      </c>
      <c r="O4039" t="str">
        <f t="shared" si="255"/>
        <v>Mar</v>
      </c>
    </row>
    <row r="4040" spans="1:15" x14ac:dyDescent="0.45">
      <c r="A4040">
        <v>104747</v>
      </c>
      <c r="B4040" s="3">
        <v>46103</v>
      </c>
      <c r="C4040" t="s">
        <v>15</v>
      </c>
      <c r="D4040" t="s">
        <v>27</v>
      </c>
      <c r="E4040" t="s">
        <v>37</v>
      </c>
      <c r="F4040" t="s">
        <v>41</v>
      </c>
      <c r="G4040">
        <v>13</v>
      </c>
      <c r="H4040">
        <v>109.77</v>
      </c>
      <c r="I4040">
        <v>64.98</v>
      </c>
      <c r="J4040">
        <v>1427.01</v>
      </c>
      <c r="K4040">
        <v>844.74</v>
      </c>
      <c r="L4040">
        <f t="shared" si="252"/>
        <v>582.27</v>
      </c>
      <c r="M4040" s="5">
        <f t="shared" si="253"/>
        <v>0.40803498223558349</v>
      </c>
      <c r="N4040" t="str">
        <f t="shared" si="254"/>
        <v>Mar-2026</v>
      </c>
      <c r="O4040" t="str">
        <f t="shared" si="255"/>
        <v>Mar</v>
      </c>
    </row>
    <row r="4041" spans="1:15" x14ac:dyDescent="0.45">
      <c r="A4041">
        <v>103391</v>
      </c>
      <c r="B4041" s="3">
        <v>46103</v>
      </c>
      <c r="C4041" t="s">
        <v>20</v>
      </c>
      <c r="D4041" t="s">
        <v>29</v>
      </c>
      <c r="E4041" t="s">
        <v>33</v>
      </c>
      <c r="F4041" t="s">
        <v>40</v>
      </c>
      <c r="G4041">
        <v>1</v>
      </c>
      <c r="H4041">
        <v>230.03</v>
      </c>
      <c r="I4041">
        <v>141.77000000000001</v>
      </c>
      <c r="J4041">
        <v>230.03</v>
      </c>
      <c r="K4041">
        <v>141.77000000000001</v>
      </c>
      <c r="L4041">
        <f t="shared" si="252"/>
        <v>88.259999999999991</v>
      </c>
      <c r="M4041" s="5">
        <f t="shared" si="253"/>
        <v>0.38368908403251745</v>
      </c>
      <c r="N4041" t="str">
        <f t="shared" si="254"/>
        <v>Mar-2026</v>
      </c>
      <c r="O4041" t="str">
        <f t="shared" si="255"/>
        <v>Mar</v>
      </c>
    </row>
    <row r="4042" spans="1:15" x14ac:dyDescent="0.45">
      <c r="A4042">
        <v>103412</v>
      </c>
      <c r="B4042" s="3">
        <v>46104</v>
      </c>
      <c r="C4042" t="s">
        <v>11</v>
      </c>
      <c r="D4042" t="s">
        <v>27</v>
      </c>
      <c r="E4042" t="s">
        <v>31</v>
      </c>
      <c r="F4042" t="s">
        <v>39</v>
      </c>
      <c r="G4042">
        <v>13</v>
      </c>
      <c r="H4042">
        <v>349.7</v>
      </c>
      <c r="I4042">
        <v>239.75</v>
      </c>
      <c r="J4042">
        <v>4546.1000000000004</v>
      </c>
      <c r="K4042">
        <v>3116.75</v>
      </c>
      <c r="L4042">
        <f t="shared" si="252"/>
        <v>1429.3500000000004</v>
      </c>
      <c r="M4042" s="5">
        <f t="shared" si="253"/>
        <v>0.31441235344581075</v>
      </c>
      <c r="N4042" t="str">
        <f t="shared" si="254"/>
        <v>Mar-2026</v>
      </c>
      <c r="O4042" t="str">
        <f t="shared" si="255"/>
        <v>Mar</v>
      </c>
    </row>
    <row r="4043" spans="1:15" x14ac:dyDescent="0.45">
      <c r="A4043">
        <v>103470</v>
      </c>
      <c r="B4043" s="3">
        <v>46104</v>
      </c>
      <c r="C4043" t="s">
        <v>15</v>
      </c>
      <c r="D4043" t="s">
        <v>27</v>
      </c>
      <c r="E4043" t="s">
        <v>35</v>
      </c>
      <c r="F4043" t="s">
        <v>41</v>
      </c>
      <c r="G4043">
        <v>4</v>
      </c>
      <c r="H4043">
        <v>42.14</v>
      </c>
      <c r="I4043">
        <v>23.63</v>
      </c>
      <c r="J4043">
        <v>168.56</v>
      </c>
      <c r="K4043">
        <v>94.52</v>
      </c>
      <c r="L4043">
        <f t="shared" si="252"/>
        <v>74.040000000000006</v>
      </c>
      <c r="M4043" s="5">
        <f t="shared" si="253"/>
        <v>0.43925011865211205</v>
      </c>
      <c r="N4043" t="str">
        <f t="shared" si="254"/>
        <v>Mar-2026</v>
      </c>
      <c r="O4043" t="str">
        <f t="shared" si="255"/>
        <v>Mar</v>
      </c>
    </row>
    <row r="4044" spans="1:15" x14ac:dyDescent="0.45">
      <c r="A4044">
        <v>101874</v>
      </c>
      <c r="B4044" s="3">
        <v>46104</v>
      </c>
      <c r="C4044" t="s">
        <v>13</v>
      </c>
      <c r="D4044" t="s">
        <v>28</v>
      </c>
      <c r="E4044" t="s">
        <v>37</v>
      </c>
      <c r="F4044" t="s">
        <v>41</v>
      </c>
      <c r="G4044">
        <v>14</v>
      </c>
      <c r="H4044">
        <v>129.91</v>
      </c>
      <c r="I4044">
        <v>67.040000000000006</v>
      </c>
      <c r="J4044">
        <v>1818.74</v>
      </c>
      <c r="K4044">
        <v>938.56</v>
      </c>
      <c r="L4044">
        <f t="shared" si="252"/>
        <v>880.18000000000006</v>
      </c>
      <c r="M4044" s="5">
        <f t="shared" si="253"/>
        <v>0.48395042721884385</v>
      </c>
      <c r="N4044" t="str">
        <f t="shared" si="254"/>
        <v>Mar-2026</v>
      </c>
      <c r="O4044" t="str">
        <f t="shared" si="255"/>
        <v>Mar</v>
      </c>
    </row>
    <row r="4045" spans="1:15" x14ac:dyDescent="0.45">
      <c r="A4045">
        <v>101192</v>
      </c>
      <c r="B4045" s="3">
        <v>46104</v>
      </c>
      <c r="C4045" t="s">
        <v>20</v>
      </c>
      <c r="D4045" t="s">
        <v>29</v>
      </c>
      <c r="E4045" t="s">
        <v>37</v>
      </c>
      <c r="F4045" t="s">
        <v>41</v>
      </c>
      <c r="G4045">
        <v>2</v>
      </c>
      <c r="H4045">
        <v>111.48</v>
      </c>
      <c r="I4045">
        <v>70.33</v>
      </c>
      <c r="J4045">
        <v>222.96</v>
      </c>
      <c r="K4045">
        <v>140.66</v>
      </c>
      <c r="L4045">
        <f t="shared" si="252"/>
        <v>82.300000000000011</v>
      </c>
      <c r="M4045" s="5">
        <f t="shared" si="253"/>
        <v>0.36912450663796198</v>
      </c>
      <c r="N4045" t="str">
        <f t="shared" si="254"/>
        <v>Mar-2026</v>
      </c>
      <c r="O4045" t="str">
        <f t="shared" si="255"/>
        <v>Mar</v>
      </c>
    </row>
    <row r="4046" spans="1:15" x14ac:dyDescent="0.45">
      <c r="A4046">
        <v>101807</v>
      </c>
      <c r="B4046" s="3">
        <v>46104</v>
      </c>
      <c r="C4046" t="s">
        <v>16</v>
      </c>
      <c r="D4046" t="s">
        <v>28</v>
      </c>
      <c r="E4046" t="s">
        <v>35</v>
      </c>
      <c r="F4046" t="s">
        <v>41</v>
      </c>
      <c r="G4046">
        <v>14</v>
      </c>
      <c r="H4046">
        <v>47.42</v>
      </c>
      <c r="I4046">
        <v>22.36</v>
      </c>
      <c r="J4046">
        <v>663.88</v>
      </c>
      <c r="K4046">
        <v>313.04000000000002</v>
      </c>
      <c r="L4046">
        <f t="shared" si="252"/>
        <v>350.84</v>
      </c>
      <c r="M4046" s="5">
        <f t="shared" si="253"/>
        <v>0.52846900042176292</v>
      </c>
      <c r="N4046" t="str">
        <f t="shared" si="254"/>
        <v>Mar-2026</v>
      </c>
      <c r="O4046" t="str">
        <f t="shared" si="255"/>
        <v>Mar</v>
      </c>
    </row>
    <row r="4047" spans="1:15" x14ac:dyDescent="0.45">
      <c r="A4047">
        <v>103548</v>
      </c>
      <c r="B4047" s="3">
        <v>46104</v>
      </c>
      <c r="C4047" t="s">
        <v>21</v>
      </c>
      <c r="D4047" t="s">
        <v>29</v>
      </c>
      <c r="E4047" t="s">
        <v>38</v>
      </c>
      <c r="F4047" t="s">
        <v>41</v>
      </c>
      <c r="G4047">
        <v>2</v>
      </c>
      <c r="H4047">
        <v>66.14</v>
      </c>
      <c r="I4047">
        <v>37.94</v>
      </c>
      <c r="J4047">
        <v>132.28</v>
      </c>
      <c r="K4047">
        <v>75.88</v>
      </c>
      <c r="L4047">
        <f t="shared" si="252"/>
        <v>56.400000000000006</v>
      </c>
      <c r="M4047" s="5">
        <f t="shared" si="253"/>
        <v>0.42636830964620503</v>
      </c>
      <c r="N4047" t="str">
        <f t="shared" si="254"/>
        <v>Mar-2026</v>
      </c>
      <c r="O4047" t="str">
        <f t="shared" si="255"/>
        <v>Mar</v>
      </c>
    </row>
    <row r="4048" spans="1:15" x14ac:dyDescent="0.45">
      <c r="A4048">
        <v>104368</v>
      </c>
      <c r="B4048" s="3">
        <v>46104</v>
      </c>
      <c r="C4048" t="s">
        <v>20</v>
      </c>
      <c r="D4048" t="s">
        <v>29</v>
      </c>
      <c r="E4048" t="s">
        <v>34</v>
      </c>
      <c r="F4048" t="s">
        <v>39</v>
      </c>
      <c r="G4048">
        <v>13</v>
      </c>
      <c r="H4048">
        <v>721.26</v>
      </c>
      <c r="I4048">
        <v>448.47</v>
      </c>
      <c r="J4048">
        <v>9376.3799999999992</v>
      </c>
      <c r="K4048">
        <v>5830.11</v>
      </c>
      <c r="L4048">
        <f t="shared" si="252"/>
        <v>3546.2699999999995</v>
      </c>
      <c r="M4048" s="5">
        <f t="shared" si="253"/>
        <v>0.37821312702770149</v>
      </c>
      <c r="N4048" t="str">
        <f t="shared" si="254"/>
        <v>Mar-2026</v>
      </c>
      <c r="O4048" t="str">
        <f t="shared" si="255"/>
        <v>Mar</v>
      </c>
    </row>
    <row r="4049" spans="1:15" x14ac:dyDescent="0.45">
      <c r="A4049">
        <v>102071</v>
      </c>
      <c r="B4049" s="3">
        <v>46104</v>
      </c>
      <c r="C4049" t="s">
        <v>16</v>
      </c>
      <c r="D4049" t="s">
        <v>28</v>
      </c>
      <c r="E4049" t="s">
        <v>34</v>
      </c>
      <c r="F4049" t="s">
        <v>39</v>
      </c>
      <c r="G4049">
        <v>2</v>
      </c>
      <c r="H4049">
        <v>667.31</v>
      </c>
      <c r="I4049">
        <v>444.35</v>
      </c>
      <c r="J4049">
        <v>1334.62</v>
      </c>
      <c r="K4049">
        <v>888.7</v>
      </c>
      <c r="L4049">
        <f t="shared" si="252"/>
        <v>445.91999999999985</v>
      </c>
      <c r="M4049" s="5">
        <f t="shared" si="253"/>
        <v>0.3341175765386401</v>
      </c>
      <c r="N4049" t="str">
        <f t="shared" si="254"/>
        <v>Mar-2026</v>
      </c>
      <c r="O4049" t="str">
        <f t="shared" si="255"/>
        <v>Mar</v>
      </c>
    </row>
    <row r="4050" spans="1:15" x14ac:dyDescent="0.45">
      <c r="A4050">
        <v>103870</v>
      </c>
      <c r="B4050" s="3">
        <v>46105</v>
      </c>
      <c r="C4050" t="s">
        <v>19</v>
      </c>
      <c r="D4050" t="s">
        <v>27</v>
      </c>
      <c r="E4050" t="s">
        <v>36</v>
      </c>
      <c r="F4050" t="s">
        <v>39</v>
      </c>
      <c r="G4050">
        <v>7</v>
      </c>
      <c r="H4050">
        <v>863.2</v>
      </c>
      <c r="I4050">
        <v>673.9</v>
      </c>
      <c r="J4050">
        <v>6042.4</v>
      </c>
      <c r="K4050">
        <v>4717.3</v>
      </c>
      <c r="L4050">
        <f t="shared" si="252"/>
        <v>1325.0999999999995</v>
      </c>
      <c r="M4050" s="5">
        <f t="shared" si="253"/>
        <v>0.21930027803521771</v>
      </c>
      <c r="N4050" t="str">
        <f t="shared" si="254"/>
        <v>Mar-2026</v>
      </c>
      <c r="O4050" t="str">
        <f t="shared" si="255"/>
        <v>Mar</v>
      </c>
    </row>
    <row r="4051" spans="1:15" x14ac:dyDescent="0.45">
      <c r="A4051">
        <v>103158</v>
      </c>
      <c r="B4051" s="3">
        <v>46105</v>
      </c>
      <c r="C4051" t="s">
        <v>22</v>
      </c>
      <c r="D4051" t="s">
        <v>27</v>
      </c>
      <c r="E4051" t="s">
        <v>36</v>
      </c>
      <c r="F4051" t="s">
        <v>39</v>
      </c>
      <c r="G4051">
        <v>14</v>
      </c>
      <c r="H4051">
        <v>982.07</v>
      </c>
      <c r="I4051">
        <v>610.73</v>
      </c>
      <c r="J4051">
        <v>13748.98</v>
      </c>
      <c r="K4051">
        <v>8550.2199999999993</v>
      </c>
      <c r="L4051">
        <f t="shared" si="252"/>
        <v>5198.76</v>
      </c>
      <c r="M4051" s="5">
        <f t="shared" si="253"/>
        <v>0.37811968596943196</v>
      </c>
      <c r="N4051" t="str">
        <f t="shared" si="254"/>
        <v>Mar-2026</v>
      </c>
      <c r="O4051" t="str">
        <f t="shared" si="255"/>
        <v>Mar</v>
      </c>
    </row>
    <row r="4052" spans="1:15" x14ac:dyDescent="0.45">
      <c r="A4052">
        <v>102846</v>
      </c>
      <c r="B4052" s="3">
        <v>46105</v>
      </c>
      <c r="C4052" t="s">
        <v>18</v>
      </c>
      <c r="D4052" t="s">
        <v>29</v>
      </c>
      <c r="E4052" t="s">
        <v>34</v>
      </c>
      <c r="F4052" t="s">
        <v>39</v>
      </c>
      <c r="G4052">
        <v>9</v>
      </c>
      <c r="H4052">
        <v>596.45000000000005</v>
      </c>
      <c r="I4052">
        <v>418.61</v>
      </c>
      <c r="J4052">
        <v>5368.05</v>
      </c>
      <c r="K4052">
        <v>3767.49</v>
      </c>
      <c r="L4052">
        <f t="shared" si="252"/>
        <v>1600.5600000000004</v>
      </c>
      <c r="M4052" s="5">
        <f t="shared" si="253"/>
        <v>0.2981641378154079</v>
      </c>
      <c r="N4052" t="str">
        <f t="shared" si="254"/>
        <v>Mar-2026</v>
      </c>
      <c r="O4052" t="str">
        <f t="shared" si="255"/>
        <v>Mar</v>
      </c>
    </row>
    <row r="4053" spans="1:15" x14ac:dyDescent="0.45">
      <c r="A4053">
        <v>104708</v>
      </c>
      <c r="B4053" s="3">
        <v>46105</v>
      </c>
      <c r="C4053" t="s">
        <v>15</v>
      </c>
      <c r="D4053" t="s">
        <v>27</v>
      </c>
      <c r="E4053" t="s">
        <v>36</v>
      </c>
      <c r="F4053" t="s">
        <v>39</v>
      </c>
      <c r="G4053">
        <v>4</v>
      </c>
      <c r="H4053">
        <v>820.68</v>
      </c>
      <c r="I4053">
        <v>649.33000000000004</v>
      </c>
      <c r="J4053">
        <v>3282.72</v>
      </c>
      <c r="K4053">
        <v>2597.3200000000002</v>
      </c>
      <c r="L4053">
        <f t="shared" si="252"/>
        <v>685.39999999999964</v>
      </c>
      <c r="M4053" s="5">
        <f t="shared" si="253"/>
        <v>0.2087902714821854</v>
      </c>
      <c r="N4053" t="str">
        <f t="shared" si="254"/>
        <v>Mar-2026</v>
      </c>
      <c r="O4053" t="str">
        <f t="shared" si="255"/>
        <v>Mar</v>
      </c>
    </row>
    <row r="4054" spans="1:15" x14ac:dyDescent="0.45">
      <c r="A4054">
        <v>104801</v>
      </c>
      <c r="B4054" s="3">
        <v>46105</v>
      </c>
      <c r="C4054" t="s">
        <v>15</v>
      </c>
      <c r="D4054" t="s">
        <v>27</v>
      </c>
      <c r="E4054" t="s">
        <v>36</v>
      </c>
      <c r="F4054" t="s">
        <v>39</v>
      </c>
      <c r="G4054">
        <v>12</v>
      </c>
      <c r="H4054">
        <v>939.61</v>
      </c>
      <c r="I4054">
        <v>634.80999999999995</v>
      </c>
      <c r="J4054">
        <v>11275.32</v>
      </c>
      <c r="K4054">
        <v>7617.72</v>
      </c>
      <c r="L4054">
        <f t="shared" si="252"/>
        <v>3657.5999999999995</v>
      </c>
      <c r="M4054" s="5">
        <f t="shared" si="253"/>
        <v>0.3243899064505486</v>
      </c>
      <c r="N4054" t="str">
        <f t="shared" si="254"/>
        <v>Mar-2026</v>
      </c>
      <c r="O4054" t="str">
        <f t="shared" si="255"/>
        <v>Mar</v>
      </c>
    </row>
    <row r="4055" spans="1:15" x14ac:dyDescent="0.45">
      <c r="A4055">
        <v>104966</v>
      </c>
      <c r="B4055" s="3">
        <v>46105</v>
      </c>
      <c r="C4055" t="s">
        <v>23</v>
      </c>
      <c r="D4055" t="s">
        <v>27</v>
      </c>
      <c r="E4055" t="s">
        <v>35</v>
      </c>
      <c r="F4055" t="s">
        <v>41</v>
      </c>
      <c r="G4055">
        <v>15</v>
      </c>
      <c r="H4055">
        <v>45.62</v>
      </c>
      <c r="I4055">
        <v>23.01</v>
      </c>
      <c r="J4055">
        <v>684.3</v>
      </c>
      <c r="K4055">
        <v>345.15</v>
      </c>
      <c r="L4055">
        <f t="shared" si="252"/>
        <v>339.15</v>
      </c>
      <c r="M4055" s="5">
        <f t="shared" si="253"/>
        <v>0.49561595791319596</v>
      </c>
      <c r="N4055" t="str">
        <f t="shared" si="254"/>
        <v>Mar-2026</v>
      </c>
      <c r="O4055" t="str">
        <f t="shared" si="255"/>
        <v>Mar</v>
      </c>
    </row>
    <row r="4056" spans="1:15" x14ac:dyDescent="0.45">
      <c r="A4056">
        <v>100619</v>
      </c>
      <c r="B4056" s="3">
        <v>46105</v>
      </c>
      <c r="C4056" t="s">
        <v>12</v>
      </c>
      <c r="D4056" t="s">
        <v>28</v>
      </c>
      <c r="E4056" t="s">
        <v>33</v>
      </c>
      <c r="F4056" t="s">
        <v>40</v>
      </c>
      <c r="G4056">
        <v>9</v>
      </c>
      <c r="H4056">
        <v>215.24</v>
      </c>
      <c r="I4056">
        <v>146.52000000000001</v>
      </c>
      <c r="J4056">
        <v>1937.16</v>
      </c>
      <c r="K4056">
        <v>1318.68</v>
      </c>
      <c r="L4056">
        <f t="shared" si="252"/>
        <v>618.48</v>
      </c>
      <c r="M4056" s="5">
        <f t="shared" si="253"/>
        <v>0.31927151087158523</v>
      </c>
      <c r="N4056" t="str">
        <f t="shared" si="254"/>
        <v>Mar-2026</v>
      </c>
      <c r="O4056" t="str">
        <f t="shared" si="255"/>
        <v>Mar</v>
      </c>
    </row>
    <row r="4057" spans="1:15" x14ac:dyDescent="0.45">
      <c r="A4057">
        <v>100366</v>
      </c>
      <c r="B4057" s="3">
        <v>46106</v>
      </c>
      <c r="C4057" t="s">
        <v>20</v>
      </c>
      <c r="D4057" t="s">
        <v>29</v>
      </c>
      <c r="E4057" t="s">
        <v>32</v>
      </c>
      <c r="F4057" t="s">
        <v>39</v>
      </c>
      <c r="G4057">
        <v>2</v>
      </c>
      <c r="H4057">
        <v>482.46</v>
      </c>
      <c r="I4057">
        <v>290.82</v>
      </c>
      <c r="J4057">
        <v>964.92</v>
      </c>
      <c r="K4057">
        <v>581.64</v>
      </c>
      <c r="L4057">
        <f t="shared" si="252"/>
        <v>383.28</v>
      </c>
      <c r="M4057" s="5">
        <f t="shared" si="253"/>
        <v>0.39721427683123989</v>
      </c>
      <c r="N4057" t="str">
        <f t="shared" si="254"/>
        <v>Mar-2026</v>
      </c>
      <c r="O4057" t="str">
        <f t="shared" si="255"/>
        <v>Mar</v>
      </c>
    </row>
    <row r="4058" spans="1:15" x14ac:dyDescent="0.45">
      <c r="A4058">
        <v>103476</v>
      </c>
      <c r="B4058" s="3">
        <v>46106</v>
      </c>
      <c r="C4058" t="s">
        <v>12</v>
      </c>
      <c r="D4058" t="s">
        <v>28</v>
      </c>
      <c r="E4058" t="s">
        <v>36</v>
      </c>
      <c r="F4058" t="s">
        <v>39</v>
      </c>
      <c r="G4058">
        <v>8</v>
      </c>
      <c r="H4058">
        <v>966.63</v>
      </c>
      <c r="I4058">
        <v>613.5</v>
      </c>
      <c r="J4058">
        <v>7733.04</v>
      </c>
      <c r="K4058">
        <v>4908</v>
      </c>
      <c r="L4058">
        <f t="shared" si="252"/>
        <v>2825.04</v>
      </c>
      <c r="M4058" s="5">
        <f t="shared" si="253"/>
        <v>0.36532075354582416</v>
      </c>
      <c r="N4058" t="str">
        <f t="shared" si="254"/>
        <v>Mar-2026</v>
      </c>
      <c r="O4058" t="str">
        <f t="shared" si="255"/>
        <v>Mar</v>
      </c>
    </row>
    <row r="4059" spans="1:15" x14ac:dyDescent="0.45">
      <c r="A4059">
        <v>104099</v>
      </c>
      <c r="B4059" s="3">
        <v>46106</v>
      </c>
      <c r="C4059" t="s">
        <v>11</v>
      </c>
      <c r="D4059" t="s">
        <v>27</v>
      </c>
      <c r="E4059" t="s">
        <v>33</v>
      </c>
      <c r="F4059" t="s">
        <v>40</v>
      </c>
      <c r="G4059">
        <v>11</v>
      </c>
      <c r="H4059">
        <v>222.54</v>
      </c>
      <c r="I4059">
        <v>142.63999999999999</v>
      </c>
      <c r="J4059">
        <v>2447.94</v>
      </c>
      <c r="K4059">
        <v>1569.04</v>
      </c>
      <c r="L4059">
        <f t="shared" si="252"/>
        <v>878.90000000000009</v>
      </c>
      <c r="M4059" s="5">
        <f t="shared" si="253"/>
        <v>0.35903657769389774</v>
      </c>
      <c r="N4059" t="str">
        <f t="shared" si="254"/>
        <v>Mar-2026</v>
      </c>
      <c r="O4059" t="str">
        <f t="shared" si="255"/>
        <v>Mar</v>
      </c>
    </row>
    <row r="4060" spans="1:15" x14ac:dyDescent="0.45">
      <c r="A4060">
        <v>103122</v>
      </c>
      <c r="B4060" s="3">
        <v>46106</v>
      </c>
      <c r="C4060" t="s">
        <v>23</v>
      </c>
      <c r="D4060" t="s">
        <v>27</v>
      </c>
      <c r="E4060" t="s">
        <v>33</v>
      </c>
      <c r="F4060" t="s">
        <v>40</v>
      </c>
      <c r="G4060">
        <v>8</v>
      </c>
      <c r="H4060">
        <v>221.8</v>
      </c>
      <c r="I4060">
        <v>143.59</v>
      </c>
      <c r="J4060">
        <v>1774.4</v>
      </c>
      <c r="K4060">
        <v>1148.72</v>
      </c>
      <c r="L4060">
        <f t="shared" si="252"/>
        <v>625.68000000000006</v>
      </c>
      <c r="M4060" s="5">
        <f t="shared" si="253"/>
        <v>0.35261496844003609</v>
      </c>
      <c r="N4060" t="str">
        <f t="shared" si="254"/>
        <v>Mar-2026</v>
      </c>
      <c r="O4060" t="str">
        <f t="shared" si="255"/>
        <v>Mar</v>
      </c>
    </row>
    <row r="4061" spans="1:15" x14ac:dyDescent="0.45">
      <c r="A4061">
        <v>103215</v>
      </c>
      <c r="B4061" s="3">
        <v>46107</v>
      </c>
      <c r="C4061" t="s">
        <v>15</v>
      </c>
      <c r="D4061" t="s">
        <v>27</v>
      </c>
      <c r="E4061" t="s">
        <v>34</v>
      </c>
      <c r="F4061" t="s">
        <v>39</v>
      </c>
      <c r="G4061">
        <v>11</v>
      </c>
      <c r="H4061">
        <v>648.11</v>
      </c>
      <c r="I4061">
        <v>438.85</v>
      </c>
      <c r="J4061">
        <v>7129.21</v>
      </c>
      <c r="K4061">
        <v>4827.3500000000004</v>
      </c>
      <c r="L4061">
        <f t="shared" si="252"/>
        <v>2301.8599999999997</v>
      </c>
      <c r="M4061" s="5">
        <f t="shared" si="253"/>
        <v>0.32287728934903021</v>
      </c>
      <c r="N4061" t="str">
        <f t="shared" si="254"/>
        <v>Mar-2026</v>
      </c>
      <c r="O4061" t="str">
        <f t="shared" si="255"/>
        <v>Mar</v>
      </c>
    </row>
    <row r="4062" spans="1:15" x14ac:dyDescent="0.45">
      <c r="A4062">
        <v>104517</v>
      </c>
      <c r="B4062" s="3">
        <v>46107</v>
      </c>
      <c r="C4062" t="s">
        <v>20</v>
      </c>
      <c r="D4062" t="s">
        <v>29</v>
      </c>
      <c r="E4062" t="s">
        <v>38</v>
      </c>
      <c r="F4062" t="s">
        <v>41</v>
      </c>
      <c r="G4062">
        <v>7</v>
      </c>
      <c r="H4062">
        <v>67.16</v>
      </c>
      <c r="I4062">
        <v>36.090000000000003</v>
      </c>
      <c r="J4062">
        <v>470.12</v>
      </c>
      <c r="K4062">
        <v>252.63</v>
      </c>
      <c r="L4062">
        <f t="shared" si="252"/>
        <v>217.49</v>
      </c>
      <c r="M4062" s="5">
        <f t="shared" si="253"/>
        <v>0.46262656343061348</v>
      </c>
      <c r="N4062" t="str">
        <f t="shared" si="254"/>
        <v>Mar-2026</v>
      </c>
      <c r="O4062" t="str">
        <f t="shared" si="255"/>
        <v>Mar</v>
      </c>
    </row>
    <row r="4063" spans="1:15" x14ac:dyDescent="0.45">
      <c r="A4063">
        <v>102054</v>
      </c>
      <c r="B4063" s="3">
        <v>46107</v>
      </c>
      <c r="C4063" t="s">
        <v>24</v>
      </c>
      <c r="D4063" t="s">
        <v>30</v>
      </c>
      <c r="E4063" t="s">
        <v>31</v>
      </c>
      <c r="F4063" t="s">
        <v>39</v>
      </c>
      <c r="G4063">
        <v>4</v>
      </c>
      <c r="H4063">
        <v>385.84</v>
      </c>
      <c r="I4063">
        <v>219.07</v>
      </c>
      <c r="J4063">
        <v>1543.36</v>
      </c>
      <c r="K4063">
        <v>876.28</v>
      </c>
      <c r="L4063">
        <f t="shared" si="252"/>
        <v>667.07999999999993</v>
      </c>
      <c r="M4063" s="5">
        <f t="shared" si="253"/>
        <v>0.43222579307484965</v>
      </c>
      <c r="N4063" t="str">
        <f t="shared" si="254"/>
        <v>Mar-2026</v>
      </c>
      <c r="O4063" t="str">
        <f t="shared" si="255"/>
        <v>Mar</v>
      </c>
    </row>
    <row r="4064" spans="1:15" x14ac:dyDescent="0.45">
      <c r="A4064">
        <v>100567</v>
      </c>
      <c r="B4064" s="3">
        <v>46107</v>
      </c>
      <c r="C4064" t="s">
        <v>21</v>
      </c>
      <c r="D4064" t="s">
        <v>29</v>
      </c>
      <c r="E4064" t="s">
        <v>36</v>
      </c>
      <c r="F4064" t="s">
        <v>39</v>
      </c>
      <c r="G4064">
        <v>11</v>
      </c>
      <c r="H4064">
        <v>845.61</v>
      </c>
      <c r="I4064">
        <v>636.6</v>
      </c>
      <c r="J4064">
        <v>9301.7099999999991</v>
      </c>
      <c r="K4064">
        <v>7002.6</v>
      </c>
      <c r="L4064">
        <f t="shared" si="252"/>
        <v>2299.1099999999988</v>
      </c>
      <c r="M4064" s="5">
        <f t="shared" si="253"/>
        <v>0.24717068151984947</v>
      </c>
      <c r="N4064" t="str">
        <f t="shared" si="254"/>
        <v>Mar-2026</v>
      </c>
      <c r="O4064" t="str">
        <f t="shared" si="255"/>
        <v>Mar</v>
      </c>
    </row>
    <row r="4065" spans="1:15" x14ac:dyDescent="0.45">
      <c r="A4065">
        <v>100265</v>
      </c>
      <c r="B4065" s="3">
        <v>46107</v>
      </c>
      <c r="C4065" t="s">
        <v>24</v>
      </c>
      <c r="D4065" t="s">
        <v>30</v>
      </c>
      <c r="E4065" t="s">
        <v>37</v>
      </c>
      <c r="F4065" t="s">
        <v>41</v>
      </c>
      <c r="G4065">
        <v>11</v>
      </c>
      <c r="H4065">
        <v>113.03</v>
      </c>
      <c r="I4065">
        <v>72.25</v>
      </c>
      <c r="J4065">
        <v>1243.33</v>
      </c>
      <c r="K4065">
        <v>794.75</v>
      </c>
      <c r="L4065">
        <f t="shared" si="252"/>
        <v>448.57999999999993</v>
      </c>
      <c r="M4065" s="5">
        <f t="shared" si="253"/>
        <v>0.36078917101654423</v>
      </c>
      <c r="N4065" t="str">
        <f t="shared" si="254"/>
        <v>Mar-2026</v>
      </c>
      <c r="O4065" t="str">
        <f t="shared" si="255"/>
        <v>Mar</v>
      </c>
    </row>
    <row r="4066" spans="1:15" x14ac:dyDescent="0.45">
      <c r="A4066">
        <v>100957</v>
      </c>
      <c r="B4066" s="3">
        <v>46107</v>
      </c>
      <c r="C4066" t="s">
        <v>18</v>
      </c>
      <c r="D4066" t="s">
        <v>29</v>
      </c>
      <c r="E4066" t="s">
        <v>37</v>
      </c>
      <c r="F4066" t="s">
        <v>41</v>
      </c>
      <c r="G4066">
        <v>11</v>
      </c>
      <c r="H4066">
        <v>128.41999999999999</v>
      </c>
      <c r="I4066">
        <v>71.56</v>
      </c>
      <c r="J4066">
        <v>1412.62</v>
      </c>
      <c r="K4066">
        <v>787.16</v>
      </c>
      <c r="L4066">
        <f t="shared" si="252"/>
        <v>625.45999999999992</v>
      </c>
      <c r="M4066" s="5">
        <f t="shared" si="253"/>
        <v>0.44276592431085499</v>
      </c>
      <c r="N4066" t="str">
        <f t="shared" si="254"/>
        <v>Mar-2026</v>
      </c>
      <c r="O4066" t="str">
        <f t="shared" si="255"/>
        <v>Mar</v>
      </c>
    </row>
    <row r="4067" spans="1:15" x14ac:dyDescent="0.45">
      <c r="A4067">
        <v>102185</v>
      </c>
      <c r="B4067" s="3">
        <v>46107</v>
      </c>
      <c r="C4067" t="s">
        <v>16</v>
      </c>
      <c r="D4067" t="s">
        <v>28</v>
      </c>
      <c r="E4067" t="s">
        <v>34</v>
      </c>
      <c r="F4067" t="s">
        <v>39</v>
      </c>
      <c r="G4067">
        <v>1</v>
      </c>
      <c r="H4067">
        <v>714.23</v>
      </c>
      <c r="I4067">
        <v>440.4</v>
      </c>
      <c r="J4067">
        <v>714.23</v>
      </c>
      <c r="K4067">
        <v>440.4</v>
      </c>
      <c r="L4067">
        <f t="shared" si="252"/>
        <v>273.83000000000004</v>
      </c>
      <c r="M4067" s="5">
        <f t="shared" si="253"/>
        <v>0.38339190456855637</v>
      </c>
      <c r="N4067" t="str">
        <f t="shared" si="254"/>
        <v>Mar-2026</v>
      </c>
      <c r="O4067" t="str">
        <f t="shared" si="255"/>
        <v>Mar</v>
      </c>
    </row>
    <row r="4068" spans="1:15" x14ac:dyDescent="0.45">
      <c r="A4068">
        <v>104736</v>
      </c>
      <c r="B4068" s="3">
        <v>46107</v>
      </c>
      <c r="C4068" t="s">
        <v>19</v>
      </c>
      <c r="D4068" t="s">
        <v>27</v>
      </c>
      <c r="E4068" t="s">
        <v>36</v>
      </c>
      <c r="F4068" t="s">
        <v>39</v>
      </c>
      <c r="G4068">
        <v>2</v>
      </c>
      <c r="H4068">
        <v>927.35</v>
      </c>
      <c r="I4068">
        <v>656.19</v>
      </c>
      <c r="J4068">
        <v>1854.7</v>
      </c>
      <c r="K4068">
        <v>1312.38</v>
      </c>
      <c r="L4068">
        <f t="shared" si="252"/>
        <v>542.31999999999994</v>
      </c>
      <c r="M4068" s="5">
        <f t="shared" si="253"/>
        <v>0.29240308405672072</v>
      </c>
      <c r="N4068" t="str">
        <f t="shared" si="254"/>
        <v>Mar-2026</v>
      </c>
      <c r="O4068" t="str">
        <f t="shared" si="255"/>
        <v>Mar</v>
      </c>
    </row>
    <row r="4069" spans="1:15" x14ac:dyDescent="0.45">
      <c r="A4069">
        <v>101211</v>
      </c>
      <c r="B4069" s="3">
        <v>46107</v>
      </c>
      <c r="C4069" t="s">
        <v>18</v>
      </c>
      <c r="D4069" t="s">
        <v>29</v>
      </c>
      <c r="E4069" t="s">
        <v>37</v>
      </c>
      <c r="F4069" t="s">
        <v>41</v>
      </c>
      <c r="G4069">
        <v>14</v>
      </c>
      <c r="H4069">
        <v>111.55</v>
      </c>
      <c r="I4069">
        <v>65.06</v>
      </c>
      <c r="J4069">
        <v>1561.7</v>
      </c>
      <c r="K4069">
        <v>910.84</v>
      </c>
      <c r="L4069">
        <f t="shared" si="252"/>
        <v>650.86</v>
      </c>
      <c r="M4069" s="5">
        <f t="shared" si="253"/>
        <v>0.41676378305692513</v>
      </c>
      <c r="N4069" t="str">
        <f t="shared" si="254"/>
        <v>Mar-2026</v>
      </c>
      <c r="O4069" t="str">
        <f t="shared" si="255"/>
        <v>Mar</v>
      </c>
    </row>
    <row r="4070" spans="1:15" x14ac:dyDescent="0.45">
      <c r="A4070">
        <v>104108</v>
      </c>
      <c r="B4070" s="3">
        <v>46107</v>
      </c>
      <c r="C4070" t="s">
        <v>23</v>
      </c>
      <c r="D4070" t="s">
        <v>27</v>
      </c>
      <c r="E4070" t="s">
        <v>32</v>
      </c>
      <c r="F4070" t="s">
        <v>39</v>
      </c>
      <c r="G4070">
        <v>7</v>
      </c>
      <c r="H4070">
        <v>479.89</v>
      </c>
      <c r="I4070">
        <v>323.95</v>
      </c>
      <c r="J4070">
        <v>3359.23</v>
      </c>
      <c r="K4070">
        <v>2267.65</v>
      </c>
      <c r="L4070">
        <f t="shared" si="252"/>
        <v>1091.58</v>
      </c>
      <c r="M4070" s="5">
        <f t="shared" si="253"/>
        <v>0.32494946758632182</v>
      </c>
      <c r="N4070" t="str">
        <f t="shared" si="254"/>
        <v>Mar-2026</v>
      </c>
      <c r="O4070" t="str">
        <f t="shared" si="255"/>
        <v>Mar</v>
      </c>
    </row>
    <row r="4071" spans="1:15" x14ac:dyDescent="0.45">
      <c r="A4071">
        <v>103650</v>
      </c>
      <c r="B4071" s="3">
        <v>46107</v>
      </c>
      <c r="C4071" t="s">
        <v>24</v>
      </c>
      <c r="D4071" t="s">
        <v>30</v>
      </c>
      <c r="E4071" t="s">
        <v>38</v>
      </c>
      <c r="F4071" t="s">
        <v>41</v>
      </c>
      <c r="G4071">
        <v>11</v>
      </c>
      <c r="H4071">
        <v>75.11</v>
      </c>
      <c r="I4071">
        <v>40.799999999999997</v>
      </c>
      <c r="J4071">
        <v>826.21</v>
      </c>
      <c r="K4071">
        <v>448.8</v>
      </c>
      <c r="L4071">
        <f t="shared" si="252"/>
        <v>377.41</v>
      </c>
      <c r="M4071" s="5">
        <f t="shared" si="253"/>
        <v>0.45679669817600854</v>
      </c>
      <c r="N4071" t="str">
        <f t="shared" si="254"/>
        <v>Mar-2026</v>
      </c>
      <c r="O4071" t="str">
        <f t="shared" si="255"/>
        <v>Mar</v>
      </c>
    </row>
    <row r="4072" spans="1:15" x14ac:dyDescent="0.45">
      <c r="A4072">
        <v>103866</v>
      </c>
      <c r="B4072" s="3">
        <v>46108</v>
      </c>
      <c r="C4072" t="s">
        <v>14</v>
      </c>
      <c r="D4072" t="s">
        <v>29</v>
      </c>
      <c r="E4072" t="s">
        <v>35</v>
      </c>
      <c r="F4072" t="s">
        <v>41</v>
      </c>
      <c r="G4072">
        <v>10</v>
      </c>
      <c r="H4072">
        <v>42.52</v>
      </c>
      <c r="I4072">
        <v>21.66</v>
      </c>
      <c r="J4072">
        <v>425.2</v>
      </c>
      <c r="K4072">
        <v>216.6</v>
      </c>
      <c r="L4072">
        <f t="shared" si="252"/>
        <v>208.6</v>
      </c>
      <c r="M4072" s="5">
        <f t="shared" si="253"/>
        <v>0.49059266227657572</v>
      </c>
      <c r="N4072" t="str">
        <f t="shared" si="254"/>
        <v>Mar-2026</v>
      </c>
      <c r="O4072" t="str">
        <f t="shared" si="255"/>
        <v>Mar</v>
      </c>
    </row>
    <row r="4073" spans="1:15" x14ac:dyDescent="0.45">
      <c r="A4073">
        <v>102837</v>
      </c>
      <c r="B4073" s="3">
        <v>46108</v>
      </c>
      <c r="C4073" t="s">
        <v>24</v>
      </c>
      <c r="D4073" t="s">
        <v>30</v>
      </c>
      <c r="E4073" t="s">
        <v>38</v>
      </c>
      <c r="F4073" t="s">
        <v>41</v>
      </c>
      <c r="G4073">
        <v>8</v>
      </c>
      <c r="H4073">
        <v>74.27</v>
      </c>
      <c r="I4073">
        <v>38.83</v>
      </c>
      <c r="J4073">
        <v>594.16</v>
      </c>
      <c r="K4073">
        <v>310.64</v>
      </c>
      <c r="L4073">
        <f t="shared" si="252"/>
        <v>283.52</v>
      </c>
      <c r="M4073" s="5">
        <f t="shared" si="253"/>
        <v>0.47717786454826983</v>
      </c>
      <c r="N4073" t="str">
        <f t="shared" si="254"/>
        <v>Mar-2026</v>
      </c>
      <c r="O4073" t="str">
        <f t="shared" si="255"/>
        <v>Mar</v>
      </c>
    </row>
    <row r="4074" spans="1:15" x14ac:dyDescent="0.45">
      <c r="A4074">
        <v>100553</v>
      </c>
      <c r="B4074" s="3">
        <v>46108</v>
      </c>
      <c r="C4074" t="s">
        <v>14</v>
      </c>
      <c r="D4074" t="s">
        <v>29</v>
      </c>
      <c r="E4074" t="s">
        <v>34</v>
      </c>
      <c r="F4074" t="s">
        <v>39</v>
      </c>
      <c r="G4074">
        <v>14</v>
      </c>
      <c r="H4074">
        <v>702.62</v>
      </c>
      <c r="I4074">
        <v>410.9</v>
      </c>
      <c r="J4074">
        <v>9836.68</v>
      </c>
      <c r="K4074">
        <v>5752.6</v>
      </c>
      <c r="L4074">
        <f t="shared" si="252"/>
        <v>4084.08</v>
      </c>
      <c r="M4074" s="5">
        <f t="shared" si="253"/>
        <v>0.41518886453559534</v>
      </c>
      <c r="N4074" t="str">
        <f t="shared" si="254"/>
        <v>Mar-2026</v>
      </c>
      <c r="O4074" t="str">
        <f t="shared" si="255"/>
        <v>Mar</v>
      </c>
    </row>
    <row r="4075" spans="1:15" x14ac:dyDescent="0.45">
      <c r="A4075">
        <v>101905</v>
      </c>
      <c r="B4075" s="3">
        <v>46108</v>
      </c>
      <c r="C4075" t="s">
        <v>12</v>
      </c>
      <c r="D4075" t="s">
        <v>28</v>
      </c>
      <c r="E4075" t="s">
        <v>35</v>
      </c>
      <c r="F4075" t="s">
        <v>41</v>
      </c>
      <c r="G4075">
        <v>4</v>
      </c>
      <c r="H4075">
        <v>43.57</v>
      </c>
      <c r="I4075">
        <v>22.89</v>
      </c>
      <c r="J4075">
        <v>174.28</v>
      </c>
      <c r="K4075">
        <v>91.56</v>
      </c>
      <c r="L4075">
        <f t="shared" si="252"/>
        <v>82.72</v>
      </c>
      <c r="M4075" s="5">
        <f t="shared" si="253"/>
        <v>0.47463851273812258</v>
      </c>
      <c r="N4075" t="str">
        <f t="shared" si="254"/>
        <v>Mar-2026</v>
      </c>
      <c r="O4075" t="str">
        <f t="shared" si="255"/>
        <v>Mar</v>
      </c>
    </row>
    <row r="4076" spans="1:15" x14ac:dyDescent="0.45">
      <c r="A4076">
        <v>102350</v>
      </c>
      <c r="B4076" s="3">
        <v>46108</v>
      </c>
      <c r="C4076" t="s">
        <v>11</v>
      </c>
      <c r="D4076" t="s">
        <v>27</v>
      </c>
      <c r="E4076" t="s">
        <v>38</v>
      </c>
      <c r="F4076" t="s">
        <v>41</v>
      </c>
      <c r="G4076">
        <v>1</v>
      </c>
      <c r="H4076">
        <v>66.55</v>
      </c>
      <c r="I4076">
        <v>40.369999999999997</v>
      </c>
      <c r="J4076">
        <v>66.55</v>
      </c>
      <c r="K4076">
        <v>40.369999999999997</v>
      </c>
      <c r="L4076">
        <f t="shared" si="252"/>
        <v>26.18</v>
      </c>
      <c r="M4076" s="5">
        <f t="shared" si="253"/>
        <v>0.39338842975206612</v>
      </c>
      <c r="N4076" t="str">
        <f t="shared" si="254"/>
        <v>Mar-2026</v>
      </c>
      <c r="O4076" t="str">
        <f t="shared" si="255"/>
        <v>Mar</v>
      </c>
    </row>
    <row r="4077" spans="1:15" x14ac:dyDescent="0.45">
      <c r="A4077">
        <v>104936</v>
      </c>
      <c r="B4077" s="3">
        <v>46108</v>
      </c>
      <c r="C4077" t="s">
        <v>18</v>
      </c>
      <c r="D4077" t="s">
        <v>29</v>
      </c>
      <c r="E4077" t="s">
        <v>35</v>
      </c>
      <c r="F4077" t="s">
        <v>41</v>
      </c>
      <c r="G4077">
        <v>14</v>
      </c>
      <c r="H4077">
        <v>44.71</v>
      </c>
      <c r="I4077">
        <v>24.71</v>
      </c>
      <c r="J4077">
        <v>625.94000000000005</v>
      </c>
      <c r="K4077">
        <v>345.94</v>
      </c>
      <c r="L4077">
        <f t="shared" si="252"/>
        <v>280.00000000000006</v>
      </c>
      <c r="M4077" s="5">
        <f t="shared" si="253"/>
        <v>0.44732721986132862</v>
      </c>
      <c r="N4077" t="str">
        <f t="shared" si="254"/>
        <v>Mar-2026</v>
      </c>
      <c r="O4077" t="str">
        <f t="shared" si="255"/>
        <v>Mar</v>
      </c>
    </row>
    <row r="4078" spans="1:15" x14ac:dyDescent="0.45">
      <c r="A4078">
        <v>103280</v>
      </c>
      <c r="B4078" s="3">
        <v>46108</v>
      </c>
      <c r="C4078" t="s">
        <v>12</v>
      </c>
      <c r="D4078" t="s">
        <v>28</v>
      </c>
      <c r="E4078" t="s">
        <v>33</v>
      </c>
      <c r="F4078" t="s">
        <v>40</v>
      </c>
      <c r="G4078">
        <v>10</v>
      </c>
      <c r="H4078">
        <v>221.92</v>
      </c>
      <c r="I4078">
        <v>141.66999999999999</v>
      </c>
      <c r="J4078">
        <v>2219.1999999999998</v>
      </c>
      <c r="K4078">
        <v>1416.7</v>
      </c>
      <c r="L4078">
        <f t="shared" si="252"/>
        <v>802.49999999999977</v>
      </c>
      <c r="M4078" s="5">
        <f t="shared" si="253"/>
        <v>0.36161679884643105</v>
      </c>
      <c r="N4078" t="str">
        <f t="shared" si="254"/>
        <v>Mar-2026</v>
      </c>
      <c r="O4078" t="str">
        <f t="shared" si="255"/>
        <v>Mar</v>
      </c>
    </row>
    <row r="4079" spans="1:15" x14ac:dyDescent="0.45">
      <c r="A4079">
        <v>100659</v>
      </c>
      <c r="B4079" s="3">
        <v>46108</v>
      </c>
      <c r="C4079" t="s">
        <v>12</v>
      </c>
      <c r="D4079" t="s">
        <v>28</v>
      </c>
      <c r="E4079" t="s">
        <v>31</v>
      </c>
      <c r="F4079" t="s">
        <v>39</v>
      </c>
      <c r="G4079">
        <v>14</v>
      </c>
      <c r="H4079">
        <v>320.36</v>
      </c>
      <c r="I4079">
        <v>219.76</v>
      </c>
      <c r="J4079">
        <v>4485.04</v>
      </c>
      <c r="K4079">
        <v>3076.64</v>
      </c>
      <c r="L4079">
        <f t="shared" si="252"/>
        <v>1408.4</v>
      </c>
      <c r="M4079" s="5">
        <f t="shared" si="253"/>
        <v>0.31402172555874641</v>
      </c>
      <c r="N4079" t="str">
        <f t="shared" si="254"/>
        <v>Mar-2026</v>
      </c>
      <c r="O4079" t="str">
        <f t="shared" si="255"/>
        <v>Mar</v>
      </c>
    </row>
    <row r="4080" spans="1:15" x14ac:dyDescent="0.45">
      <c r="A4080">
        <v>100214</v>
      </c>
      <c r="B4080" s="3">
        <v>46108</v>
      </c>
      <c r="C4080" t="s">
        <v>22</v>
      </c>
      <c r="D4080" t="s">
        <v>27</v>
      </c>
      <c r="E4080" t="s">
        <v>35</v>
      </c>
      <c r="F4080" t="s">
        <v>41</v>
      </c>
      <c r="G4080">
        <v>11</v>
      </c>
      <c r="H4080">
        <v>43.61</v>
      </c>
      <c r="I4080">
        <v>22.35</v>
      </c>
      <c r="J4080">
        <v>479.71</v>
      </c>
      <c r="K4080">
        <v>245.85</v>
      </c>
      <c r="L4080">
        <f t="shared" si="252"/>
        <v>233.85999999999999</v>
      </c>
      <c r="M4080" s="5">
        <f t="shared" si="253"/>
        <v>0.48750286631506534</v>
      </c>
      <c r="N4080" t="str">
        <f t="shared" si="254"/>
        <v>Mar-2026</v>
      </c>
      <c r="O4080" t="str">
        <f t="shared" si="255"/>
        <v>Mar</v>
      </c>
    </row>
    <row r="4081" spans="1:15" x14ac:dyDescent="0.45">
      <c r="A4081">
        <v>104545</v>
      </c>
      <c r="B4081" s="3">
        <v>46108</v>
      </c>
      <c r="C4081" t="s">
        <v>14</v>
      </c>
      <c r="D4081" t="s">
        <v>29</v>
      </c>
      <c r="E4081" t="s">
        <v>35</v>
      </c>
      <c r="F4081" t="s">
        <v>41</v>
      </c>
      <c r="G4081">
        <v>3</v>
      </c>
      <c r="H4081">
        <v>49.75</v>
      </c>
      <c r="I4081">
        <v>24.57</v>
      </c>
      <c r="J4081">
        <v>149.25</v>
      </c>
      <c r="K4081">
        <v>73.709999999999994</v>
      </c>
      <c r="L4081">
        <f t="shared" si="252"/>
        <v>75.540000000000006</v>
      </c>
      <c r="M4081" s="5">
        <f t="shared" si="253"/>
        <v>0.50613065326633166</v>
      </c>
      <c r="N4081" t="str">
        <f t="shared" si="254"/>
        <v>Mar-2026</v>
      </c>
      <c r="O4081" t="str">
        <f t="shared" si="255"/>
        <v>Mar</v>
      </c>
    </row>
    <row r="4082" spans="1:15" x14ac:dyDescent="0.45">
      <c r="A4082">
        <v>103465</v>
      </c>
      <c r="B4082" s="3">
        <v>46109</v>
      </c>
      <c r="C4082" t="s">
        <v>22</v>
      </c>
      <c r="D4082" t="s">
        <v>27</v>
      </c>
      <c r="E4082" t="s">
        <v>36</v>
      </c>
      <c r="F4082" t="s">
        <v>39</v>
      </c>
      <c r="G4082">
        <v>6</v>
      </c>
      <c r="H4082">
        <v>903.74</v>
      </c>
      <c r="I4082">
        <v>658.15</v>
      </c>
      <c r="J4082">
        <v>5422.44</v>
      </c>
      <c r="K4082">
        <v>3948.9</v>
      </c>
      <c r="L4082">
        <f t="shared" si="252"/>
        <v>1473.5399999999995</v>
      </c>
      <c r="M4082" s="5">
        <f t="shared" si="253"/>
        <v>0.27174851174010217</v>
      </c>
      <c r="N4082" t="str">
        <f t="shared" si="254"/>
        <v>Mar-2026</v>
      </c>
      <c r="O4082" t="str">
        <f t="shared" si="255"/>
        <v>Mar</v>
      </c>
    </row>
    <row r="4083" spans="1:15" x14ac:dyDescent="0.45">
      <c r="A4083">
        <v>100992</v>
      </c>
      <c r="B4083" s="3">
        <v>46109</v>
      </c>
      <c r="C4083" t="s">
        <v>12</v>
      </c>
      <c r="D4083" t="s">
        <v>28</v>
      </c>
      <c r="E4083" t="s">
        <v>31</v>
      </c>
      <c r="F4083" t="s">
        <v>39</v>
      </c>
      <c r="G4083">
        <v>1</v>
      </c>
      <c r="H4083">
        <v>373.99</v>
      </c>
      <c r="I4083">
        <v>244.98</v>
      </c>
      <c r="J4083">
        <v>373.99</v>
      </c>
      <c r="K4083">
        <v>244.98</v>
      </c>
      <c r="L4083">
        <f t="shared" si="252"/>
        <v>129.01000000000002</v>
      </c>
      <c r="M4083" s="5">
        <f t="shared" si="253"/>
        <v>0.34495574747987917</v>
      </c>
      <c r="N4083" t="str">
        <f t="shared" si="254"/>
        <v>Mar-2026</v>
      </c>
      <c r="O4083" t="str">
        <f t="shared" si="255"/>
        <v>Mar</v>
      </c>
    </row>
    <row r="4084" spans="1:15" x14ac:dyDescent="0.45">
      <c r="A4084">
        <v>100895</v>
      </c>
      <c r="B4084" s="3">
        <v>46109</v>
      </c>
      <c r="C4084" t="s">
        <v>16</v>
      </c>
      <c r="D4084" t="s">
        <v>28</v>
      </c>
      <c r="E4084" t="s">
        <v>34</v>
      </c>
      <c r="F4084" t="s">
        <v>39</v>
      </c>
      <c r="G4084">
        <v>6</v>
      </c>
      <c r="H4084">
        <v>592.44000000000005</v>
      </c>
      <c r="I4084">
        <v>429.65</v>
      </c>
      <c r="J4084">
        <v>3554.64</v>
      </c>
      <c r="K4084">
        <v>2577.9</v>
      </c>
      <c r="L4084">
        <f t="shared" si="252"/>
        <v>976.73999999999978</v>
      </c>
      <c r="M4084" s="5">
        <f t="shared" si="253"/>
        <v>0.2747788805617446</v>
      </c>
      <c r="N4084" t="str">
        <f t="shared" si="254"/>
        <v>Mar-2026</v>
      </c>
      <c r="O4084" t="str">
        <f t="shared" si="255"/>
        <v>Mar</v>
      </c>
    </row>
    <row r="4085" spans="1:15" x14ac:dyDescent="0.45">
      <c r="A4085">
        <v>102783</v>
      </c>
      <c r="B4085" s="3">
        <v>46109</v>
      </c>
      <c r="C4085" t="s">
        <v>25</v>
      </c>
      <c r="D4085" t="s">
        <v>30</v>
      </c>
      <c r="E4085" t="s">
        <v>33</v>
      </c>
      <c r="F4085" t="s">
        <v>40</v>
      </c>
      <c r="G4085">
        <v>1</v>
      </c>
      <c r="H4085">
        <v>228.13</v>
      </c>
      <c r="I4085">
        <v>135.18</v>
      </c>
      <c r="J4085">
        <v>228.13</v>
      </c>
      <c r="K4085">
        <v>135.18</v>
      </c>
      <c r="L4085">
        <f t="shared" si="252"/>
        <v>92.949999999999989</v>
      </c>
      <c r="M4085" s="5">
        <f t="shared" si="253"/>
        <v>0.40744312453425674</v>
      </c>
      <c r="N4085" t="str">
        <f t="shared" si="254"/>
        <v>Mar-2026</v>
      </c>
      <c r="O4085" t="str">
        <f t="shared" si="255"/>
        <v>Mar</v>
      </c>
    </row>
    <row r="4086" spans="1:15" x14ac:dyDescent="0.45">
      <c r="A4086">
        <v>103761</v>
      </c>
      <c r="B4086" s="3">
        <v>46109</v>
      </c>
      <c r="C4086" t="s">
        <v>15</v>
      </c>
      <c r="D4086" t="s">
        <v>27</v>
      </c>
      <c r="E4086" t="s">
        <v>31</v>
      </c>
      <c r="F4086" t="s">
        <v>39</v>
      </c>
      <c r="G4086">
        <v>1</v>
      </c>
      <c r="H4086">
        <v>328.65</v>
      </c>
      <c r="I4086">
        <v>233.8</v>
      </c>
      <c r="J4086">
        <v>328.65</v>
      </c>
      <c r="K4086">
        <v>233.8</v>
      </c>
      <c r="L4086">
        <f t="shared" si="252"/>
        <v>94.849999999999966</v>
      </c>
      <c r="M4086" s="5">
        <f t="shared" si="253"/>
        <v>0.2886048988285409</v>
      </c>
      <c r="N4086" t="str">
        <f t="shared" si="254"/>
        <v>Mar-2026</v>
      </c>
      <c r="O4086" t="str">
        <f t="shared" si="255"/>
        <v>Mar</v>
      </c>
    </row>
    <row r="4087" spans="1:15" x14ac:dyDescent="0.45">
      <c r="A4087">
        <v>102519</v>
      </c>
      <c r="B4087" s="3">
        <v>46109</v>
      </c>
      <c r="C4087" t="s">
        <v>16</v>
      </c>
      <c r="D4087" t="s">
        <v>28</v>
      </c>
      <c r="E4087" t="s">
        <v>34</v>
      </c>
      <c r="F4087" t="s">
        <v>39</v>
      </c>
      <c r="G4087">
        <v>5</v>
      </c>
      <c r="H4087">
        <v>648.08000000000004</v>
      </c>
      <c r="I4087">
        <v>420.42</v>
      </c>
      <c r="J4087">
        <v>3240.4</v>
      </c>
      <c r="K4087">
        <v>2102.1</v>
      </c>
      <c r="L4087">
        <f t="shared" si="252"/>
        <v>1138.3000000000002</v>
      </c>
      <c r="M4087" s="5">
        <f t="shared" si="253"/>
        <v>0.35128379212442912</v>
      </c>
      <c r="N4087" t="str">
        <f t="shared" si="254"/>
        <v>Mar-2026</v>
      </c>
      <c r="O4087" t="str">
        <f t="shared" si="255"/>
        <v>Mar</v>
      </c>
    </row>
    <row r="4088" spans="1:15" x14ac:dyDescent="0.45">
      <c r="A4088">
        <v>101869</v>
      </c>
      <c r="B4088" s="3">
        <v>46109</v>
      </c>
      <c r="C4088" t="s">
        <v>19</v>
      </c>
      <c r="D4088" t="s">
        <v>27</v>
      </c>
      <c r="E4088" t="s">
        <v>36</v>
      </c>
      <c r="F4088" t="s">
        <v>39</v>
      </c>
      <c r="G4088">
        <v>3</v>
      </c>
      <c r="H4088">
        <v>906.53</v>
      </c>
      <c r="I4088">
        <v>635.96</v>
      </c>
      <c r="J4088">
        <v>2719.59</v>
      </c>
      <c r="K4088">
        <v>1907.88</v>
      </c>
      <c r="L4088">
        <f t="shared" si="252"/>
        <v>811.71</v>
      </c>
      <c r="M4088" s="5">
        <f t="shared" si="253"/>
        <v>0.29846778374681476</v>
      </c>
      <c r="N4088" t="str">
        <f t="shared" si="254"/>
        <v>Mar-2026</v>
      </c>
      <c r="O4088" t="str">
        <f t="shared" si="255"/>
        <v>Mar</v>
      </c>
    </row>
    <row r="4089" spans="1:15" x14ac:dyDescent="0.45">
      <c r="A4089">
        <v>100779</v>
      </c>
      <c r="B4089" s="3">
        <v>46109</v>
      </c>
      <c r="C4089" t="s">
        <v>13</v>
      </c>
      <c r="D4089" t="s">
        <v>28</v>
      </c>
      <c r="E4089" t="s">
        <v>33</v>
      </c>
      <c r="F4089" t="s">
        <v>40</v>
      </c>
      <c r="G4089">
        <v>11</v>
      </c>
      <c r="H4089">
        <v>230.31</v>
      </c>
      <c r="I4089">
        <v>139.85</v>
      </c>
      <c r="J4089">
        <v>2533.41</v>
      </c>
      <c r="K4089">
        <v>1538.35</v>
      </c>
      <c r="L4089">
        <f t="shared" si="252"/>
        <v>995.06</v>
      </c>
      <c r="M4089" s="5">
        <f t="shared" si="253"/>
        <v>0.39277495549476793</v>
      </c>
      <c r="N4089" t="str">
        <f t="shared" si="254"/>
        <v>Mar-2026</v>
      </c>
      <c r="O4089" t="str">
        <f t="shared" si="255"/>
        <v>Mar</v>
      </c>
    </row>
    <row r="4090" spans="1:15" x14ac:dyDescent="0.45">
      <c r="A4090">
        <v>101145</v>
      </c>
      <c r="B4090" s="3">
        <v>46110</v>
      </c>
      <c r="C4090" t="s">
        <v>11</v>
      </c>
      <c r="D4090" t="s">
        <v>27</v>
      </c>
      <c r="E4090" t="s">
        <v>35</v>
      </c>
      <c r="F4090" t="s">
        <v>41</v>
      </c>
      <c r="G4090">
        <v>4</v>
      </c>
      <c r="H4090">
        <v>45.91</v>
      </c>
      <c r="I4090">
        <v>22.01</v>
      </c>
      <c r="J4090">
        <v>183.64</v>
      </c>
      <c r="K4090">
        <v>88.04</v>
      </c>
      <c r="L4090">
        <f t="shared" si="252"/>
        <v>95.59999999999998</v>
      </c>
      <c r="M4090" s="5">
        <f t="shared" si="253"/>
        <v>0.5205837508168154</v>
      </c>
      <c r="N4090" t="str">
        <f t="shared" si="254"/>
        <v>Mar-2026</v>
      </c>
      <c r="O4090" t="str">
        <f t="shared" si="255"/>
        <v>Mar</v>
      </c>
    </row>
    <row r="4091" spans="1:15" x14ac:dyDescent="0.45">
      <c r="A4091">
        <v>100825</v>
      </c>
      <c r="B4091" s="3">
        <v>46110</v>
      </c>
      <c r="C4091" t="s">
        <v>26</v>
      </c>
      <c r="D4091" t="s">
        <v>29</v>
      </c>
      <c r="E4091" t="s">
        <v>37</v>
      </c>
      <c r="F4091" t="s">
        <v>41</v>
      </c>
      <c r="G4091">
        <v>2</v>
      </c>
      <c r="H4091">
        <v>112.02</v>
      </c>
      <c r="I4091">
        <v>66.819999999999993</v>
      </c>
      <c r="J4091">
        <v>224.04</v>
      </c>
      <c r="K4091">
        <v>133.63999999999999</v>
      </c>
      <c r="L4091">
        <f t="shared" si="252"/>
        <v>90.4</v>
      </c>
      <c r="M4091" s="5">
        <f t="shared" si="253"/>
        <v>0.40349937511158723</v>
      </c>
      <c r="N4091" t="str">
        <f t="shared" si="254"/>
        <v>Mar-2026</v>
      </c>
      <c r="O4091" t="str">
        <f t="shared" si="255"/>
        <v>Mar</v>
      </c>
    </row>
    <row r="4092" spans="1:15" x14ac:dyDescent="0.45">
      <c r="A4092">
        <v>100897</v>
      </c>
      <c r="B4092" s="3">
        <v>46110</v>
      </c>
      <c r="C4092" t="s">
        <v>11</v>
      </c>
      <c r="D4092" t="s">
        <v>27</v>
      </c>
      <c r="E4092" t="s">
        <v>35</v>
      </c>
      <c r="F4092" t="s">
        <v>41</v>
      </c>
      <c r="G4092">
        <v>1</v>
      </c>
      <c r="H4092">
        <v>44.76</v>
      </c>
      <c r="I4092">
        <v>23.17</v>
      </c>
      <c r="J4092">
        <v>44.76</v>
      </c>
      <c r="K4092">
        <v>23.17</v>
      </c>
      <c r="L4092">
        <f t="shared" si="252"/>
        <v>21.589999999999996</v>
      </c>
      <c r="M4092" s="5">
        <f t="shared" si="253"/>
        <v>0.48235031277926715</v>
      </c>
      <c r="N4092" t="str">
        <f t="shared" si="254"/>
        <v>Mar-2026</v>
      </c>
      <c r="O4092" t="str">
        <f t="shared" si="255"/>
        <v>Mar</v>
      </c>
    </row>
    <row r="4093" spans="1:15" x14ac:dyDescent="0.45">
      <c r="A4093">
        <v>100011</v>
      </c>
      <c r="B4093" s="3">
        <v>46110</v>
      </c>
      <c r="C4093" t="s">
        <v>19</v>
      </c>
      <c r="D4093" t="s">
        <v>27</v>
      </c>
      <c r="E4093" t="s">
        <v>31</v>
      </c>
      <c r="F4093" t="s">
        <v>39</v>
      </c>
      <c r="G4093">
        <v>13</v>
      </c>
      <c r="H4093">
        <v>357.32</v>
      </c>
      <c r="I4093">
        <v>228.06</v>
      </c>
      <c r="J4093">
        <v>4645.16</v>
      </c>
      <c r="K4093">
        <v>2964.78</v>
      </c>
      <c r="L4093">
        <f t="shared" si="252"/>
        <v>1680.3799999999997</v>
      </c>
      <c r="M4093" s="5">
        <f t="shared" si="253"/>
        <v>0.36174857270793681</v>
      </c>
      <c r="N4093" t="str">
        <f t="shared" si="254"/>
        <v>Mar-2026</v>
      </c>
      <c r="O4093" t="str">
        <f t="shared" si="255"/>
        <v>Mar</v>
      </c>
    </row>
    <row r="4094" spans="1:15" x14ac:dyDescent="0.45">
      <c r="A4094">
        <v>100198</v>
      </c>
      <c r="B4094" s="3">
        <v>46110</v>
      </c>
      <c r="C4094" t="s">
        <v>24</v>
      </c>
      <c r="D4094" t="s">
        <v>30</v>
      </c>
      <c r="E4094" t="s">
        <v>33</v>
      </c>
      <c r="F4094" t="s">
        <v>40</v>
      </c>
      <c r="G4094">
        <v>1</v>
      </c>
      <c r="H4094">
        <v>233.9</v>
      </c>
      <c r="I4094">
        <v>133.87</v>
      </c>
      <c r="J4094">
        <v>233.9</v>
      </c>
      <c r="K4094">
        <v>133.87</v>
      </c>
      <c r="L4094">
        <f t="shared" si="252"/>
        <v>100.03</v>
      </c>
      <c r="M4094" s="5">
        <f t="shared" si="253"/>
        <v>0.42766139375801626</v>
      </c>
      <c r="N4094" t="str">
        <f t="shared" si="254"/>
        <v>Mar-2026</v>
      </c>
      <c r="O4094" t="str">
        <f t="shared" si="255"/>
        <v>Mar</v>
      </c>
    </row>
    <row r="4095" spans="1:15" x14ac:dyDescent="0.45">
      <c r="A4095">
        <v>104623</v>
      </c>
      <c r="B4095" s="3">
        <v>46110</v>
      </c>
      <c r="C4095" t="s">
        <v>22</v>
      </c>
      <c r="D4095" t="s">
        <v>27</v>
      </c>
      <c r="E4095" t="s">
        <v>34</v>
      </c>
      <c r="F4095" t="s">
        <v>39</v>
      </c>
      <c r="G4095">
        <v>6</v>
      </c>
      <c r="H4095">
        <v>727.28</v>
      </c>
      <c r="I4095">
        <v>426.53</v>
      </c>
      <c r="J4095">
        <v>4363.68</v>
      </c>
      <c r="K4095">
        <v>2559.1799999999998</v>
      </c>
      <c r="L4095">
        <f t="shared" si="252"/>
        <v>1804.5000000000005</v>
      </c>
      <c r="M4095" s="5">
        <f t="shared" si="253"/>
        <v>0.41352711472885278</v>
      </c>
      <c r="N4095" t="str">
        <f t="shared" si="254"/>
        <v>Mar-2026</v>
      </c>
      <c r="O4095" t="str">
        <f t="shared" si="255"/>
        <v>Mar</v>
      </c>
    </row>
    <row r="4096" spans="1:15" x14ac:dyDescent="0.45">
      <c r="A4096">
        <v>103823</v>
      </c>
      <c r="B4096" s="3">
        <v>46110</v>
      </c>
      <c r="C4096" t="s">
        <v>13</v>
      </c>
      <c r="D4096" t="s">
        <v>28</v>
      </c>
      <c r="E4096" t="s">
        <v>31</v>
      </c>
      <c r="F4096" t="s">
        <v>39</v>
      </c>
      <c r="G4096">
        <v>4</v>
      </c>
      <c r="H4096">
        <v>335.76</v>
      </c>
      <c r="I4096">
        <v>232.23</v>
      </c>
      <c r="J4096">
        <v>1343.04</v>
      </c>
      <c r="K4096">
        <v>928.92</v>
      </c>
      <c r="L4096">
        <f t="shared" si="252"/>
        <v>414.12</v>
      </c>
      <c r="M4096" s="5">
        <f t="shared" si="253"/>
        <v>0.30834524660471768</v>
      </c>
      <c r="N4096" t="str">
        <f t="shared" si="254"/>
        <v>Mar-2026</v>
      </c>
      <c r="O4096" t="str">
        <f t="shared" si="255"/>
        <v>Mar</v>
      </c>
    </row>
    <row r="4097" spans="1:15" x14ac:dyDescent="0.45">
      <c r="A4097">
        <v>101355</v>
      </c>
      <c r="B4097" s="3">
        <v>46110</v>
      </c>
      <c r="C4097" t="s">
        <v>20</v>
      </c>
      <c r="D4097" t="s">
        <v>29</v>
      </c>
      <c r="E4097" t="s">
        <v>31</v>
      </c>
      <c r="F4097" t="s">
        <v>39</v>
      </c>
      <c r="G4097">
        <v>8</v>
      </c>
      <c r="H4097">
        <v>379.86</v>
      </c>
      <c r="I4097">
        <v>239.25</v>
      </c>
      <c r="J4097">
        <v>3038.88</v>
      </c>
      <c r="K4097">
        <v>1914</v>
      </c>
      <c r="L4097">
        <f t="shared" si="252"/>
        <v>1124.8800000000001</v>
      </c>
      <c r="M4097" s="5">
        <f t="shared" si="253"/>
        <v>0.37016269151792769</v>
      </c>
      <c r="N4097" t="str">
        <f t="shared" si="254"/>
        <v>Mar-2026</v>
      </c>
      <c r="O4097" t="str">
        <f t="shared" si="255"/>
        <v>Mar</v>
      </c>
    </row>
    <row r="4098" spans="1:15" x14ac:dyDescent="0.45">
      <c r="A4098">
        <v>103140</v>
      </c>
      <c r="B4098" s="3">
        <v>46110</v>
      </c>
      <c r="C4098" t="s">
        <v>23</v>
      </c>
      <c r="D4098" t="s">
        <v>27</v>
      </c>
      <c r="E4098" t="s">
        <v>35</v>
      </c>
      <c r="F4098" t="s">
        <v>41</v>
      </c>
      <c r="G4098">
        <v>1</v>
      </c>
      <c r="H4098">
        <v>45.43</v>
      </c>
      <c r="I4098">
        <v>22.25</v>
      </c>
      <c r="J4098">
        <v>45.43</v>
      </c>
      <c r="K4098">
        <v>22.25</v>
      </c>
      <c r="L4098">
        <f t="shared" si="252"/>
        <v>23.18</v>
      </c>
      <c r="M4098" s="5">
        <f t="shared" si="253"/>
        <v>0.51023552718467968</v>
      </c>
      <c r="N4098" t="str">
        <f t="shared" si="254"/>
        <v>Mar-2026</v>
      </c>
      <c r="O4098" t="str">
        <f t="shared" si="255"/>
        <v>Mar</v>
      </c>
    </row>
    <row r="4099" spans="1:15" x14ac:dyDescent="0.45">
      <c r="A4099">
        <v>103255</v>
      </c>
      <c r="B4099" s="3">
        <v>46110</v>
      </c>
      <c r="C4099" t="s">
        <v>21</v>
      </c>
      <c r="D4099" t="s">
        <v>29</v>
      </c>
      <c r="E4099" t="s">
        <v>32</v>
      </c>
      <c r="F4099" t="s">
        <v>39</v>
      </c>
      <c r="G4099">
        <v>5</v>
      </c>
      <c r="H4099">
        <v>455.08</v>
      </c>
      <c r="I4099">
        <v>305.89</v>
      </c>
      <c r="J4099">
        <v>2275.4</v>
      </c>
      <c r="K4099">
        <v>1529.45</v>
      </c>
      <c r="L4099">
        <f t="shared" ref="L4099:L4162" si="256">J4099-K4099</f>
        <v>745.95</v>
      </c>
      <c r="M4099" s="5">
        <f t="shared" ref="M4099:M4162" si="257">L4099/J4099</f>
        <v>0.3278324690164367</v>
      </c>
      <c r="N4099" t="str">
        <f t="shared" ref="N4099:N4162" si="258">TEXT(B4099,"mmm-yyy")</f>
        <v>Mar-2026</v>
      </c>
      <c r="O4099" t="str">
        <f t="shared" ref="O4099:O4162" si="259">TEXT(B4099,"mmm")</f>
        <v>Mar</v>
      </c>
    </row>
    <row r="4100" spans="1:15" x14ac:dyDescent="0.45">
      <c r="A4100">
        <v>100760</v>
      </c>
      <c r="B4100" s="3">
        <v>46110</v>
      </c>
      <c r="C4100" t="s">
        <v>12</v>
      </c>
      <c r="D4100" t="s">
        <v>28</v>
      </c>
      <c r="E4100" t="s">
        <v>34</v>
      </c>
      <c r="F4100" t="s">
        <v>39</v>
      </c>
      <c r="G4100">
        <v>1</v>
      </c>
      <c r="H4100">
        <v>689.35</v>
      </c>
      <c r="I4100">
        <v>463.26</v>
      </c>
      <c r="J4100">
        <v>689.35</v>
      </c>
      <c r="K4100">
        <v>463.26</v>
      </c>
      <c r="L4100">
        <f t="shared" si="256"/>
        <v>226.09000000000003</v>
      </c>
      <c r="M4100" s="5">
        <f t="shared" si="257"/>
        <v>0.3279756292159281</v>
      </c>
      <c r="N4100" t="str">
        <f t="shared" si="258"/>
        <v>Mar-2026</v>
      </c>
      <c r="O4100" t="str">
        <f t="shared" si="259"/>
        <v>Mar</v>
      </c>
    </row>
    <row r="4101" spans="1:15" x14ac:dyDescent="0.45">
      <c r="A4101">
        <v>101725</v>
      </c>
      <c r="B4101" s="3">
        <v>46110</v>
      </c>
      <c r="C4101" t="s">
        <v>16</v>
      </c>
      <c r="D4101" t="s">
        <v>28</v>
      </c>
      <c r="E4101" t="s">
        <v>36</v>
      </c>
      <c r="F4101" t="s">
        <v>39</v>
      </c>
      <c r="G4101">
        <v>12</v>
      </c>
      <c r="H4101">
        <v>986.75</v>
      </c>
      <c r="I4101">
        <v>686</v>
      </c>
      <c r="J4101">
        <v>11841</v>
      </c>
      <c r="K4101">
        <v>8232</v>
      </c>
      <c r="L4101">
        <f t="shared" si="256"/>
        <v>3609</v>
      </c>
      <c r="M4101" s="5">
        <f t="shared" si="257"/>
        <v>0.3047884469217127</v>
      </c>
      <c r="N4101" t="str">
        <f t="shared" si="258"/>
        <v>Mar-2026</v>
      </c>
      <c r="O4101" t="str">
        <f t="shared" si="259"/>
        <v>Mar</v>
      </c>
    </row>
    <row r="4102" spans="1:15" x14ac:dyDescent="0.45">
      <c r="A4102">
        <v>101381</v>
      </c>
      <c r="B4102" s="3">
        <v>46111</v>
      </c>
      <c r="C4102" t="s">
        <v>23</v>
      </c>
      <c r="D4102" t="s">
        <v>27</v>
      </c>
      <c r="E4102" t="s">
        <v>34</v>
      </c>
      <c r="F4102" t="s">
        <v>39</v>
      </c>
      <c r="G4102">
        <v>15</v>
      </c>
      <c r="H4102">
        <v>712.23</v>
      </c>
      <c r="I4102">
        <v>439.42</v>
      </c>
      <c r="J4102">
        <v>10683.45</v>
      </c>
      <c r="K4102">
        <v>6591.3</v>
      </c>
      <c r="L4102">
        <f t="shared" si="256"/>
        <v>4092.1500000000005</v>
      </c>
      <c r="M4102" s="5">
        <f t="shared" si="257"/>
        <v>0.38303637869789253</v>
      </c>
      <c r="N4102" t="str">
        <f t="shared" si="258"/>
        <v>Mar-2026</v>
      </c>
      <c r="O4102" t="str">
        <f t="shared" si="259"/>
        <v>Mar</v>
      </c>
    </row>
    <row r="4103" spans="1:15" x14ac:dyDescent="0.45">
      <c r="A4103">
        <v>100942</v>
      </c>
      <c r="B4103" s="3">
        <v>46111</v>
      </c>
      <c r="C4103" t="s">
        <v>14</v>
      </c>
      <c r="D4103" t="s">
        <v>29</v>
      </c>
      <c r="E4103" t="s">
        <v>35</v>
      </c>
      <c r="F4103" t="s">
        <v>41</v>
      </c>
      <c r="G4103">
        <v>12</v>
      </c>
      <c r="H4103">
        <v>49.35</v>
      </c>
      <c r="I4103">
        <v>24.57</v>
      </c>
      <c r="J4103">
        <v>592.20000000000005</v>
      </c>
      <c r="K4103">
        <v>294.83999999999997</v>
      </c>
      <c r="L4103">
        <f t="shared" si="256"/>
        <v>297.36000000000007</v>
      </c>
      <c r="M4103" s="5">
        <f t="shared" si="257"/>
        <v>0.50212765957446814</v>
      </c>
      <c r="N4103" t="str">
        <f t="shared" si="258"/>
        <v>Mar-2026</v>
      </c>
      <c r="O4103" t="str">
        <f t="shared" si="259"/>
        <v>Mar</v>
      </c>
    </row>
    <row r="4104" spans="1:15" x14ac:dyDescent="0.45">
      <c r="A4104">
        <v>102365</v>
      </c>
      <c r="B4104" s="3">
        <v>46111</v>
      </c>
      <c r="C4104" t="s">
        <v>26</v>
      </c>
      <c r="D4104" t="s">
        <v>29</v>
      </c>
      <c r="E4104" t="s">
        <v>38</v>
      </c>
      <c r="F4104" t="s">
        <v>41</v>
      </c>
      <c r="G4104">
        <v>4</v>
      </c>
      <c r="H4104">
        <v>68.260000000000005</v>
      </c>
      <c r="I4104">
        <v>38.17</v>
      </c>
      <c r="J4104">
        <v>273.04000000000002</v>
      </c>
      <c r="K4104">
        <v>152.68</v>
      </c>
      <c r="L4104">
        <f t="shared" si="256"/>
        <v>120.36000000000001</v>
      </c>
      <c r="M4104" s="5">
        <f t="shared" si="257"/>
        <v>0.44081453266920601</v>
      </c>
      <c r="N4104" t="str">
        <f t="shared" si="258"/>
        <v>Mar-2026</v>
      </c>
      <c r="O4104" t="str">
        <f t="shared" si="259"/>
        <v>Mar</v>
      </c>
    </row>
    <row r="4105" spans="1:15" x14ac:dyDescent="0.45">
      <c r="A4105">
        <v>101294</v>
      </c>
      <c r="B4105" s="3">
        <v>46111</v>
      </c>
      <c r="C4105" t="s">
        <v>12</v>
      </c>
      <c r="D4105" t="s">
        <v>28</v>
      </c>
      <c r="E4105" t="s">
        <v>37</v>
      </c>
      <c r="F4105" t="s">
        <v>41</v>
      </c>
      <c r="G4105">
        <v>10</v>
      </c>
      <c r="H4105">
        <v>118.73</v>
      </c>
      <c r="I4105">
        <v>72.430000000000007</v>
      </c>
      <c r="J4105">
        <v>1187.3</v>
      </c>
      <c r="K4105">
        <v>724.3</v>
      </c>
      <c r="L4105">
        <f t="shared" si="256"/>
        <v>463</v>
      </c>
      <c r="M4105" s="5">
        <f t="shared" si="257"/>
        <v>0.38996041438558077</v>
      </c>
      <c r="N4105" t="str">
        <f t="shared" si="258"/>
        <v>Mar-2026</v>
      </c>
      <c r="O4105" t="str">
        <f t="shared" si="259"/>
        <v>Mar</v>
      </c>
    </row>
    <row r="4106" spans="1:15" x14ac:dyDescent="0.45">
      <c r="A4106">
        <v>102688</v>
      </c>
      <c r="B4106" s="3">
        <v>46112</v>
      </c>
      <c r="C4106" t="s">
        <v>21</v>
      </c>
      <c r="D4106" t="s">
        <v>29</v>
      </c>
      <c r="E4106" t="s">
        <v>35</v>
      </c>
      <c r="F4106" t="s">
        <v>41</v>
      </c>
      <c r="G4106">
        <v>11</v>
      </c>
      <c r="H4106">
        <v>49.73</v>
      </c>
      <c r="I4106">
        <v>23.08</v>
      </c>
      <c r="J4106">
        <v>547.03</v>
      </c>
      <c r="K4106">
        <v>253.88</v>
      </c>
      <c r="L4106">
        <f t="shared" si="256"/>
        <v>293.14999999999998</v>
      </c>
      <c r="M4106" s="5">
        <f t="shared" si="257"/>
        <v>0.53589382666398555</v>
      </c>
      <c r="N4106" t="str">
        <f t="shared" si="258"/>
        <v>Mar-2026</v>
      </c>
      <c r="O4106" t="str">
        <f t="shared" si="259"/>
        <v>Mar</v>
      </c>
    </row>
    <row r="4107" spans="1:15" x14ac:dyDescent="0.45">
      <c r="A4107">
        <v>100251</v>
      </c>
      <c r="B4107" s="3">
        <v>46112</v>
      </c>
      <c r="C4107" t="s">
        <v>22</v>
      </c>
      <c r="D4107" t="s">
        <v>27</v>
      </c>
      <c r="E4107" t="s">
        <v>33</v>
      </c>
      <c r="F4107" t="s">
        <v>40</v>
      </c>
      <c r="G4107">
        <v>14</v>
      </c>
      <c r="H4107">
        <v>225.82</v>
      </c>
      <c r="I4107">
        <v>131.72999999999999</v>
      </c>
      <c r="J4107">
        <v>3161.48</v>
      </c>
      <c r="K4107">
        <v>1844.22</v>
      </c>
      <c r="L4107">
        <f t="shared" si="256"/>
        <v>1317.26</v>
      </c>
      <c r="M4107" s="5">
        <f t="shared" si="257"/>
        <v>0.41665928615711628</v>
      </c>
      <c r="N4107" t="str">
        <f t="shared" si="258"/>
        <v>Mar-2026</v>
      </c>
      <c r="O4107" t="str">
        <f t="shared" si="259"/>
        <v>Mar</v>
      </c>
    </row>
    <row r="4108" spans="1:15" x14ac:dyDescent="0.45">
      <c r="A4108">
        <v>103319</v>
      </c>
      <c r="B4108" s="3">
        <v>46112</v>
      </c>
      <c r="C4108" t="s">
        <v>13</v>
      </c>
      <c r="D4108" t="s">
        <v>28</v>
      </c>
      <c r="E4108" t="s">
        <v>31</v>
      </c>
      <c r="F4108" t="s">
        <v>39</v>
      </c>
      <c r="G4108">
        <v>1</v>
      </c>
      <c r="H4108">
        <v>324.29000000000002</v>
      </c>
      <c r="I4108">
        <v>217.83</v>
      </c>
      <c r="J4108">
        <v>324.29000000000002</v>
      </c>
      <c r="K4108">
        <v>217.83</v>
      </c>
      <c r="L4108">
        <f t="shared" si="256"/>
        <v>106.46000000000001</v>
      </c>
      <c r="M4108" s="5">
        <f t="shared" si="257"/>
        <v>0.32828641031175798</v>
      </c>
      <c r="N4108" t="str">
        <f t="shared" si="258"/>
        <v>Mar-2026</v>
      </c>
      <c r="O4108" t="str">
        <f t="shared" si="259"/>
        <v>Mar</v>
      </c>
    </row>
    <row r="4109" spans="1:15" x14ac:dyDescent="0.45">
      <c r="A4109">
        <v>104891</v>
      </c>
      <c r="B4109" s="3">
        <v>46112</v>
      </c>
      <c r="C4109" t="s">
        <v>11</v>
      </c>
      <c r="D4109" t="s">
        <v>27</v>
      </c>
      <c r="E4109" t="s">
        <v>37</v>
      </c>
      <c r="F4109" t="s">
        <v>41</v>
      </c>
      <c r="G4109">
        <v>8</v>
      </c>
      <c r="H4109">
        <v>123.93</v>
      </c>
      <c r="I4109">
        <v>66.7</v>
      </c>
      <c r="J4109">
        <v>991.44</v>
      </c>
      <c r="K4109">
        <v>533.6</v>
      </c>
      <c r="L4109">
        <f t="shared" si="256"/>
        <v>457.84000000000003</v>
      </c>
      <c r="M4109" s="5">
        <f t="shared" si="257"/>
        <v>0.46179294763172757</v>
      </c>
      <c r="N4109" t="str">
        <f t="shared" si="258"/>
        <v>Mar-2026</v>
      </c>
      <c r="O4109" t="str">
        <f t="shared" si="259"/>
        <v>Mar</v>
      </c>
    </row>
    <row r="4110" spans="1:15" x14ac:dyDescent="0.45">
      <c r="A4110">
        <v>102238</v>
      </c>
      <c r="B4110" s="3">
        <v>46112</v>
      </c>
      <c r="C4110" t="s">
        <v>19</v>
      </c>
      <c r="D4110" t="s">
        <v>27</v>
      </c>
      <c r="E4110" t="s">
        <v>37</v>
      </c>
      <c r="F4110" t="s">
        <v>41</v>
      </c>
      <c r="G4110">
        <v>14</v>
      </c>
      <c r="H4110">
        <v>132.22999999999999</v>
      </c>
      <c r="I4110">
        <v>71.47</v>
      </c>
      <c r="J4110">
        <v>1851.22</v>
      </c>
      <c r="K4110">
        <v>1000.58</v>
      </c>
      <c r="L4110">
        <f t="shared" si="256"/>
        <v>850.64</v>
      </c>
      <c r="M4110" s="5">
        <f t="shared" si="257"/>
        <v>0.45950238221281098</v>
      </c>
      <c r="N4110" t="str">
        <f t="shared" si="258"/>
        <v>Mar-2026</v>
      </c>
      <c r="O4110" t="str">
        <f t="shared" si="259"/>
        <v>Mar</v>
      </c>
    </row>
    <row r="4111" spans="1:15" x14ac:dyDescent="0.45">
      <c r="A4111">
        <v>100611</v>
      </c>
      <c r="B4111" s="3">
        <v>46112</v>
      </c>
      <c r="C4111" t="s">
        <v>11</v>
      </c>
      <c r="D4111" t="s">
        <v>27</v>
      </c>
      <c r="E4111" t="s">
        <v>34</v>
      </c>
      <c r="F4111" t="s">
        <v>39</v>
      </c>
      <c r="G4111">
        <v>11</v>
      </c>
      <c r="H4111">
        <v>631.26</v>
      </c>
      <c r="I4111">
        <v>435.35</v>
      </c>
      <c r="J4111">
        <v>6943.86</v>
      </c>
      <c r="K4111">
        <v>4788.8500000000004</v>
      </c>
      <c r="L4111">
        <f t="shared" si="256"/>
        <v>2155.0099999999993</v>
      </c>
      <c r="M4111" s="5">
        <f t="shared" si="257"/>
        <v>0.31034755885055276</v>
      </c>
      <c r="N4111" t="str">
        <f t="shared" si="258"/>
        <v>Mar-2026</v>
      </c>
      <c r="O4111" t="str">
        <f t="shared" si="259"/>
        <v>Mar</v>
      </c>
    </row>
    <row r="4112" spans="1:15" x14ac:dyDescent="0.45">
      <c r="A4112">
        <v>101232</v>
      </c>
      <c r="B4112" s="3">
        <v>46112</v>
      </c>
      <c r="C4112" t="s">
        <v>22</v>
      </c>
      <c r="D4112" t="s">
        <v>27</v>
      </c>
      <c r="E4112" t="s">
        <v>36</v>
      </c>
      <c r="F4112" t="s">
        <v>39</v>
      </c>
      <c r="G4112">
        <v>1</v>
      </c>
      <c r="H4112">
        <v>822.27</v>
      </c>
      <c r="I4112">
        <v>644.11</v>
      </c>
      <c r="J4112">
        <v>822.27</v>
      </c>
      <c r="K4112">
        <v>644.11</v>
      </c>
      <c r="L4112">
        <f t="shared" si="256"/>
        <v>178.15999999999997</v>
      </c>
      <c r="M4112" s="5">
        <f t="shared" si="257"/>
        <v>0.21666849088498907</v>
      </c>
      <c r="N4112" t="str">
        <f t="shared" si="258"/>
        <v>Mar-2026</v>
      </c>
      <c r="O4112" t="str">
        <f t="shared" si="259"/>
        <v>Mar</v>
      </c>
    </row>
    <row r="4113" spans="1:15" x14ac:dyDescent="0.45">
      <c r="A4113">
        <v>102411</v>
      </c>
      <c r="B4113" s="3">
        <v>46112</v>
      </c>
      <c r="C4113" t="s">
        <v>16</v>
      </c>
      <c r="D4113" t="s">
        <v>28</v>
      </c>
      <c r="E4113" t="s">
        <v>34</v>
      </c>
      <c r="F4113" t="s">
        <v>39</v>
      </c>
      <c r="G4113">
        <v>8</v>
      </c>
      <c r="H4113">
        <v>643.37</v>
      </c>
      <c r="I4113">
        <v>444.67</v>
      </c>
      <c r="J4113">
        <v>5146.96</v>
      </c>
      <c r="K4113">
        <v>3557.36</v>
      </c>
      <c r="L4113">
        <f t="shared" si="256"/>
        <v>1589.6</v>
      </c>
      <c r="M4113" s="5">
        <f t="shared" si="257"/>
        <v>0.30884250120459456</v>
      </c>
      <c r="N4113" t="str">
        <f t="shared" si="258"/>
        <v>Mar-2026</v>
      </c>
      <c r="O4113" t="str">
        <f t="shared" si="259"/>
        <v>Mar</v>
      </c>
    </row>
    <row r="4114" spans="1:15" x14ac:dyDescent="0.45">
      <c r="A4114">
        <v>104179</v>
      </c>
      <c r="B4114" s="3">
        <v>46113</v>
      </c>
      <c r="C4114" t="s">
        <v>26</v>
      </c>
      <c r="D4114" t="s">
        <v>29</v>
      </c>
      <c r="E4114" t="s">
        <v>32</v>
      </c>
      <c r="F4114" t="s">
        <v>39</v>
      </c>
      <c r="G4114">
        <v>8</v>
      </c>
      <c r="H4114">
        <v>416.77</v>
      </c>
      <c r="I4114">
        <v>301.04000000000002</v>
      </c>
      <c r="J4114">
        <v>3334.16</v>
      </c>
      <c r="K4114">
        <v>2408.3200000000002</v>
      </c>
      <c r="L4114">
        <f t="shared" si="256"/>
        <v>925.83999999999969</v>
      </c>
      <c r="M4114" s="5">
        <f t="shared" si="257"/>
        <v>0.27768313458262345</v>
      </c>
      <c r="N4114" t="str">
        <f t="shared" si="258"/>
        <v>Apr-2026</v>
      </c>
      <c r="O4114" t="str">
        <f t="shared" si="259"/>
        <v>Apr</v>
      </c>
    </row>
    <row r="4115" spans="1:15" x14ac:dyDescent="0.45">
      <c r="A4115">
        <v>104764</v>
      </c>
      <c r="B4115" s="3">
        <v>46113</v>
      </c>
      <c r="C4115" t="s">
        <v>15</v>
      </c>
      <c r="D4115" t="s">
        <v>27</v>
      </c>
      <c r="E4115" t="s">
        <v>33</v>
      </c>
      <c r="F4115" t="s">
        <v>40</v>
      </c>
      <c r="G4115">
        <v>11</v>
      </c>
      <c r="H4115">
        <v>202.34</v>
      </c>
      <c r="I4115">
        <v>138.22999999999999</v>
      </c>
      <c r="J4115">
        <v>2225.7399999999998</v>
      </c>
      <c r="K4115">
        <v>1520.53</v>
      </c>
      <c r="L4115">
        <f t="shared" si="256"/>
        <v>705.20999999999981</v>
      </c>
      <c r="M4115" s="5">
        <f t="shared" si="257"/>
        <v>0.31684293762973209</v>
      </c>
      <c r="N4115" t="str">
        <f t="shared" si="258"/>
        <v>Apr-2026</v>
      </c>
      <c r="O4115" t="str">
        <f t="shared" si="259"/>
        <v>Apr</v>
      </c>
    </row>
    <row r="4116" spans="1:15" x14ac:dyDescent="0.45">
      <c r="A4116">
        <v>102696</v>
      </c>
      <c r="B4116" s="3">
        <v>46113</v>
      </c>
      <c r="C4116" t="s">
        <v>21</v>
      </c>
      <c r="D4116" t="s">
        <v>29</v>
      </c>
      <c r="E4116" t="s">
        <v>31</v>
      </c>
      <c r="F4116" t="s">
        <v>39</v>
      </c>
      <c r="G4116">
        <v>4</v>
      </c>
      <c r="H4116">
        <v>374.95</v>
      </c>
      <c r="I4116">
        <v>216.45</v>
      </c>
      <c r="J4116">
        <v>1499.8</v>
      </c>
      <c r="K4116">
        <v>865.8</v>
      </c>
      <c r="L4116">
        <f t="shared" si="256"/>
        <v>634</v>
      </c>
      <c r="M4116" s="5">
        <f t="shared" si="257"/>
        <v>0.42272302973729831</v>
      </c>
      <c r="N4116" t="str">
        <f t="shared" si="258"/>
        <v>Apr-2026</v>
      </c>
      <c r="O4116" t="str">
        <f t="shared" si="259"/>
        <v>Apr</v>
      </c>
    </row>
    <row r="4117" spans="1:15" x14ac:dyDescent="0.45">
      <c r="A4117">
        <v>101042</v>
      </c>
      <c r="B4117" s="3">
        <v>46113</v>
      </c>
      <c r="C4117" t="s">
        <v>12</v>
      </c>
      <c r="D4117" t="s">
        <v>28</v>
      </c>
      <c r="E4117" t="s">
        <v>34</v>
      </c>
      <c r="F4117" t="s">
        <v>39</v>
      </c>
      <c r="G4117">
        <v>5</v>
      </c>
      <c r="H4117">
        <v>660.06</v>
      </c>
      <c r="I4117">
        <v>444.42</v>
      </c>
      <c r="J4117">
        <v>3300.3</v>
      </c>
      <c r="K4117">
        <v>2222.1</v>
      </c>
      <c r="L4117">
        <f t="shared" si="256"/>
        <v>1078.2000000000003</v>
      </c>
      <c r="M4117" s="5">
        <f t="shared" si="257"/>
        <v>0.32669757294791391</v>
      </c>
      <c r="N4117" t="str">
        <f t="shared" si="258"/>
        <v>Apr-2026</v>
      </c>
      <c r="O4117" t="str">
        <f t="shared" si="259"/>
        <v>Apr</v>
      </c>
    </row>
    <row r="4118" spans="1:15" x14ac:dyDescent="0.45">
      <c r="A4118">
        <v>102785</v>
      </c>
      <c r="B4118" s="3">
        <v>46113</v>
      </c>
      <c r="C4118" t="s">
        <v>25</v>
      </c>
      <c r="D4118" t="s">
        <v>30</v>
      </c>
      <c r="E4118" t="s">
        <v>31</v>
      </c>
      <c r="F4118" t="s">
        <v>39</v>
      </c>
      <c r="G4118">
        <v>15</v>
      </c>
      <c r="H4118">
        <v>316.33</v>
      </c>
      <c r="I4118">
        <v>224.18</v>
      </c>
      <c r="J4118">
        <v>4744.95</v>
      </c>
      <c r="K4118">
        <v>3362.7</v>
      </c>
      <c r="L4118">
        <f t="shared" si="256"/>
        <v>1382.25</v>
      </c>
      <c r="M4118" s="5">
        <f t="shared" si="257"/>
        <v>0.29130970821610347</v>
      </c>
      <c r="N4118" t="str">
        <f t="shared" si="258"/>
        <v>Apr-2026</v>
      </c>
      <c r="O4118" t="str">
        <f t="shared" si="259"/>
        <v>Apr</v>
      </c>
    </row>
    <row r="4119" spans="1:15" x14ac:dyDescent="0.45">
      <c r="A4119">
        <v>101033</v>
      </c>
      <c r="B4119" s="3">
        <v>46113</v>
      </c>
      <c r="C4119" t="s">
        <v>22</v>
      </c>
      <c r="D4119" t="s">
        <v>27</v>
      </c>
      <c r="E4119" t="s">
        <v>38</v>
      </c>
      <c r="F4119" t="s">
        <v>41</v>
      </c>
      <c r="G4119">
        <v>8</v>
      </c>
      <c r="H4119">
        <v>66.69</v>
      </c>
      <c r="I4119">
        <v>39.47</v>
      </c>
      <c r="J4119">
        <v>533.52</v>
      </c>
      <c r="K4119">
        <v>315.76</v>
      </c>
      <c r="L4119">
        <f t="shared" si="256"/>
        <v>217.76</v>
      </c>
      <c r="M4119" s="5">
        <f t="shared" si="257"/>
        <v>0.40815714499925027</v>
      </c>
      <c r="N4119" t="str">
        <f t="shared" si="258"/>
        <v>Apr-2026</v>
      </c>
      <c r="O4119" t="str">
        <f t="shared" si="259"/>
        <v>Apr</v>
      </c>
    </row>
    <row r="4120" spans="1:15" x14ac:dyDescent="0.45">
      <c r="A4120">
        <v>101335</v>
      </c>
      <c r="B4120" s="3">
        <v>46113</v>
      </c>
      <c r="C4120" t="s">
        <v>25</v>
      </c>
      <c r="D4120" t="s">
        <v>30</v>
      </c>
      <c r="E4120" t="s">
        <v>32</v>
      </c>
      <c r="F4120" t="s">
        <v>39</v>
      </c>
      <c r="G4120">
        <v>10</v>
      </c>
      <c r="H4120">
        <v>438.52</v>
      </c>
      <c r="I4120">
        <v>328.99</v>
      </c>
      <c r="J4120">
        <v>4385.2</v>
      </c>
      <c r="K4120">
        <v>3289.9</v>
      </c>
      <c r="L4120">
        <f t="shared" si="256"/>
        <v>1095.2999999999997</v>
      </c>
      <c r="M4120" s="5">
        <f t="shared" si="257"/>
        <v>0.24977196022986403</v>
      </c>
      <c r="N4120" t="str">
        <f t="shared" si="258"/>
        <v>Apr-2026</v>
      </c>
      <c r="O4120" t="str">
        <f t="shared" si="259"/>
        <v>Apr</v>
      </c>
    </row>
    <row r="4121" spans="1:15" x14ac:dyDescent="0.45">
      <c r="A4121">
        <v>100536</v>
      </c>
      <c r="B4121" s="3">
        <v>46113</v>
      </c>
      <c r="C4121" t="s">
        <v>24</v>
      </c>
      <c r="D4121" t="s">
        <v>30</v>
      </c>
      <c r="E4121" t="s">
        <v>34</v>
      </c>
      <c r="F4121" t="s">
        <v>39</v>
      </c>
      <c r="G4121">
        <v>6</v>
      </c>
      <c r="H4121">
        <v>588.72</v>
      </c>
      <c r="I4121">
        <v>450.46</v>
      </c>
      <c r="J4121">
        <v>3532.32</v>
      </c>
      <c r="K4121">
        <v>2702.76</v>
      </c>
      <c r="L4121">
        <f t="shared" si="256"/>
        <v>829.56</v>
      </c>
      <c r="M4121" s="5">
        <f t="shared" si="257"/>
        <v>0.23484848484848483</v>
      </c>
      <c r="N4121" t="str">
        <f t="shared" si="258"/>
        <v>Apr-2026</v>
      </c>
      <c r="O4121" t="str">
        <f t="shared" si="259"/>
        <v>Apr</v>
      </c>
    </row>
    <row r="4122" spans="1:15" x14ac:dyDescent="0.45">
      <c r="A4122">
        <v>103758</v>
      </c>
      <c r="B4122" s="3">
        <v>46113</v>
      </c>
      <c r="C4122" t="s">
        <v>20</v>
      </c>
      <c r="D4122" t="s">
        <v>29</v>
      </c>
      <c r="E4122" t="s">
        <v>34</v>
      </c>
      <c r="F4122" t="s">
        <v>39</v>
      </c>
      <c r="G4122">
        <v>15</v>
      </c>
      <c r="H4122">
        <v>692.48</v>
      </c>
      <c r="I4122">
        <v>416.62</v>
      </c>
      <c r="J4122">
        <v>10387.200000000001</v>
      </c>
      <c r="K4122">
        <v>6249.3</v>
      </c>
      <c r="L4122">
        <f t="shared" si="256"/>
        <v>4137.9000000000005</v>
      </c>
      <c r="M4122" s="5">
        <f t="shared" si="257"/>
        <v>0.39836529574861368</v>
      </c>
      <c r="N4122" t="str">
        <f t="shared" si="258"/>
        <v>Apr-2026</v>
      </c>
      <c r="O4122" t="str">
        <f t="shared" si="259"/>
        <v>Apr</v>
      </c>
    </row>
    <row r="4123" spans="1:15" x14ac:dyDescent="0.45">
      <c r="A4123">
        <v>100452</v>
      </c>
      <c r="B4123" s="3">
        <v>46113</v>
      </c>
      <c r="C4123" t="s">
        <v>18</v>
      </c>
      <c r="D4123" t="s">
        <v>29</v>
      </c>
      <c r="E4123" t="s">
        <v>34</v>
      </c>
      <c r="F4123" t="s">
        <v>39</v>
      </c>
      <c r="G4123">
        <v>8</v>
      </c>
      <c r="H4123">
        <v>596.41</v>
      </c>
      <c r="I4123">
        <v>433.2</v>
      </c>
      <c r="J4123">
        <v>4771.28</v>
      </c>
      <c r="K4123">
        <v>3465.6</v>
      </c>
      <c r="L4123">
        <f t="shared" si="256"/>
        <v>1305.6799999999998</v>
      </c>
      <c r="M4123" s="5">
        <f t="shared" si="257"/>
        <v>0.27365402994584259</v>
      </c>
      <c r="N4123" t="str">
        <f t="shared" si="258"/>
        <v>Apr-2026</v>
      </c>
      <c r="O4123" t="str">
        <f t="shared" si="259"/>
        <v>Apr</v>
      </c>
    </row>
    <row r="4124" spans="1:15" x14ac:dyDescent="0.45">
      <c r="A4124">
        <v>104828</v>
      </c>
      <c r="B4124" s="3">
        <v>46113</v>
      </c>
      <c r="C4124" t="s">
        <v>17</v>
      </c>
      <c r="D4124" t="s">
        <v>27</v>
      </c>
      <c r="E4124" t="s">
        <v>33</v>
      </c>
      <c r="F4124" t="s">
        <v>40</v>
      </c>
      <c r="G4124">
        <v>1</v>
      </c>
      <c r="H4124">
        <v>215.61</v>
      </c>
      <c r="I4124">
        <v>141.87</v>
      </c>
      <c r="J4124">
        <v>215.61</v>
      </c>
      <c r="K4124">
        <v>141.87</v>
      </c>
      <c r="L4124">
        <f t="shared" si="256"/>
        <v>73.740000000000009</v>
      </c>
      <c r="M4124" s="5">
        <f t="shared" si="257"/>
        <v>0.34200640044524838</v>
      </c>
      <c r="N4124" t="str">
        <f t="shared" si="258"/>
        <v>Apr-2026</v>
      </c>
      <c r="O4124" t="str">
        <f t="shared" si="259"/>
        <v>Apr</v>
      </c>
    </row>
    <row r="4125" spans="1:15" x14ac:dyDescent="0.45">
      <c r="A4125">
        <v>100922</v>
      </c>
      <c r="B4125" s="3">
        <v>46113</v>
      </c>
      <c r="C4125" t="s">
        <v>20</v>
      </c>
      <c r="D4125" t="s">
        <v>29</v>
      </c>
      <c r="E4125" t="s">
        <v>33</v>
      </c>
      <c r="F4125" t="s">
        <v>40</v>
      </c>
      <c r="G4125">
        <v>3</v>
      </c>
      <c r="H4125">
        <v>232.21</v>
      </c>
      <c r="I4125">
        <v>127.67</v>
      </c>
      <c r="J4125">
        <v>696.63</v>
      </c>
      <c r="K4125">
        <v>383.01</v>
      </c>
      <c r="L4125">
        <f t="shared" si="256"/>
        <v>313.62</v>
      </c>
      <c r="M4125" s="5">
        <f t="shared" si="257"/>
        <v>0.45019594332716079</v>
      </c>
      <c r="N4125" t="str">
        <f t="shared" si="258"/>
        <v>Apr-2026</v>
      </c>
      <c r="O4125" t="str">
        <f t="shared" si="259"/>
        <v>Apr</v>
      </c>
    </row>
    <row r="4126" spans="1:15" x14ac:dyDescent="0.45">
      <c r="A4126">
        <v>100379</v>
      </c>
      <c r="B4126" s="3">
        <v>46113</v>
      </c>
      <c r="C4126" t="s">
        <v>12</v>
      </c>
      <c r="D4126" t="s">
        <v>28</v>
      </c>
      <c r="E4126" t="s">
        <v>31</v>
      </c>
      <c r="F4126" t="s">
        <v>39</v>
      </c>
      <c r="G4126">
        <v>13</v>
      </c>
      <c r="H4126">
        <v>322.97000000000003</v>
      </c>
      <c r="I4126">
        <v>226.65</v>
      </c>
      <c r="J4126">
        <v>4198.6099999999997</v>
      </c>
      <c r="K4126">
        <v>2946.45</v>
      </c>
      <c r="L4126">
        <f t="shared" si="256"/>
        <v>1252.1599999999999</v>
      </c>
      <c r="M4126" s="5">
        <f t="shared" si="257"/>
        <v>0.29823203393504039</v>
      </c>
      <c r="N4126" t="str">
        <f t="shared" si="258"/>
        <v>Apr-2026</v>
      </c>
      <c r="O4126" t="str">
        <f t="shared" si="259"/>
        <v>Apr</v>
      </c>
    </row>
    <row r="4127" spans="1:15" x14ac:dyDescent="0.45">
      <c r="A4127">
        <v>104216</v>
      </c>
      <c r="B4127" s="3">
        <v>46113</v>
      </c>
      <c r="C4127" t="s">
        <v>12</v>
      </c>
      <c r="D4127" t="s">
        <v>28</v>
      </c>
      <c r="E4127" t="s">
        <v>38</v>
      </c>
      <c r="F4127" t="s">
        <v>41</v>
      </c>
      <c r="G4127">
        <v>12</v>
      </c>
      <c r="H4127">
        <v>76.87</v>
      </c>
      <c r="I4127">
        <v>38.590000000000003</v>
      </c>
      <c r="J4127">
        <v>922.44</v>
      </c>
      <c r="K4127">
        <v>463.08</v>
      </c>
      <c r="L4127">
        <f t="shared" si="256"/>
        <v>459.36000000000007</v>
      </c>
      <c r="M4127" s="5">
        <f t="shared" si="257"/>
        <v>0.49798360868999614</v>
      </c>
      <c r="N4127" t="str">
        <f t="shared" si="258"/>
        <v>Apr-2026</v>
      </c>
      <c r="O4127" t="str">
        <f t="shared" si="259"/>
        <v>Apr</v>
      </c>
    </row>
    <row r="4128" spans="1:15" x14ac:dyDescent="0.45">
      <c r="A4128">
        <v>104927</v>
      </c>
      <c r="B4128" s="3">
        <v>46113</v>
      </c>
      <c r="C4128" t="s">
        <v>20</v>
      </c>
      <c r="D4128" t="s">
        <v>29</v>
      </c>
      <c r="E4128" t="s">
        <v>32</v>
      </c>
      <c r="F4128" t="s">
        <v>39</v>
      </c>
      <c r="G4128">
        <v>8</v>
      </c>
      <c r="H4128">
        <v>479.3</v>
      </c>
      <c r="I4128">
        <v>311.70999999999998</v>
      </c>
      <c r="J4128">
        <v>3834.4</v>
      </c>
      <c r="K4128">
        <v>2493.6799999999998</v>
      </c>
      <c r="L4128">
        <f t="shared" si="256"/>
        <v>1340.7200000000003</v>
      </c>
      <c r="M4128" s="5">
        <f t="shared" si="257"/>
        <v>0.34965574796578347</v>
      </c>
      <c r="N4128" t="str">
        <f t="shared" si="258"/>
        <v>Apr-2026</v>
      </c>
      <c r="O4128" t="str">
        <f t="shared" si="259"/>
        <v>Apr</v>
      </c>
    </row>
    <row r="4129" spans="1:15" x14ac:dyDescent="0.45">
      <c r="A4129">
        <v>102503</v>
      </c>
      <c r="B4129" s="3">
        <v>46114</v>
      </c>
      <c r="C4129" t="s">
        <v>26</v>
      </c>
      <c r="D4129" t="s">
        <v>29</v>
      </c>
      <c r="E4129" t="s">
        <v>36</v>
      </c>
      <c r="F4129" t="s">
        <v>39</v>
      </c>
      <c r="G4129">
        <v>6</v>
      </c>
      <c r="H4129">
        <v>822.11</v>
      </c>
      <c r="I4129">
        <v>602.94000000000005</v>
      </c>
      <c r="J4129">
        <v>4932.66</v>
      </c>
      <c r="K4129">
        <v>3617.64</v>
      </c>
      <c r="L4129">
        <f t="shared" si="256"/>
        <v>1315.02</v>
      </c>
      <c r="M4129" s="5">
        <f t="shared" si="257"/>
        <v>0.26659449465400009</v>
      </c>
      <c r="N4129" t="str">
        <f t="shared" si="258"/>
        <v>Apr-2026</v>
      </c>
      <c r="O4129" t="str">
        <f t="shared" si="259"/>
        <v>Apr</v>
      </c>
    </row>
    <row r="4130" spans="1:15" x14ac:dyDescent="0.45">
      <c r="A4130">
        <v>104528</v>
      </c>
      <c r="B4130" s="3">
        <v>46114</v>
      </c>
      <c r="C4130" t="s">
        <v>25</v>
      </c>
      <c r="D4130" t="s">
        <v>30</v>
      </c>
      <c r="E4130" t="s">
        <v>36</v>
      </c>
      <c r="F4130" t="s">
        <v>39</v>
      </c>
      <c r="G4130">
        <v>11</v>
      </c>
      <c r="H4130">
        <v>948.7</v>
      </c>
      <c r="I4130">
        <v>609.44000000000005</v>
      </c>
      <c r="J4130">
        <v>10435.700000000001</v>
      </c>
      <c r="K4130">
        <v>6703.84</v>
      </c>
      <c r="L4130">
        <f t="shared" si="256"/>
        <v>3731.8600000000006</v>
      </c>
      <c r="M4130" s="5">
        <f t="shared" si="257"/>
        <v>0.35760514388110048</v>
      </c>
      <c r="N4130" t="str">
        <f t="shared" si="258"/>
        <v>Apr-2026</v>
      </c>
      <c r="O4130" t="str">
        <f t="shared" si="259"/>
        <v>Apr</v>
      </c>
    </row>
    <row r="4131" spans="1:15" x14ac:dyDescent="0.45">
      <c r="A4131">
        <v>100622</v>
      </c>
      <c r="B4131" s="3">
        <v>46114</v>
      </c>
      <c r="C4131" t="s">
        <v>15</v>
      </c>
      <c r="D4131" t="s">
        <v>27</v>
      </c>
      <c r="E4131" t="s">
        <v>34</v>
      </c>
      <c r="F4131" t="s">
        <v>39</v>
      </c>
      <c r="G4131">
        <v>7</v>
      </c>
      <c r="H4131">
        <v>683.75</v>
      </c>
      <c r="I4131">
        <v>464.14</v>
      </c>
      <c r="J4131">
        <v>4786.25</v>
      </c>
      <c r="K4131">
        <v>3248.98</v>
      </c>
      <c r="L4131">
        <f t="shared" si="256"/>
        <v>1537.27</v>
      </c>
      <c r="M4131" s="5">
        <f t="shared" si="257"/>
        <v>0.32118464351005482</v>
      </c>
      <c r="N4131" t="str">
        <f t="shared" si="258"/>
        <v>Apr-2026</v>
      </c>
      <c r="O4131" t="str">
        <f t="shared" si="259"/>
        <v>Apr</v>
      </c>
    </row>
    <row r="4132" spans="1:15" x14ac:dyDescent="0.45">
      <c r="A4132">
        <v>101891</v>
      </c>
      <c r="B4132" s="3">
        <v>46114</v>
      </c>
      <c r="C4132" t="s">
        <v>15</v>
      </c>
      <c r="D4132" t="s">
        <v>27</v>
      </c>
      <c r="E4132" t="s">
        <v>35</v>
      </c>
      <c r="F4132" t="s">
        <v>41</v>
      </c>
      <c r="G4132">
        <v>6</v>
      </c>
      <c r="H4132">
        <v>44.73</v>
      </c>
      <c r="I4132">
        <v>22.96</v>
      </c>
      <c r="J4132">
        <v>268.38</v>
      </c>
      <c r="K4132">
        <v>137.76</v>
      </c>
      <c r="L4132">
        <f t="shared" si="256"/>
        <v>130.62</v>
      </c>
      <c r="M4132" s="5">
        <f t="shared" si="257"/>
        <v>0.48669796557120504</v>
      </c>
      <c r="N4132" t="str">
        <f t="shared" si="258"/>
        <v>Apr-2026</v>
      </c>
      <c r="O4132" t="str">
        <f t="shared" si="259"/>
        <v>Apr</v>
      </c>
    </row>
    <row r="4133" spans="1:15" x14ac:dyDescent="0.45">
      <c r="A4133">
        <v>103503</v>
      </c>
      <c r="B4133" s="3">
        <v>46114</v>
      </c>
      <c r="C4133" t="s">
        <v>25</v>
      </c>
      <c r="D4133" t="s">
        <v>30</v>
      </c>
      <c r="E4133" t="s">
        <v>31</v>
      </c>
      <c r="F4133" t="s">
        <v>39</v>
      </c>
      <c r="G4133">
        <v>10</v>
      </c>
      <c r="H4133">
        <v>344.35</v>
      </c>
      <c r="I4133">
        <v>245.52</v>
      </c>
      <c r="J4133">
        <v>3443.5</v>
      </c>
      <c r="K4133">
        <v>2455.1999999999998</v>
      </c>
      <c r="L4133">
        <f t="shared" si="256"/>
        <v>988.30000000000018</v>
      </c>
      <c r="M4133" s="5">
        <f t="shared" si="257"/>
        <v>0.28700450123420945</v>
      </c>
      <c r="N4133" t="str">
        <f t="shared" si="258"/>
        <v>Apr-2026</v>
      </c>
      <c r="O4133" t="str">
        <f t="shared" si="259"/>
        <v>Apr</v>
      </c>
    </row>
    <row r="4134" spans="1:15" x14ac:dyDescent="0.45">
      <c r="A4134">
        <v>101956</v>
      </c>
      <c r="B4134" s="3">
        <v>46114</v>
      </c>
      <c r="C4134" t="s">
        <v>25</v>
      </c>
      <c r="D4134" t="s">
        <v>30</v>
      </c>
      <c r="E4134" t="s">
        <v>32</v>
      </c>
      <c r="F4134" t="s">
        <v>39</v>
      </c>
      <c r="G4134">
        <v>7</v>
      </c>
      <c r="H4134">
        <v>421.79</v>
      </c>
      <c r="I4134">
        <v>312.89</v>
      </c>
      <c r="J4134">
        <v>2952.53</v>
      </c>
      <c r="K4134">
        <v>2190.23</v>
      </c>
      <c r="L4134">
        <f t="shared" si="256"/>
        <v>762.30000000000018</v>
      </c>
      <c r="M4134" s="5">
        <f t="shared" si="257"/>
        <v>0.25818535290073263</v>
      </c>
      <c r="N4134" t="str">
        <f t="shared" si="258"/>
        <v>Apr-2026</v>
      </c>
      <c r="O4134" t="str">
        <f t="shared" si="259"/>
        <v>Apr</v>
      </c>
    </row>
    <row r="4135" spans="1:15" x14ac:dyDescent="0.45">
      <c r="A4135">
        <v>103170</v>
      </c>
      <c r="B4135" s="3">
        <v>46114</v>
      </c>
      <c r="C4135" t="s">
        <v>21</v>
      </c>
      <c r="D4135" t="s">
        <v>29</v>
      </c>
      <c r="E4135" t="s">
        <v>31</v>
      </c>
      <c r="F4135" t="s">
        <v>39</v>
      </c>
      <c r="G4135">
        <v>5</v>
      </c>
      <c r="H4135">
        <v>362.31</v>
      </c>
      <c r="I4135">
        <v>227.27</v>
      </c>
      <c r="J4135">
        <v>1811.55</v>
      </c>
      <c r="K4135">
        <v>1136.3499999999999</v>
      </c>
      <c r="L4135">
        <f t="shared" si="256"/>
        <v>675.2</v>
      </c>
      <c r="M4135" s="5">
        <f t="shared" si="257"/>
        <v>0.37271949435566232</v>
      </c>
      <c r="N4135" t="str">
        <f t="shared" si="258"/>
        <v>Apr-2026</v>
      </c>
      <c r="O4135" t="str">
        <f t="shared" si="259"/>
        <v>Apr</v>
      </c>
    </row>
    <row r="4136" spans="1:15" x14ac:dyDescent="0.45">
      <c r="A4136">
        <v>102509</v>
      </c>
      <c r="B4136" s="3">
        <v>46115</v>
      </c>
      <c r="C4136" t="s">
        <v>13</v>
      </c>
      <c r="D4136" t="s">
        <v>28</v>
      </c>
      <c r="E4136" t="s">
        <v>34</v>
      </c>
      <c r="F4136" t="s">
        <v>39</v>
      </c>
      <c r="G4136">
        <v>3</v>
      </c>
      <c r="H4136">
        <v>726.56</v>
      </c>
      <c r="I4136">
        <v>411.09</v>
      </c>
      <c r="J4136">
        <v>2179.6799999999998</v>
      </c>
      <c r="K4136">
        <v>1233.27</v>
      </c>
      <c r="L4136">
        <f t="shared" si="256"/>
        <v>946.40999999999985</v>
      </c>
      <c r="M4136" s="5">
        <f t="shared" si="257"/>
        <v>0.43419676282757097</v>
      </c>
      <c r="N4136" t="str">
        <f t="shared" si="258"/>
        <v>Apr-2026</v>
      </c>
      <c r="O4136" t="str">
        <f t="shared" si="259"/>
        <v>Apr</v>
      </c>
    </row>
    <row r="4137" spans="1:15" x14ac:dyDescent="0.45">
      <c r="A4137">
        <v>102439</v>
      </c>
      <c r="B4137" s="3">
        <v>46115</v>
      </c>
      <c r="C4137" t="s">
        <v>21</v>
      </c>
      <c r="D4137" t="s">
        <v>29</v>
      </c>
      <c r="E4137" t="s">
        <v>33</v>
      </c>
      <c r="F4137" t="s">
        <v>40</v>
      </c>
      <c r="G4137">
        <v>8</v>
      </c>
      <c r="H4137">
        <v>204.88</v>
      </c>
      <c r="I4137">
        <v>140.43</v>
      </c>
      <c r="J4137">
        <v>1639.04</v>
      </c>
      <c r="K4137">
        <v>1123.44</v>
      </c>
      <c r="L4137">
        <f t="shared" si="256"/>
        <v>515.59999999999991</v>
      </c>
      <c r="M4137" s="5">
        <f t="shared" si="257"/>
        <v>0.31457438500585705</v>
      </c>
      <c r="N4137" t="str">
        <f t="shared" si="258"/>
        <v>Apr-2026</v>
      </c>
      <c r="O4137" t="str">
        <f t="shared" si="259"/>
        <v>Apr</v>
      </c>
    </row>
    <row r="4138" spans="1:15" x14ac:dyDescent="0.45">
      <c r="A4138">
        <v>101821</v>
      </c>
      <c r="B4138" s="3">
        <v>46115</v>
      </c>
      <c r="C4138" t="s">
        <v>22</v>
      </c>
      <c r="D4138" t="s">
        <v>27</v>
      </c>
      <c r="E4138" t="s">
        <v>38</v>
      </c>
      <c r="F4138" t="s">
        <v>41</v>
      </c>
      <c r="G4138">
        <v>13</v>
      </c>
      <c r="H4138">
        <v>71.52</v>
      </c>
      <c r="I4138">
        <v>36.96</v>
      </c>
      <c r="J4138">
        <v>929.76</v>
      </c>
      <c r="K4138">
        <v>480.48</v>
      </c>
      <c r="L4138">
        <f t="shared" si="256"/>
        <v>449.28</v>
      </c>
      <c r="M4138" s="5">
        <f t="shared" si="257"/>
        <v>0.48322147651006708</v>
      </c>
      <c r="N4138" t="str">
        <f t="shared" si="258"/>
        <v>Apr-2026</v>
      </c>
      <c r="O4138" t="str">
        <f t="shared" si="259"/>
        <v>Apr</v>
      </c>
    </row>
    <row r="4139" spans="1:15" x14ac:dyDescent="0.45">
      <c r="A4139">
        <v>102068</v>
      </c>
      <c r="B4139" s="3">
        <v>46115</v>
      </c>
      <c r="C4139" t="s">
        <v>19</v>
      </c>
      <c r="D4139" t="s">
        <v>27</v>
      </c>
      <c r="E4139" t="s">
        <v>35</v>
      </c>
      <c r="F4139" t="s">
        <v>41</v>
      </c>
      <c r="G4139">
        <v>14</v>
      </c>
      <c r="H4139">
        <v>49.2</v>
      </c>
      <c r="I4139">
        <v>21.57</v>
      </c>
      <c r="J4139">
        <v>688.8</v>
      </c>
      <c r="K4139">
        <v>301.98</v>
      </c>
      <c r="L4139">
        <f t="shared" si="256"/>
        <v>386.81999999999994</v>
      </c>
      <c r="M4139" s="5">
        <f t="shared" si="257"/>
        <v>0.56158536585365848</v>
      </c>
      <c r="N4139" t="str">
        <f t="shared" si="258"/>
        <v>Apr-2026</v>
      </c>
      <c r="O4139" t="str">
        <f t="shared" si="259"/>
        <v>Apr</v>
      </c>
    </row>
    <row r="4140" spans="1:15" x14ac:dyDescent="0.45">
      <c r="A4140">
        <v>104203</v>
      </c>
      <c r="B4140" s="3">
        <v>46115</v>
      </c>
      <c r="C4140" t="s">
        <v>19</v>
      </c>
      <c r="D4140" t="s">
        <v>27</v>
      </c>
      <c r="E4140" t="s">
        <v>34</v>
      </c>
      <c r="F4140" t="s">
        <v>39</v>
      </c>
      <c r="G4140">
        <v>10</v>
      </c>
      <c r="H4140">
        <v>587.22</v>
      </c>
      <c r="I4140">
        <v>429.32</v>
      </c>
      <c r="J4140">
        <v>5872.2</v>
      </c>
      <c r="K4140">
        <v>4293.2</v>
      </c>
      <c r="L4140">
        <f t="shared" si="256"/>
        <v>1579</v>
      </c>
      <c r="M4140" s="5">
        <f t="shared" si="257"/>
        <v>0.26889411123599333</v>
      </c>
      <c r="N4140" t="str">
        <f t="shared" si="258"/>
        <v>Apr-2026</v>
      </c>
      <c r="O4140" t="str">
        <f t="shared" si="259"/>
        <v>Apr</v>
      </c>
    </row>
    <row r="4141" spans="1:15" x14ac:dyDescent="0.45">
      <c r="A4141">
        <v>102029</v>
      </c>
      <c r="B4141" s="3">
        <v>46115</v>
      </c>
      <c r="C4141" t="s">
        <v>15</v>
      </c>
      <c r="D4141" t="s">
        <v>27</v>
      </c>
      <c r="E4141" t="s">
        <v>33</v>
      </c>
      <c r="F4141" t="s">
        <v>40</v>
      </c>
      <c r="G4141">
        <v>9</v>
      </c>
      <c r="H4141">
        <v>202.51</v>
      </c>
      <c r="I4141">
        <v>131.51</v>
      </c>
      <c r="J4141">
        <v>1822.59</v>
      </c>
      <c r="K4141">
        <v>1183.5899999999999</v>
      </c>
      <c r="L4141">
        <f t="shared" si="256"/>
        <v>639</v>
      </c>
      <c r="M4141" s="5">
        <f t="shared" si="257"/>
        <v>0.35059997037183349</v>
      </c>
      <c r="N4141" t="str">
        <f t="shared" si="258"/>
        <v>Apr-2026</v>
      </c>
      <c r="O4141" t="str">
        <f t="shared" si="259"/>
        <v>Apr</v>
      </c>
    </row>
    <row r="4142" spans="1:15" x14ac:dyDescent="0.45">
      <c r="A4142">
        <v>104248</v>
      </c>
      <c r="B4142" s="3">
        <v>46115</v>
      </c>
      <c r="C4142" t="s">
        <v>17</v>
      </c>
      <c r="D4142" t="s">
        <v>27</v>
      </c>
      <c r="E4142" t="s">
        <v>36</v>
      </c>
      <c r="F4142" t="s">
        <v>39</v>
      </c>
      <c r="G4142">
        <v>13</v>
      </c>
      <c r="H4142">
        <v>923.79</v>
      </c>
      <c r="I4142">
        <v>673.25</v>
      </c>
      <c r="J4142">
        <v>12009.27</v>
      </c>
      <c r="K4142">
        <v>8752.25</v>
      </c>
      <c r="L4142">
        <f t="shared" si="256"/>
        <v>3257.0200000000004</v>
      </c>
      <c r="M4142" s="5">
        <f t="shared" si="257"/>
        <v>0.27120882451639444</v>
      </c>
      <c r="N4142" t="str">
        <f t="shared" si="258"/>
        <v>Apr-2026</v>
      </c>
      <c r="O4142" t="str">
        <f t="shared" si="259"/>
        <v>Apr</v>
      </c>
    </row>
    <row r="4143" spans="1:15" x14ac:dyDescent="0.45">
      <c r="A4143">
        <v>101372</v>
      </c>
      <c r="B4143" s="3">
        <v>46115</v>
      </c>
      <c r="C4143" t="s">
        <v>22</v>
      </c>
      <c r="D4143" t="s">
        <v>27</v>
      </c>
      <c r="E4143" t="s">
        <v>34</v>
      </c>
      <c r="F4143" t="s">
        <v>39</v>
      </c>
      <c r="G4143">
        <v>10</v>
      </c>
      <c r="H4143">
        <v>588.24</v>
      </c>
      <c r="I4143">
        <v>415.24</v>
      </c>
      <c r="J4143">
        <v>5882.4</v>
      </c>
      <c r="K4143">
        <v>4152.3999999999996</v>
      </c>
      <c r="L4143">
        <f t="shared" si="256"/>
        <v>1730</v>
      </c>
      <c r="M4143" s="5">
        <f t="shared" si="257"/>
        <v>0.29409764721882226</v>
      </c>
      <c r="N4143" t="str">
        <f t="shared" si="258"/>
        <v>Apr-2026</v>
      </c>
      <c r="O4143" t="str">
        <f t="shared" si="259"/>
        <v>Apr</v>
      </c>
    </row>
    <row r="4144" spans="1:15" x14ac:dyDescent="0.45">
      <c r="A4144">
        <v>102450</v>
      </c>
      <c r="B4144" s="3">
        <v>46115</v>
      </c>
      <c r="C4144" t="s">
        <v>20</v>
      </c>
      <c r="D4144" t="s">
        <v>29</v>
      </c>
      <c r="E4144" t="s">
        <v>31</v>
      </c>
      <c r="F4144" t="s">
        <v>39</v>
      </c>
      <c r="G4144">
        <v>6</v>
      </c>
      <c r="H4144">
        <v>326.64</v>
      </c>
      <c r="I4144">
        <v>232.81</v>
      </c>
      <c r="J4144">
        <v>1959.84</v>
      </c>
      <c r="K4144">
        <v>1396.86</v>
      </c>
      <c r="L4144">
        <f t="shared" si="256"/>
        <v>562.98</v>
      </c>
      <c r="M4144" s="5">
        <f t="shared" si="257"/>
        <v>0.2872581435219202</v>
      </c>
      <c r="N4144" t="str">
        <f t="shared" si="258"/>
        <v>Apr-2026</v>
      </c>
      <c r="O4144" t="str">
        <f t="shared" si="259"/>
        <v>Apr</v>
      </c>
    </row>
    <row r="4145" spans="1:15" x14ac:dyDescent="0.45">
      <c r="A4145">
        <v>101361</v>
      </c>
      <c r="B4145" s="3">
        <v>46115</v>
      </c>
      <c r="C4145" t="s">
        <v>24</v>
      </c>
      <c r="D4145" t="s">
        <v>30</v>
      </c>
      <c r="E4145" t="s">
        <v>37</v>
      </c>
      <c r="F4145" t="s">
        <v>41</v>
      </c>
      <c r="G4145">
        <v>3</v>
      </c>
      <c r="H4145">
        <v>109.13</v>
      </c>
      <c r="I4145">
        <v>71.11</v>
      </c>
      <c r="J4145">
        <v>327.39</v>
      </c>
      <c r="K4145">
        <v>213.33</v>
      </c>
      <c r="L4145">
        <f t="shared" si="256"/>
        <v>114.05999999999997</v>
      </c>
      <c r="M4145" s="5">
        <f t="shared" si="257"/>
        <v>0.34839182626225595</v>
      </c>
      <c r="N4145" t="str">
        <f t="shared" si="258"/>
        <v>Apr-2026</v>
      </c>
      <c r="O4145" t="str">
        <f t="shared" si="259"/>
        <v>Apr</v>
      </c>
    </row>
    <row r="4146" spans="1:15" x14ac:dyDescent="0.45">
      <c r="A4146">
        <v>101647</v>
      </c>
      <c r="B4146" s="3">
        <v>46115</v>
      </c>
      <c r="C4146" t="s">
        <v>15</v>
      </c>
      <c r="D4146" t="s">
        <v>27</v>
      </c>
      <c r="E4146" t="s">
        <v>31</v>
      </c>
      <c r="F4146" t="s">
        <v>39</v>
      </c>
      <c r="G4146">
        <v>5</v>
      </c>
      <c r="H4146">
        <v>380.51</v>
      </c>
      <c r="I4146">
        <v>217.57</v>
      </c>
      <c r="J4146">
        <v>1902.55</v>
      </c>
      <c r="K4146">
        <v>1087.8499999999999</v>
      </c>
      <c r="L4146">
        <f t="shared" si="256"/>
        <v>814.7</v>
      </c>
      <c r="M4146" s="5">
        <f t="shared" si="257"/>
        <v>0.42821476439515388</v>
      </c>
      <c r="N4146" t="str">
        <f t="shared" si="258"/>
        <v>Apr-2026</v>
      </c>
      <c r="O4146" t="str">
        <f t="shared" si="259"/>
        <v>Apr</v>
      </c>
    </row>
    <row r="4147" spans="1:15" x14ac:dyDescent="0.45">
      <c r="A4147">
        <v>100360</v>
      </c>
      <c r="B4147" s="3">
        <v>46116</v>
      </c>
      <c r="C4147" t="s">
        <v>14</v>
      </c>
      <c r="D4147" t="s">
        <v>29</v>
      </c>
      <c r="E4147" t="s">
        <v>37</v>
      </c>
      <c r="F4147" t="s">
        <v>41</v>
      </c>
      <c r="G4147">
        <v>10</v>
      </c>
      <c r="H4147">
        <v>127.11</v>
      </c>
      <c r="I4147">
        <v>71.3</v>
      </c>
      <c r="J4147">
        <v>1271.0999999999999</v>
      </c>
      <c r="K4147">
        <v>713</v>
      </c>
      <c r="L4147">
        <f t="shared" si="256"/>
        <v>558.09999999999991</v>
      </c>
      <c r="M4147" s="5">
        <f t="shared" si="257"/>
        <v>0.43906852332625279</v>
      </c>
      <c r="N4147" t="str">
        <f t="shared" si="258"/>
        <v>Apr-2026</v>
      </c>
      <c r="O4147" t="str">
        <f t="shared" si="259"/>
        <v>Apr</v>
      </c>
    </row>
    <row r="4148" spans="1:15" x14ac:dyDescent="0.45">
      <c r="A4148">
        <v>100939</v>
      </c>
      <c r="B4148" s="3">
        <v>46116</v>
      </c>
      <c r="C4148" t="s">
        <v>23</v>
      </c>
      <c r="D4148" t="s">
        <v>27</v>
      </c>
      <c r="E4148" t="s">
        <v>33</v>
      </c>
      <c r="F4148" t="s">
        <v>40</v>
      </c>
      <c r="G4148">
        <v>11</v>
      </c>
      <c r="H4148">
        <v>238.23</v>
      </c>
      <c r="I4148">
        <v>131.79</v>
      </c>
      <c r="J4148">
        <v>2620.5300000000002</v>
      </c>
      <c r="K4148">
        <v>1449.69</v>
      </c>
      <c r="L4148">
        <f t="shared" si="256"/>
        <v>1170.8400000000001</v>
      </c>
      <c r="M4148" s="5">
        <f t="shared" si="257"/>
        <v>0.44679511396549554</v>
      </c>
      <c r="N4148" t="str">
        <f t="shared" si="258"/>
        <v>Apr-2026</v>
      </c>
      <c r="O4148" t="str">
        <f t="shared" si="259"/>
        <v>Apr</v>
      </c>
    </row>
    <row r="4149" spans="1:15" x14ac:dyDescent="0.45">
      <c r="A4149">
        <v>102629</v>
      </c>
      <c r="B4149" s="3">
        <v>46116</v>
      </c>
      <c r="C4149" t="s">
        <v>26</v>
      </c>
      <c r="D4149" t="s">
        <v>29</v>
      </c>
      <c r="E4149" t="s">
        <v>36</v>
      </c>
      <c r="F4149" t="s">
        <v>39</v>
      </c>
      <c r="G4149">
        <v>7</v>
      </c>
      <c r="H4149">
        <v>821.28</v>
      </c>
      <c r="I4149">
        <v>654.92999999999995</v>
      </c>
      <c r="J4149">
        <v>5748.96</v>
      </c>
      <c r="K4149">
        <v>4584.51</v>
      </c>
      <c r="L4149">
        <f t="shared" si="256"/>
        <v>1164.4499999999998</v>
      </c>
      <c r="M4149" s="5">
        <f t="shared" si="257"/>
        <v>0.2025496785505552</v>
      </c>
      <c r="N4149" t="str">
        <f t="shared" si="258"/>
        <v>Apr-2026</v>
      </c>
      <c r="O4149" t="str">
        <f t="shared" si="259"/>
        <v>Apr</v>
      </c>
    </row>
    <row r="4150" spans="1:15" x14ac:dyDescent="0.45">
      <c r="A4150">
        <v>101751</v>
      </c>
      <c r="B4150" s="3">
        <v>46116</v>
      </c>
      <c r="C4150" t="s">
        <v>26</v>
      </c>
      <c r="D4150" t="s">
        <v>29</v>
      </c>
      <c r="E4150" t="s">
        <v>38</v>
      </c>
      <c r="F4150" t="s">
        <v>41</v>
      </c>
      <c r="G4150">
        <v>1</v>
      </c>
      <c r="H4150">
        <v>77.22</v>
      </c>
      <c r="I4150">
        <v>38.74</v>
      </c>
      <c r="J4150">
        <v>77.22</v>
      </c>
      <c r="K4150">
        <v>38.74</v>
      </c>
      <c r="L4150">
        <f t="shared" si="256"/>
        <v>38.479999999999997</v>
      </c>
      <c r="M4150" s="5">
        <f t="shared" si="257"/>
        <v>0.49831649831649827</v>
      </c>
      <c r="N4150" t="str">
        <f t="shared" si="258"/>
        <v>Apr-2026</v>
      </c>
      <c r="O4150" t="str">
        <f t="shared" si="259"/>
        <v>Apr</v>
      </c>
    </row>
    <row r="4151" spans="1:15" x14ac:dyDescent="0.45">
      <c r="A4151">
        <v>104622</v>
      </c>
      <c r="B4151" s="3">
        <v>46116</v>
      </c>
      <c r="C4151" t="s">
        <v>16</v>
      </c>
      <c r="D4151" t="s">
        <v>28</v>
      </c>
      <c r="E4151" t="s">
        <v>38</v>
      </c>
      <c r="F4151" t="s">
        <v>41</v>
      </c>
      <c r="G4151">
        <v>6</v>
      </c>
      <c r="H4151">
        <v>73.569999999999993</v>
      </c>
      <c r="I4151">
        <v>35.909999999999997</v>
      </c>
      <c r="J4151">
        <v>441.42</v>
      </c>
      <c r="K4151">
        <v>215.46</v>
      </c>
      <c r="L4151">
        <f t="shared" si="256"/>
        <v>225.96</v>
      </c>
      <c r="M4151" s="5">
        <f t="shared" si="257"/>
        <v>0.5118934348239772</v>
      </c>
      <c r="N4151" t="str">
        <f t="shared" si="258"/>
        <v>Apr-2026</v>
      </c>
      <c r="O4151" t="str">
        <f t="shared" si="259"/>
        <v>Apr</v>
      </c>
    </row>
    <row r="4152" spans="1:15" x14ac:dyDescent="0.45">
      <c r="A4152">
        <v>102075</v>
      </c>
      <c r="B4152" s="3">
        <v>46116</v>
      </c>
      <c r="C4152" t="s">
        <v>25</v>
      </c>
      <c r="D4152" t="s">
        <v>30</v>
      </c>
      <c r="E4152" t="s">
        <v>33</v>
      </c>
      <c r="F4152" t="s">
        <v>40</v>
      </c>
      <c r="G4152">
        <v>5</v>
      </c>
      <c r="H4152">
        <v>234.36</v>
      </c>
      <c r="I4152">
        <v>141.44999999999999</v>
      </c>
      <c r="J4152">
        <v>1171.8</v>
      </c>
      <c r="K4152">
        <v>707.25</v>
      </c>
      <c r="L4152">
        <f t="shared" si="256"/>
        <v>464.54999999999995</v>
      </c>
      <c r="M4152" s="5">
        <f t="shared" si="257"/>
        <v>0.39644137224782383</v>
      </c>
      <c r="N4152" t="str">
        <f t="shared" si="258"/>
        <v>Apr-2026</v>
      </c>
      <c r="O4152" t="str">
        <f t="shared" si="259"/>
        <v>Apr</v>
      </c>
    </row>
    <row r="4153" spans="1:15" x14ac:dyDescent="0.45">
      <c r="A4153">
        <v>104048</v>
      </c>
      <c r="B4153" s="3">
        <v>46116</v>
      </c>
      <c r="C4153" t="s">
        <v>26</v>
      </c>
      <c r="D4153" t="s">
        <v>29</v>
      </c>
      <c r="E4153" t="s">
        <v>35</v>
      </c>
      <c r="F4153" t="s">
        <v>41</v>
      </c>
      <c r="G4153">
        <v>3</v>
      </c>
      <c r="H4153">
        <v>44.39</v>
      </c>
      <c r="I4153">
        <v>23.96</v>
      </c>
      <c r="J4153">
        <v>133.16999999999999</v>
      </c>
      <c r="K4153">
        <v>71.88</v>
      </c>
      <c r="L4153">
        <f t="shared" si="256"/>
        <v>61.289999999999992</v>
      </c>
      <c r="M4153" s="5">
        <f t="shared" si="257"/>
        <v>0.46023879252083799</v>
      </c>
      <c r="N4153" t="str">
        <f t="shared" si="258"/>
        <v>Apr-2026</v>
      </c>
      <c r="O4153" t="str">
        <f t="shared" si="259"/>
        <v>Apr</v>
      </c>
    </row>
    <row r="4154" spans="1:15" x14ac:dyDescent="0.45">
      <c r="A4154">
        <v>103717</v>
      </c>
      <c r="B4154" s="3">
        <v>46116</v>
      </c>
      <c r="C4154" t="s">
        <v>21</v>
      </c>
      <c r="D4154" t="s">
        <v>29</v>
      </c>
      <c r="E4154" t="s">
        <v>35</v>
      </c>
      <c r="F4154" t="s">
        <v>41</v>
      </c>
      <c r="G4154">
        <v>1</v>
      </c>
      <c r="H4154">
        <v>45.82</v>
      </c>
      <c r="I4154">
        <v>23.96</v>
      </c>
      <c r="J4154">
        <v>45.82</v>
      </c>
      <c r="K4154">
        <v>23.96</v>
      </c>
      <c r="L4154">
        <f t="shared" si="256"/>
        <v>21.86</v>
      </c>
      <c r="M4154" s="5">
        <f t="shared" si="257"/>
        <v>0.47708424268878219</v>
      </c>
      <c r="N4154" t="str">
        <f t="shared" si="258"/>
        <v>Apr-2026</v>
      </c>
      <c r="O4154" t="str">
        <f t="shared" si="259"/>
        <v>Apr</v>
      </c>
    </row>
    <row r="4155" spans="1:15" x14ac:dyDescent="0.45">
      <c r="A4155">
        <v>101208</v>
      </c>
      <c r="B4155" s="3">
        <v>46116</v>
      </c>
      <c r="C4155" t="s">
        <v>20</v>
      </c>
      <c r="D4155" t="s">
        <v>29</v>
      </c>
      <c r="E4155" t="s">
        <v>34</v>
      </c>
      <c r="F4155" t="s">
        <v>39</v>
      </c>
      <c r="G4155">
        <v>10</v>
      </c>
      <c r="H4155">
        <v>663.72</v>
      </c>
      <c r="I4155">
        <v>435.49</v>
      </c>
      <c r="J4155">
        <v>6637.2</v>
      </c>
      <c r="K4155">
        <v>4354.8999999999996</v>
      </c>
      <c r="L4155">
        <f t="shared" si="256"/>
        <v>2282.3000000000002</v>
      </c>
      <c r="M4155" s="5">
        <f t="shared" si="257"/>
        <v>0.34386488278189603</v>
      </c>
      <c r="N4155" t="str">
        <f t="shared" si="258"/>
        <v>Apr-2026</v>
      </c>
      <c r="O4155" t="str">
        <f t="shared" si="259"/>
        <v>Apr</v>
      </c>
    </row>
    <row r="4156" spans="1:15" x14ac:dyDescent="0.45">
      <c r="A4156">
        <v>103016</v>
      </c>
      <c r="B4156" s="3">
        <v>46116</v>
      </c>
      <c r="C4156" t="s">
        <v>21</v>
      </c>
      <c r="D4156" t="s">
        <v>29</v>
      </c>
      <c r="E4156" t="s">
        <v>34</v>
      </c>
      <c r="F4156" t="s">
        <v>39</v>
      </c>
      <c r="G4156">
        <v>11</v>
      </c>
      <c r="H4156">
        <v>610.41</v>
      </c>
      <c r="I4156">
        <v>408.59</v>
      </c>
      <c r="J4156">
        <v>6714.51</v>
      </c>
      <c r="K4156">
        <v>4494.49</v>
      </c>
      <c r="L4156">
        <f t="shared" si="256"/>
        <v>2220.0200000000004</v>
      </c>
      <c r="M4156" s="5">
        <f t="shared" si="257"/>
        <v>0.33063023213905413</v>
      </c>
      <c r="N4156" t="str">
        <f t="shared" si="258"/>
        <v>Apr-2026</v>
      </c>
      <c r="O4156" t="str">
        <f t="shared" si="259"/>
        <v>Apr</v>
      </c>
    </row>
    <row r="4157" spans="1:15" x14ac:dyDescent="0.45">
      <c r="A4157">
        <v>103340</v>
      </c>
      <c r="B4157" s="3">
        <v>46117</v>
      </c>
      <c r="C4157" t="s">
        <v>16</v>
      </c>
      <c r="D4157" t="s">
        <v>28</v>
      </c>
      <c r="E4157" t="s">
        <v>38</v>
      </c>
      <c r="F4157" t="s">
        <v>41</v>
      </c>
      <c r="G4157">
        <v>6</v>
      </c>
      <c r="H4157">
        <v>72.75</v>
      </c>
      <c r="I4157">
        <v>39.6</v>
      </c>
      <c r="J4157">
        <v>436.5</v>
      </c>
      <c r="K4157">
        <v>237.6</v>
      </c>
      <c r="L4157">
        <f t="shared" si="256"/>
        <v>198.9</v>
      </c>
      <c r="M4157" s="5">
        <f t="shared" si="257"/>
        <v>0.4556701030927835</v>
      </c>
      <c r="N4157" t="str">
        <f t="shared" si="258"/>
        <v>Apr-2026</v>
      </c>
      <c r="O4157" t="str">
        <f t="shared" si="259"/>
        <v>Apr</v>
      </c>
    </row>
    <row r="4158" spans="1:15" x14ac:dyDescent="0.45">
      <c r="A4158">
        <v>102243</v>
      </c>
      <c r="B4158" s="3">
        <v>46117</v>
      </c>
      <c r="C4158" t="s">
        <v>14</v>
      </c>
      <c r="D4158" t="s">
        <v>29</v>
      </c>
      <c r="E4158" t="s">
        <v>38</v>
      </c>
      <c r="F4158" t="s">
        <v>41</v>
      </c>
      <c r="G4158">
        <v>9</v>
      </c>
      <c r="H4158">
        <v>63.93</v>
      </c>
      <c r="I4158">
        <v>36.42</v>
      </c>
      <c r="J4158">
        <v>575.37</v>
      </c>
      <c r="K4158">
        <v>327.78</v>
      </c>
      <c r="L4158">
        <f t="shared" si="256"/>
        <v>247.59000000000003</v>
      </c>
      <c r="M4158" s="5">
        <f t="shared" si="257"/>
        <v>0.43031440638198032</v>
      </c>
      <c r="N4158" t="str">
        <f t="shared" si="258"/>
        <v>Apr-2026</v>
      </c>
      <c r="O4158" t="str">
        <f t="shared" si="259"/>
        <v>Apr</v>
      </c>
    </row>
    <row r="4159" spans="1:15" x14ac:dyDescent="0.45">
      <c r="A4159">
        <v>101551</v>
      </c>
      <c r="B4159" s="3">
        <v>46117</v>
      </c>
      <c r="C4159" t="s">
        <v>24</v>
      </c>
      <c r="D4159" t="s">
        <v>30</v>
      </c>
      <c r="E4159" t="s">
        <v>36</v>
      </c>
      <c r="F4159" t="s">
        <v>39</v>
      </c>
      <c r="G4159">
        <v>11</v>
      </c>
      <c r="H4159">
        <v>957.28</v>
      </c>
      <c r="I4159">
        <v>683.78</v>
      </c>
      <c r="J4159">
        <v>10530.08</v>
      </c>
      <c r="K4159">
        <v>7521.58</v>
      </c>
      <c r="L4159">
        <f t="shared" si="256"/>
        <v>3008.5</v>
      </c>
      <c r="M4159" s="5">
        <f t="shared" si="257"/>
        <v>0.28570533177335783</v>
      </c>
      <c r="N4159" t="str">
        <f t="shared" si="258"/>
        <v>Apr-2026</v>
      </c>
      <c r="O4159" t="str">
        <f t="shared" si="259"/>
        <v>Apr</v>
      </c>
    </row>
    <row r="4160" spans="1:15" x14ac:dyDescent="0.45">
      <c r="A4160">
        <v>104155</v>
      </c>
      <c r="B4160" s="3">
        <v>46117</v>
      </c>
      <c r="C4160" t="s">
        <v>23</v>
      </c>
      <c r="D4160" t="s">
        <v>27</v>
      </c>
      <c r="E4160" t="s">
        <v>31</v>
      </c>
      <c r="F4160" t="s">
        <v>39</v>
      </c>
      <c r="G4160">
        <v>12</v>
      </c>
      <c r="H4160">
        <v>385.4</v>
      </c>
      <c r="I4160">
        <v>230.74</v>
      </c>
      <c r="J4160">
        <v>4624.8</v>
      </c>
      <c r="K4160">
        <v>2768.88</v>
      </c>
      <c r="L4160">
        <f t="shared" si="256"/>
        <v>1855.92</v>
      </c>
      <c r="M4160" s="5">
        <f t="shared" si="257"/>
        <v>0.40129735339906591</v>
      </c>
      <c r="N4160" t="str">
        <f t="shared" si="258"/>
        <v>Apr-2026</v>
      </c>
      <c r="O4160" t="str">
        <f t="shared" si="259"/>
        <v>Apr</v>
      </c>
    </row>
    <row r="4161" spans="1:15" x14ac:dyDescent="0.45">
      <c r="A4161">
        <v>101030</v>
      </c>
      <c r="B4161" s="3">
        <v>46117</v>
      </c>
      <c r="C4161" t="s">
        <v>12</v>
      </c>
      <c r="D4161" t="s">
        <v>28</v>
      </c>
      <c r="E4161" t="s">
        <v>31</v>
      </c>
      <c r="F4161" t="s">
        <v>39</v>
      </c>
      <c r="G4161">
        <v>9</v>
      </c>
      <c r="H4161">
        <v>374.6</v>
      </c>
      <c r="I4161">
        <v>217.39</v>
      </c>
      <c r="J4161">
        <v>3371.4</v>
      </c>
      <c r="K4161">
        <v>1956.51</v>
      </c>
      <c r="L4161">
        <f t="shared" si="256"/>
        <v>1414.89</v>
      </c>
      <c r="M4161" s="5">
        <f t="shared" si="257"/>
        <v>0.41967431927389215</v>
      </c>
      <c r="N4161" t="str">
        <f t="shared" si="258"/>
        <v>Apr-2026</v>
      </c>
      <c r="O4161" t="str">
        <f t="shared" si="259"/>
        <v>Apr</v>
      </c>
    </row>
    <row r="4162" spans="1:15" x14ac:dyDescent="0.45">
      <c r="A4162">
        <v>102668</v>
      </c>
      <c r="B4162" s="3">
        <v>46117</v>
      </c>
      <c r="C4162" t="s">
        <v>12</v>
      </c>
      <c r="D4162" t="s">
        <v>28</v>
      </c>
      <c r="E4162" t="s">
        <v>38</v>
      </c>
      <c r="F4162" t="s">
        <v>41</v>
      </c>
      <c r="G4162">
        <v>2</v>
      </c>
      <c r="H4162">
        <v>76.11</v>
      </c>
      <c r="I4162">
        <v>36.090000000000003</v>
      </c>
      <c r="J4162">
        <v>152.22</v>
      </c>
      <c r="K4162">
        <v>72.180000000000007</v>
      </c>
      <c r="L4162">
        <f t="shared" si="256"/>
        <v>80.039999999999992</v>
      </c>
      <c r="M4162" s="5">
        <f t="shared" si="257"/>
        <v>0.52581789515175403</v>
      </c>
      <c r="N4162" t="str">
        <f t="shared" si="258"/>
        <v>Apr-2026</v>
      </c>
      <c r="O4162" t="str">
        <f t="shared" si="259"/>
        <v>Apr</v>
      </c>
    </row>
    <row r="4163" spans="1:15" x14ac:dyDescent="0.45">
      <c r="A4163">
        <v>100391</v>
      </c>
      <c r="B4163" s="3">
        <v>46117</v>
      </c>
      <c r="C4163" t="s">
        <v>25</v>
      </c>
      <c r="D4163" t="s">
        <v>30</v>
      </c>
      <c r="E4163" t="s">
        <v>35</v>
      </c>
      <c r="F4163" t="s">
        <v>41</v>
      </c>
      <c r="G4163">
        <v>5</v>
      </c>
      <c r="H4163">
        <v>47.4</v>
      </c>
      <c r="I4163">
        <v>23.71</v>
      </c>
      <c r="J4163">
        <v>237</v>
      </c>
      <c r="K4163">
        <v>118.55</v>
      </c>
      <c r="L4163">
        <f t="shared" ref="L4163:L4226" si="260">J4163-K4163</f>
        <v>118.45</v>
      </c>
      <c r="M4163" s="5">
        <f t="shared" ref="M4163:M4226" si="261">L4163/J4163</f>
        <v>0.49978902953586501</v>
      </c>
      <c r="N4163" t="str">
        <f t="shared" ref="N4163:N4226" si="262">TEXT(B4163,"mmm-yyy")</f>
        <v>Apr-2026</v>
      </c>
      <c r="O4163" t="str">
        <f t="shared" ref="O4163:O4226" si="263">TEXT(B4163,"mmm")</f>
        <v>Apr</v>
      </c>
    </row>
    <row r="4164" spans="1:15" x14ac:dyDescent="0.45">
      <c r="A4164">
        <v>100677</v>
      </c>
      <c r="B4164" s="3">
        <v>46117</v>
      </c>
      <c r="C4164" t="s">
        <v>11</v>
      </c>
      <c r="D4164" t="s">
        <v>27</v>
      </c>
      <c r="E4164" t="s">
        <v>38</v>
      </c>
      <c r="F4164" t="s">
        <v>41</v>
      </c>
      <c r="G4164">
        <v>2</v>
      </c>
      <c r="H4164">
        <v>67.849999999999994</v>
      </c>
      <c r="I4164">
        <v>36.880000000000003</v>
      </c>
      <c r="J4164">
        <v>135.69999999999999</v>
      </c>
      <c r="K4164">
        <v>73.760000000000005</v>
      </c>
      <c r="L4164">
        <f t="shared" si="260"/>
        <v>61.939999999999984</v>
      </c>
      <c r="M4164" s="5">
        <f t="shared" si="261"/>
        <v>0.45644804716285914</v>
      </c>
      <c r="N4164" t="str">
        <f t="shared" si="262"/>
        <v>Apr-2026</v>
      </c>
      <c r="O4164" t="str">
        <f t="shared" si="263"/>
        <v>Apr</v>
      </c>
    </row>
    <row r="4165" spans="1:15" x14ac:dyDescent="0.45">
      <c r="A4165">
        <v>102799</v>
      </c>
      <c r="B4165" s="3">
        <v>46117</v>
      </c>
      <c r="C4165" t="s">
        <v>25</v>
      </c>
      <c r="D4165" t="s">
        <v>30</v>
      </c>
      <c r="E4165" t="s">
        <v>37</v>
      </c>
      <c r="F4165" t="s">
        <v>41</v>
      </c>
      <c r="G4165">
        <v>3</v>
      </c>
      <c r="H4165">
        <v>116.97</v>
      </c>
      <c r="I4165">
        <v>71.81</v>
      </c>
      <c r="J4165">
        <v>350.91</v>
      </c>
      <c r="K4165">
        <v>215.43</v>
      </c>
      <c r="L4165">
        <f t="shared" si="260"/>
        <v>135.48000000000002</v>
      </c>
      <c r="M4165" s="5">
        <f t="shared" si="261"/>
        <v>0.38608190134222453</v>
      </c>
      <c r="N4165" t="str">
        <f t="shared" si="262"/>
        <v>Apr-2026</v>
      </c>
      <c r="O4165" t="str">
        <f t="shared" si="263"/>
        <v>Apr</v>
      </c>
    </row>
    <row r="4166" spans="1:15" x14ac:dyDescent="0.45">
      <c r="A4166">
        <v>102195</v>
      </c>
      <c r="B4166" s="3">
        <v>46118</v>
      </c>
      <c r="C4166" t="s">
        <v>17</v>
      </c>
      <c r="D4166" t="s">
        <v>27</v>
      </c>
      <c r="E4166" t="s">
        <v>36</v>
      </c>
      <c r="F4166" t="s">
        <v>39</v>
      </c>
      <c r="G4166">
        <v>8</v>
      </c>
      <c r="H4166">
        <v>908.21</v>
      </c>
      <c r="I4166">
        <v>653.02</v>
      </c>
      <c r="J4166">
        <v>7265.68</v>
      </c>
      <c r="K4166">
        <v>5224.16</v>
      </c>
      <c r="L4166">
        <f t="shared" si="260"/>
        <v>2041.5200000000004</v>
      </c>
      <c r="M4166" s="5">
        <f t="shared" si="261"/>
        <v>0.28098127085145513</v>
      </c>
      <c r="N4166" t="str">
        <f t="shared" si="262"/>
        <v>Apr-2026</v>
      </c>
      <c r="O4166" t="str">
        <f t="shared" si="263"/>
        <v>Apr</v>
      </c>
    </row>
    <row r="4167" spans="1:15" x14ac:dyDescent="0.45">
      <c r="A4167">
        <v>104313</v>
      </c>
      <c r="B4167" s="3">
        <v>46118</v>
      </c>
      <c r="C4167" t="s">
        <v>17</v>
      </c>
      <c r="D4167" t="s">
        <v>27</v>
      </c>
      <c r="E4167" t="s">
        <v>33</v>
      </c>
      <c r="F4167" t="s">
        <v>40</v>
      </c>
      <c r="G4167">
        <v>11</v>
      </c>
      <c r="H4167">
        <v>228.36</v>
      </c>
      <c r="I4167">
        <v>130.30000000000001</v>
      </c>
      <c r="J4167">
        <v>2511.96</v>
      </c>
      <c r="K4167">
        <v>1433.3</v>
      </c>
      <c r="L4167">
        <f t="shared" si="260"/>
        <v>1078.6600000000001</v>
      </c>
      <c r="M4167" s="5">
        <f t="shared" si="261"/>
        <v>0.429409703976178</v>
      </c>
      <c r="N4167" t="str">
        <f t="shared" si="262"/>
        <v>Apr-2026</v>
      </c>
      <c r="O4167" t="str">
        <f t="shared" si="263"/>
        <v>Apr</v>
      </c>
    </row>
    <row r="4168" spans="1:15" x14ac:dyDescent="0.45">
      <c r="A4168">
        <v>101503</v>
      </c>
      <c r="B4168" s="3">
        <v>46118</v>
      </c>
      <c r="C4168" t="s">
        <v>11</v>
      </c>
      <c r="D4168" t="s">
        <v>27</v>
      </c>
      <c r="E4168" t="s">
        <v>33</v>
      </c>
      <c r="F4168" t="s">
        <v>40</v>
      </c>
      <c r="G4168">
        <v>13</v>
      </c>
      <c r="H4168">
        <v>225.37</v>
      </c>
      <c r="I4168">
        <v>129.77000000000001</v>
      </c>
      <c r="J4168">
        <v>2929.81</v>
      </c>
      <c r="K4168">
        <v>1687.01</v>
      </c>
      <c r="L4168">
        <f t="shared" si="260"/>
        <v>1242.8</v>
      </c>
      <c r="M4168" s="5">
        <f t="shared" si="261"/>
        <v>0.42419132981319607</v>
      </c>
      <c r="N4168" t="str">
        <f t="shared" si="262"/>
        <v>Apr-2026</v>
      </c>
      <c r="O4168" t="str">
        <f t="shared" si="263"/>
        <v>Apr</v>
      </c>
    </row>
    <row r="4169" spans="1:15" x14ac:dyDescent="0.45">
      <c r="A4169">
        <v>102645</v>
      </c>
      <c r="B4169" s="3">
        <v>46118</v>
      </c>
      <c r="C4169" t="s">
        <v>22</v>
      </c>
      <c r="D4169" t="s">
        <v>27</v>
      </c>
      <c r="E4169" t="s">
        <v>37</v>
      </c>
      <c r="F4169" t="s">
        <v>41</v>
      </c>
      <c r="G4169">
        <v>6</v>
      </c>
      <c r="H4169">
        <v>131.43</v>
      </c>
      <c r="I4169">
        <v>66.67</v>
      </c>
      <c r="J4169">
        <v>788.58</v>
      </c>
      <c r="K4169">
        <v>400.02</v>
      </c>
      <c r="L4169">
        <f t="shared" si="260"/>
        <v>388.56000000000006</v>
      </c>
      <c r="M4169" s="5">
        <f t="shared" si="261"/>
        <v>0.49273377463288448</v>
      </c>
      <c r="N4169" t="str">
        <f t="shared" si="262"/>
        <v>Apr-2026</v>
      </c>
      <c r="O4169" t="str">
        <f t="shared" si="263"/>
        <v>Apr</v>
      </c>
    </row>
    <row r="4170" spans="1:15" x14ac:dyDescent="0.45">
      <c r="A4170">
        <v>100584</v>
      </c>
      <c r="B4170" s="3">
        <v>46118</v>
      </c>
      <c r="C4170" t="s">
        <v>20</v>
      </c>
      <c r="D4170" t="s">
        <v>29</v>
      </c>
      <c r="E4170" t="s">
        <v>33</v>
      </c>
      <c r="F4170" t="s">
        <v>40</v>
      </c>
      <c r="G4170">
        <v>14</v>
      </c>
      <c r="H4170">
        <v>198.96</v>
      </c>
      <c r="I4170">
        <v>142.88999999999999</v>
      </c>
      <c r="J4170">
        <v>2785.44</v>
      </c>
      <c r="K4170">
        <v>2000.46</v>
      </c>
      <c r="L4170">
        <f t="shared" si="260"/>
        <v>784.98</v>
      </c>
      <c r="M4170" s="5">
        <f t="shared" si="261"/>
        <v>0.28181544028950545</v>
      </c>
      <c r="N4170" t="str">
        <f t="shared" si="262"/>
        <v>Apr-2026</v>
      </c>
      <c r="O4170" t="str">
        <f t="shared" si="263"/>
        <v>Apr</v>
      </c>
    </row>
    <row r="4171" spans="1:15" x14ac:dyDescent="0.45">
      <c r="A4171">
        <v>101267</v>
      </c>
      <c r="B4171" s="3">
        <v>46118</v>
      </c>
      <c r="C4171" t="s">
        <v>21</v>
      </c>
      <c r="D4171" t="s">
        <v>29</v>
      </c>
      <c r="E4171" t="s">
        <v>33</v>
      </c>
      <c r="F4171" t="s">
        <v>40</v>
      </c>
      <c r="G4171">
        <v>14</v>
      </c>
      <c r="H4171">
        <v>240.03</v>
      </c>
      <c r="I4171">
        <v>145.5</v>
      </c>
      <c r="J4171">
        <v>3360.42</v>
      </c>
      <c r="K4171">
        <v>2037</v>
      </c>
      <c r="L4171">
        <f t="shared" si="260"/>
        <v>1323.42</v>
      </c>
      <c r="M4171" s="5">
        <f t="shared" si="261"/>
        <v>0.39382577177852768</v>
      </c>
      <c r="N4171" t="str">
        <f t="shared" si="262"/>
        <v>Apr-2026</v>
      </c>
      <c r="O4171" t="str">
        <f t="shared" si="263"/>
        <v>Apr</v>
      </c>
    </row>
    <row r="4172" spans="1:15" x14ac:dyDescent="0.45">
      <c r="A4172">
        <v>101180</v>
      </c>
      <c r="B4172" s="3">
        <v>46118</v>
      </c>
      <c r="C4172" t="s">
        <v>14</v>
      </c>
      <c r="D4172" t="s">
        <v>29</v>
      </c>
      <c r="E4172" t="s">
        <v>36</v>
      </c>
      <c r="F4172" t="s">
        <v>39</v>
      </c>
      <c r="G4172">
        <v>1</v>
      </c>
      <c r="H4172">
        <v>966.3</v>
      </c>
      <c r="I4172">
        <v>604.87</v>
      </c>
      <c r="J4172">
        <v>966.3</v>
      </c>
      <c r="K4172">
        <v>604.87</v>
      </c>
      <c r="L4172">
        <f t="shared" si="260"/>
        <v>361.42999999999995</v>
      </c>
      <c r="M4172" s="5">
        <f t="shared" si="261"/>
        <v>0.37403497878505637</v>
      </c>
      <c r="N4172" t="str">
        <f t="shared" si="262"/>
        <v>Apr-2026</v>
      </c>
      <c r="O4172" t="str">
        <f t="shared" si="263"/>
        <v>Apr</v>
      </c>
    </row>
    <row r="4173" spans="1:15" x14ac:dyDescent="0.45">
      <c r="A4173">
        <v>102061</v>
      </c>
      <c r="B4173" s="3">
        <v>46118</v>
      </c>
      <c r="C4173" t="s">
        <v>23</v>
      </c>
      <c r="D4173" t="s">
        <v>27</v>
      </c>
      <c r="E4173" t="s">
        <v>31</v>
      </c>
      <c r="F4173" t="s">
        <v>39</v>
      </c>
      <c r="G4173">
        <v>12</v>
      </c>
      <c r="H4173">
        <v>332.96</v>
      </c>
      <c r="I4173">
        <v>234.62</v>
      </c>
      <c r="J4173">
        <v>3995.52</v>
      </c>
      <c r="K4173">
        <v>2815.44</v>
      </c>
      <c r="L4173">
        <f t="shared" si="260"/>
        <v>1180.08</v>
      </c>
      <c r="M4173" s="5">
        <f t="shared" si="261"/>
        <v>0.29535079288803456</v>
      </c>
      <c r="N4173" t="str">
        <f t="shared" si="262"/>
        <v>Apr-2026</v>
      </c>
      <c r="O4173" t="str">
        <f t="shared" si="263"/>
        <v>Apr</v>
      </c>
    </row>
    <row r="4174" spans="1:15" x14ac:dyDescent="0.45">
      <c r="A4174">
        <v>101214</v>
      </c>
      <c r="B4174" s="3">
        <v>46118</v>
      </c>
      <c r="C4174" t="s">
        <v>16</v>
      </c>
      <c r="D4174" t="s">
        <v>28</v>
      </c>
      <c r="E4174" t="s">
        <v>34</v>
      </c>
      <c r="F4174" t="s">
        <v>39</v>
      </c>
      <c r="G4174">
        <v>1</v>
      </c>
      <c r="H4174">
        <v>612.16999999999996</v>
      </c>
      <c r="I4174">
        <v>463.34</v>
      </c>
      <c r="J4174">
        <v>612.16999999999996</v>
      </c>
      <c r="K4174">
        <v>463.34</v>
      </c>
      <c r="L4174">
        <f t="shared" si="260"/>
        <v>148.82999999999998</v>
      </c>
      <c r="M4174" s="5">
        <f t="shared" si="261"/>
        <v>0.24311874152604668</v>
      </c>
      <c r="N4174" t="str">
        <f t="shared" si="262"/>
        <v>Apr-2026</v>
      </c>
      <c r="O4174" t="str">
        <f t="shared" si="263"/>
        <v>Apr</v>
      </c>
    </row>
    <row r="4175" spans="1:15" x14ac:dyDescent="0.45">
      <c r="A4175">
        <v>104068</v>
      </c>
      <c r="B4175" s="3">
        <v>46118</v>
      </c>
      <c r="C4175" t="s">
        <v>24</v>
      </c>
      <c r="D4175" t="s">
        <v>30</v>
      </c>
      <c r="E4175" t="s">
        <v>38</v>
      </c>
      <c r="F4175" t="s">
        <v>41</v>
      </c>
      <c r="G4175">
        <v>11</v>
      </c>
      <c r="H4175">
        <v>71.95</v>
      </c>
      <c r="I4175">
        <v>38.340000000000003</v>
      </c>
      <c r="J4175">
        <v>791.45</v>
      </c>
      <c r="K4175">
        <v>421.74</v>
      </c>
      <c r="L4175">
        <f t="shared" si="260"/>
        <v>369.71000000000004</v>
      </c>
      <c r="M4175" s="5">
        <f t="shared" si="261"/>
        <v>0.46712995135510771</v>
      </c>
      <c r="N4175" t="str">
        <f t="shared" si="262"/>
        <v>Apr-2026</v>
      </c>
      <c r="O4175" t="str">
        <f t="shared" si="263"/>
        <v>Apr</v>
      </c>
    </row>
    <row r="4176" spans="1:15" x14ac:dyDescent="0.45">
      <c r="A4176">
        <v>101636</v>
      </c>
      <c r="B4176" s="3">
        <v>46118</v>
      </c>
      <c r="C4176" t="s">
        <v>23</v>
      </c>
      <c r="D4176" t="s">
        <v>27</v>
      </c>
      <c r="E4176" t="s">
        <v>32</v>
      </c>
      <c r="F4176" t="s">
        <v>39</v>
      </c>
      <c r="G4176">
        <v>10</v>
      </c>
      <c r="H4176">
        <v>475.36</v>
      </c>
      <c r="I4176">
        <v>325.29000000000002</v>
      </c>
      <c r="J4176">
        <v>4753.6000000000004</v>
      </c>
      <c r="K4176">
        <v>3252.9</v>
      </c>
      <c r="L4176">
        <f t="shared" si="260"/>
        <v>1500.7000000000003</v>
      </c>
      <c r="M4176" s="5">
        <f t="shared" si="261"/>
        <v>0.3156975765735443</v>
      </c>
      <c r="N4176" t="str">
        <f t="shared" si="262"/>
        <v>Apr-2026</v>
      </c>
      <c r="O4176" t="str">
        <f t="shared" si="263"/>
        <v>Apr</v>
      </c>
    </row>
    <row r="4177" spans="1:15" x14ac:dyDescent="0.45">
      <c r="A4177">
        <v>100278</v>
      </c>
      <c r="B4177" s="3">
        <v>46119</v>
      </c>
      <c r="C4177" t="s">
        <v>13</v>
      </c>
      <c r="D4177" t="s">
        <v>28</v>
      </c>
      <c r="E4177" t="s">
        <v>36</v>
      </c>
      <c r="F4177" t="s">
        <v>39</v>
      </c>
      <c r="G4177">
        <v>3</v>
      </c>
      <c r="H4177">
        <v>880.32</v>
      </c>
      <c r="I4177">
        <v>605.21</v>
      </c>
      <c r="J4177">
        <v>2640.96</v>
      </c>
      <c r="K4177">
        <v>1815.63</v>
      </c>
      <c r="L4177">
        <f t="shared" si="260"/>
        <v>825.32999999999993</v>
      </c>
      <c r="M4177" s="5">
        <f t="shared" si="261"/>
        <v>0.3125113595056343</v>
      </c>
      <c r="N4177" t="str">
        <f t="shared" si="262"/>
        <v>Apr-2026</v>
      </c>
      <c r="O4177" t="str">
        <f t="shared" si="263"/>
        <v>Apr</v>
      </c>
    </row>
    <row r="4178" spans="1:15" x14ac:dyDescent="0.45">
      <c r="A4178">
        <v>104774</v>
      </c>
      <c r="B4178" s="3">
        <v>46119</v>
      </c>
      <c r="C4178" t="s">
        <v>13</v>
      </c>
      <c r="D4178" t="s">
        <v>28</v>
      </c>
      <c r="E4178" t="s">
        <v>37</v>
      </c>
      <c r="F4178" t="s">
        <v>41</v>
      </c>
      <c r="G4178">
        <v>1</v>
      </c>
      <c r="H4178">
        <v>109.13</v>
      </c>
      <c r="I4178">
        <v>69.8</v>
      </c>
      <c r="J4178">
        <v>109.13</v>
      </c>
      <c r="K4178">
        <v>69.8</v>
      </c>
      <c r="L4178">
        <f t="shared" si="260"/>
        <v>39.33</v>
      </c>
      <c r="M4178" s="5">
        <f t="shared" si="261"/>
        <v>0.36039585815082931</v>
      </c>
      <c r="N4178" t="str">
        <f t="shared" si="262"/>
        <v>Apr-2026</v>
      </c>
      <c r="O4178" t="str">
        <f t="shared" si="263"/>
        <v>Apr</v>
      </c>
    </row>
    <row r="4179" spans="1:15" x14ac:dyDescent="0.45">
      <c r="A4179">
        <v>103324</v>
      </c>
      <c r="B4179" s="3">
        <v>46119</v>
      </c>
      <c r="C4179" t="s">
        <v>26</v>
      </c>
      <c r="D4179" t="s">
        <v>29</v>
      </c>
      <c r="E4179" t="s">
        <v>38</v>
      </c>
      <c r="F4179" t="s">
        <v>41</v>
      </c>
      <c r="G4179">
        <v>4</v>
      </c>
      <c r="H4179">
        <v>64.64</v>
      </c>
      <c r="I4179">
        <v>39.46</v>
      </c>
      <c r="J4179">
        <v>258.56</v>
      </c>
      <c r="K4179">
        <v>157.84</v>
      </c>
      <c r="L4179">
        <f t="shared" si="260"/>
        <v>100.72</v>
      </c>
      <c r="M4179" s="5">
        <f t="shared" si="261"/>
        <v>0.38954207920792078</v>
      </c>
      <c r="N4179" t="str">
        <f t="shared" si="262"/>
        <v>Apr-2026</v>
      </c>
      <c r="O4179" t="str">
        <f t="shared" si="263"/>
        <v>Apr</v>
      </c>
    </row>
    <row r="4180" spans="1:15" x14ac:dyDescent="0.45">
      <c r="A4180">
        <v>100425</v>
      </c>
      <c r="B4180" s="3">
        <v>46119</v>
      </c>
      <c r="C4180" t="s">
        <v>11</v>
      </c>
      <c r="D4180" t="s">
        <v>27</v>
      </c>
      <c r="E4180" t="s">
        <v>35</v>
      </c>
      <c r="F4180" t="s">
        <v>41</v>
      </c>
      <c r="G4180">
        <v>2</v>
      </c>
      <c r="H4180">
        <v>46.36</v>
      </c>
      <c r="I4180">
        <v>23.55</v>
      </c>
      <c r="J4180">
        <v>92.72</v>
      </c>
      <c r="K4180">
        <v>47.1</v>
      </c>
      <c r="L4180">
        <f t="shared" si="260"/>
        <v>45.62</v>
      </c>
      <c r="M4180" s="5">
        <f t="shared" si="261"/>
        <v>0.49201898188093179</v>
      </c>
      <c r="N4180" t="str">
        <f t="shared" si="262"/>
        <v>Apr-2026</v>
      </c>
      <c r="O4180" t="str">
        <f t="shared" si="263"/>
        <v>Apr</v>
      </c>
    </row>
    <row r="4181" spans="1:15" x14ac:dyDescent="0.45">
      <c r="A4181">
        <v>102115</v>
      </c>
      <c r="B4181" s="3">
        <v>46119</v>
      </c>
      <c r="C4181" t="s">
        <v>13</v>
      </c>
      <c r="D4181" t="s">
        <v>28</v>
      </c>
      <c r="E4181" t="s">
        <v>38</v>
      </c>
      <c r="F4181" t="s">
        <v>41</v>
      </c>
      <c r="G4181">
        <v>4</v>
      </c>
      <c r="H4181">
        <v>69.7</v>
      </c>
      <c r="I4181">
        <v>37.96</v>
      </c>
      <c r="J4181">
        <v>278.8</v>
      </c>
      <c r="K4181">
        <v>151.84</v>
      </c>
      <c r="L4181">
        <f t="shared" si="260"/>
        <v>126.96000000000001</v>
      </c>
      <c r="M4181" s="5">
        <f t="shared" si="261"/>
        <v>0.45538020086083214</v>
      </c>
      <c r="N4181" t="str">
        <f t="shared" si="262"/>
        <v>Apr-2026</v>
      </c>
      <c r="O4181" t="str">
        <f t="shared" si="263"/>
        <v>Apr</v>
      </c>
    </row>
    <row r="4182" spans="1:15" x14ac:dyDescent="0.45">
      <c r="A4182">
        <v>103665</v>
      </c>
      <c r="B4182" s="3">
        <v>46119</v>
      </c>
      <c r="C4182" t="s">
        <v>21</v>
      </c>
      <c r="D4182" t="s">
        <v>29</v>
      </c>
      <c r="E4182" t="s">
        <v>35</v>
      </c>
      <c r="F4182" t="s">
        <v>41</v>
      </c>
      <c r="G4182">
        <v>3</v>
      </c>
      <c r="H4182">
        <v>43.18</v>
      </c>
      <c r="I4182">
        <v>23.28</v>
      </c>
      <c r="J4182">
        <v>129.54</v>
      </c>
      <c r="K4182">
        <v>69.84</v>
      </c>
      <c r="L4182">
        <f t="shared" si="260"/>
        <v>59.699999999999989</v>
      </c>
      <c r="M4182" s="5">
        <f t="shared" si="261"/>
        <v>0.46086150995831399</v>
      </c>
      <c r="N4182" t="str">
        <f t="shared" si="262"/>
        <v>Apr-2026</v>
      </c>
      <c r="O4182" t="str">
        <f t="shared" si="263"/>
        <v>Apr</v>
      </c>
    </row>
    <row r="4183" spans="1:15" x14ac:dyDescent="0.45">
      <c r="A4183">
        <v>102713</v>
      </c>
      <c r="B4183" s="3">
        <v>46119</v>
      </c>
      <c r="C4183" t="s">
        <v>21</v>
      </c>
      <c r="D4183" t="s">
        <v>29</v>
      </c>
      <c r="E4183" t="s">
        <v>38</v>
      </c>
      <c r="F4183" t="s">
        <v>41</v>
      </c>
      <c r="G4183">
        <v>13</v>
      </c>
      <c r="H4183">
        <v>74.040000000000006</v>
      </c>
      <c r="I4183">
        <v>40.72</v>
      </c>
      <c r="J4183">
        <v>962.52</v>
      </c>
      <c r="K4183">
        <v>529.36</v>
      </c>
      <c r="L4183">
        <f t="shared" si="260"/>
        <v>433.15999999999997</v>
      </c>
      <c r="M4183" s="5">
        <f t="shared" si="261"/>
        <v>0.4500270124257158</v>
      </c>
      <c r="N4183" t="str">
        <f t="shared" si="262"/>
        <v>Apr-2026</v>
      </c>
      <c r="O4183" t="str">
        <f t="shared" si="263"/>
        <v>Apr</v>
      </c>
    </row>
    <row r="4184" spans="1:15" x14ac:dyDescent="0.45">
      <c r="A4184">
        <v>101688</v>
      </c>
      <c r="B4184" s="3">
        <v>46120</v>
      </c>
      <c r="C4184" t="s">
        <v>14</v>
      </c>
      <c r="D4184" t="s">
        <v>29</v>
      </c>
      <c r="E4184" t="s">
        <v>34</v>
      </c>
      <c r="F4184" t="s">
        <v>39</v>
      </c>
      <c r="G4184">
        <v>6</v>
      </c>
      <c r="H4184">
        <v>625.6</v>
      </c>
      <c r="I4184">
        <v>446.37</v>
      </c>
      <c r="J4184">
        <v>3753.6</v>
      </c>
      <c r="K4184">
        <v>2678.22</v>
      </c>
      <c r="L4184">
        <f t="shared" si="260"/>
        <v>1075.3800000000001</v>
      </c>
      <c r="M4184" s="5">
        <f t="shared" si="261"/>
        <v>0.28649296675191821</v>
      </c>
      <c r="N4184" t="str">
        <f t="shared" si="262"/>
        <v>Apr-2026</v>
      </c>
      <c r="O4184" t="str">
        <f t="shared" si="263"/>
        <v>Apr</v>
      </c>
    </row>
    <row r="4185" spans="1:15" x14ac:dyDescent="0.45">
      <c r="A4185">
        <v>101004</v>
      </c>
      <c r="B4185" s="3">
        <v>46120</v>
      </c>
      <c r="C4185" t="s">
        <v>12</v>
      </c>
      <c r="D4185" t="s">
        <v>28</v>
      </c>
      <c r="E4185" t="s">
        <v>36</v>
      </c>
      <c r="F4185" t="s">
        <v>39</v>
      </c>
      <c r="G4185">
        <v>4</v>
      </c>
      <c r="H4185">
        <v>994.63</v>
      </c>
      <c r="I4185">
        <v>684.11</v>
      </c>
      <c r="J4185">
        <v>3978.52</v>
      </c>
      <c r="K4185">
        <v>2736.44</v>
      </c>
      <c r="L4185">
        <f t="shared" si="260"/>
        <v>1242.08</v>
      </c>
      <c r="M4185" s="5">
        <f t="shared" si="261"/>
        <v>0.3121964951791118</v>
      </c>
      <c r="N4185" t="str">
        <f t="shared" si="262"/>
        <v>Apr-2026</v>
      </c>
      <c r="O4185" t="str">
        <f t="shared" si="263"/>
        <v>Apr</v>
      </c>
    </row>
    <row r="4186" spans="1:15" x14ac:dyDescent="0.45">
      <c r="A4186">
        <v>100507</v>
      </c>
      <c r="B4186" s="3">
        <v>46120</v>
      </c>
      <c r="C4186" t="s">
        <v>25</v>
      </c>
      <c r="D4186" t="s">
        <v>30</v>
      </c>
      <c r="E4186" t="s">
        <v>35</v>
      </c>
      <c r="F4186" t="s">
        <v>41</v>
      </c>
      <c r="G4186">
        <v>8</v>
      </c>
      <c r="H4186">
        <v>49.53</v>
      </c>
      <c r="I4186">
        <v>23.89</v>
      </c>
      <c r="J4186">
        <v>396.24</v>
      </c>
      <c r="K4186">
        <v>191.12</v>
      </c>
      <c r="L4186">
        <f t="shared" si="260"/>
        <v>205.12</v>
      </c>
      <c r="M4186" s="5">
        <f t="shared" si="261"/>
        <v>0.5176660609731476</v>
      </c>
      <c r="N4186" t="str">
        <f t="shared" si="262"/>
        <v>Apr-2026</v>
      </c>
      <c r="O4186" t="str">
        <f t="shared" si="263"/>
        <v>Apr</v>
      </c>
    </row>
    <row r="4187" spans="1:15" x14ac:dyDescent="0.45">
      <c r="A4187">
        <v>100111</v>
      </c>
      <c r="B4187" s="3">
        <v>46120</v>
      </c>
      <c r="C4187" t="s">
        <v>19</v>
      </c>
      <c r="D4187" t="s">
        <v>27</v>
      </c>
      <c r="E4187" t="s">
        <v>35</v>
      </c>
      <c r="F4187" t="s">
        <v>41</v>
      </c>
      <c r="G4187">
        <v>13</v>
      </c>
      <c r="H4187">
        <v>47.89</v>
      </c>
      <c r="I4187">
        <v>23.51</v>
      </c>
      <c r="J4187">
        <v>622.57000000000005</v>
      </c>
      <c r="K4187">
        <v>305.63</v>
      </c>
      <c r="L4187">
        <f t="shared" si="260"/>
        <v>316.94000000000005</v>
      </c>
      <c r="M4187" s="5">
        <f t="shared" si="261"/>
        <v>0.50908331593234502</v>
      </c>
      <c r="N4187" t="str">
        <f t="shared" si="262"/>
        <v>Apr-2026</v>
      </c>
      <c r="O4187" t="str">
        <f t="shared" si="263"/>
        <v>Apr</v>
      </c>
    </row>
    <row r="4188" spans="1:15" x14ac:dyDescent="0.45">
      <c r="A4188">
        <v>103634</v>
      </c>
      <c r="B4188" s="3">
        <v>46120</v>
      </c>
      <c r="C4188" t="s">
        <v>18</v>
      </c>
      <c r="D4188" t="s">
        <v>29</v>
      </c>
      <c r="E4188" t="s">
        <v>36</v>
      </c>
      <c r="F4188" t="s">
        <v>39</v>
      </c>
      <c r="G4188">
        <v>8</v>
      </c>
      <c r="H4188">
        <v>968.68</v>
      </c>
      <c r="I4188">
        <v>654.26</v>
      </c>
      <c r="J4188">
        <v>7749.44</v>
      </c>
      <c r="K4188">
        <v>5234.08</v>
      </c>
      <c r="L4188">
        <f t="shared" si="260"/>
        <v>2515.3599999999997</v>
      </c>
      <c r="M4188" s="5">
        <f t="shared" si="261"/>
        <v>0.32458603460379071</v>
      </c>
      <c r="N4188" t="str">
        <f t="shared" si="262"/>
        <v>Apr-2026</v>
      </c>
      <c r="O4188" t="str">
        <f t="shared" si="263"/>
        <v>Apr</v>
      </c>
    </row>
    <row r="4189" spans="1:15" x14ac:dyDescent="0.45">
      <c r="A4189">
        <v>100094</v>
      </c>
      <c r="B4189" s="3">
        <v>46120</v>
      </c>
      <c r="C4189" t="s">
        <v>26</v>
      </c>
      <c r="D4189" t="s">
        <v>29</v>
      </c>
      <c r="E4189" t="s">
        <v>31</v>
      </c>
      <c r="F4189" t="s">
        <v>39</v>
      </c>
      <c r="G4189">
        <v>8</v>
      </c>
      <c r="H4189">
        <v>319.02</v>
      </c>
      <c r="I4189">
        <v>238.69</v>
      </c>
      <c r="J4189">
        <v>2552.16</v>
      </c>
      <c r="K4189">
        <v>1909.52</v>
      </c>
      <c r="L4189">
        <f t="shared" si="260"/>
        <v>642.63999999999987</v>
      </c>
      <c r="M4189" s="5">
        <f t="shared" si="261"/>
        <v>0.25180239483417965</v>
      </c>
      <c r="N4189" t="str">
        <f t="shared" si="262"/>
        <v>Apr-2026</v>
      </c>
      <c r="O4189" t="str">
        <f t="shared" si="263"/>
        <v>Apr</v>
      </c>
    </row>
    <row r="4190" spans="1:15" x14ac:dyDescent="0.45">
      <c r="A4190">
        <v>101103</v>
      </c>
      <c r="B4190" s="3">
        <v>46120</v>
      </c>
      <c r="C4190" t="s">
        <v>25</v>
      </c>
      <c r="D4190" t="s">
        <v>30</v>
      </c>
      <c r="E4190" t="s">
        <v>36</v>
      </c>
      <c r="F4190" t="s">
        <v>39</v>
      </c>
      <c r="G4190">
        <v>2</v>
      </c>
      <c r="H4190">
        <v>934.95</v>
      </c>
      <c r="I4190">
        <v>630.80999999999995</v>
      </c>
      <c r="J4190">
        <v>1869.9</v>
      </c>
      <c r="K4190">
        <v>1261.6199999999999</v>
      </c>
      <c r="L4190">
        <f t="shared" si="260"/>
        <v>608.2800000000002</v>
      </c>
      <c r="M4190" s="5">
        <f t="shared" si="261"/>
        <v>0.32530081822557366</v>
      </c>
      <c r="N4190" t="str">
        <f t="shared" si="262"/>
        <v>Apr-2026</v>
      </c>
      <c r="O4190" t="str">
        <f t="shared" si="263"/>
        <v>Apr</v>
      </c>
    </row>
    <row r="4191" spans="1:15" x14ac:dyDescent="0.45">
      <c r="A4191">
        <v>102618</v>
      </c>
      <c r="B4191" s="3">
        <v>46120</v>
      </c>
      <c r="C4191" t="s">
        <v>11</v>
      </c>
      <c r="D4191" t="s">
        <v>27</v>
      </c>
      <c r="E4191" t="s">
        <v>35</v>
      </c>
      <c r="F4191" t="s">
        <v>41</v>
      </c>
      <c r="G4191">
        <v>4</v>
      </c>
      <c r="H4191">
        <v>42.84</v>
      </c>
      <c r="I4191">
        <v>23.21</v>
      </c>
      <c r="J4191">
        <v>171.36</v>
      </c>
      <c r="K4191">
        <v>92.84</v>
      </c>
      <c r="L4191">
        <f t="shared" si="260"/>
        <v>78.52000000000001</v>
      </c>
      <c r="M4191" s="5">
        <f t="shared" si="261"/>
        <v>0.4582166199813259</v>
      </c>
      <c r="N4191" t="str">
        <f t="shared" si="262"/>
        <v>Apr-2026</v>
      </c>
      <c r="O4191" t="str">
        <f t="shared" si="263"/>
        <v>Apr</v>
      </c>
    </row>
    <row r="4192" spans="1:15" x14ac:dyDescent="0.45">
      <c r="A4192">
        <v>100370</v>
      </c>
      <c r="B4192" s="3">
        <v>46120</v>
      </c>
      <c r="C4192" t="s">
        <v>22</v>
      </c>
      <c r="D4192" t="s">
        <v>27</v>
      </c>
      <c r="E4192" t="s">
        <v>37</v>
      </c>
      <c r="F4192" t="s">
        <v>41</v>
      </c>
      <c r="G4192">
        <v>12</v>
      </c>
      <c r="H4192">
        <v>118.62</v>
      </c>
      <c r="I4192">
        <v>72.69</v>
      </c>
      <c r="J4192">
        <v>1423.44</v>
      </c>
      <c r="K4192">
        <v>872.28</v>
      </c>
      <c r="L4192">
        <f t="shared" si="260"/>
        <v>551.16000000000008</v>
      </c>
      <c r="M4192" s="5">
        <f t="shared" si="261"/>
        <v>0.38720283257460802</v>
      </c>
      <c r="N4192" t="str">
        <f t="shared" si="262"/>
        <v>Apr-2026</v>
      </c>
      <c r="O4192" t="str">
        <f t="shared" si="263"/>
        <v>Apr</v>
      </c>
    </row>
    <row r="4193" spans="1:15" x14ac:dyDescent="0.45">
      <c r="A4193">
        <v>103148</v>
      </c>
      <c r="B4193" s="3">
        <v>46120</v>
      </c>
      <c r="C4193" t="s">
        <v>13</v>
      </c>
      <c r="D4193" t="s">
        <v>28</v>
      </c>
      <c r="E4193" t="s">
        <v>36</v>
      </c>
      <c r="F4193" t="s">
        <v>39</v>
      </c>
      <c r="G4193">
        <v>4</v>
      </c>
      <c r="H4193">
        <v>888.31</v>
      </c>
      <c r="I4193">
        <v>654.85</v>
      </c>
      <c r="J4193">
        <v>3553.24</v>
      </c>
      <c r="K4193">
        <v>2619.4</v>
      </c>
      <c r="L4193">
        <f t="shared" si="260"/>
        <v>933.83999999999969</v>
      </c>
      <c r="M4193" s="5">
        <f t="shared" si="261"/>
        <v>0.26281365739437801</v>
      </c>
      <c r="N4193" t="str">
        <f t="shared" si="262"/>
        <v>Apr-2026</v>
      </c>
      <c r="O4193" t="str">
        <f t="shared" si="263"/>
        <v>Apr</v>
      </c>
    </row>
    <row r="4194" spans="1:15" x14ac:dyDescent="0.45">
      <c r="A4194">
        <v>104763</v>
      </c>
      <c r="B4194" s="3">
        <v>46120</v>
      </c>
      <c r="C4194" t="s">
        <v>16</v>
      </c>
      <c r="D4194" t="s">
        <v>28</v>
      </c>
      <c r="E4194" t="s">
        <v>36</v>
      </c>
      <c r="F4194" t="s">
        <v>39</v>
      </c>
      <c r="G4194">
        <v>13</v>
      </c>
      <c r="H4194">
        <v>911.82</v>
      </c>
      <c r="I4194">
        <v>613.98</v>
      </c>
      <c r="J4194">
        <v>11853.66</v>
      </c>
      <c r="K4194">
        <v>7981.74</v>
      </c>
      <c r="L4194">
        <f t="shared" si="260"/>
        <v>3871.92</v>
      </c>
      <c r="M4194" s="5">
        <f t="shared" si="261"/>
        <v>0.32664341646377576</v>
      </c>
      <c r="N4194" t="str">
        <f t="shared" si="262"/>
        <v>Apr-2026</v>
      </c>
      <c r="O4194" t="str">
        <f t="shared" si="263"/>
        <v>Apr</v>
      </c>
    </row>
    <row r="4195" spans="1:15" x14ac:dyDescent="0.45">
      <c r="A4195">
        <v>104388</v>
      </c>
      <c r="B4195" s="3">
        <v>46120</v>
      </c>
      <c r="C4195" t="s">
        <v>23</v>
      </c>
      <c r="D4195" t="s">
        <v>27</v>
      </c>
      <c r="E4195" t="s">
        <v>36</v>
      </c>
      <c r="F4195" t="s">
        <v>39</v>
      </c>
      <c r="G4195">
        <v>12</v>
      </c>
      <c r="H4195">
        <v>996.38</v>
      </c>
      <c r="I4195">
        <v>655.47</v>
      </c>
      <c r="J4195">
        <v>11956.56</v>
      </c>
      <c r="K4195">
        <v>7865.64</v>
      </c>
      <c r="L4195">
        <f t="shared" si="260"/>
        <v>4090.9199999999992</v>
      </c>
      <c r="M4195" s="5">
        <f t="shared" si="261"/>
        <v>0.34214857785182357</v>
      </c>
      <c r="N4195" t="str">
        <f t="shared" si="262"/>
        <v>Apr-2026</v>
      </c>
      <c r="O4195" t="str">
        <f t="shared" si="263"/>
        <v>Apr</v>
      </c>
    </row>
    <row r="4196" spans="1:15" x14ac:dyDescent="0.45">
      <c r="A4196">
        <v>102753</v>
      </c>
      <c r="B4196" s="3">
        <v>46120</v>
      </c>
      <c r="C4196" t="s">
        <v>11</v>
      </c>
      <c r="D4196" t="s">
        <v>27</v>
      </c>
      <c r="E4196" t="s">
        <v>34</v>
      </c>
      <c r="F4196" t="s">
        <v>39</v>
      </c>
      <c r="G4196">
        <v>14</v>
      </c>
      <c r="H4196">
        <v>597.51</v>
      </c>
      <c r="I4196">
        <v>423.61</v>
      </c>
      <c r="J4196">
        <v>8365.14</v>
      </c>
      <c r="K4196">
        <v>5930.54</v>
      </c>
      <c r="L4196">
        <f t="shared" si="260"/>
        <v>2434.5999999999995</v>
      </c>
      <c r="M4196" s="5">
        <f t="shared" si="261"/>
        <v>0.29104115412294351</v>
      </c>
      <c r="N4196" t="str">
        <f t="shared" si="262"/>
        <v>Apr-2026</v>
      </c>
      <c r="O4196" t="str">
        <f t="shared" si="263"/>
        <v>Apr</v>
      </c>
    </row>
    <row r="4197" spans="1:15" x14ac:dyDescent="0.45">
      <c r="A4197">
        <v>101375</v>
      </c>
      <c r="B4197" s="3">
        <v>46121</v>
      </c>
      <c r="C4197" t="s">
        <v>17</v>
      </c>
      <c r="D4197" t="s">
        <v>27</v>
      </c>
      <c r="E4197" t="s">
        <v>33</v>
      </c>
      <c r="F4197" t="s">
        <v>40</v>
      </c>
      <c r="G4197">
        <v>7</v>
      </c>
      <c r="H4197">
        <v>199.66</v>
      </c>
      <c r="I4197">
        <v>128.72999999999999</v>
      </c>
      <c r="J4197">
        <v>1397.62</v>
      </c>
      <c r="K4197">
        <v>901.11</v>
      </c>
      <c r="L4197">
        <f t="shared" si="260"/>
        <v>496.50999999999988</v>
      </c>
      <c r="M4197" s="5">
        <f t="shared" si="261"/>
        <v>0.35525393168386249</v>
      </c>
      <c r="N4197" t="str">
        <f t="shared" si="262"/>
        <v>Apr-2026</v>
      </c>
      <c r="O4197" t="str">
        <f t="shared" si="263"/>
        <v>Apr</v>
      </c>
    </row>
    <row r="4198" spans="1:15" x14ac:dyDescent="0.45">
      <c r="A4198">
        <v>101727</v>
      </c>
      <c r="B4198" s="3">
        <v>46121</v>
      </c>
      <c r="C4198" t="s">
        <v>20</v>
      </c>
      <c r="D4198" t="s">
        <v>29</v>
      </c>
      <c r="E4198" t="s">
        <v>37</v>
      </c>
      <c r="F4198" t="s">
        <v>41</v>
      </c>
      <c r="G4198">
        <v>15</v>
      </c>
      <c r="H4198">
        <v>124.36</v>
      </c>
      <c r="I4198">
        <v>67.22</v>
      </c>
      <c r="J4198">
        <v>1865.4</v>
      </c>
      <c r="K4198">
        <v>1008.3</v>
      </c>
      <c r="L4198">
        <f t="shared" si="260"/>
        <v>857.10000000000014</v>
      </c>
      <c r="M4198" s="5">
        <f t="shared" si="261"/>
        <v>0.45947249919588296</v>
      </c>
      <c r="N4198" t="str">
        <f t="shared" si="262"/>
        <v>Apr-2026</v>
      </c>
      <c r="O4198" t="str">
        <f t="shared" si="263"/>
        <v>Apr</v>
      </c>
    </row>
    <row r="4199" spans="1:15" x14ac:dyDescent="0.45">
      <c r="A4199">
        <v>102381</v>
      </c>
      <c r="B4199" s="3">
        <v>46121</v>
      </c>
      <c r="C4199" t="s">
        <v>12</v>
      </c>
      <c r="D4199" t="s">
        <v>28</v>
      </c>
      <c r="E4199" t="s">
        <v>32</v>
      </c>
      <c r="F4199" t="s">
        <v>39</v>
      </c>
      <c r="G4199">
        <v>14</v>
      </c>
      <c r="H4199">
        <v>425.24</v>
      </c>
      <c r="I4199">
        <v>291.57</v>
      </c>
      <c r="J4199">
        <v>5953.36</v>
      </c>
      <c r="K4199">
        <v>4081.98</v>
      </c>
      <c r="L4199">
        <f t="shared" si="260"/>
        <v>1871.3799999999997</v>
      </c>
      <c r="M4199" s="5">
        <f t="shared" si="261"/>
        <v>0.31434013733421123</v>
      </c>
      <c r="N4199" t="str">
        <f t="shared" si="262"/>
        <v>Apr-2026</v>
      </c>
      <c r="O4199" t="str">
        <f t="shared" si="263"/>
        <v>Apr</v>
      </c>
    </row>
    <row r="4200" spans="1:15" x14ac:dyDescent="0.45">
      <c r="A4200">
        <v>100029</v>
      </c>
      <c r="B4200" s="3">
        <v>46121</v>
      </c>
      <c r="C4200" t="s">
        <v>20</v>
      </c>
      <c r="D4200" t="s">
        <v>29</v>
      </c>
      <c r="E4200" t="s">
        <v>38</v>
      </c>
      <c r="F4200" t="s">
        <v>41</v>
      </c>
      <c r="G4200">
        <v>15</v>
      </c>
      <c r="H4200">
        <v>67.66</v>
      </c>
      <c r="I4200">
        <v>37.200000000000003</v>
      </c>
      <c r="J4200">
        <v>1014.9</v>
      </c>
      <c r="K4200">
        <v>558</v>
      </c>
      <c r="L4200">
        <f t="shared" si="260"/>
        <v>456.9</v>
      </c>
      <c r="M4200" s="5">
        <f t="shared" si="261"/>
        <v>0.45019213715637008</v>
      </c>
      <c r="N4200" t="str">
        <f t="shared" si="262"/>
        <v>Apr-2026</v>
      </c>
      <c r="O4200" t="str">
        <f t="shared" si="263"/>
        <v>Apr</v>
      </c>
    </row>
    <row r="4201" spans="1:15" x14ac:dyDescent="0.45">
      <c r="A4201">
        <v>100944</v>
      </c>
      <c r="B4201" s="3">
        <v>46121</v>
      </c>
      <c r="C4201" t="s">
        <v>12</v>
      </c>
      <c r="D4201" t="s">
        <v>28</v>
      </c>
      <c r="E4201" t="s">
        <v>33</v>
      </c>
      <c r="F4201" t="s">
        <v>40</v>
      </c>
      <c r="G4201">
        <v>15</v>
      </c>
      <c r="H4201">
        <v>224.34</v>
      </c>
      <c r="I4201">
        <v>131.24</v>
      </c>
      <c r="J4201">
        <v>3365.1</v>
      </c>
      <c r="K4201">
        <v>1968.6</v>
      </c>
      <c r="L4201">
        <f t="shared" si="260"/>
        <v>1396.5</v>
      </c>
      <c r="M4201" s="5">
        <f t="shared" si="261"/>
        <v>0.41499509672818047</v>
      </c>
      <c r="N4201" t="str">
        <f t="shared" si="262"/>
        <v>Apr-2026</v>
      </c>
      <c r="O4201" t="str">
        <f t="shared" si="263"/>
        <v>Apr</v>
      </c>
    </row>
    <row r="4202" spans="1:15" x14ac:dyDescent="0.45">
      <c r="A4202">
        <v>104724</v>
      </c>
      <c r="B4202" s="3">
        <v>46122</v>
      </c>
      <c r="C4202" t="s">
        <v>18</v>
      </c>
      <c r="D4202" t="s">
        <v>29</v>
      </c>
      <c r="E4202" t="s">
        <v>35</v>
      </c>
      <c r="F4202" t="s">
        <v>41</v>
      </c>
      <c r="G4202">
        <v>5</v>
      </c>
      <c r="H4202">
        <v>48.27</v>
      </c>
      <c r="I4202">
        <v>21.98</v>
      </c>
      <c r="J4202">
        <v>241.35</v>
      </c>
      <c r="K4202">
        <v>109.9</v>
      </c>
      <c r="L4202">
        <f t="shared" si="260"/>
        <v>131.44999999999999</v>
      </c>
      <c r="M4202" s="5">
        <f t="shared" si="261"/>
        <v>0.54464470685726118</v>
      </c>
      <c r="N4202" t="str">
        <f t="shared" si="262"/>
        <v>Apr-2026</v>
      </c>
      <c r="O4202" t="str">
        <f t="shared" si="263"/>
        <v>Apr</v>
      </c>
    </row>
    <row r="4203" spans="1:15" x14ac:dyDescent="0.45">
      <c r="A4203">
        <v>100295</v>
      </c>
      <c r="B4203" s="3">
        <v>46122</v>
      </c>
      <c r="C4203" t="s">
        <v>22</v>
      </c>
      <c r="D4203" t="s">
        <v>27</v>
      </c>
      <c r="E4203" t="s">
        <v>31</v>
      </c>
      <c r="F4203" t="s">
        <v>39</v>
      </c>
      <c r="G4203">
        <v>7</v>
      </c>
      <c r="H4203">
        <v>377.26</v>
      </c>
      <c r="I4203">
        <v>247.85</v>
      </c>
      <c r="J4203">
        <v>2640.82</v>
      </c>
      <c r="K4203">
        <v>1734.95</v>
      </c>
      <c r="L4203">
        <f t="shared" si="260"/>
        <v>905.87000000000012</v>
      </c>
      <c r="M4203" s="5">
        <f t="shared" si="261"/>
        <v>0.34302602979377622</v>
      </c>
      <c r="N4203" t="str">
        <f t="shared" si="262"/>
        <v>Apr-2026</v>
      </c>
      <c r="O4203" t="str">
        <f t="shared" si="263"/>
        <v>Apr</v>
      </c>
    </row>
    <row r="4204" spans="1:15" x14ac:dyDescent="0.45">
      <c r="A4204">
        <v>103426</v>
      </c>
      <c r="B4204" s="3">
        <v>46122</v>
      </c>
      <c r="C4204" t="s">
        <v>13</v>
      </c>
      <c r="D4204" t="s">
        <v>28</v>
      </c>
      <c r="E4204" t="s">
        <v>35</v>
      </c>
      <c r="F4204" t="s">
        <v>41</v>
      </c>
      <c r="G4204">
        <v>15</v>
      </c>
      <c r="H4204">
        <v>46.66</v>
      </c>
      <c r="I4204">
        <v>23.87</v>
      </c>
      <c r="J4204">
        <v>699.9</v>
      </c>
      <c r="K4204">
        <v>358.05</v>
      </c>
      <c r="L4204">
        <f t="shared" si="260"/>
        <v>341.84999999999997</v>
      </c>
      <c r="M4204" s="5">
        <f t="shared" si="261"/>
        <v>0.48842691813116157</v>
      </c>
      <c r="N4204" t="str">
        <f t="shared" si="262"/>
        <v>Apr-2026</v>
      </c>
      <c r="O4204" t="str">
        <f t="shared" si="263"/>
        <v>Apr</v>
      </c>
    </row>
    <row r="4205" spans="1:15" x14ac:dyDescent="0.45">
      <c r="A4205">
        <v>102412</v>
      </c>
      <c r="B4205" s="3">
        <v>46122</v>
      </c>
      <c r="C4205" t="s">
        <v>17</v>
      </c>
      <c r="D4205" t="s">
        <v>27</v>
      </c>
      <c r="E4205" t="s">
        <v>37</v>
      </c>
      <c r="F4205" t="s">
        <v>41</v>
      </c>
      <c r="G4205">
        <v>1</v>
      </c>
      <c r="H4205">
        <v>114.94</v>
      </c>
      <c r="I4205">
        <v>70.75</v>
      </c>
      <c r="J4205">
        <v>114.94</v>
      </c>
      <c r="K4205">
        <v>70.75</v>
      </c>
      <c r="L4205">
        <f t="shared" si="260"/>
        <v>44.19</v>
      </c>
      <c r="M4205" s="5">
        <f t="shared" si="261"/>
        <v>0.38446145815207933</v>
      </c>
      <c r="N4205" t="str">
        <f t="shared" si="262"/>
        <v>Apr-2026</v>
      </c>
      <c r="O4205" t="str">
        <f t="shared" si="263"/>
        <v>Apr</v>
      </c>
    </row>
    <row r="4206" spans="1:15" x14ac:dyDescent="0.45">
      <c r="A4206">
        <v>104171</v>
      </c>
      <c r="B4206" s="3">
        <v>46122</v>
      </c>
      <c r="C4206" t="s">
        <v>11</v>
      </c>
      <c r="D4206" t="s">
        <v>27</v>
      </c>
      <c r="E4206" t="s">
        <v>34</v>
      </c>
      <c r="F4206" t="s">
        <v>39</v>
      </c>
      <c r="G4206">
        <v>5</v>
      </c>
      <c r="H4206">
        <v>666.28</v>
      </c>
      <c r="I4206">
        <v>436.96</v>
      </c>
      <c r="J4206">
        <v>3331.4</v>
      </c>
      <c r="K4206">
        <v>2184.8000000000002</v>
      </c>
      <c r="L4206">
        <f t="shared" si="260"/>
        <v>1146.5999999999999</v>
      </c>
      <c r="M4206" s="5">
        <f t="shared" si="261"/>
        <v>0.34417962418202552</v>
      </c>
      <c r="N4206" t="str">
        <f t="shared" si="262"/>
        <v>Apr-2026</v>
      </c>
      <c r="O4206" t="str">
        <f t="shared" si="263"/>
        <v>Apr</v>
      </c>
    </row>
    <row r="4207" spans="1:15" x14ac:dyDescent="0.45">
      <c r="A4207">
        <v>102617</v>
      </c>
      <c r="B4207" s="3">
        <v>46122</v>
      </c>
      <c r="C4207" t="s">
        <v>21</v>
      </c>
      <c r="D4207" t="s">
        <v>29</v>
      </c>
      <c r="E4207" t="s">
        <v>31</v>
      </c>
      <c r="F4207" t="s">
        <v>39</v>
      </c>
      <c r="G4207">
        <v>7</v>
      </c>
      <c r="H4207">
        <v>367.33</v>
      </c>
      <c r="I4207">
        <v>223.43</v>
      </c>
      <c r="J4207">
        <v>2571.31</v>
      </c>
      <c r="K4207">
        <v>1564.01</v>
      </c>
      <c r="L4207">
        <f t="shared" si="260"/>
        <v>1007.3</v>
      </c>
      <c r="M4207" s="5">
        <f t="shared" si="261"/>
        <v>0.39174584161380777</v>
      </c>
      <c r="N4207" t="str">
        <f t="shared" si="262"/>
        <v>Apr-2026</v>
      </c>
      <c r="O4207" t="str">
        <f t="shared" si="263"/>
        <v>Apr</v>
      </c>
    </row>
    <row r="4208" spans="1:15" x14ac:dyDescent="0.45">
      <c r="A4208">
        <v>101570</v>
      </c>
      <c r="B4208" s="3">
        <v>46122</v>
      </c>
      <c r="C4208" t="s">
        <v>18</v>
      </c>
      <c r="D4208" t="s">
        <v>29</v>
      </c>
      <c r="E4208" t="s">
        <v>34</v>
      </c>
      <c r="F4208" t="s">
        <v>39</v>
      </c>
      <c r="G4208">
        <v>10</v>
      </c>
      <c r="H4208">
        <v>718.25</v>
      </c>
      <c r="I4208">
        <v>456.1</v>
      </c>
      <c r="J4208">
        <v>7182.5</v>
      </c>
      <c r="K4208">
        <v>4561</v>
      </c>
      <c r="L4208">
        <f t="shared" si="260"/>
        <v>2621.5</v>
      </c>
      <c r="M4208" s="5">
        <f t="shared" si="261"/>
        <v>0.36498433693003829</v>
      </c>
      <c r="N4208" t="str">
        <f t="shared" si="262"/>
        <v>Apr-2026</v>
      </c>
      <c r="O4208" t="str">
        <f t="shared" si="263"/>
        <v>Apr</v>
      </c>
    </row>
    <row r="4209" spans="1:15" x14ac:dyDescent="0.45">
      <c r="A4209">
        <v>103434</v>
      </c>
      <c r="B4209" s="3">
        <v>46122</v>
      </c>
      <c r="C4209" t="s">
        <v>18</v>
      </c>
      <c r="D4209" t="s">
        <v>29</v>
      </c>
      <c r="E4209" t="s">
        <v>33</v>
      </c>
      <c r="F4209" t="s">
        <v>40</v>
      </c>
      <c r="G4209">
        <v>3</v>
      </c>
      <c r="H4209">
        <v>240.38</v>
      </c>
      <c r="I4209">
        <v>142</v>
      </c>
      <c r="J4209">
        <v>721.14</v>
      </c>
      <c r="K4209">
        <v>426</v>
      </c>
      <c r="L4209">
        <f t="shared" si="260"/>
        <v>295.14</v>
      </c>
      <c r="M4209" s="5">
        <f t="shared" si="261"/>
        <v>0.40926865795823281</v>
      </c>
      <c r="N4209" t="str">
        <f t="shared" si="262"/>
        <v>Apr-2026</v>
      </c>
      <c r="O4209" t="str">
        <f t="shared" si="263"/>
        <v>Apr</v>
      </c>
    </row>
    <row r="4210" spans="1:15" x14ac:dyDescent="0.45">
      <c r="A4210">
        <v>104148</v>
      </c>
      <c r="B4210" s="3">
        <v>46122</v>
      </c>
      <c r="C4210" t="s">
        <v>20</v>
      </c>
      <c r="D4210" t="s">
        <v>29</v>
      </c>
      <c r="E4210" t="s">
        <v>34</v>
      </c>
      <c r="F4210" t="s">
        <v>39</v>
      </c>
      <c r="G4210">
        <v>11</v>
      </c>
      <c r="H4210">
        <v>666.21</v>
      </c>
      <c r="I4210">
        <v>438.62</v>
      </c>
      <c r="J4210">
        <v>7328.31</v>
      </c>
      <c r="K4210">
        <v>4824.82</v>
      </c>
      <c r="L4210">
        <f t="shared" si="260"/>
        <v>2503.4900000000007</v>
      </c>
      <c r="M4210" s="5">
        <f t="shared" si="261"/>
        <v>0.34161900902117959</v>
      </c>
      <c r="N4210" t="str">
        <f t="shared" si="262"/>
        <v>Apr-2026</v>
      </c>
      <c r="O4210" t="str">
        <f t="shared" si="263"/>
        <v>Apr</v>
      </c>
    </row>
    <row r="4211" spans="1:15" x14ac:dyDescent="0.45">
      <c r="A4211">
        <v>103483</v>
      </c>
      <c r="B4211" s="3">
        <v>46122</v>
      </c>
      <c r="C4211" t="s">
        <v>17</v>
      </c>
      <c r="D4211" t="s">
        <v>27</v>
      </c>
      <c r="E4211" t="s">
        <v>33</v>
      </c>
      <c r="F4211" t="s">
        <v>40</v>
      </c>
      <c r="G4211">
        <v>10</v>
      </c>
      <c r="H4211">
        <v>211.62</v>
      </c>
      <c r="I4211">
        <v>135.12</v>
      </c>
      <c r="J4211">
        <v>2116.1999999999998</v>
      </c>
      <c r="K4211">
        <v>1351.2</v>
      </c>
      <c r="L4211">
        <f t="shared" si="260"/>
        <v>764.99999999999977</v>
      </c>
      <c r="M4211" s="5">
        <f t="shared" si="261"/>
        <v>0.36149702296569314</v>
      </c>
      <c r="N4211" t="str">
        <f t="shared" si="262"/>
        <v>Apr-2026</v>
      </c>
      <c r="O4211" t="str">
        <f t="shared" si="263"/>
        <v>Apr</v>
      </c>
    </row>
    <row r="4212" spans="1:15" x14ac:dyDescent="0.45">
      <c r="A4212">
        <v>100642</v>
      </c>
      <c r="B4212" s="3">
        <v>46123</v>
      </c>
      <c r="C4212" t="s">
        <v>20</v>
      </c>
      <c r="D4212" t="s">
        <v>29</v>
      </c>
      <c r="E4212" t="s">
        <v>32</v>
      </c>
      <c r="F4212" t="s">
        <v>39</v>
      </c>
      <c r="G4212">
        <v>8</v>
      </c>
      <c r="H4212">
        <v>470.34</v>
      </c>
      <c r="I4212">
        <v>302.57</v>
      </c>
      <c r="J4212">
        <v>3762.72</v>
      </c>
      <c r="K4212">
        <v>2420.56</v>
      </c>
      <c r="L4212">
        <f t="shared" si="260"/>
        <v>1342.1599999999999</v>
      </c>
      <c r="M4212" s="5">
        <f t="shared" si="261"/>
        <v>0.35669940893821489</v>
      </c>
      <c r="N4212" t="str">
        <f t="shared" si="262"/>
        <v>Apr-2026</v>
      </c>
      <c r="O4212" t="str">
        <f t="shared" si="263"/>
        <v>Apr</v>
      </c>
    </row>
    <row r="4213" spans="1:15" x14ac:dyDescent="0.45">
      <c r="A4213">
        <v>101293</v>
      </c>
      <c r="B4213" s="3">
        <v>46123</v>
      </c>
      <c r="C4213" t="s">
        <v>20</v>
      </c>
      <c r="D4213" t="s">
        <v>29</v>
      </c>
      <c r="E4213" t="s">
        <v>31</v>
      </c>
      <c r="F4213" t="s">
        <v>39</v>
      </c>
      <c r="G4213">
        <v>7</v>
      </c>
      <c r="H4213">
        <v>329.37</v>
      </c>
      <c r="I4213">
        <v>222.4</v>
      </c>
      <c r="J4213">
        <v>2305.59</v>
      </c>
      <c r="K4213">
        <v>1556.8</v>
      </c>
      <c r="L4213">
        <f t="shared" si="260"/>
        <v>748.79000000000019</v>
      </c>
      <c r="M4213" s="5">
        <f t="shared" si="261"/>
        <v>0.32477153353371596</v>
      </c>
      <c r="N4213" t="str">
        <f t="shared" si="262"/>
        <v>Apr-2026</v>
      </c>
      <c r="O4213" t="str">
        <f t="shared" si="263"/>
        <v>Apr</v>
      </c>
    </row>
    <row r="4214" spans="1:15" x14ac:dyDescent="0.45">
      <c r="A4214">
        <v>100652</v>
      </c>
      <c r="B4214" s="3">
        <v>46123</v>
      </c>
      <c r="C4214" t="s">
        <v>26</v>
      </c>
      <c r="D4214" t="s">
        <v>29</v>
      </c>
      <c r="E4214" t="s">
        <v>35</v>
      </c>
      <c r="F4214" t="s">
        <v>41</v>
      </c>
      <c r="G4214">
        <v>8</v>
      </c>
      <c r="H4214">
        <v>49.22</v>
      </c>
      <c r="I4214">
        <v>22.5</v>
      </c>
      <c r="J4214">
        <v>393.76</v>
      </c>
      <c r="K4214">
        <v>180</v>
      </c>
      <c r="L4214">
        <f t="shared" si="260"/>
        <v>213.76</v>
      </c>
      <c r="M4214" s="5">
        <f t="shared" si="261"/>
        <v>0.54286875253961808</v>
      </c>
      <c r="N4214" t="str">
        <f t="shared" si="262"/>
        <v>Apr-2026</v>
      </c>
      <c r="O4214" t="str">
        <f t="shared" si="263"/>
        <v>Apr</v>
      </c>
    </row>
    <row r="4215" spans="1:15" x14ac:dyDescent="0.45">
      <c r="A4215">
        <v>104201</v>
      </c>
      <c r="B4215" s="3">
        <v>46123</v>
      </c>
      <c r="C4215" t="s">
        <v>13</v>
      </c>
      <c r="D4215" t="s">
        <v>28</v>
      </c>
      <c r="E4215" t="s">
        <v>36</v>
      </c>
      <c r="F4215" t="s">
        <v>39</v>
      </c>
      <c r="G4215">
        <v>7</v>
      </c>
      <c r="H4215">
        <v>1002.53</v>
      </c>
      <c r="I4215">
        <v>630.87</v>
      </c>
      <c r="J4215">
        <v>7017.71</v>
      </c>
      <c r="K4215">
        <v>4416.09</v>
      </c>
      <c r="L4215">
        <f t="shared" si="260"/>
        <v>2601.62</v>
      </c>
      <c r="M4215" s="5">
        <f t="shared" si="261"/>
        <v>0.37072207315491806</v>
      </c>
      <c r="N4215" t="str">
        <f t="shared" si="262"/>
        <v>Apr-2026</v>
      </c>
      <c r="O4215" t="str">
        <f t="shared" si="263"/>
        <v>Apr</v>
      </c>
    </row>
    <row r="4216" spans="1:15" x14ac:dyDescent="0.45">
      <c r="A4216">
        <v>100443</v>
      </c>
      <c r="B4216" s="3">
        <v>46123</v>
      </c>
      <c r="C4216" t="s">
        <v>18</v>
      </c>
      <c r="D4216" t="s">
        <v>29</v>
      </c>
      <c r="E4216" t="s">
        <v>33</v>
      </c>
      <c r="F4216" t="s">
        <v>40</v>
      </c>
      <c r="G4216">
        <v>6</v>
      </c>
      <c r="H4216">
        <v>218.69</v>
      </c>
      <c r="I4216">
        <v>141.44</v>
      </c>
      <c r="J4216">
        <v>1312.14</v>
      </c>
      <c r="K4216">
        <v>848.64</v>
      </c>
      <c r="L4216">
        <f t="shared" si="260"/>
        <v>463.50000000000011</v>
      </c>
      <c r="M4216" s="5">
        <f t="shared" si="261"/>
        <v>0.35323974575883677</v>
      </c>
      <c r="N4216" t="str">
        <f t="shared" si="262"/>
        <v>Apr-2026</v>
      </c>
      <c r="O4216" t="str">
        <f t="shared" si="263"/>
        <v>Apr</v>
      </c>
    </row>
    <row r="4217" spans="1:15" x14ac:dyDescent="0.45">
      <c r="A4217">
        <v>104717</v>
      </c>
      <c r="B4217" s="3">
        <v>46123</v>
      </c>
      <c r="C4217" t="s">
        <v>18</v>
      </c>
      <c r="D4217" t="s">
        <v>29</v>
      </c>
      <c r="E4217" t="s">
        <v>34</v>
      </c>
      <c r="F4217" t="s">
        <v>39</v>
      </c>
      <c r="G4217">
        <v>4</v>
      </c>
      <c r="H4217">
        <v>681</v>
      </c>
      <c r="I4217">
        <v>427.78</v>
      </c>
      <c r="J4217">
        <v>2724</v>
      </c>
      <c r="K4217">
        <v>1711.12</v>
      </c>
      <c r="L4217">
        <f t="shared" si="260"/>
        <v>1012.8800000000001</v>
      </c>
      <c r="M4217" s="5">
        <f t="shared" si="261"/>
        <v>0.3718355359765052</v>
      </c>
      <c r="N4217" t="str">
        <f t="shared" si="262"/>
        <v>Apr-2026</v>
      </c>
      <c r="O4217" t="str">
        <f t="shared" si="263"/>
        <v>Apr</v>
      </c>
    </row>
    <row r="4218" spans="1:15" x14ac:dyDescent="0.45">
      <c r="A4218">
        <v>103973</v>
      </c>
      <c r="B4218" s="3">
        <v>46123</v>
      </c>
      <c r="C4218" t="s">
        <v>23</v>
      </c>
      <c r="D4218" t="s">
        <v>27</v>
      </c>
      <c r="E4218" t="s">
        <v>35</v>
      </c>
      <c r="F4218" t="s">
        <v>41</v>
      </c>
      <c r="G4218">
        <v>15</v>
      </c>
      <c r="H4218">
        <v>49.31</v>
      </c>
      <c r="I4218">
        <v>22.94</v>
      </c>
      <c r="J4218">
        <v>739.65</v>
      </c>
      <c r="K4218">
        <v>344.1</v>
      </c>
      <c r="L4218">
        <f t="shared" si="260"/>
        <v>395.54999999999995</v>
      </c>
      <c r="M4218" s="5">
        <f t="shared" si="261"/>
        <v>0.53477996349624823</v>
      </c>
      <c r="N4218" t="str">
        <f t="shared" si="262"/>
        <v>Apr-2026</v>
      </c>
      <c r="O4218" t="str">
        <f t="shared" si="263"/>
        <v>Apr</v>
      </c>
    </row>
    <row r="4219" spans="1:15" x14ac:dyDescent="0.45">
      <c r="A4219">
        <v>102330</v>
      </c>
      <c r="B4219" s="3">
        <v>46123</v>
      </c>
      <c r="C4219" t="s">
        <v>22</v>
      </c>
      <c r="D4219" t="s">
        <v>27</v>
      </c>
      <c r="E4219" t="s">
        <v>36</v>
      </c>
      <c r="F4219" t="s">
        <v>39</v>
      </c>
      <c r="G4219">
        <v>3</v>
      </c>
      <c r="H4219">
        <v>968.9</v>
      </c>
      <c r="I4219">
        <v>615.09</v>
      </c>
      <c r="J4219">
        <v>2906.7</v>
      </c>
      <c r="K4219">
        <v>1845.27</v>
      </c>
      <c r="L4219">
        <f t="shared" si="260"/>
        <v>1061.4299999999998</v>
      </c>
      <c r="M4219" s="5">
        <f t="shared" si="261"/>
        <v>0.36516668386830425</v>
      </c>
      <c r="N4219" t="str">
        <f t="shared" si="262"/>
        <v>Apr-2026</v>
      </c>
      <c r="O4219" t="str">
        <f t="shared" si="263"/>
        <v>Apr</v>
      </c>
    </row>
    <row r="4220" spans="1:15" x14ac:dyDescent="0.45">
      <c r="A4220">
        <v>104913</v>
      </c>
      <c r="B4220" s="3">
        <v>46124</v>
      </c>
      <c r="C4220" t="s">
        <v>20</v>
      </c>
      <c r="D4220" t="s">
        <v>29</v>
      </c>
      <c r="E4220" t="s">
        <v>34</v>
      </c>
      <c r="F4220" t="s">
        <v>39</v>
      </c>
      <c r="G4220">
        <v>8</v>
      </c>
      <c r="H4220">
        <v>703.83</v>
      </c>
      <c r="I4220">
        <v>465.96</v>
      </c>
      <c r="J4220">
        <v>5630.64</v>
      </c>
      <c r="K4220">
        <v>3727.68</v>
      </c>
      <c r="L4220">
        <f t="shared" si="260"/>
        <v>1902.9600000000005</v>
      </c>
      <c r="M4220" s="5">
        <f t="shared" si="261"/>
        <v>0.33796513362601771</v>
      </c>
      <c r="N4220" t="str">
        <f t="shared" si="262"/>
        <v>Apr-2026</v>
      </c>
      <c r="O4220" t="str">
        <f t="shared" si="263"/>
        <v>Apr</v>
      </c>
    </row>
    <row r="4221" spans="1:15" x14ac:dyDescent="0.45">
      <c r="A4221">
        <v>102624</v>
      </c>
      <c r="B4221" s="3">
        <v>46124</v>
      </c>
      <c r="C4221" t="s">
        <v>24</v>
      </c>
      <c r="D4221" t="s">
        <v>30</v>
      </c>
      <c r="E4221" t="s">
        <v>36</v>
      </c>
      <c r="F4221" t="s">
        <v>39</v>
      </c>
      <c r="G4221">
        <v>15</v>
      </c>
      <c r="H4221">
        <v>989.89</v>
      </c>
      <c r="I4221">
        <v>615.41</v>
      </c>
      <c r="J4221">
        <v>14848.35</v>
      </c>
      <c r="K4221">
        <v>9231.15</v>
      </c>
      <c r="L4221">
        <f t="shared" si="260"/>
        <v>5617.2000000000007</v>
      </c>
      <c r="M4221" s="5">
        <f t="shared" si="261"/>
        <v>0.37830466011375008</v>
      </c>
      <c r="N4221" t="str">
        <f t="shared" si="262"/>
        <v>Apr-2026</v>
      </c>
      <c r="O4221" t="str">
        <f t="shared" si="263"/>
        <v>Apr</v>
      </c>
    </row>
    <row r="4222" spans="1:15" x14ac:dyDescent="0.45">
      <c r="A4222">
        <v>102343</v>
      </c>
      <c r="B4222" s="3">
        <v>46124</v>
      </c>
      <c r="C4222" t="s">
        <v>11</v>
      </c>
      <c r="D4222" t="s">
        <v>27</v>
      </c>
      <c r="E4222" t="s">
        <v>34</v>
      </c>
      <c r="F4222" t="s">
        <v>39</v>
      </c>
      <c r="G4222">
        <v>4</v>
      </c>
      <c r="H4222">
        <v>695.61</v>
      </c>
      <c r="I4222">
        <v>420.29</v>
      </c>
      <c r="J4222">
        <v>2782.44</v>
      </c>
      <c r="K4222">
        <v>1681.16</v>
      </c>
      <c r="L4222">
        <f t="shared" si="260"/>
        <v>1101.28</v>
      </c>
      <c r="M4222" s="5">
        <f t="shared" si="261"/>
        <v>0.39579649516251919</v>
      </c>
      <c r="N4222" t="str">
        <f t="shared" si="262"/>
        <v>Apr-2026</v>
      </c>
      <c r="O4222" t="str">
        <f t="shared" si="263"/>
        <v>Apr</v>
      </c>
    </row>
    <row r="4223" spans="1:15" x14ac:dyDescent="0.45">
      <c r="A4223">
        <v>102267</v>
      </c>
      <c r="B4223" s="3">
        <v>46124</v>
      </c>
      <c r="C4223" t="s">
        <v>26</v>
      </c>
      <c r="D4223" t="s">
        <v>29</v>
      </c>
      <c r="E4223" t="s">
        <v>34</v>
      </c>
      <c r="F4223" t="s">
        <v>39</v>
      </c>
      <c r="G4223">
        <v>10</v>
      </c>
      <c r="H4223">
        <v>598.83000000000004</v>
      </c>
      <c r="I4223">
        <v>413.03</v>
      </c>
      <c r="J4223">
        <v>5988.3</v>
      </c>
      <c r="K4223">
        <v>4130.3</v>
      </c>
      <c r="L4223">
        <f t="shared" si="260"/>
        <v>1858</v>
      </c>
      <c r="M4223" s="5">
        <f t="shared" si="261"/>
        <v>0.31027169647479252</v>
      </c>
      <c r="N4223" t="str">
        <f t="shared" si="262"/>
        <v>Apr-2026</v>
      </c>
      <c r="O4223" t="str">
        <f t="shared" si="263"/>
        <v>Apr</v>
      </c>
    </row>
    <row r="4224" spans="1:15" x14ac:dyDescent="0.45">
      <c r="A4224">
        <v>102220</v>
      </c>
      <c r="B4224" s="3">
        <v>46124</v>
      </c>
      <c r="C4224" t="s">
        <v>11</v>
      </c>
      <c r="D4224" t="s">
        <v>27</v>
      </c>
      <c r="E4224" t="s">
        <v>36</v>
      </c>
      <c r="F4224" t="s">
        <v>39</v>
      </c>
      <c r="G4224">
        <v>5</v>
      </c>
      <c r="H4224">
        <v>992.58</v>
      </c>
      <c r="I4224">
        <v>599.63</v>
      </c>
      <c r="J4224">
        <v>4962.8999999999996</v>
      </c>
      <c r="K4224">
        <v>2998.15</v>
      </c>
      <c r="L4224">
        <f t="shared" si="260"/>
        <v>1964.7499999999995</v>
      </c>
      <c r="M4224" s="5">
        <f t="shared" si="261"/>
        <v>0.39588748513973676</v>
      </c>
      <c r="N4224" t="str">
        <f t="shared" si="262"/>
        <v>Apr-2026</v>
      </c>
      <c r="O4224" t="str">
        <f t="shared" si="263"/>
        <v>Apr</v>
      </c>
    </row>
    <row r="4225" spans="1:15" x14ac:dyDescent="0.45">
      <c r="A4225">
        <v>103727</v>
      </c>
      <c r="B4225" s="3">
        <v>46124</v>
      </c>
      <c r="C4225" t="s">
        <v>17</v>
      </c>
      <c r="D4225" t="s">
        <v>27</v>
      </c>
      <c r="E4225" t="s">
        <v>33</v>
      </c>
      <c r="F4225" t="s">
        <v>40</v>
      </c>
      <c r="G4225">
        <v>2</v>
      </c>
      <c r="H4225">
        <v>227.61</v>
      </c>
      <c r="I4225">
        <v>134.51</v>
      </c>
      <c r="J4225">
        <v>455.22</v>
      </c>
      <c r="K4225">
        <v>269.02</v>
      </c>
      <c r="L4225">
        <f t="shared" si="260"/>
        <v>186.20000000000005</v>
      </c>
      <c r="M4225" s="5">
        <f t="shared" si="261"/>
        <v>0.40903299503536761</v>
      </c>
      <c r="N4225" t="str">
        <f t="shared" si="262"/>
        <v>Apr-2026</v>
      </c>
      <c r="O4225" t="str">
        <f t="shared" si="263"/>
        <v>Apr</v>
      </c>
    </row>
    <row r="4226" spans="1:15" x14ac:dyDescent="0.45">
      <c r="A4226">
        <v>102760</v>
      </c>
      <c r="B4226" s="3">
        <v>46124</v>
      </c>
      <c r="C4226" t="s">
        <v>23</v>
      </c>
      <c r="D4226" t="s">
        <v>27</v>
      </c>
      <c r="E4226" t="s">
        <v>33</v>
      </c>
      <c r="F4226" t="s">
        <v>40</v>
      </c>
      <c r="G4226">
        <v>10</v>
      </c>
      <c r="H4226">
        <v>207.06</v>
      </c>
      <c r="I4226">
        <v>135.16</v>
      </c>
      <c r="J4226">
        <v>2070.6</v>
      </c>
      <c r="K4226">
        <v>1351.6</v>
      </c>
      <c r="L4226">
        <f t="shared" si="260"/>
        <v>719</v>
      </c>
      <c r="M4226" s="5">
        <f t="shared" si="261"/>
        <v>0.34724234521394765</v>
      </c>
      <c r="N4226" t="str">
        <f t="shared" si="262"/>
        <v>Apr-2026</v>
      </c>
      <c r="O4226" t="str">
        <f t="shared" si="263"/>
        <v>Apr</v>
      </c>
    </row>
    <row r="4227" spans="1:15" x14ac:dyDescent="0.45">
      <c r="A4227">
        <v>100330</v>
      </c>
      <c r="B4227" s="3">
        <v>46124</v>
      </c>
      <c r="C4227" t="s">
        <v>19</v>
      </c>
      <c r="D4227" t="s">
        <v>27</v>
      </c>
      <c r="E4227" t="s">
        <v>35</v>
      </c>
      <c r="F4227" t="s">
        <v>41</v>
      </c>
      <c r="G4227">
        <v>2</v>
      </c>
      <c r="H4227">
        <v>44.42</v>
      </c>
      <c r="I4227">
        <v>23.3</v>
      </c>
      <c r="J4227">
        <v>88.84</v>
      </c>
      <c r="K4227">
        <v>46.6</v>
      </c>
      <c r="L4227">
        <f t="shared" ref="L4227:L4290" si="264">J4227-K4227</f>
        <v>42.24</v>
      </c>
      <c r="M4227" s="5">
        <f t="shared" ref="M4227:M4290" si="265">L4227/J4227</f>
        <v>0.47546150382710489</v>
      </c>
      <c r="N4227" t="str">
        <f t="shared" ref="N4227:N4290" si="266">TEXT(B4227,"mmm-yyy")</f>
        <v>Apr-2026</v>
      </c>
      <c r="O4227" t="str">
        <f t="shared" ref="O4227:O4290" si="267">TEXT(B4227,"mmm")</f>
        <v>Apr</v>
      </c>
    </row>
    <row r="4228" spans="1:15" x14ac:dyDescent="0.45">
      <c r="A4228">
        <v>101992</v>
      </c>
      <c r="B4228" s="3">
        <v>46125</v>
      </c>
      <c r="C4228" t="s">
        <v>11</v>
      </c>
      <c r="D4228" t="s">
        <v>27</v>
      </c>
      <c r="E4228" t="s">
        <v>33</v>
      </c>
      <c r="F4228" t="s">
        <v>40</v>
      </c>
      <c r="G4228">
        <v>5</v>
      </c>
      <c r="H4228">
        <v>217.73</v>
      </c>
      <c r="I4228">
        <v>135.37</v>
      </c>
      <c r="J4228">
        <v>1088.6500000000001</v>
      </c>
      <c r="K4228">
        <v>676.85</v>
      </c>
      <c r="L4228">
        <f t="shared" si="264"/>
        <v>411.80000000000007</v>
      </c>
      <c r="M4228" s="5">
        <f t="shared" si="265"/>
        <v>0.37826666054287422</v>
      </c>
      <c r="N4228" t="str">
        <f t="shared" si="266"/>
        <v>Apr-2026</v>
      </c>
      <c r="O4228" t="str">
        <f t="shared" si="267"/>
        <v>Apr</v>
      </c>
    </row>
    <row r="4229" spans="1:15" x14ac:dyDescent="0.45">
      <c r="A4229">
        <v>102139</v>
      </c>
      <c r="B4229" s="3">
        <v>46125</v>
      </c>
      <c r="C4229" t="s">
        <v>11</v>
      </c>
      <c r="D4229" t="s">
        <v>27</v>
      </c>
      <c r="E4229" t="s">
        <v>38</v>
      </c>
      <c r="F4229" t="s">
        <v>41</v>
      </c>
      <c r="G4229">
        <v>7</v>
      </c>
      <c r="H4229">
        <v>67.44</v>
      </c>
      <c r="I4229">
        <v>36.06</v>
      </c>
      <c r="J4229">
        <v>472.08</v>
      </c>
      <c r="K4229">
        <v>252.42</v>
      </c>
      <c r="L4229">
        <f t="shared" si="264"/>
        <v>219.66</v>
      </c>
      <c r="M4229" s="5">
        <f t="shared" si="265"/>
        <v>0.46530249110320288</v>
      </c>
      <c r="N4229" t="str">
        <f t="shared" si="266"/>
        <v>Apr-2026</v>
      </c>
      <c r="O4229" t="str">
        <f t="shared" si="267"/>
        <v>Apr</v>
      </c>
    </row>
    <row r="4230" spans="1:15" x14ac:dyDescent="0.45">
      <c r="A4230">
        <v>104967</v>
      </c>
      <c r="B4230" s="3">
        <v>46125</v>
      </c>
      <c r="C4230" t="s">
        <v>24</v>
      </c>
      <c r="D4230" t="s">
        <v>30</v>
      </c>
      <c r="E4230" t="s">
        <v>32</v>
      </c>
      <c r="F4230" t="s">
        <v>39</v>
      </c>
      <c r="G4230">
        <v>15</v>
      </c>
      <c r="H4230">
        <v>488.49</v>
      </c>
      <c r="I4230">
        <v>317.98</v>
      </c>
      <c r="J4230">
        <v>7327.35</v>
      </c>
      <c r="K4230">
        <v>4769.7</v>
      </c>
      <c r="L4230">
        <f t="shared" si="264"/>
        <v>2557.6500000000005</v>
      </c>
      <c r="M4230" s="5">
        <f t="shared" si="265"/>
        <v>0.34905525189870834</v>
      </c>
      <c r="N4230" t="str">
        <f t="shared" si="266"/>
        <v>Apr-2026</v>
      </c>
      <c r="O4230" t="str">
        <f t="shared" si="267"/>
        <v>Apr</v>
      </c>
    </row>
    <row r="4231" spans="1:15" x14ac:dyDescent="0.45">
      <c r="A4231">
        <v>104820</v>
      </c>
      <c r="B4231" s="3">
        <v>46125</v>
      </c>
      <c r="C4231" t="s">
        <v>22</v>
      </c>
      <c r="D4231" t="s">
        <v>27</v>
      </c>
      <c r="E4231" t="s">
        <v>37</v>
      </c>
      <c r="F4231" t="s">
        <v>41</v>
      </c>
      <c r="G4231">
        <v>1</v>
      </c>
      <c r="H4231">
        <v>114.78</v>
      </c>
      <c r="I4231">
        <v>65.290000000000006</v>
      </c>
      <c r="J4231">
        <v>114.78</v>
      </c>
      <c r="K4231">
        <v>65.290000000000006</v>
      </c>
      <c r="L4231">
        <f t="shared" si="264"/>
        <v>49.489999999999995</v>
      </c>
      <c r="M4231" s="5">
        <f t="shared" si="265"/>
        <v>0.431172678166928</v>
      </c>
      <c r="N4231" t="str">
        <f t="shared" si="266"/>
        <v>Apr-2026</v>
      </c>
      <c r="O4231" t="str">
        <f t="shared" si="267"/>
        <v>Apr</v>
      </c>
    </row>
    <row r="4232" spans="1:15" x14ac:dyDescent="0.45">
      <c r="A4232">
        <v>100770</v>
      </c>
      <c r="B4232" s="3">
        <v>46125</v>
      </c>
      <c r="C4232" t="s">
        <v>13</v>
      </c>
      <c r="D4232" t="s">
        <v>28</v>
      </c>
      <c r="E4232" t="s">
        <v>31</v>
      </c>
      <c r="F4232" t="s">
        <v>39</v>
      </c>
      <c r="G4232">
        <v>3</v>
      </c>
      <c r="H4232">
        <v>329.86</v>
      </c>
      <c r="I4232">
        <v>228.76</v>
      </c>
      <c r="J4232">
        <v>989.58</v>
      </c>
      <c r="K4232">
        <v>686.28</v>
      </c>
      <c r="L4232">
        <f t="shared" si="264"/>
        <v>303.30000000000007</v>
      </c>
      <c r="M4232" s="5">
        <f t="shared" si="265"/>
        <v>0.30649366397865768</v>
      </c>
      <c r="N4232" t="str">
        <f t="shared" si="266"/>
        <v>Apr-2026</v>
      </c>
      <c r="O4232" t="str">
        <f t="shared" si="267"/>
        <v>Apr</v>
      </c>
    </row>
    <row r="4233" spans="1:15" x14ac:dyDescent="0.45">
      <c r="A4233">
        <v>103524</v>
      </c>
      <c r="B4233" s="3">
        <v>46125</v>
      </c>
      <c r="C4233" t="s">
        <v>15</v>
      </c>
      <c r="D4233" t="s">
        <v>27</v>
      </c>
      <c r="E4233" t="s">
        <v>37</v>
      </c>
      <c r="F4233" t="s">
        <v>41</v>
      </c>
      <c r="G4233">
        <v>9</v>
      </c>
      <c r="H4233">
        <v>125.46</v>
      </c>
      <c r="I4233">
        <v>71.8</v>
      </c>
      <c r="J4233">
        <v>1129.1400000000001</v>
      </c>
      <c r="K4233">
        <v>646.20000000000005</v>
      </c>
      <c r="L4233">
        <f t="shared" si="264"/>
        <v>482.94000000000005</v>
      </c>
      <c r="M4233" s="5">
        <f t="shared" si="265"/>
        <v>0.4277060417663</v>
      </c>
      <c r="N4233" t="str">
        <f t="shared" si="266"/>
        <v>Apr-2026</v>
      </c>
      <c r="O4233" t="str">
        <f t="shared" si="267"/>
        <v>Apr</v>
      </c>
    </row>
    <row r="4234" spans="1:15" x14ac:dyDescent="0.45">
      <c r="A4234">
        <v>101658</v>
      </c>
      <c r="B4234" s="3">
        <v>46125</v>
      </c>
      <c r="C4234" t="s">
        <v>19</v>
      </c>
      <c r="D4234" t="s">
        <v>27</v>
      </c>
      <c r="E4234" t="s">
        <v>33</v>
      </c>
      <c r="F4234" t="s">
        <v>40</v>
      </c>
      <c r="G4234">
        <v>4</v>
      </c>
      <c r="H4234">
        <v>219.75</v>
      </c>
      <c r="I4234">
        <v>140.6</v>
      </c>
      <c r="J4234">
        <v>879</v>
      </c>
      <c r="K4234">
        <v>562.4</v>
      </c>
      <c r="L4234">
        <f t="shared" si="264"/>
        <v>316.60000000000002</v>
      </c>
      <c r="M4234" s="5">
        <f t="shared" si="265"/>
        <v>0.36018202502844143</v>
      </c>
      <c r="N4234" t="str">
        <f t="shared" si="266"/>
        <v>Apr-2026</v>
      </c>
      <c r="O4234" t="str">
        <f t="shared" si="267"/>
        <v>Apr</v>
      </c>
    </row>
    <row r="4235" spans="1:15" x14ac:dyDescent="0.45">
      <c r="A4235">
        <v>104054</v>
      </c>
      <c r="B4235" s="3">
        <v>46125</v>
      </c>
      <c r="C4235" t="s">
        <v>26</v>
      </c>
      <c r="D4235" t="s">
        <v>29</v>
      </c>
      <c r="E4235" t="s">
        <v>32</v>
      </c>
      <c r="F4235" t="s">
        <v>39</v>
      </c>
      <c r="G4235">
        <v>10</v>
      </c>
      <c r="H4235">
        <v>473.38</v>
      </c>
      <c r="I4235">
        <v>309.05</v>
      </c>
      <c r="J4235">
        <v>4733.8</v>
      </c>
      <c r="K4235">
        <v>3090.5</v>
      </c>
      <c r="L4235">
        <f t="shared" si="264"/>
        <v>1643.3000000000002</v>
      </c>
      <c r="M4235" s="5">
        <f t="shared" si="265"/>
        <v>0.34714183108707597</v>
      </c>
      <c r="N4235" t="str">
        <f t="shared" si="266"/>
        <v>Apr-2026</v>
      </c>
      <c r="O4235" t="str">
        <f t="shared" si="267"/>
        <v>Apr</v>
      </c>
    </row>
    <row r="4236" spans="1:15" x14ac:dyDescent="0.45">
      <c r="A4236">
        <v>102363</v>
      </c>
      <c r="B4236" s="3">
        <v>46126</v>
      </c>
      <c r="C4236" t="s">
        <v>17</v>
      </c>
      <c r="D4236" t="s">
        <v>27</v>
      </c>
      <c r="E4236" t="s">
        <v>35</v>
      </c>
      <c r="F4236" t="s">
        <v>41</v>
      </c>
      <c r="G4236">
        <v>10</v>
      </c>
      <c r="H4236">
        <v>49.66</v>
      </c>
      <c r="I4236">
        <v>24.47</v>
      </c>
      <c r="J4236">
        <v>496.6</v>
      </c>
      <c r="K4236">
        <v>244.7</v>
      </c>
      <c r="L4236">
        <f t="shared" si="264"/>
        <v>251.90000000000003</v>
      </c>
      <c r="M4236" s="5">
        <f t="shared" si="265"/>
        <v>0.50724929520741047</v>
      </c>
      <c r="N4236" t="str">
        <f t="shared" si="266"/>
        <v>Apr-2026</v>
      </c>
      <c r="O4236" t="str">
        <f t="shared" si="267"/>
        <v>Apr</v>
      </c>
    </row>
    <row r="4237" spans="1:15" x14ac:dyDescent="0.45">
      <c r="A4237">
        <v>103505</v>
      </c>
      <c r="B4237" s="3">
        <v>46126</v>
      </c>
      <c r="C4237" t="s">
        <v>24</v>
      </c>
      <c r="D4237" t="s">
        <v>30</v>
      </c>
      <c r="E4237" t="s">
        <v>34</v>
      </c>
      <c r="F4237" t="s">
        <v>39</v>
      </c>
      <c r="G4237">
        <v>15</v>
      </c>
      <c r="H4237">
        <v>687.27</v>
      </c>
      <c r="I4237">
        <v>456.13</v>
      </c>
      <c r="J4237">
        <v>10309.049999999999</v>
      </c>
      <c r="K4237">
        <v>6841.95</v>
      </c>
      <c r="L4237">
        <f t="shared" si="264"/>
        <v>3467.0999999999995</v>
      </c>
      <c r="M4237" s="5">
        <f t="shared" si="265"/>
        <v>0.33631614940270926</v>
      </c>
      <c r="N4237" t="str">
        <f t="shared" si="266"/>
        <v>Apr-2026</v>
      </c>
      <c r="O4237" t="str">
        <f t="shared" si="267"/>
        <v>Apr</v>
      </c>
    </row>
    <row r="4238" spans="1:15" x14ac:dyDescent="0.45">
      <c r="A4238">
        <v>100375</v>
      </c>
      <c r="B4238" s="3">
        <v>46126</v>
      </c>
      <c r="C4238" t="s">
        <v>15</v>
      </c>
      <c r="D4238" t="s">
        <v>27</v>
      </c>
      <c r="E4238" t="s">
        <v>37</v>
      </c>
      <c r="F4238" t="s">
        <v>41</v>
      </c>
      <c r="G4238">
        <v>8</v>
      </c>
      <c r="H4238">
        <v>133.11000000000001</v>
      </c>
      <c r="I4238">
        <v>64.849999999999994</v>
      </c>
      <c r="J4238">
        <v>1064.8800000000001</v>
      </c>
      <c r="K4238">
        <v>518.79999999999995</v>
      </c>
      <c r="L4238">
        <f t="shared" si="264"/>
        <v>546.08000000000015</v>
      </c>
      <c r="M4238" s="5">
        <f t="shared" si="265"/>
        <v>0.51280895499962442</v>
      </c>
      <c r="N4238" t="str">
        <f t="shared" si="266"/>
        <v>Apr-2026</v>
      </c>
      <c r="O4238" t="str">
        <f t="shared" si="267"/>
        <v>Apr</v>
      </c>
    </row>
    <row r="4239" spans="1:15" x14ac:dyDescent="0.45">
      <c r="A4239">
        <v>103514</v>
      </c>
      <c r="B4239" s="3">
        <v>46126</v>
      </c>
      <c r="C4239" t="s">
        <v>13</v>
      </c>
      <c r="D4239" t="s">
        <v>28</v>
      </c>
      <c r="E4239" t="s">
        <v>35</v>
      </c>
      <c r="F4239" t="s">
        <v>41</v>
      </c>
      <c r="G4239">
        <v>12</v>
      </c>
      <c r="H4239">
        <v>47.5</v>
      </c>
      <c r="I4239">
        <v>24.67</v>
      </c>
      <c r="J4239">
        <v>570</v>
      </c>
      <c r="K4239">
        <v>296.04000000000002</v>
      </c>
      <c r="L4239">
        <f t="shared" si="264"/>
        <v>273.95999999999998</v>
      </c>
      <c r="M4239" s="5">
        <f t="shared" si="265"/>
        <v>0.48063157894736841</v>
      </c>
      <c r="N4239" t="str">
        <f t="shared" si="266"/>
        <v>Apr-2026</v>
      </c>
      <c r="O4239" t="str">
        <f t="shared" si="267"/>
        <v>Apr</v>
      </c>
    </row>
    <row r="4240" spans="1:15" x14ac:dyDescent="0.45">
      <c r="A4240">
        <v>100482</v>
      </c>
      <c r="B4240" s="3">
        <v>46126</v>
      </c>
      <c r="C4240" t="s">
        <v>13</v>
      </c>
      <c r="D4240" t="s">
        <v>28</v>
      </c>
      <c r="E4240" t="s">
        <v>32</v>
      </c>
      <c r="F4240" t="s">
        <v>39</v>
      </c>
      <c r="G4240">
        <v>3</v>
      </c>
      <c r="H4240">
        <v>405.95</v>
      </c>
      <c r="I4240">
        <v>327.74</v>
      </c>
      <c r="J4240">
        <v>1217.8499999999999</v>
      </c>
      <c r="K4240">
        <v>983.22</v>
      </c>
      <c r="L4240">
        <f t="shared" si="264"/>
        <v>234.62999999999988</v>
      </c>
      <c r="M4240" s="5">
        <f t="shared" si="265"/>
        <v>0.19265919448207899</v>
      </c>
      <c r="N4240" t="str">
        <f t="shared" si="266"/>
        <v>Apr-2026</v>
      </c>
      <c r="O4240" t="str">
        <f t="shared" si="267"/>
        <v>Apr</v>
      </c>
    </row>
    <row r="4241" spans="1:15" x14ac:dyDescent="0.45">
      <c r="A4241">
        <v>100545</v>
      </c>
      <c r="B4241" s="3">
        <v>46126</v>
      </c>
      <c r="C4241" t="s">
        <v>13</v>
      </c>
      <c r="D4241" t="s">
        <v>28</v>
      </c>
      <c r="E4241" t="s">
        <v>32</v>
      </c>
      <c r="F4241" t="s">
        <v>39</v>
      </c>
      <c r="G4241">
        <v>10</v>
      </c>
      <c r="H4241">
        <v>406.91</v>
      </c>
      <c r="I4241">
        <v>303.8</v>
      </c>
      <c r="J4241">
        <v>4069.1</v>
      </c>
      <c r="K4241">
        <v>3038</v>
      </c>
      <c r="L4241">
        <f t="shared" si="264"/>
        <v>1031.0999999999999</v>
      </c>
      <c r="M4241" s="5">
        <f t="shared" si="265"/>
        <v>0.25339755719938067</v>
      </c>
      <c r="N4241" t="str">
        <f t="shared" si="266"/>
        <v>Apr-2026</v>
      </c>
      <c r="O4241" t="str">
        <f t="shared" si="267"/>
        <v>Apr</v>
      </c>
    </row>
    <row r="4242" spans="1:15" x14ac:dyDescent="0.45">
      <c r="A4242">
        <v>102232</v>
      </c>
      <c r="B4242" s="3">
        <v>46126</v>
      </c>
      <c r="C4242" t="s">
        <v>22</v>
      </c>
      <c r="D4242" t="s">
        <v>27</v>
      </c>
      <c r="E4242" t="s">
        <v>36</v>
      </c>
      <c r="F4242" t="s">
        <v>39</v>
      </c>
      <c r="G4242">
        <v>5</v>
      </c>
      <c r="H4242">
        <v>860.9</v>
      </c>
      <c r="I4242">
        <v>637.22</v>
      </c>
      <c r="J4242">
        <v>4304.5</v>
      </c>
      <c r="K4242">
        <v>3186.1</v>
      </c>
      <c r="L4242">
        <f t="shared" si="264"/>
        <v>1118.4000000000001</v>
      </c>
      <c r="M4242" s="5">
        <f t="shared" si="265"/>
        <v>0.25982111743524222</v>
      </c>
      <c r="N4242" t="str">
        <f t="shared" si="266"/>
        <v>Apr-2026</v>
      </c>
      <c r="O4242" t="str">
        <f t="shared" si="267"/>
        <v>Apr</v>
      </c>
    </row>
    <row r="4243" spans="1:15" x14ac:dyDescent="0.45">
      <c r="A4243">
        <v>100313</v>
      </c>
      <c r="B4243" s="3">
        <v>46126</v>
      </c>
      <c r="C4243" t="s">
        <v>23</v>
      </c>
      <c r="D4243" t="s">
        <v>27</v>
      </c>
      <c r="E4243" t="s">
        <v>32</v>
      </c>
      <c r="F4243" t="s">
        <v>39</v>
      </c>
      <c r="G4243">
        <v>14</v>
      </c>
      <c r="H4243">
        <v>453.35</v>
      </c>
      <c r="I4243">
        <v>295.36</v>
      </c>
      <c r="J4243">
        <v>6346.9</v>
      </c>
      <c r="K4243">
        <v>4135.04</v>
      </c>
      <c r="L4243">
        <f t="shared" si="264"/>
        <v>2211.8599999999997</v>
      </c>
      <c r="M4243" s="5">
        <f t="shared" si="265"/>
        <v>0.34849454064188812</v>
      </c>
      <c r="N4243" t="str">
        <f t="shared" si="266"/>
        <v>Apr-2026</v>
      </c>
      <c r="O4243" t="str">
        <f t="shared" si="267"/>
        <v>Apr</v>
      </c>
    </row>
    <row r="4244" spans="1:15" x14ac:dyDescent="0.45">
      <c r="A4244">
        <v>102255</v>
      </c>
      <c r="B4244" s="3">
        <v>46126</v>
      </c>
      <c r="C4244" t="s">
        <v>25</v>
      </c>
      <c r="D4244" t="s">
        <v>30</v>
      </c>
      <c r="E4244" t="s">
        <v>33</v>
      </c>
      <c r="F4244" t="s">
        <v>40</v>
      </c>
      <c r="G4244">
        <v>9</v>
      </c>
      <c r="H4244">
        <v>198.78</v>
      </c>
      <c r="I4244">
        <v>138.9</v>
      </c>
      <c r="J4244">
        <v>1789.02</v>
      </c>
      <c r="K4244">
        <v>1250.0999999999999</v>
      </c>
      <c r="L4244">
        <f t="shared" si="264"/>
        <v>538.92000000000007</v>
      </c>
      <c r="M4244" s="5">
        <f t="shared" si="265"/>
        <v>0.30123754904920014</v>
      </c>
      <c r="N4244" t="str">
        <f t="shared" si="266"/>
        <v>Apr-2026</v>
      </c>
      <c r="O4244" t="str">
        <f t="shared" si="267"/>
        <v>Apr</v>
      </c>
    </row>
    <row r="4245" spans="1:15" x14ac:dyDescent="0.45">
      <c r="A4245">
        <v>101595</v>
      </c>
      <c r="B4245" s="3">
        <v>46126</v>
      </c>
      <c r="C4245" t="s">
        <v>13</v>
      </c>
      <c r="D4245" t="s">
        <v>28</v>
      </c>
      <c r="E4245" t="s">
        <v>35</v>
      </c>
      <c r="F4245" t="s">
        <v>41</v>
      </c>
      <c r="G4245">
        <v>14</v>
      </c>
      <c r="H4245">
        <v>40.76</v>
      </c>
      <c r="I4245">
        <v>22.16</v>
      </c>
      <c r="J4245">
        <v>570.64</v>
      </c>
      <c r="K4245">
        <v>310.24</v>
      </c>
      <c r="L4245">
        <f t="shared" si="264"/>
        <v>260.39999999999998</v>
      </c>
      <c r="M4245" s="5">
        <f t="shared" si="265"/>
        <v>0.45632973503434737</v>
      </c>
      <c r="N4245" t="str">
        <f t="shared" si="266"/>
        <v>Apr-2026</v>
      </c>
      <c r="O4245" t="str">
        <f t="shared" si="267"/>
        <v>Apr</v>
      </c>
    </row>
    <row r="4246" spans="1:15" x14ac:dyDescent="0.45">
      <c r="A4246">
        <v>101225</v>
      </c>
      <c r="B4246" s="3">
        <v>46127</v>
      </c>
      <c r="C4246" t="s">
        <v>18</v>
      </c>
      <c r="D4246" t="s">
        <v>29</v>
      </c>
      <c r="E4246" t="s">
        <v>35</v>
      </c>
      <c r="F4246" t="s">
        <v>41</v>
      </c>
      <c r="G4246">
        <v>4</v>
      </c>
      <c r="H4246">
        <v>49.73</v>
      </c>
      <c r="I4246">
        <v>23.71</v>
      </c>
      <c r="J4246">
        <v>198.92</v>
      </c>
      <c r="K4246">
        <v>94.84</v>
      </c>
      <c r="L4246">
        <f t="shared" si="264"/>
        <v>104.07999999999998</v>
      </c>
      <c r="M4246" s="5">
        <f t="shared" si="265"/>
        <v>0.52322541725316707</v>
      </c>
      <c r="N4246" t="str">
        <f t="shared" si="266"/>
        <v>Apr-2026</v>
      </c>
      <c r="O4246" t="str">
        <f t="shared" si="267"/>
        <v>Apr</v>
      </c>
    </row>
    <row r="4247" spans="1:15" x14ac:dyDescent="0.45">
      <c r="A4247">
        <v>103586</v>
      </c>
      <c r="B4247" s="3">
        <v>46127</v>
      </c>
      <c r="C4247" t="s">
        <v>26</v>
      </c>
      <c r="D4247" t="s">
        <v>29</v>
      </c>
      <c r="E4247" t="s">
        <v>33</v>
      </c>
      <c r="F4247" t="s">
        <v>40</v>
      </c>
      <c r="G4247">
        <v>1</v>
      </c>
      <c r="H4247">
        <v>202.34</v>
      </c>
      <c r="I4247">
        <v>135.6</v>
      </c>
      <c r="J4247">
        <v>202.34</v>
      </c>
      <c r="K4247">
        <v>135.6</v>
      </c>
      <c r="L4247">
        <f t="shared" si="264"/>
        <v>66.740000000000009</v>
      </c>
      <c r="M4247" s="5">
        <f t="shared" si="265"/>
        <v>0.32984086191558765</v>
      </c>
      <c r="N4247" t="str">
        <f t="shared" si="266"/>
        <v>Apr-2026</v>
      </c>
      <c r="O4247" t="str">
        <f t="shared" si="267"/>
        <v>Apr</v>
      </c>
    </row>
    <row r="4248" spans="1:15" x14ac:dyDescent="0.45">
      <c r="A4248">
        <v>102028</v>
      </c>
      <c r="B4248" s="3">
        <v>46127</v>
      </c>
      <c r="C4248" t="s">
        <v>25</v>
      </c>
      <c r="D4248" t="s">
        <v>30</v>
      </c>
      <c r="E4248" t="s">
        <v>37</v>
      </c>
      <c r="F4248" t="s">
        <v>41</v>
      </c>
      <c r="G4248">
        <v>3</v>
      </c>
      <c r="H4248">
        <v>132.06</v>
      </c>
      <c r="I4248">
        <v>68.12</v>
      </c>
      <c r="J4248">
        <v>396.18</v>
      </c>
      <c r="K4248">
        <v>204.36</v>
      </c>
      <c r="L4248">
        <f t="shared" si="264"/>
        <v>191.82</v>
      </c>
      <c r="M4248" s="5">
        <f t="shared" si="265"/>
        <v>0.48417386036650006</v>
      </c>
      <c r="N4248" t="str">
        <f t="shared" si="266"/>
        <v>Apr-2026</v>
      </c>
      <c r="O4248" t="str">
        <f t="shared" si="267"/>
        <v>Apr</v>
      </c>
    </row>
    <row r="4249" spans="1:15" x14ac:dyDescent="0.45">
      <c r="A4249">
        <v>101330</v>
      </c>
      <c r="B4249" s="3">
        <v>46128</v>
      </c>
      <c r="C4249" t="s">
        <v>20</v>
      </c>
      <c r="D4249" t="s">
        <v>29</v>
      </c>
      <c r="E4249" t="s">
        <v>36</v>
      </c>
      <c r="F4249" t="s">
        <v>39</v>
      </c>
      <c r="G4249">
        <v>5</v>
      </c>
      <c r="H4249">
        <v>948.92</v>
      </c>
      <c r="I4249">
        <v>625.07000000000005</v>
      </c>
      <c r="J4249">
        <v>4744.6000000000004</v>
      </c>
      <c r="K4249">
        <v>3125.35</v>
      </c>
      <c r="L4249">
        <f t="shared" si="264"/>
        <v>1619.2500000000005</v>
      </c>
      <c r="M4249" s="5">
        <f t="shared" si="265"/>
        <v>0.34128272140960259</v>
      </c>
      <c r="N4249" t="str">
        <f t="shared" si="266"/>
        <v>Apr-2026</v>
      </c>
      <c r="O4249" t="str">
        <f t="shared" si="267"/>
        <v>Apr</v>
      </c>
    </row>
    <row r="4250" spans="1:15" x14ac:dyDescent="0.45">
      <c r="A4250">
        <v>102752</v>
      </c>
      <c r="B4250" s="3">
        <v>46128</v>
      </c>
      <c r="C4250" t="s">
        <v>16</v>
      </c>
      <c r="D4250" t="s">
        <v>28</v>
      </c>
      <c r="E4250" t="s">
        <v>37</v>
      </c>
      <c r="F4250" t="s">
        <v>41</v>
      </c>
      <c r="G4250">
        <v>14</v>
      </c>
      <c r="H4250">
        <v>127.45</v>
      </c>
      <c r="I4250">
        <v>67.540000000000006</v>
      </c>
      <c r="J4250">
        <v>1784.3</v>
      </c>
      <c r="K4250">
        <v>945.56</v>
      </c>
      <c r="L4250">
        <f t="shared" si="264"/>
        <v>838.74</v>
      </c>
      <c r="M4250" s="5">
        <f t="shared" si="265"/>
        <v>0.470066692820714</v>
      </c>
      <c r="N4250" t="str">
        <f t="shared" si="266"/>
        <v>Apr-2026</v>
      </c>
      <c r="O4250" t="str">
        <f t="shared" si="267"/>
        <v>Apr</v>
      </c>
    </row>
    <row r="4251" spans="1:15" x14ac:dyDescent="0.45">
      <c r="A4251">
        <v>103949</v>
      </c>
      <c r="B4251" s="3">
        <v>46128</v>
      </c>
      <c r="C4251" t="s">
        <v>23</v>
      </c>
      <c r="D4251" t="s">
        <v>27</v>
      </c>
      <c r="E4251" t="s">
        <v>36</v>
      </c>
      <c r="F4251" t="s">
        <v>39</v>
      </c>
      <c r="G4251">
        <v>6</v>
      </c>
      <c r="H4251">
        <v>829.58</v>
      </c>
      <c r="I4251">
        <v>673.46</v>
      </c>
      <c r="J4251">
        <v>4977.4799999999996</v>
      </c>
      <c r="K4251">
        <v>4040.76</v>
      </c>
      <c r="L4251">
        <f t="shared" si="264"/>
        <v>936.71999999999935</v>
      </c>
      <c r="M4251" s="5">
        <f t="shared" si="265"/>
        <v>0.18819161503411352</v>
      </c>
      <c r="N4251" t="str">
        <f t="shared" si="266"/>
        <v>Apr-2026</v>
      </c>
      <c r="O4251" t="str">
        <f t="shared" si="267"/>
        <v>Apr</v>
      </c>
    </row>
    <row r="4252" spans="1:15" x14ac:dyDescent="0.45">
      <c r="A4252">
        <v>100523</v>
      </c>
      <c r="B4252" s="3">
        <v>46128</v>
      </c>
      <c r="C4252" t="s">
        <v>24</v>
      </c>
      <c r="D4252" t="s">
        <v>30</v>
      </c>
      <c r="E4252" t="s">
        <v>35</v>
      </c>
      <c r="F4252" t="s">
        <v>41</v>
      </c>
      <c r="G4252">
        <v>12</v>
      </c>
      <c r="H4252">
        <v>40.65</v>
      </c>
      <c r="I4252">
        <v>23.55</v>
      </c>
      <c r="J4252">
        <v>487.8</v>
      </c>
      <c r="K4252">
        <v>282.60000000000002</v>
      </c>
      <c r="L4252">
        <f t="shared" si="264"/>
        <v>205.2</v>
      </c>
      <c r="M4252" s="5">
        <f t="shared" si="265"/>
        <v>0.42066420664206639</v>
      </c>
      <c r="N4252" t="str">
        <f t="shared" si="266"/>
        <v>Apr-2026</v>
      </c>
      <c r="O4252" t="str">
        <f t="shared" si="267"/>
        <v>Apr</v>
      </c>
    </row>
    <row r="4253" spans="1:15" x14ac:dyDescent="0.45">
      <c r="A4253">
        <v>101971</v>
      </c>
      <c r="B4253" s="3">
        <v>46128</v>
      </c>
      <c r="C4253" t="s">
        <v>17</v>
      </c>
      <c r="D4253" t="s">
        <v>27</v>
      </c>
      <c r="E4253" t="s">
        <v>36</v>
      </c>
      <c r="F4253" t="s">
        <v>39</v>
      </c>
      <c r="G4253">
        <v>11</v>
      </c>
      <c r="H4253">
        <v>826.33</v>
      </c>
      <c r="I4253">
        <v>669.34</v>
      </c>
      <c r="J4253">
        <v>9089.6299999999992</v>
      </c>
      <c r="K4253">
        <v>7362.74</v>
      </c>
      <c r="L4253">
        <f t="shared" si="264"/>
        <v>1726.8899999999994</v>
      </c>
      <c r="M4253" s="5">
        <f t="shared" si="265"/>
        <v>0.18998463083755879</v>
      </c>
      <c r="N4253" t="str">
        <f t="shared" si="266"/>
        <v>Apr-2026</v>
      </c>
      <c r="O4253" t="str">
        <f t="shared" si="267"/>
        <v>Apr</v>
      </c>
    </row>
    <row r="4254" spans="1:15" x14ac:dyDescent="0.45">
      <c r="A4254">
        <v>103116</v>
      </c>
      <c r="B4254" s="3">
        <v>46129</v>
      </c>
      <c r="C4254" t="s">
        <v>25</v>
      </c>
      <c r="D4254" t="s">
        <v>30</v>
      </c>
      <c r="E4254" t="s">
        <v>36</v>
      </c>
      <c r="F4254" t="s">
        <v>39</v>
      </c>
      <c r="G4254">
        <v>13</v>
      </c>
      <c r="H4254">
        <v>925.07</v>
      </c>
      <c r="I4254">
        <v>604.83000000000004</v>
      </c>
      <c r="J4254">
        <v>12025.91</v>
      </c>
      <c r="K4254">
        <v>7862.79</v>
      </c>
      <c r="L4254">
        <f t="shared" si="264"/>
        <v>4163.12</v>
      </c>
      <c r="M4254" s="5">
        <f t="shared" si="265"/>
        <v>0.34617920805993058</v>
      </c>
      <c r="N4254" t="str">
        <f t="shared" si="266"/>
        <v>Apr-2026</v>
      </c>
      <c r="O4254" t="str">
        <f t="shared" si="267"/>
        <v>Apr</v>
      </c>
    </row>
    <row r="4255" spans="1:15" x14ac:dyDescent="0.45">
      <c r="A4255">
        <v>103423</v>
      </c>
      <c r="B4255" s="3">
        <v>46129</v>
      </c>
      <c r="C4255" t="s">
        <v>13</v>
      </c>
      <c r="D4255" t="s">
        <v>28</v>
      </c>
      <c r="E4255" t="s">
        <v>36</v>
      </c>
      <c r="F4255" t="s">
        <v>39</v>
      </c>
      <c r="G4255">
        <v>15</v>
      </c>
      <c r="H4255">
        <v>862.93</v>
      </c>
      <c r="I4255">
        <v>678.06</v>
      </c>
      <c r="J4255">
        <v>12943.95</v>
      </c>
      <c r="K4255">
        <v>10170.9</v>
      </c>
      <c r="L4255">
        <f t="shared" si="264"/>
        <v>2773.0500000000011</v>
      </c>
      <c r="M4255" s="5">
        <f t="shared" si="265"/>
        <v>0.21423522186040589</v>
      </c>
      <c r="N4255" t="str">
        <f t="shared" si="266"/>
        <v>Apr-2026</v>
      </c>
      <c r="O4255" t="str">
        <f t="shared" si="267"/>
        <v>Apr</v>
      </c>
    </row>
    <row r="4256" spans="1:15" x14ac:dyDescent="0.45">
      <c r="A4256">
        <v>102472</v>
      </c>
      <c r="B4256" s="3">
        <v>46129</v>
      </c>
      <c r="C4256" t="s">
        <v>24</v>
      </c>
      <c r="D4256" t="s">
        <v>30</v>
      </c>
      <c r="E4256" t="s">
        <v>34</v>
      </c>
      <c r="F4256" t="s">
        <v>39</v>
      </c>
      <c r="G4256">
        <v>4</v>
      </c>
      <c r="H4256">
        <v>651.79999999999995</v>
      </c>
      <c r="I4256">
        <v>412.96</v>
      </c>
      <c r="J4256">
        <v>2607.1999999999998</v>
      </c>
      <c r="K4256">
        <v>1651.84</v>
      </c>
      <c r="L4256">
        <f t="shared" si="264"/>
        <v>955.3599999999999</v>
      </c>
      <c r="M4256" s="5">
        <f t="shared" si="265"/>
        <v>0.36643142068119056</v>
      </c>
      <c r="N4256" t="str">
        <f t="shared" si="266"/>
        <v>Apr-2026</v>
      </c>
      <c r="O4256" t="str">
        <f t="shared" si="267"/>
        <v>Apr</v>
      </c>
    </row>
    <row r="4257" spans="1:15" x14ac:dyDescent="0.45">
      <c r="A4257">
        <v>100263</v>
      </c>
      <c r="B4257" s="3">
        <v>46129</v>
      </c>
      <c r="C4257" t="s">
        <v>15</v>
      </c>
      <c r="D4257" t="s">
        <v>27</v>
      </c>
      <c r="E4257" t="s">
        <v>38</v>
      </c>
      <c r="F4257" t="s">
        <v>41</v>
      </c>
      <c r="G4257">
        <v>5</v>
      </c>
      <c r="H4257">
        <v>72.12</v>
      </c>
      <c r="I4257">
        <v>37.24</v>
      </c>
      <c r="J4257">
        <v>360.6</v>
      </c>
      <c r="K4257">
        <v>186.2</v>
      </c>
      <c r="L4257">
        <f t="shared" si="264"/>
        <v>174.40000000000003</v>
      </c>
      <c r="M4257" s="5">
        <f t="shared" si="265"/>
        <v>0.48363838047698288</v>
      </c>
      <c r="N4257" t="str">
        <f t="shared" si="266"/>
        <v>Apr-2026</v>
      </c>
      <c r="O4257" t="str">
        <f t="shared" si="267"/>
        <v>Apr</v>
      </c>
    </row>
    <row r="4258" spans="1:15" x14ac:dyDescent="0.45">
      <c r="A4258">
        <v>102358</v>
      </c>
      <c r="B4258" s="3">
        <v>46129</v>
      </c>
      <c r="C4258" t="s">
        <v>15</v>
      </c>
      <c r="D4258" t="s">
        <v>27</v>
      </c>
      <c r="E4258" t="s">
        <v>34</v>
      </c>
      <c r="F4258" t="s">
        <v>39</v>
      </c>
      <c r="G4258">
        <v>4</v>
      </c>
      <c r="H4258">
        <v>669.1</v>
      </c>
      <c r="I4258">
        <v>433.18</v>
      </c>
      <c r="J4258">
        <v>2676.4</v>
      </c>
      <c r="K4258">
        <v>1732.72</v>
      </c>
      <c r="L4258">
        <f t="shared" si="264"/>
        <v>943.68000000000006</v>
      </c>
      <c r="M4258" s="5">
        <f t="shared" si="265"/>
        <v>0.35259303542071441</v>
      </c>
      <c r="N4258" t="str">
        <f t="shared" si="266"/>
        <v>Apr-2026</v>
      </c>
      <c r="O4258" t="str">
        <f t="shared" si="267"/>
        <v>Apr</v>
      </c>
    </row>
    <row r="4259" spans="1:15" x14ac:dyDescent="0.45">
      <c r="A4259">
        <v>104884</v>
      </c>
      <c r="B4259" s="3">
        <v>46129</v>
      </c>
      <c r="C4259" t="s">
        <v>17</v>
      </c>
      <c r="D4259" t="s">
        <v>27</v>
      </c>
      <c r="E4259" t="s">
        <v>36</v>
      </c>
      <c r="F4259" t="s">
        <v>39</v>
      </c>
      <c r="G4259">
        <v>10</v>
      </c>
      <c r="H4259">
        <v>955.78</v>
      </c>
      <c r="I4259">
        <v>640.4</v>
      </c>
      <c r="J4259">
        <v>9557.7999999999993</v>
      </c>
      <c r="K4259">
        <v>6404</v>
      </c>
      <c r="L4259">
        <f t="shared" si="264"/>
        <v>3153.7999999999993</v>
      </c>
      <c r="M4259" s="5">
        <f t="shared" si="265"/>
        <v>0.32997133231496784</v>
      </c>
      <c r="N4259" t="str">
        <f t="shared" si="266"/>
        <v>Apr-2026</v>
      </c>
      <c r="O4259" t="str">
        <f t="shared" si="267"/>
        <v>Apr</v>
      </c>
    </row>
    <row r="4260" spans="1:15" x14ac:dyDescent="0.45">
      <c r="A4260">
        <v>103436</v>
      </c>
      <c r="B4260" s="3">
        <v>46129</v>
      </c>
      <c r="C4260" t="s">
        <v>14</v>
      </c>
      <c r="D4260" t="s">
        <v>29</v>
      </c>
      <c r="E4260" t="s">
        <v>31</v>
      </c>
      <c r="F4260" t="s">
        <v>39</v>
      </c>
      <c r="G4260">
        <v>8</v>
      </c>
      <c r="H4260">
        <v>371.15</v>
      </c>
      <c r="I4260">
        <v>219.29</v>
      </c>
      <c r="J4260">
        <v>2969.2</v>
      </c>
      <c r="K4260">
        <v>1754.32</v>
      </c>
      <c r="L4260">
        <f t="shared" si="264"/>
        <v>1214.8799999999999</v>
      </c>
      <c r="M4260" s="5">
        <f t="shared" si="265"/>
        <v>0.40916071669136467</v>
      </c>
      <c r="N4260" t="str">
        <f t="shared" si="266"/>
        <v>Apr-2026</v>
      </c>
      <c r="O4260" t="str">
        <f t="shared" si="267"/>
        <v>Apr</v>
      </c>
    </row>
    <row r="4261" spans="1:15" x14ac:dyDescent="0.45">
      <c r="A4261">
        <v>104868</v>
      </c>
      <c r="B4261" s="3">
        <v>46129</v>
      </c>
      <c r="C4261" t="s">
        <v>15</v>
      </c>
      <c r="D4261" t="s">
        <v>27</v>
      </c>
      <c r="E4261" t="s">
        <v>36</v>
      </c>
      <c r="F4261" t="s">
        <v>39</v>
      </c>
      <c r="G4261">
        <v>5</v>
      </c>
      <c r="H4261">
        <v>935.93</v>
      </c>
      <c r="I4261">
        <v>612.79999999999995</v>
      </c>
      <c r="J4261">
        <v>4679.6499999999996</v>
      </c>
      <c r="K4261">
        <v>3064</v>
      </c>
      <c r="L4261">
        <f t="shared" si="264"/>
        <v>1615.6499999999996</v>
      </c>
      <c r="M4261" s="5">
        <f t="shared" si="265"/>
        <v>0.34525017896637566</v>
      </c>
      <c r="N4261" t="str">
        <f t="shared" si="266"/>
        <v>Apr-2026</v>
      </c>
      <c r="O4261" t="str">
        <f t="shared" si="267"/>
        <v>Apr</v>
      </c>
    </row>
    <row r="4262" spans="1:15" x14ac:dyDescent="0.45">
      <c r="A4262">
        <v>102889</v>
      </c>
      <c r="B4262" s="3">
        <v>46129</v>
      </c>
      <c r="C4262" t="s">
        <v>13</v>
      </c>
      <c r="D4262" t="s">
        <v>28</v>
      </c>
      <c r="E4262" t="s">
        <v>37</v>
      </c>
      <c r="F4262" t="s">
        <v>41</v>
      </c>
      <c r="G4262">
        <v>1</v>
      </c>
      <c r="H4262">
        <v>112.56</v>
      </c>
      <c r="I4262">
        <v>72.2</v>
      </c>
      <c r="J4262">
        <v>112.56</v>
      </c>
      <c r="K4262">
        <v>72.2</v>
      </c>
      <c r="L4262">
        <f t="shared" si="264"/>
        <v>40.36</v>
      </c>
      <c r="M4262" s="5">
        <f t="shared" si="265"/>
        <v>0.35856432125088838</v>
      </c>
      <c r="N4262" t="str">
        <f t="shared" si="266"/>
        <v>Apr-2026</v>
      </c>
      <c r="O4262" t="str">
        <f t="shared" si="267"/>
        <v>Apr</v>
      </c>
    </row>
    <row r="4263" spans="1:15" x14ac:dyDescent="0.45">
      <c r="A4263">
        <v>101458</v>
      </c>
      <c r="B4263" s="3">
        <v>46130</v>
      </c>
      <c r="C4263" t="s">
        <v>12</v>
      </c>
      <c r="D4263" t="s">
        <v>28</v>
      </c>
      <c r="E4263" t="s">
        <v>35</v>
      </c>
      <c r="F4263" t="s">
        <v>41</v>
      </c>
      <c r="G4263">
        <v>2</v>
      </c>
      <c r="H4263">
        <v>49.19</v>
      </c>
      <c r="I4263">
        <v>23.79</v>
      </c>
      <c r="J4263">
        <v>98.38</v>
      </c>
      <c r="K4263">
        <v>47.58</v>
      </c>
      <c r="L4263">
        <f t="shared" si="264"/>
        <v>50.8</v>
      </c>
      <c r="M4263" s="5">
        <f t="shared" si="265"/>
        <v>0.5163651148607441</v>
      </c>
      <c r="N4263" t="str">
        <f t="shared" si="266"/>
        <v>Apr-2026</v>
      </c>
      <c r="O4263" t="str">
        <f t="shared" si="267"/>
        <v>Apr</v>
      </c>
    </row>
    <row r="4264" spans="1:15" x14ac:dyDescent="0.45">
      <c r="A4264">
        <v>102364</v>
      </c>
      <c r="B4264" s="3">
        <v>46130</v>
      </c>
      <c r="C4264" t="s">
        <v>20</v>
      </c>
      <c r="D4264" t="s">
        <v>29</v>
      </c>
      <c r="E4264" t="s">
        <v>34</v>
      </c>
      <c r="F4264" t="s">
        <v>39</v>
      </c>
      <c r="G4264">
        <v>1</v>
      </c>
      <c r="H4264">
        <v>710.05</v>
      </c>
      <c r="I4264">
        <v>460.58</v>
      </c>
      <c r="J4264">
        <v>710.05</v>
      </c>
      <c r="K4264">
        <v>460.58</v>
      </c>
      <c r="L4264">
        <f t="shared" si="264"/>
        <v>249.46999999999997</v>
      </c>
      <c r="M4264" s="5">
        <f t="shared" si="265"/>
        <v>0.35134145482712481</v>
      </c>
      <c r="N4264" t="str">
        <f t="shared" si="266"/>
        <v>Apr-2026</v>
      </c>
      <c r="O4264" t="str">
        <f t="shared" si="267"/>
        <v>Apr</v>
      </c>
    </row>
    <row r="4265" spans="1:15" x14ac:dyDescent="0.45">
      <c r="A4265">
        <v>100239</v>
      </c>
      <c r="B4265" s="3">
        <v>46130</v>
      </c>
      <c r="C4265" t="s">
        <v>12</v>
      </c>
      <c r="D4265" t="s">
        <v>28</v>
      </c>
      <c r="E4265" t="s">
        <v>33</v>
      </c>
      <c r="F4265" t="s">
        <v>40</v>
      </c>
      <c r="G4265">
        <v>4</v>
      </c>
      <c r="H4265">
        <v>229.64</v>
      </c>
      <c r="I4265">
        <v>146.82</v>
      </c>
      <c r="J4265">
        <v>918.56</v>
      </c>
      <c r="K4265">
        <v>587.28</v>
      </c>
      <c r="L4265">
        <f t="shared" si="264"/>
        <v>331.28</v>
      </c>
      <c r="M4265" s="5">
        <f t="shared" si="265"/>
        <v>0.36065145445044416</v>
      </c>
      <c r="N4265" t="str">
        <f t="shared" si="266"/>
        <v>Apr-2026</v>
      </c>
      <c r="O4265" t="str">
        <f t="shared" si="267"/>
        <v>Apr</v>
      </c>
    </row>
    <row r="4266" spans="1:15" x14ac:dyDescent="0.45">
      <c r="A4266">
        <v>101035</v>
      </c>
      <c r="B4266" s="3">
        <v>46130</v>
      </c>
      <c r="C4266" t="s">
        <v>17</v>
      </c>
      <c r="D4266" t="s">
        <v>27</v>
      </c>
      <c r="E4266" t="s">
        <v>35</v>
      </c>
      <c r="F4266" t="s">
        <v>41</v>
      </c>
      <c r="G4266">
        <v>9</v>
      </c>
      <c r="H4266">
        <v>43.74</v>
      </c>
      <c r="I4266">
        <v>22.25</v>
      </c>
      <c r="J4266">
        <v>393.66</v>
      </c>
      <c r="K4266">
        <v>200.25</v>
      </c>
      <c r="L4266">
        <f t="shared" si="264"/>
        <v>193.41000000000003</v>
      </c>
      <c r="M4266" s="5">
        <f t="shared" si="265"/>
        <v>0.49131229995427528</v>
      </c>
      <c r="N4266" t="str">
        <f t="shared" si="266"/>
        <v>Apr-2026</v>
      </c>
      <c r="O4266" t="str">
        <f t="shared" si="267"/>
        <v>Apr</v>
      </c>
    </row>
    <row r="4267" spans="1:15" x14ac:dyDescent="0.45">
      <c r="A4267">
        <v>100402</v>
      </c>
      <c r="B4267" s="3">
        <v>46130</v>
      </c>
      <c r="C4267" t="s">
        <v>25</v>
      </c>
      <c r="D4267" t="s">
        <v>30</v>
      </c>
      <c r="E4267" t="s">
        <v>33</v>
      </c>
      <c r="F4267" t="s">
        <v>40</v>
      </c>
      <c r="G4267">
        <v>15</v>
      </c>
      <c r="H4267">
        <v>242.62</v>
      </c>
      <c r="I4267">
        <v>143.44</v>
      </c>
      <c r="J4267">
        <v>3639.3</v>
      </c>
      <c r="K4267">
        <v>2151.6</v>
      </c>
      <c r="L4267">
        <f t="shared" si="264"/>
        <v>1487.7000000000003</v>
      </c>
      <c r="M4267" s="5">
        <f t="shared" si="265"/>
        <v>0.40878740417113185</v>
      </c>
      <c r="N4267" t="str">
        <f t="shared" si="266"/>
        <v>Apr-2026</v>
      </c>
      <c r="O4267" t="str">
        <f t="shared" si="267"/>
        <v>Apr</v>
      </c>
    </row>
    <row r="4268" spans="1:15" x14ac:dyDescent="0.45">
      <c r="A4268">
        <v>103904</v>
      </c>
      <c r="B4268" s="3">
        <v>46130</v>
      </c>
      <c r="C4268" t="s">
        <v>22</v>
      </c>
      <c r="D4268" t="s">
        <v>27</v>
      </c>
      <c r="E4268" t="s">
        <v>32</v>
      </c>
      <c r="F4268" t="s">
        <v>39</v>
      </c>
      <c r="G4268">
        <v>13</v>
      </c>
      <c r="H4268">
        <v>415.93</v>
      </c>
      <c r="I4268">
        <v>293.24</v>
      </c>
      <c r="J4268">
        <v>5407.09</v>
      </c>
      <c r="K4268">
        <v>3812.12</v>
      </c>
      <c r="L4268">
        <f t="shared" si="264"/>
        <v>1594.9700000000003</v>
      </c>
      <c r="M4268" s="5">
        <f t="shared" si="265"/>
        <v>0.29497752025581231</v>
      </c>
      <c r="N4268" t="str">
        <f t="shared" si="266"/>
        <v>Apr-2026</v>
      </c>
      <c r="O4268" t="str">
        <f t="shared" si="267"/>
        <v>Apr</v>
      </c>
    </row>
    <row r="4269" spans="1:15" x14ac:dyDescent="0.45">
      <c r="A4269">
        <v>101679</v>
      </c>
      <c r="B4269" s="3">
        <v>46130</v>
      </c>
      <c r="C4269" t="s">
        <v>11</v>
      </c>
      <c r="D4269" t="s">
        <v>27</v>
      </c>
      <c r="E4269" t="s">
        <v>37</v>
      </c>
      <c r="F4269" t="s">
        <v>41</v>
      </c>
      <c r="G4269">
        <v>1</v>
      </c>
      <c r="H4269">
        <v>121.57</v>
      </c>
      <c r="I4269">
        <v>73.510000000000005</v>
      </c>
      <c r="J4269">
        <v>121.57</v>
      </c>
      <c r="K4269">
        <v>73.510000000000005</v>
      </c>
      <c r="L4269">
        <f t="shared" si="264"/>
        <v>48.059999999999988</v>
      </c>
      <c r="M4269" s="5">
        <f t="shared" si="265"/>
        <v>0.39532779468618895</v>
      </c>
      <c r="N4269" t="str">
        <f t="shared" si="266"/>
        <v>Apr-2026</v>
      </c>
      <c r="O4269" t="str">
        <f t="shared" si="267"/>
        <v>Apr</v>
      </c>
    </row>
    <row r="4270" spans="1:15" x14ac:dyDescent="0.45">
      <c r="A4270">
        <v>104414</v>
      </c>
      <c r="B4270" s="3">
        <v>46130</v>
      </c>
      <c r="C4270" t="s">
        <v>12</v>
      </c>
      <c r="D4270" t="s">
        <v>28</v>
      </c>
      <c r="E4270" t="s">
        <v>35</v>
      </c>
      <c r="F4270" t="s">
        <v>41</v>
      </c>
      <c r="G4270">
        <v>15</v>
      </c>
      <c r="H4270">
        <v>43.17</v>
      </c>
      <c r="I4270">
        <v>22.93</v>
      </c>
      <c r="J4270">
        <v>647.54999999999995</v>
      </c>
      <c r="K4270">
        <v>343.95</v>
      </c>
      <c r="L4270">
        <f t="shared" si="264"/>
        <v>303.59999999999997</v>
      </c>
      <c r="M4270" s="5">
        <f t="shared" si="265"/>
        <v>0.46884410470233956</v>
      </c>
      <c r="N4270" t="str">
        <f t="shared" si="266"/>
        <v>Apr-2026</v>
      </c>
      <c r="O4270" t="str">
        <f t="shared" si="267"/>
        <v>Apr</v>
      </c>
    </row>
    <row r="4271" spans="1:15" x14ac:dyDescent="0.45">
      <c r="A4271">
        <v>104586</v>
      </c>
      <c r="B4271" s="3">
        <v>46130</v>
      </c>
      <c r="C4271" t="s">
        <v>24</v>
      </c>
      <c r="D4271" t="s">
        <v>30</v>
      </c>
      <c r="E4271" t="s">
        <v>36</v>
      </c>
      <c r="F4271" t="s">
        <v>39</v>
      </c>
      <c r="G4271">
        <v>10</v>
      </c>
      <c r="H4271">
        <v>1002.28</v>
      </c>
      <c r="I4271">
        <v>662.48</v>
      </c>
      <c r="J4271">
        <v>10022.799999999999</v>
      </c>
      <c r="K4271">
        <v>6624.8</v>
      </c>
      <c r="L4271">
        <f t="shared" si="264"/>
        <v>3397.9999999999991</v>
      </c>
      <c r="M4271" s="5">
        <f t="shared" si="265"/>
        <v>0.33902701839805238</v>
      </c>
      <c r="N4271" t="str">
        <f t="shared" si="266"/>
        <v>Apr-2026</v>
      </c>
      <c r="O4271" t="str">
        <f t="shared" si="267"/>
        <v>Apr</v>
      </c>
    </row>
    <row r="4272" spans="1:15" x14ac:dyDescent="0.45">
      <c r="A4272">
        <v>104059</v>
      </c>
      <c r="B4272" s="3">
        <v>46130</v>
      </c>
      <c r="C4272" t="s">
        <v>25</v>
      </c>
      <c r="D4272" t="s">
        <v>30</v>
      </c>
      <c r="E4272" t="s">
        <v>34</v>
      </c>
      <c r="F4272" t="s">
        <v>39</v>
      </c>
      <c r="G4272">
        <v>4</v>
      </c>
      <c r="H4272">
        <v>597.65</v>
      </c>
      <c r="I4272">
        <v>450.75</v>
      </c>
      <c r="J4272">
        <v>2390.6</v>
      </c>
      <c r="K4272">
        <v>1803</v>
      </c>
      <c r="L4272">
        <f t="shared" si="264"/>
        <v>587.59999999999991</v>
      </c>
      <c r="M4272" s="5">
        <f t="shared" si="265"/>
        <v>0.24579603446833428</v>
      </c>
      <c r="N4272" t="str">
        <f t="shared" si="266"/>
        <v>Apr-2026</v>
      </c>
      <c r="O4272" t="str">
        <f t="shared" si="267"/>
        <v>Apr</v>
      </c>
    </row>
    <row r="4273" spans="1:15" x14ac:dyDescent="0.45">
      <c r="A4273">
        <v>104335</v>
      </c>
      <c r="B4273" s="3">
        <v>46130</v>
      </c>
      <c r="C4273" t="s">
        <v>18</v>
      </c>
      <c r="D4273" t="s">
        <v>29</v>
      </c>
      <c r="E4273" t="s">
        <v>33</v>
      </c>
      <c r="F4273" t="s">
        <v>40</v>
      </c>
      <c r="G4273">
        <v>12</v>
      </c>
      <c r="H4273">
        <v>232.62</v>
      </c>
      <c r="I4273">
        <v>129.41999999999999</v>
      </c>
      <c r="J4273">
        <v>2791.44</v>
      </c>
      <c r="K4273">
        <v>1553.04</v>
      </c>
      <c r="L4273">
        <f t="shared" si="264"/>
        <v>1238.4000000000001</v>
      </c>
      <c r="M4273" s="5">
        <f t="shared" si="265"/>
        <v>0.44364199123033277</v>
      </c>
      <c r="N4273" t="str">
        <f t="shared" si="266"/>
        <v>Apr-2026</v>
      </c>
      <c r="O4273" t="str">
        <f t="shared" si="267"/>
        <v>Apr</v>
      </c>
    </row>
    <row r="4274" spans="1:15" x14ac:dyDescent="0.45">
      <c r="A4274">
        <v>104243</v>
      </c>
      <c r="B4274" s="3">
        <v>46130</v>
      </c>
      <c r="C4274" t="s">
        <v>16</v>
      </c>
      <c r="D4274" t="s">
        <v>28</v>
      </c>
      <c r="E4274" t="s">
        <v>34</v>
      </c>
      <c r="F4274" t="s">
        <v>39</v>
      </c>
      <c r="G4274">
        <v>4</v>
      </c>
      <c r="H4274">
        <v>622.71</v>
      </c>
      <c r="I4274">
        <v>421.81</v>
      </c>
      <c r="J4274">
        <v>2490.84</v>
      </c>
      <c r="K4274">
        <v>1687.24</v>
      </c>
      <c r="L4274">
        <f t="shared" si="264"/>
        <v>803.60000000000014</v>
      </c>
      <c r="M4274" s="5">
        <f t="shared" si="265"/>
        <v>0.32262208732796971</v>
      </c>
      <c r="N4274" t="str">
        <f t="shared" si="266"/>
        <v>Apr-2026</v>
      </c>
      <c r="O4274" t="str">
        <f t="shared" si="267"/>
        <v>Apr</v>
      </c>
    </row>
    <row r="4275" spans="1:15" x14ac:dyDescent="0.45">
      <c r="A4275">
        <v>102403</v>
      </c>
      <c r="B4275" s="3">
        <v>46131</v>
      </c>
      <c r="C4275" t="s">
        <v>20</v>
      </c>
      <c r="D4275" t="s">
        <v>29</v>
      </c>
      <c r="E4275" t="s">
        <v>35</v>
      </c>
      <c r="F4275" t="s">
        <v>41</v>
      </c>
      <c r="G4275">
        <v>8</v>
      </c>
      <c r="H4275">
        <v>41.93</v>
      </c>
      <c r="I4275">
        <v>23.67</v>
      </c>
      <c r="J4275">
        <v>335.44</v>
      </c>
      <c r="K4275">
        <v>189.36</v>
      </c>
      <c r="L4275">
        <f t="shared" si="264"/>
        <v>146.07999999999998</v>
      </c>
      <c r="M4275" s="5">
        <f t="shared" si="265"/>
        <v>0.43548771762461241</v>
      </c>
      <c r="N4275" t="str">
        <f t="shared" si="266"/>
        <v>Apr-2026</v>
      </c>
      <c r="O4275" t="str">
        <f t="shared" si="267"/>
        <v>Apr</v>
      </c>
    </row>
    <row r="4276" spans="1:15" x14ac:dyDescent="0.45">
      <c r="A4276">
        <v>103004</v>
      </c>
      <c r="B4276" s="3">
        <v>46131</v>
      </c>
      <c r="C4276" t="s">
        <v>13</v>
      </c>
      <c r="D4276" t="s">
        <v>28</v>
      </c>
      <c r="E4276" t="s">
        <v>36</v>
      </c>
      <c r="F4276" t="s">
        <v>39</v>
      </c>
      <c r="G4276">
        <v>7</v>
      </c>
      <c r="H4276">
        <v>852.55</v>
      </c>
      <c r="I4276">
        <v>656.6</v>
      </c>
      <c r="J4276">
        <v>5967.85</v>
      </c>
      <c r="K4276">
        <v>4596.2</v>
      </c>
      <c r="L4276">
        <f t="shared" si="264"/>
        <v>1371.6500000000005</v>
      </c>
      <c r="M4276" s="5">
        <f t="shared" si="265"/>
        <v>0.22983989208844063</v>
      </c>
      <c r="N4276" t="str">
        <f t="shared" si="266"/>
        <v>Apr-2026</v>
      </c>
      <c r="O4276" t="str">
        <f t="shared" si="267"/>
        <v>Apr</v>
      </c>
    </row>
    <row r="4277" spans="1:15" x14ac:dyDescent="0.45">
      <c r="A4277">
        <v>103709</v>
      </c>
      <c r="B4277" s="3">
        <v>46131</v>
      </c>
      <c r="C4277" t="s">
        <v>22</v>
      </c>
      <c r="D4277" t="s">
        <v>27</v>
      </c>
      <c r="E4277" t="s">
        <v>34</v>
      </c>
      <c r="F4277" t="s">
        <v>39</v>
      </c>
      <c r="G4277">
        <v>15</v>
      </c>
      <c r="H4277">
        <v>596.49</v>
      </c>
      <c r="I4277">
        <v>452.58</v>
      </c>
      <c r="J4277">
        <v>8947.35</v>
      </c>
      <c r="K4277">
        <v>6788.7</v>
      </c>
      <c r="L4277">
        <f t="shared" si="264"/>
        <v>2158.6500000000005</v>
      </c>
      <c r="M4277" s="5">
        <f t="shared" si="265"/>
        <v>0.24126137906754519</v>
      </c>
      <c r="N4277" t="str">
        <f t="shared" si="266"/>
        <v>Apr-2026</v>
      </c>
      <c r="O4277" t="str">
        <f t="shared" si="267"/>
        <v>Apr</v>
      </c>
    </row>
    <row r="4278" spans="1:15" x14ac:dyDescent="0.45">
      <c r="A4278">
        <v>101071</v>
      </c>
      <c r="B4278" s="3">
        <v>46131</v>
      </c>
      <c r="C4278" t="s">
        <v>11</v>
      </c>
      <c r="D4278" t="s">
        <v>27</v>
      </c>
      <c r="E4278" t="s">
        <v>33</v>
      </c>
      <c r="F4278" t="s">
        <v>40</v>
      </c>
      <c r="G4278">
        <v>5</v>
      </c>
      <c r="H4278">
        <v>214.23</v>
      </c>
      <c r="I4278">
        <v>131.26</v>
      </c>
      <c r="J4278">
        <v>1071.1500000000001</v>
      </c>
      <c r="K4278">
        <v>656.3</v>
      </c>
      <c r="L4278">
        <f t="shared" si="264"/>
        <v>414.85000000000014</v>
      </c>
      <c r="M4278" s="5">
        <f t="shared" si="265"/>
        <v>0.38729402978107652</v>
      </c>
      <c r="N4278" t="str">
        <f t="shared" si="266"/>
        <v>Apr-2026</v>
      </c>
      <c r="O4278" t="str">
        <f t="shared" si="267"/>
        <v>Apr</v>
      </c>
    </row>
    <row r="4279" spans="1:15" x14ac:dyDescent="0.45">
      <c r="A4279">
        <v>102460</v>
      </c>
      <c r="B4279" s="3">
        <v>46131</v>
      </c>
      <c r="C4279" t="s">
        <v>20</v>
      </c>
      <c r="D4279" t="s">
        <v>29</v>
      </c>
      <c r="E4279" t="s">
        <v>32</v>
      </c>
      <c r="F4279" t="s">
        <v>39</v>
      </c>
      <c r="G4279">
        <v>6</v>
      </c>
      <c r="H4279">
        <v>471.09</v>
      </c>
      <c r="I4279">
        <v>330.65</v>
      </c>
      <c r="J4279">
        <v>2826.54</v>
      </c>
      <c r="K4279">
        <v>1983.9</v>
      </c>
      <c r="L4279">
        <f t="shared" si="264"/>
        <v>842.63999999999987</v>
      </c>
      <c r="M4279" s="5">
        <f t="shared" si="265"/>
        <v>0.29811713260735734</v>
      </c>
      <c r="N4279" t="str">
        <f t="shared" si="266"/>
        <v>Apr-2026</v>
      </c>
      <c r="O4279" t="str">
        <f t="shared" si="267"/>
        <v>Apr</v>
      </c>
    </row>
    <row r="4280" spans="1:15" x14ac:dyDescent="0.45">
      <c r="A4280">
        <v>103969</v>
      </c>
      <c r="B4280" s="3">
        <v>46131</v>
      </c>
      <c r="C4280" t="s">
        <v>21</v>
      </c>
      <c r="D4280" t="s">
        <v>29</v>
      </c>
      <c r="E4280" t="s">
        <v>34</v>
      </c>
      <c r="F4280" t="s">
        <v>39</v>
      </c>
      <c r="G4280">
        <v>1</v>
      </c>
      <c r="H4280">
        <v>640.54999999999995</v>
      </c>
      <c r="I4280">
        <v>443.96</v>
      </c>
      <c r="J4280">
        <v>640.54999999999995</v>
      </c>
      <c r="K4280">
        <v>443.96</v>
      </c>
      <c r="L4280">
        <f t="shared" si="264"/>
        <v>196.58999999999997</v>
      </c>
      <c r="M4280" s="5">
        <f t="shared" si="265"/>
        <v>0.30690812582936539</v>
      </c>
      <c r="N4280" t="str">
        <f t="shared" si="266"/>
        <v>Apr-2026</v>
      </c>
      <c r="O4280" t="str">
        <f t="shared" si="267"/>
        <v>Apr</v>
      </c>
    </row>
    <row r="4281" spans="1:15" x14ac:dyDescent="0.45">
      <c r="A4281">
        <v>100840</v>
      </c>
      <c r="B4281" s="3">
        <v>46132</v>
      </c>
      <c r="C4281" t="s">
        <v>12</v>
      </c>
      <c r="D4281" t="s">
        <v>28</v>
      </c>
      <c r="E4281" t="s">
        <v>36</v>
      </c>
      <c r="F4281" t="s">
        <v>39</v>
      </c>
      <c r="G4281">
        <v>2</v>
      </c>
      <c r="H4281">
        <v>1005.39</v>
      </c>
      <c r="I4281">
        <v>613.49</v>
      </c>
      <c r="J4281">
        <v>2010.78</v>
      </c>
      <c r="K4281">
        <v>1226.98</v>
      </c>
      <c r="L4281">
        <f t="shared" si="264"/>
        <v>783.8</v>
      </c>
      <c r="M4281" s="5">
        <f t="shared" si="265"/>
        <v>0.3897989834790479</v>
      </c>
      <c r="N4281" t="str">
        <f t="shared" si="266"/>
        <v>Apr-2026</v>
      </c>
      <c r="O4281" t="str">
        <f t="shared" si="267"/>
        <v>Apr</v>
      </c>
    </row>
    <row r="4282" spans="1:15" x14ac:dyDescent="0.45">
      <c r="A4282">
        <v>102497</v>
      </c>
      <c r="B4282" s="3">
        <v>46132</v>
      </c>
      <c r="C4282" t="s">
        <v>18</v>
      </c>
      <c r="D4282" t="s">
        <v>29</v>
      </c>
      <c r="E4282" t="s">
        <v>38</v>
      </c>
      <c r="F4282" t="s">
        <v>41</v>
      </c>
      <c r="G4282">
        <v>1</v>
      </c>
      <c r="H4282">
        <v>63.01</v>
      </c>
      <c r="I4282">
        <v>38.01</v>
      </c>
      <c r="J4282">
        <v>63.01</v>
      </c>
      <c r="K4282">
        <v>38.01</v>
      </c>
      <c r="L4282">
        <f t="shared" si="264"/>
        <v>25</v>
      </c>
      <c r="M4282" s="5">
        <f t="shared" si="265"/>
        <v>0.39676241866370421</v>
      </c>
      <c r="N4282" t="str">
        <f t="shared" si="266"/>
        <v>Apr-2026</v>
      </c>
      <c r="O4282" t="str">
        <f t="shared" si="267"/>
        <v>Apr</v>
      </c>
    </row>
    <row r="4283" spans="1:15" x14ac:dyDescent="0.45">
      <c r="A4283">
        <v>101787</v>
      </c>
      <c r="B4283" s="3">
        <v>46132</v>
      </c>
      <c r="C4283" t="s">
        <v>13</v>
      </c>
      <c r="D4283" t="s">
        <v>28</v>
      </c>
      <c r="E4283" t="s">
        <v>32</v>
      </c>
      <c r="F4283" t="s">
        <v>39</v>
      </c>
      <c r="G4283">
        <v>8</v>
      </c>
      <c r="H4283">
        <v>487.47</v>
      </c>
      <c r="I4283">
        <v>325.69</v>
      </c>
      <c r="J4283">
        <v>3899.76</v>
      </c>
      <c r="K4283">
        <v>2605.52</v>
      </c>
      <c r="L4283">
        <f t="shared" si="264"/>
        <v>1294.2400000000002</v>
      </c>
      <c r="M4283" s="5">
        <f t="shared" si="265"/>
        <v>0.33187683344616081</v>
      </c>
      <c r="N4283" t="str">
        <f t="shared" si="266"/>
        <v>Apr-2026</v>
      </c>
      <c r="O4283" t="str">
        <f t="shared" si="267"/>
        <v>Apr</v>
      </c>
    </row>
    <row r="4284" spans="1:15" x14ac:dyDescent="0.45">
      <c r="A4284">
        <v>104875</v>
      </c>
      <c r="B4284" s="3">
        <v>46132</v>
      </c>
      <c r="C4284" t="s">
        <v>22</v>
      </c>
      <c r="D4284" t="s">
        <v>27</v>
      </c>
      <c r="E4284" t="s">
        <v>38</v>
      </c>
      <c r="F4284" t="s">
        <v>41</v>
      </c>
      <c r="G4284">
        <v>8</v>
      </c>
      <c r="H4284">
        <v>72.989999999999995</v>
      </c>
      <c r="I4284">
        <v>35.880000000000003</v>
      </c>
      <c r="J4284">
        <v>583.91999999999996</v>
      </c>
      <c r="K4284">
        <v>287.04000000000002</v>
      </c>
      <c r="L4284">
        <f t="shared" si="264"/>
        <v>296.87999999999994</v>
      </c>
      <c r="M4284" s="5">
        <f t="shared" si="265"/>
        <v>0.50842581175503487</v>
      </c>
      <c r="N4284" t="str">
        <f t="shared" si="266"/>
        <v>Apr-2026</v>
      </c>
      <c r="O4284" t="str">
        <f t="shared" si="267"/>
        <v>Apr</v>
      </c>
    </row>
    <row r="4285" spans="1:15" x14ac:dyDescent="0.45">
      <c r="A4285">
        <v>102465</v>
      </c>
      <c r="B4285" s="3">
        <v>46132</v>
      </c>
      <c r="C4285" t="s">
        <v>13</v>
      </c>
      <c r="D4285" t="s">
        <v>28</v>
      </c>
      <c r="E4285" t="s">
        <v>38</v>
      </c>
      <c r="F4285" t="s">
        <v>41</v>
      </c>
      <c r="G4285">
        <v>1</v>
      </c>
      <c r="H4285">
        <v>74.069999999999993</v>
      </c>
      <c r="I4285">
        <v>38.14</v>
      </c>
      <c r="J4285">
        <v>74.069999999999993</v>
      </c>
      <c r="K4285">
        <v>38.14</v>
      </c>
      <c r="L4285">
        <f t="shared" si="264"/>
        <v>35.929999999999993</v>
      </c>
      <c r="M4285" s="5">
        <f t="shared" si="265"/>
        <v>0.48508167949237202</v>
      </c>
      <c r="N4285" t="str">
        <f t="shared" si="266"/>
        <v>Apr-2026</v>
      </c>
      <c r="O4285" t="str">
        <f t="shared" si="267"/>
        <v>Apr</v>
      </c>
    </row>
    <row r="4286" spans="1:15" x14ac:dyDescent="0.45">
      <c r="A4286">
        <v>101522</v>
      </c>
      <c r="B4286" s="3">
        <v>46132</v>
      </c>
      <c r="C4286" t="s">
        <v>24</v>
      </c>
      <c r="D4286" t="s">
        <v>30</v>
      </c>
      <c r="E4286" t="s">
        <v>31</v>
      </c>
      <c r="F4286" t="s">
        <v>39</v>
      </c>
      <c r="G4286">
        <v>12</v>
      </c>
      <c r="H4286">
        <v>338.42</v>
      </c>
      <c r="I4286">
        <v>220.63</v>
      </c>
      <c r="J4286">
        <v>4061.04</v>
      </c>
      <c r="K4286">
        <v>2647.56</v>
      </c>
      <c r="L4286">
        <f t="shared" si="264"/>
        <v>1413.48</v>
      </c>
      <c r="M4286" s="5">
        <f t="shared" si="265"/>
        <v>0.34805862537675081</v>
      </c>
      <c r="N4286" t="str">
        <f t="shared" si="266"/>
        <v>Apr-2026</v>
      </c>
      <c r="O4286" t="str">
        <f t="shared" si="267"/>
        <v>Apr</v>
      </c>
    </row>
    <row r="4287" spans="1:15" x14ac:dyDescent="0.45">
      <c r="A4287">
        <v>102252</v>
      </c>
      <c r="B4287" s="3">
        <v>46132</v>
      </c>
      <c r="C4287" t="s">
        <v>24</v>
      </c>
      <c r="D4287" t="s">
        <v>30</v>
      </c>
      <c r="E4287" t="s">
        <v>32</v>
      </c>
      <c r="F4287" t="s">
        <v>39</v>
      </c>
      <c r="G4287">
        <v>14</v>
      </c>
      <c r="H4287">
        <v>470.84</v>
      </c>
      <c r="I4287">
        <v>315.24</v>
      </c>
      <c r="J4287">
        <v>6591.76</v>
      </c>
      <c r="K4287">
        <v>4413.3599999999997</v>
      </c>
      <c r="L4287">
        <f t="shared" si="264"/>
        <v>2178.4000000000005</v>
      </c>
      <c r="M4287" s="5">
        <f t="shared" si="265"/>
        <v>0.33047319683969084</v>
      </c>
      <c r="N4287" t="str">
        <f t="shared" si="266"/>
        <v>Apr-2026</v>
      </c>
      <c r="O4287" t="str">
        <f t="shared" si="267"/>
        <v>Apr</v>
      </c>
    </row>
    <row r="4288" spans="1:15" x14ac:dyDescent="0.45">
      <c r="A4288">
        <v>101699</v>
      </c>
      <c r="B4288" s="3">
        <v>46132</v>
      </c>
      <c r="C4288" t="s">
        <v>24</v>
      </c>
      <c r="D4288" t="s">
        <v>30</v>
      </c>
      <c r="E4288" t="s">
        <v>32</v>
      </c>
      <c r="F4288" t="s">
        <v>39</v>
      </c>
      <c r="G4288">
        <v>1</v>
      </c>
      <c r="H4288">
        <v>424.01</v>
      </c>
      <c r="I4288">
        <v>296.26</v>
      </c>
      <c r="J4288">
        <v>424.01</v>
      </c>
      <c r="K4288">
        <v>296.26</v>
      </c>
      <c r="L4288">
        <f t="shared" si="264"/>
        <v>127.75</v>
      </c>
      <c r="M4288" s="5">
        <f t="shared" si="265"/>
        <v>0.30129006391358693</v>
      </c>
      <c r="N4288" t="str">
        <f t="shared" si="266"/>
        <v>Apr-2026</v>
      </c>
      <c r="O4288" t="str">
        <f t="shared" si="267"/>
        <v>Apr</v>
      </c>
    </row>
    <row r="4289" spans="1:15" x14ac:dyDescent="0.45">
      <c r="A4289">
        <v>100880</v>
      </c>
      <c r="B4289" s="3">
        <v>46132</v>
      </c>
      <c r="C4289" t="s">
        <v>23</v>
      </c>
      <c r="D4289" t="s">
        <v>27</v>
      </c>
      <c r="E4289" t="s">
        <v>32</v>
      </c>
      <c r="F4289" t="s">
        <v>39</v>
      </c>
      <c r="G4289">
        <v>15</v>
      </c>
      <c r="H4289">
        <v>487.12</v>
      </c>
      <c r="I4289">
        <v>328.11</v>
      </c>
      <c r="J4289">
        <v>7306.8</v>
      </c>
      <c r="K4289">
        <v>4921.6499999999996</v>
      </c>
      <c r="L4289">
        <f t="shared" si="264"/>
        <v>2385.1500000000005</v>
      </c>
      <c r="M4289" s="5">
        <f t="shared" si="265"/>
        <v>0.3264288060436854</v>
      </c>
      <c r="N4289" t="str">
        <f t="shared" si="266"/>
        <v>Apr-2026</v>
      </c>
      <c r="O4289" t="str">
        <f t="shared" si="267"/>
        <v>Apr</v>
      </c>
    </row>
    <row r="4290" spans="1:15" x14ac:dyDescent="0.45">
      <c r="A4290">
        <v>104925</v>
      </c>
      <c r="B4290" s="3">
        <v>46132</v>
      </c>
      <c r="C4290" t="s">
        <v>23</v>
      </c>
      <c r="D4290" t="s">
        <v>27</v>
      </c>
      <c r="E4290" t="s">
        <v>34</v>
      </c>
      <c r="F4290" t="s">
        <v>39</v>
      </c>
      <c r="G4290">
        <v>5</v>
      </c>
      <c r="H4290">
        <v>604.03</v>
      </c>
      <c r="I4290">
        <v>419.06</v>
      </c>
      <c r="J4290">
        <v>3020.15</v>
      </c>
      <c r="K4290">
        <v>2095.3000000000002</v>
      </c>
      <c r="L4290">
        <f t="shared" si="264"/>
        <v>924.84999999999991</v>
      </c>
      <c r="M4290" s="5">
        <f t="shared" si="265"/>
        <v>0.30622651192821543</v>
      </c>
      <c r="N4290" t="str">
        <f t="shared" si="266"/>
        <v>Apr-2026</v>
      </c>
      <c r="O4290" t="str">
        <f t="shared" si="267"/>
        <v>Apr</v>
      </c>
    </row>
    <row r="4291" spans="1:15" x14ac:dyDescent="0.45">
      <c r="A4291">
        <v>100467</v>
      </c>
      <c r="B4291" s="3">
        <v>46132</v>
      </c>
      <c r="C4291" t="s">
        <v>17</v>
      </c>
      <c r="D4291" t="s">
        <v>27</v>
      </c>
      <c r="E4291" t="s">
        <v>36</v>
      </c>
      <c r="F4291" t="s">
        <v>39</v>
      </c>
      <c r="G4291">
        <v>14</v>
      </c>
      <c r="H4291">
        <v>917.96</v>
      </c>
      <c r="I4291">
        <v>618.63</v>
      </c>
      <c r="J4291">
        <v>12851.44</v>
      </c>
      <c r="K4291">
        <v>8660.82</v>
      </c>
      <c r="L4291">
        <f t="shared" ref="L4291:L4354" si="268">J4291-K4291</f>
        <v>4190.6200000000008</v>
      </c>
      <c r="M4291" s="5">
        <f t="shared" ref="M4291:M4354" si="269">L4291/J4291</f>
        <v>0.32608174648132821</v>
      </c>
      <c r="N4291" t="str">
        <f t="shared" ref="N4291:N4354" si="270">TEXT(B4291,"mmm-yyy")</f>
        <v>Apr-2026</v>
      </c>
      <c r="O4291" t="str">
        <f t="shared" ref="O4291:O4354" si="271">TEXT(B4291,"mmm")</f>
        <v>Apr</v>
      </c>
    </row>
    <row r="4292" spans="1:15" x14ac:dyDescent="0.45">
      <c r="A4292">
        <v>103106</v>
      </c>
      <c r="B4292" s="3">
        <v>46132</v>
      </c>
      <c r="C4292" t="s">
        <v>21</v>
      </c>
      <c r="D4292" t="s">
        <v>29</v>
      </c>
      <c r="E4292" t="s">
        <v>38</v>
      </c>
      <c r="F4292" t="s">
        <v>41</v>
      </c>
      <c r="G4292">
        <v>7</v>
      </c>
      <c r="H4292">
        <v>68.33</v>
      </c>
      <c r="I4292">
        <v>39.19</v>
      </c>
      <c r="J4292">
        <v>478.31</v>
      </c>
      <c r="K4292">
        <v>274.33</v>
      </c>
      <c r="L4292">
        <f t="shared" si="268"/>
        <v>203.98000000000002</v>
      </c>
      <c r="M4292" s="5">
        <f t="shared" si="269"/>
        <v>0.42645982730864923</v>
      </c>
      <c r="N4292" t="str">
        <f t="shared" si="270"/>
        <v>Apr-2026</v>
      </c>
      <c r="O4292" t="str">
        <f t="shared" si="271"/>
        <v>Apr</v>
      </c>
    </row>
    <row r="4293" spans="1:15" x14ac:dyDescent="0.45">
      <c r="A4293">
        <v>100750</v>
      </c>
      <c r="B4293" s="3">
        <v>46132</v>
      </c>
      <c r="C4293" t="s">
        <v>16</v>
      </c>
      <c r="D4293" t="s">
        <v>28</v>
      </c>
      <c r="E4293" t="s">
        <v>38</v>
      </c>
      <c r="F4293" t="s">
        <v>41</v>
      </c>
      <c r="G4293">
        <v>15</v>
      </c>
      <c r="H4293">
        <v>75.58</v>
      </c>
      <c r="I4293">
        <v>36.21</v>
      </c>
      <c r="J4293">
        <v>1133.7</v>
      </c>
      <c r="K4293">
        <v>543.15</v>
      </c>
      <c r="L4293">
        <f t="shared" si="268"/>
        <v>590.55000000000007</v>
      </c>
      <c r="M4293" s="5">
        <f t="shared" si="269"/>
        <v>0.52090500132310136</v>
      </c>
      <c r="N4293" t="str">
        <f t="shared" si="270"/>
        <v>Apr-2026</v>
      </c>
      <c r="O4293" t="str">
        <f t="shared" si="271"/>
        <v>Apr</v>
      </c>
    </row>
    <row r="4294" spans="1:15" x14ac:dyDescent="0.45">
      <c r="A4294">
        <v>103703</v>
      </c>
      <c r="B4294" s="3">
        <v>46132</v>
      </c>
      <c r="C4294" t="s">
        <v>17</v>
      </c>
      <c r="D4294" t="s">
        <v>27</v>
      </c>
      <c r="E4294" t="s">
        <v>32</v>
      </c>
      <c r="F4294" t="s">
        <v>39</v>
      </c>
      <c r="G4294">
        <v>5</v>
      </c>
      <c r="H4294">
        <v>451.34</v>
      </c>
      <c r="I4294">
        <v>302.08999999999997</v>
      </c>
      <c r="J4294">
        <v>2256.6999999999998</v>
      </c>
      <c r="K4294">
        <v>1510.45</v>
      </c>
      <c r="L4294">
        <f t="shared" si="268"/>
        <v>746.24999999999977</v>
      </c>
      <c r="M4294" s="5">
        <f t="shared" si="269"/>
        <v>0.33068196924713067</v>
      </c>
      <c r="N4294" t="str">
        <f t="shared" si="270"/>
        <v>Apr-2026</v>
      </c>
      <c r="O4294" t="str">
        <f t="shared" si="271"/>
        <v>Apr</v>
      </c>
    </row>
    <row r="4295" spans="1:15" x14ac:dyDescent="0.45">
      <c r="A4295">
        <v>101043</v>
      </c>
      <c r="B4295" s="3">
        <v>46133</v>
      </c>
      <c r="C4295" t="s">
        <v>11</v>
      </c>
      <c r="D4295" t="s">
        <v>27</v>
      </c>
      <c r="E4295" t="s">
        <v>32</v>
      </c>
      <c r="F4295" t="s">
        <v>39</v>
      </c>
      <c r="G4295">
        <v>7</v>
      </c>
      <c r="H4295">
        <v>464.36</v>
      </c>
      <c r="I4295">
        <v>308.33</v>
      </c>
      <c r="J4295">
        <v>3250.52</v>
      </c>
      <c r="K4295">
        <v>2158.31</v>
      </c>
      <c r="L4295">
        <f t="shared" si="268"/>
        <v>1092.21</v>
      </c>
      <c r="M4295" s="5">
        <f t="shared" si="269"/>
        <v>0.33601085364803174</v>
      </c>
      <c r="N4295" t="str">
        <f t="shared" si="270"/>
        <v>Apr-2026</v>
      </c>
      <c r="O4295" t="str">
        <f t="shared" si="271"/>
        <v>Apr</v>
      </c>
    </row>
    <row r="4296" spans="1:15" x14ac:dyDescent="0.45">
      <c r="A4296">
        <v>100533</v>
      </c>
      <c r="B4296" s="3">
        <v>46133</v>
      </c>
      <c r="C4296" t="s">
        <v>25</v>
      </c>
      <c r="D4296" t="s">
        <v>30</v>
      </c>
      <c r="E4296" t="s">
        <v>33</v>
      </c>
      <c r="F4296" t="s">
        <v>40</v>
      </c>
      <c r="G4296">
        <v>10</v>
      </c>
      <c r="H4296">
        <v>217.8</v>
      </c>
      <c r="I4296">
        <v>138.49</v>
      </c>
      <c r="J4296">
        <v>2178</v>
      </c>
      <c r="K4296">
        <v>1384.9</v>
      </c>
      <c r="L4296">
        <f t="shared" si="268"/>
        <v>793.09999999999991</v>
      </c>
      <c r="M4296" s="5">
        <f t="shared" si="269"/>
        <v>0.3641414141414141</v>
      </c>
      <c r="N4296" t="str">
        <f t="shared" si="270"/>
        <v>Apr-2026</v>
      </c>
      <c r="O4296" t="str">
        <f t="shared" si="271"/>
        <v>Apr</v>
      </c>
    </row>
    <row r="4297" spans="1:15" x14ac:dyDescent="0.45">
      <c r="A4297">
        <v>104264</v>
      </c>
      <c r="B4297" s="3">
        <v>46133</v>
      </c>
      <c r="C4297" t="s">
        <v>20</v>
      </c>
      <c r="D4297" t="s">
        <v>29</v>
      </c>
      <c r="E4297" t="s">
        <v>36</v>
      </c>
      <c r="F4297" t="s">
        <v>39</v>
      </c>
      <c r="G4297">
        <v>14</v>
      </c>
      <c r="H4297">
        <v>889.4</v>
      </c>
      <c r="I4297">
        <v>645.57000000000005</v>
      </c>
      <c r="J4297">
        <v>12451.6</v>
      </c>
      <c r="K4297">
        <v>9037.98</v>
      </c>
      <c r="L4297">
        <f t="shared" si="268"/>
        <v>3413.6200000000008</v>
      </c>
      <c r="M4297" s="5">
        <f t="shared" si="269"/>
        <v>0.27415111310996182</v>
      </c>
      <c r="N4297" t="str">
        <f t="shared" si="270"/>
        <v>Apr-2026</v>
      </c>
      <c r="O4297" t="str">
        <f t="shared" si="271"/>
        <v>Apr</v>
      </c>
    </row>
    <row r="4298" spans="1:15" x14ac:dyDescent="0.45">
      <c r="A4298">
        <v>101802</v>
      </c>
      <c r="B4298" s="3">
        <v>46133</v>
      </c>
      <c r="C4298" t="s">
        <v>12</v>
      </c>
      <c r="D4298" t="s">
        <v>28</v>
      </c>
      <c r="E4298" t="s">
        <v>32</v>
      </c>
      <c r="F4298" t="s">
        <v>39</v>
      </c>
      <c r="G4298">
        <v>4</v>
      </c>
      <c r="H4298">
        <v>464.76</v>
      </c>
      <c r="I4298">
        <v>306.06</v>
      </c>
      <c r="J4298">
        <v>1859.04</v>
      </c>
      <c r="K4298">
        <v>1224.24</v>
      </c>
      <c r="L4298">
        <f t="shared" si="268"/>
        <v>634.79999999999995</v>
      </c>
      <c r="M4298" s="5">
        <f t="shared" si="269"/>
        <v>0.34146656338755482</v>
      </c>
      <c r="N4298" t="str">
        <f t="shared" si="270"/>
        <v>Apr-2026</v>
      </c>
      <c r="O4298" t="str">
        <f t="shared" si="271"/>
        <v>Apr</v>
      </c>
    </row>
    <row r="4299" spans="1:15" x14ac:dyDescent="0.45">
      <c r="A4299">
        <v>103013</v>
      </c>
      <c r="B4299" s="3">
        <v>46133</v>
      </c>
      <c r="C4299" t="s">
        <v>22</v>
      </c>
      <c r="D4299" t="s">
        <v>27</v>
      </c>
      <c r="E4299" t="s">
        <v>38</v>
      </c>
      <c r="F4299" t="s">
        <v>41</v>
      </c>
      <c r="G4299">
        <v>12</v>
      </c>
      <c r="H4299">
        <v>77.239999999999995</v>
      </c>
      <c r="I4299">
        <v>36.18</v>
      </c>
      <c r="J4299">
        <v>926.88</v>
      </c>
      <c r="K4299">
        <v>434.16</v>
      </c>
      <c r="L4299">
        <f t="shared" si="268"/>
        <v>492.71999999999997</v>
      </c>
      <c r="M4299" s="5">
        <f t="shared" si="269"/>
        <v>0.53158984981874668</v>
      </c>
      <c r="N4299" t="str">
        <f t="shared" si="270"/>
        <v>Apr-2026</v>
      </c>
      <c r="O4299" t="str">
        <f t="shared" si="271"/>
        <v>Apr</v>
      </c>
    </row>
    <row r="4300" spans="1:15" x14ac:dyDescent="0.45">
      <c r="A4300">
        <v>102430</v>
      </c>
      <c r="B4300" s="3">
        <v>46133</v>
      </c>
      <c r="C4300" t="s">
        <v>24</v>
      </c>
      <c r="D4300" t="s">
        <v>30</v>
      </c>
      <c r="E4300" t="s">
        <v>38</v>
      </c>
      <c r="F4300" t="s">
        <v>41</v>
      </c>
      <c r="G4300">
        <v>10</v>
      </c>
      <c r="H4300">
        <v>69.260000000000005</v>
      </c>
      <c r="I4300">
        <v>35.520000000000003</v>
      </c>
      <c r="J4300">
        <v>692.6</v>
      </c>
      <c r="K4300">
        <v>355.2</v>
      </c>
      <c r="L4300">
        <f t="shared" si="268"/>
        <v>337.40000000000003</v>
      </c>
      <c r="M4300" s="5">
        <f t="shared" si="269"/>
        <v>0.48714987005486576</v>
      </c>
      <c r="N4300" t="str">
        <f t="shared" si="270"/>
        <v>Apr-2026</v>
      </c>
      <c r="O4300" t="str">
        <f t="shared" si="271"/>
        <v>Apr</v>
      </c>
    </row>
    <row r="4301" spans="1:15" x14ac:dyDescent="0.45">
      <c r="A4301">
        <v>101325</v>
      </c>
      <c r="B4301" s="3">
        <v>46133</v>
      </c>
      <c r="C4301" t="s">
        <v>24</v>
      </c>
      <c r="D4301" t="s">
        <v>30</v>
      </c>
      <c r="E4301" t="s">
        <v>38</v>
      </c>
      <c r="F4301" t="s">
        <v>41</v>
      </c>
      <c r="G4301">
        <v>15</v>
      </c>
      <c r="H4301">
        <v>75.38</v>
      </c>
      <c r="I4301">
        <v>39.08</v>
      </c>
      <c r="J4301">
        <v>1130.7</v>
      </c>
      <c r="K4301">
        <v>586.20000000000005</v>
      </c>
      <c r="L4301">
        <f t="shared" si="268"/>
        <v>544.5</v>
      </c>
      <c r="M4301" s="5">
        <f t="shared" si="269"/>
        <v>0.481560095516052</v>
      </c>
      <c r="N4301" t="str">
        <f t="shared" si="270"/>
        <v>Apr-2026</v>
      </c>
      <c r="O4301" t="str">
        <f t="shared" si="271"/>
        <v>Apr</v>
      </c>
    </row>
    <row r="4302" spans="1:15" x14ac:dyDescent="0.45">
      <c r="A4302">
        <v>100478</v>
      </c>
      <c r="B4302" s="3">
        <v>46133</v>
      </c>
      <c r="C4302" t="s">
        <v>26</v>
      </c>
      <c r="D4302" t="s">
        <v>29</v>
      </c>
      <c r="E4302" t="s">
        <v>36</v>
      </c>
      <c r="F4302" t="s">
        <v>39</v>
      </c>
      <c r="G4302">
        <v>7</v>
      </c>
      <c r="H4302">
        <v>861.18</v>
      </c>
      <c r="I4302">
        <v>607.34</v>
      </c>
      <c r="J4302">
        <v>6028.26</v>
      </c>
      <c r="K4302">
        <v>4251.38</v>
      </c>
      <c r="L4302">
        <f t="shared" si="268"/>
        <v>1776.88</v>
      </c>
      <c r="M4302" s="5">
        <f t="shared" si="269"/>
        <v>0.29475835481548573</v>
      </c>
      <c r="N4302" t="str">
        <f t="shared" si="270"/>
        <v>Apr-2026</v>
      </c>
      <c r="O4302" t="str">
        <f t="shared" si="271"/>
        <v>Apr</v>
      </c>
    </row>
    <row r="4303" spans="1:15" x14ac:dyDescent="0.45">
      <c r="A4303">
        <v>102743</v>
      </c>
      <c r="B4303" s="3">
        <v>46133</v>
      </c>
      <c r="C4303" t="s">
        <v>17</v>
      </c>
      <c r="D4303" t="s">
        <v>27</v>
      </c>
      <c r="E4303" t="s">
        <v>38</v>
      </c>
      <c r="F4303" t="s">
        <v>41</v>
      </c>
      <c r="G4303">
        <v>5</v>
      </c>
      <c r="H4303">
        <v>73.36</v>
      </c>
      <c r="I4303">
        <v>36.39</v>
      </c>
      <c r="J4303">
        <v>366.8</v>
      </c>
      <c r="K4303">
        <v>181.95</v>
      </c>
      <c r="L4303">
        <f t="shared" si="268"/>
        <v>184.85000000000002</v>
      </c>
      <c r="M4303" s="5">
        <f t="shared" si="269"/>
        <v>0.50395310796074155</v>
      </c>
      <c r="N4303" t="str">
        <f t="shared" si="270"/>
        <v>Apr-2026</v>
      </c>
      <c r="O4303" t="str">
        <f t="shared" si="271"/>
        <v>Apr</v>
      </c>
    </row>
    <row r="4304" spans="1:15" x14ac:dyDescent="0.45">
      <c r="A4304">
        <v>102754</v>
      </c>
      <c r="B4304" s="3">
        <v>46134</v>
      </c>
      <c r="C4304" t="s">
        <v>21</v>
      </c>
      <c r="D4304" t="s">
        <v>29</v>
      </c>
      <c r="E4304" t="s">
        <v>31</v>
      </c>
      <c r="F4304" t="s">
        <v>39</v>
      </c>
      <c r="G4304">
        <v>5</v>
      </c>
      <c r="H4304">
        <v>316.56</v>
      </c>
      <c r="I4304">
        <v>232.52</v>
      </c>
      <c r="J4304">
        <v>1582.8</v>
      </c>
      <c r="K4304">
        <v>1162.5999999999999</v>
      </c>
      <c r="L4304">
        <f t="shared" si="268"/>
        <v>420.20000000000005</v>
      </c>
      <c r="M4304" s="5">
        <f t="shared" si="269"/>
        <v>0.26547889815516812</v>
      </c>
      <c r="N4304" t="str">
        <f t="shared" si="270"/>
        <v>Apr-2026</v>
      </c>
      <c r="O4304" t="str">
        <f t="shared" si="271"/>
        <v>Apr</v>
      </c>
    </row>
    <row r="4305" spans="1:15" x14ac:dyDescent="0.45">
      <c r="A4305">
        <v>101616</v>
      </c>
      <c r="B4305" s="3">
        <v>46134</v>
      </c>
      <c r="C4305" t="s">
        <v>12</v>
      </c>
      <c r="D4305" t="s">
        <v>28</v>
      </c>
      <c r="E4305" t="s">
        <v>35</v>
      </c>
      <c r="F4305" t="s">
        <v>41</v>
      </c>
      <c r="G4305">
        <v>2</v>
      </c>
      <c r="H4305">
        <v>46.13</v>
      </c>
      <c r="I4305">
        <v>23.81</v>
      </c>
      <c r="J4305">
        <v>92.26</v>
      </c>
      <c r="K4305">
        <v>47.62</v>
      </c>
      <c r="L4305">
        <f t="shared" si="268"/>
        <v>44.640000000000008</v>
      </c>
      <c r="M4305" s="5">
        <f t="shared" si="269"/>
        <v>0.48384998916106658</v>
      </c>
      <c r="N4305" t="str">
        <f t="shared" si="270"/>
        <v>Apr-2026</v>
      </c>
      <c r="O4305" t="str">
        <f t="shared" si="271"/>
        <v>Apr</v>
      </c>
    </row>
    <row r="4306" spans="1:15" x14ac:dyDescent="0.45">
      <c r="A4306">
        <v>101867</v>
      </c>
      <c r="B4306" s="3">
        <v>46134</v>
      </c>
      <c r="C4306" t="s">
        <v>15</v>
      </c>
      <c r="D4306" t="s">
        <v>27</v>
      </c>
      <c r="E4306" t="s">
        <v>33</v>
      </c>
      <c r="F4306" t="s">
        <v>40</v>
      </c>
      <c r="G4306">
        <v>15</v>
      </c>
      <c r="H4306">
        <v>228.22</v>
      </c>
      <c r="I4306">
        <v>135.59</v>
      </c>
      <c r="J4306">
        <v>3423.3</v>
      </c>
      <c r="K4306">
        <v>2033.85</v>
      </c>
      <c r="L4306">
        <f t="shared" si="268"/>
        <v>1389.4500000000003</v>
      </c>
      <c r="M4306" s="5">
        <f t="shared" si="269"/>
        <v>0.40588029094733158</v>
      </c>
      <c r="N4306" t="str">
        <f t="shared" si="270"/>
        <v>Apr-2026</v>
      </c>
      <c r="O4306" t="str">
        <f t="shared" si="271"/>
        <v>Apr</v>
      </c>
    </row>
    <row r="4307" spans="1:15" x14ac:dyDescent="0.45">
      <c r="A4307">
        <v>102442</v>
      </c>
      <c r="B4307" s="3">
        <v>46134</v>
      </c>
      <c r="C4307" t="s">
        <v>21</v>
      </c>
      <c r="D4307" t="s">
        <v>29</v>
      </c>
      <c r="E4307" t="s">
        <v>35</v>
      </c>
      <c r="F4307" t="s">
        <v>41</v>
      </c>
      <c r="G4307">
        <v>6</v>
      </c>
      <c r="H4307">
        <v>42.85</v>
      </c>
      <c r="I4307">
        <v>24.78</v>
      </c>
      <c r="J4307">
        <v>257.10000000000002</v>
      </c>
      <c r="K4307">
        <v>148.68</v>
      </c>
      <c r="L4307">
        <f t="shared" si="268"/>
        <v>108.42000000000002</v>
      </c>
      <c r="M4307" s="5">
        <f t="shared" si="269"/>
        <v>0.42170361726954497</v>
      </c>
      <c r="N4307" t="str">
        <f t="shared" si="270"/>
        <v>Apr-2026</v>
      </c>
      <c r="O4307" t="str">
        <f t="shared" si="271"/>
        <v>Apr</v>
      </c>
    </row>
    <row r="4308" spans="1:15" x14ac:dyDescent="0.45">
      <c r="A4308">
        <v>102002</v>
      </c>
      <c r="B4308" s="3">
        <v>46134</v>
      </c>
      <c r="C4308" t="s">
        <v>11</v>
      </c>
      <c r="D4308" t="s">
        <v>27</v>
      </c>
      <c r="E4308" t="s">
        <v>32</v>
      </c>
      <c r="F4308" t="s">
        <v>39</v>
      </c>
      <c r="G4308">
        <v>5</v>
      </c>
      <c r="H4308">
        <v>480.82</v>
      </c>
      <c r="I4308">
        <v>318.27</v>
      </c>
      <c r="J4308">
        <v>2404.1</v>
      </c>
      <c r="K4308">
        <v>1591.35</v>
      </c>
      <c r="L4308">
        <f t="shared" si="268"/>
        <v>812.75</v>
      </c>
      <c r="M4308" s="5">
        <f t="shared" si="269"/>
        <v>0.3380682999875213</v>
      </c>
      <c r="N4308" t="str">
        <f t="shared" si="270"/>
        <v>Apr-2026</v>
      </c>
      <c r="O4308" t="str">
        <f t="shared" si="271"/>
        <v>Apr</v>
      </c>
    </row>
    <row r="4309" spans="1:15" x14ac:dyDescent="0.45">
      <c r="A4309">
        <v>101528</v>
      </c>
      <c r="B4309" s="3">
        <v>46134</v>
      </c>
      <c r="C4309" t="s">
        <v>23</v>
      </c>
      <c r="D4309" t="s">
        <v>27</v>
      </c>
      <c r="E4309" t="s">
        <v>35</v>
      </c>
      <c r="F4309" t="s">
        <v>41</v>
      </c>
      <c r="G4309">
        <v>12</v>
      </c>
      <c r="H4309">
        <v>40.909999999999997</v>
      </c>
      <c r="I4309">
        <v>23.9</v>
      </c>
      <c r="J4309">
        <v>490.92</v>
      </c>
      <c r="K4309">
        <v>286.8</v>
      </c>
      <c r="L4309">
        <f t="shared" si="268"/>
        <v>204.12</v>
      </c>
      <c r="M4309" s="5">
        <f t="shared" si="269"/>
        <v>0.41579076020532879</v>
      </c>
      <c r="N4309" t="str">
        <f t="shared" si="270"/>
        <v>Apr-2026</v>
      </c>
      <c r="O4309" t="str">
        <f t="shared" si="271"/>
        <v>Apr</v>
      </c>
    </row>
    <row r="4310" spans="1:15" x14ac:dyDescent="0.45">
      <c r="A4310">
        <v>102549</v>
      </c>
      <c r="B4310" s="3">
        <v>46134</v>
      </c>
      <c r="C4310" t="s">
        <v>14</v>
      </c>
      <c r="D4310" t="s">
        <v>29</v>
      </c>
      <c r="E4310" t="s">
        <v>37</v>
      </c>
      <c r="F4310" t="s">
        <v>41</v>
      </c>
      <c r="G4310">
        <v>7</v>
      </c>
      <c r="H4310">
        <v>128</v>
      </c>
      <c r="I4310">
        <v>68.58</v>
      </c>
      <c r="J4310">
        <v>896</v>
      </c>
      <c r="K4310">
        <v>480.06</v>
      </c>
      <c r="L4310">
        <f t="shared" si="268"/>
        <v>415.94</v>
      </c>
      <c r="M4310" s="5">
        <f t="shared" si="269"/>
        <v>0.46421875000000001</v>
      </c>
      <c r="N4310" t="str">
        <f t="shared" si="270"/>
        <v>Apr-2026</v>
      </c>
      <c r="O4310" t="str">
        <f t="shared" si="271"/>
        <v>Apr</v>
      </c>
    </row>
    <row r="4311" spans="1:15" x14ac:dyDescent="0.45">
      <c r="A4311">
        <v>101083</v>
      </c>
      <c r="B4311" s="3">
        <v>46134</v>
      </c>
      <c r="C4311" t="s">
        <v>14</v>
      </c>
      <c r="D4311" t="s">
        <v>29</v>
      </c>
      <c r="E4311" t="s">
        <v>31</v>
      </c>
      <c r="F4311" t="s">
        <v>39</v>
      </c>
      <c r="G4311">
        <v>13</v>
      </c>
      <c r="H4311">
        <v>328.92</v>
      </c>
      <c r="I4311">
        <v>245.4</v>
      </c>
      <c r="J4311">
        <v>4275.96</v>
      </c>
      <c r="K4311">
        <v>3190.2</v>
      </c>
      <c r="L4311">
        <f t="shared" si="268"/>
        <v>1085.7600000000002</v>
      </c>
      <c r="M4311" s="5">
        <f t="shared" si="269"/>
        <v>0.25392192630426857</v>
      </c>
      <c r="N4311" t="str">
        <f t="shared" si="270"/>
        <v>Apr-2026</v>
      </c>
      <c r="O4311" t="str">
        <f t="shared" si="271"/>
        <v>Apr</v>
      </c>
    </row>
    <row r="4312" spans="1:15" x14ac:dyDescent="0.45">
      <c r="A4312">
        <v>101998</v>
      </c>
      <c r="B4312" s="3">
        <v>46134</v>
      </c>
      <c r="C4312" t="s">
        <v>22</v>
      </c>
      <c r="D4312" t="s">
        <v>27</v>
      </c>
      <c r="E4312" t="s">
        <v>36</v>
      </c>
      <c r="F4312" t="s">
        <v>39</v>
      </c>
      <c r="G4312">
        <v>2</v>
      </c>
      <c r="H4312">
        <v>882.14</v>
      </c>
      <c r="I4312">
        <v>602.01</v>
      </c>
      <c r="J4312">
        <v>1764.28</v>
      </c>
      <c r="K4312">
        <v>1204.02</v>
      </c>
      <c r="L4312">
        <f t="shared" si="268"/>
        <v>560.26</v>
      </c>
      <c r="M4312" s="5">
        <f t="shared" si="269"/>
        <v>0.31755730382932412</v>
      </c>
      <c r="N4312" t="str">
        <f t="shared" si="270"/>
        <v>Apr-2026</v>
      </c>
      <c r="O4312" t="str">
        <f t="shared" si="271"/>
        <v>Apr</v>
      </c>
    </row>
    <row r="4313" spans="1:15" x14ac:dyDescent="0.45">
      <c r="A4313">
        <v>100447</v>
      </c>
      <c r="B4313" s="3">
        <v>46135</v>
      </c>
      <c r="C4313" t="s">
        <v>25</v>
      </c>
      <c r="D4313" t="s">
        <v>30</v>
      </c>
      <c r="E4313" t="s">
        <v>31</v>
      </c>
      <c r="F4313" t="s">
        <v>39</v>
      </c>
      <c r="G4313">
        <v>3</v>
      </c>
      <c r="H4313">
        <v>373.01</v>
      </c>
      <c r="I4313">
        <v>220</v>
      </c>
      <c r="J4313">
        <v>1119.03</v>
      </c>
      <c r="K4313">
        <v>660</v>
      </c>
      <c r="L4313">
        <f t="shared" si="268"/>
        <v>459.03</v>
      </c>
      <c r="M4313" s="5">
        <f t="shared" si="269"/>
        <v>0.4102034797994692</v>
      </c>
      <c r="N4313" t="str">
        <f t="shared" si="270"/>
        <v>Apr-2026</v>
      </c>
      <c r="O4313" t="str">
        <f t="shared" si="271"/>
        <v>Apr</v>
      </c>
    </row>
    <row r="4314" spans="1:15" x14ac:dyDescent="0.45">
      <c r="A4314">
        <v>102291</v>
      </c>
      <c r="B4314" s="3">
        <v>46135</v>
      </c>
      <c r="C4314" t="s">
        <v>13</v>
      </c>
      <c r="D4314" t="s">
        <v>28</v>
      </c>
      <c r="E4314" t="s">
        <v>32</v>
      </c>
      <c r="F4314" t="s">
        <v>39</v>
      </c>
      <c r="G4314">
        <v>3</v>
      </c>
      <c r="H4314">
        <v>425.84</v>
      </c>
      <c r="I4314">
        <v>324.3</v>
      </c>
      <c r="J4314">
        <v>1277.52</v>
      </c>
      <c r="K4314">
        <v>972.9</v>
      </c>
      <c r="L4314">
        <f t="shared" si="268"/>
        <v>304.62</v>
      </c>
      <c r="M4314" s="5">
        <f t="shared" si="269"/>
        <v>0.23844636483186174</v>
      </c>
      <c r="N4314" t="str">
        <f t="shared" si="270"/>
        <v>Apr-2026</v>
      </c>
      <c r="O4314" t="str">
        <f t="shared" si="271"/>
        <v>Apr</v>
      </c>
    </row>
    <row r="4315" spans="1:15" x14ac:dyDescent="0.45">
      <c r="A4315">
        <v>101161</v>
      </c>
      <c r="B4315" s="3">
        <v>46135</v>
      </c>
      <c r="C4315" t="s">
        <v>12</v>
      </c>
      <c r="D4315" t="s">
        <v>28</v>
      </c>
      <c r="E4315" t="s">
        <v>31</v>
      </c>
      <c r="F4315" t="s">
        <v>39</v>
      </c>
      <c r="G4315">
        <v>10</v>
      </c>
      <c r="H4315">
        <v>356.46</v>
      </c>
      <c r="I4315">
        <v>236.4</v>
      </c>
      <c r="J4315">
        <v>3564.6</v>
      </c>
      <c r="K4315">
        <v>2364</v>
      </c>
      <c r="L4315">
        <f t="shared" si="268"/>
        <v>1200.5999999999999</v>
      </c>
      <c r="M4315" s="5">
        <f t="shared" si="269"/>
        <v>0.33681198451439148</v>
      </c>
      <c r="N4315" t="str">
        <f t="shared" si="270"/>
        <v>Apr-2026</v>
      </c>
      <c r="O4315" t="str">
        <f t="shared" si="271"/>
        <v>Apr</v>
      </c>
    </row>
    <row r="4316" spans="1:15" x14ac:dyDescent="0.45">
      <c r="A4316">
        <v>100364</v>
      </c>
      <c r="B4316" s="3">
        <v>46135</v>
      </c>
      <c r="C4316" t="s">
        <v>20</v>
      </c>
      <c r="D4316" t="s">
        <v>29</v>
      </c>
      <c r="E4316" t="s">
        <v>35</v>
      </c>
      <c r="F4316" t="s">
        <v>41</v>
      </c>
      <c r="G4316">
        <v>8</v>
      </c>
      <c r="H4316">
        <v>46.62</v>
      </c>
      <c r="I4316">
        <v>21.83</v>
      </c>
      <c r="J4316">
        <v>372.96</v>
      </c>
      <c r="K4316">
        <v>174.64</v>
      </c>
      <c r="L4316">
        <f t="shared" si="268"/>
        <v>198.32</v>
      </c>
      <c r="M4316" s="5">
        <f t="shared" si="269"/>
        <v>0.53174603174603174</v>
      </c>
      <c r="N4316" t="str">
        <f t="shared" si="270"/>
        <v>Apr-2026</v>
      </c>
      <c r="O4316" t="str">
        <f t="shared" si="271"/>
        <v>Apr</v>
      </c>
    </row>
    <row r="4317" spans="1:15" x14ac:dyDescent="0.45">
      <c r="A4317">
        <v>103927</v>
      </c>
      <c r="B4317" s="3">
        <v>46135</v>
      </c>
      <c r="C4317" t="s">
        <v>13</v>
      </c>
      <c r="D4317" t="s">
        <v>28</v>
      </c>
      <c r="E4317" t="s">
        <v>37</v>
      </c>
      <c r="F4317" t="s">
        <v>41</v>
      </c>
      <c r="G4317">
        <v>7</v>
      </c>
      <c r="H4317">
        <v>134.29</v>
      </c>
      <c r="I4317">
        <v>69.06</v>
      </c>
      <c r="J4317">
        <v>940.03</v>
      </c>
      <c r="K4317">
        <v>483.42</v>
      </c>
      <c r="L4317">
        <f t="shared" si="268"/>
        <v>456.60999999999996</v>
      </c>
      <c r="M4317" s="5">
        <f t="shared" si="269"/>
        <v>0.48573981681435696</v>
      </c>
      <c r="N4317" t="str">
        <f t="shared" si="270"/>
        <v>Apr-2026</v>
      </c>
      <c r="O4317" t="str">
        <f t="shared" si="271"/>
        <v>Apr</v>
      </c>
    </row>
    <row r="4318" spans="1:15" x14ac:dyDescent="0.45">
      <c r="A4318">
        <v>103458</v>
      </c>
      <c r="B4318" s="3">
        <v>46135</v>
      </c>
      <c r="C4318" t="s">
        <v>13</v>
      </c>
      <c r="D4318" t="s">
        <v>28</v>
      </c>
      <c r="E4318" t="s">
        <v>35</v>
      </c>
      <c r="F4318" t="s">
        <v>41</v>
      </c>
      <c r="G4318">
        <v>15</v>
      </c>
      <c r="H4318">
        <v>47.83</v>
      </c>
      <c r="I4318">
        <v>22.31</v>
      </c>
      <c r="J4318">
        <v>717.45</v>
      </c>
      <c r="K4318">
        <v>334.65</v>
      </c>
      <c r="L4318">
        <f t="shared" si="268"/>
        <v>382.80000000000007</v>
      </c>
      <c r="M4318" s="5">
        <f t="shared" si="269"/>
        <v>0.53355634538992269</v>
      </c>
      <c r="N4318" t="str">
        <f t="shared" si="270"/>
        <v>Apr-2026</v>
      </c>
      <c r="O4318" t="str">
        <f t="shared" si="271"/>
        <v>Apr</v>
      </c>
    </row>
    <row r="4319" spans="1:15" x14ac:dyDescent="0.45">
      <c r="A4319">
        <v>103396</v>
      </c>
      <c r="B4319" s="3">
        <v>46135</v>
      </c>
      <c r="C4319" t="s">
        <v>25</v>
      </c>
      <c r="D4319" t="s">
        <v>30</v>
      </c>
      <c r="E4319" t="s">
        <v>37</v>
      </c>
      <c r="F4319" t="s">
        <v>41</v>
      </c>
      <c r="G4319">
        <v>12</v>
      </c>
      <c r="H4319">
        <v>115.54</v>
      </c>
      <c r="I4319">
        <v>69.37</v>
      </c>
      <c r="J4319">
        <v>1386.48</v>
      </c>
      <c r="K4319">
        <v>832.44</v>
      </c>
      <c r="L4319">
        <f t="shared" si="268"/>
        <v>554.04</v>
      </c>
      <c r="M4319" s="5">
        <f t="shared" si="269"/>
        <v>0.39960186948243032</v>
      </c>
      <c r="N4319" t="str">
        <f t="shared" si="270"/>
        <v>Apr-2026</v>
      </c>
      <c r="O4319" t="str">
        <f t="shared" si="271"/>
        <v>Apr</v>
      </c>
    </row>
    <row r="4320" spans="1:15" x14ac:dyDescent="0.45">
      <c r="A4320">
        <v>101994</v>
      </c>
      <c r="B4320" s="3">
        <v>46135</v>
      </c>
      <c r="C4320" t="s">
        <v>11</v>
      </c>
      <c r="D4320" t="s">
        <v>27</v>
      </c>
      <c r="E4320" t="s">
        <v>32</v>
      </c>
      <c r="F4320" t="s">
        <v>39</v>
      </c>
      <c r="G4320">
        <v>12</v>
      </c>
      <c r="H4320">
        <v>410.75</v>
      </c>
      <c r="I4320">
        <v>316.39</v>
      </c>
      <c r="J4320">
        <v>4929</v>
      </c>
      <c r="K4320">
        <v>3796.68</v>
      </c>
      <c r="L4320">
        <f t="shared" si="268"/>
        <v>1132.3200000000002</v>
      </c>
      <c r="M4320" s="5">
        <f t="shared" si="269"/>
        <v>0.22972611077297631</v>
      </c>
      <c r="N4320" t="str">
        <f t="shared" si="270"/>
        <v>Apr-2026</v>
      </c>
      <c r="O4320" t="str">
        <f t="shared" si="271"/>
        <v>Apr</v>
      </c>
    </row>
    <row r="4321" spans="1:15" x14ac:dyDescent="0.45">
      <c r="A4321">
        <v>101164</v>
      </c>
      <c r="B4321" s="3">
        <v>46136</v>
      </c>
      <c r="C4321" t="s">
        <v>16</v>
      </c>
      <c r="D4321" t="s">
        <v>28</v>
      </c>
      <c r="E4321" t="s">
        <v>37</v>
      </c>
      <c r="F4321" t="s">
        <v>41</v>
      </c>
      <c r="G4321">
        <v>12</v>
      </c>
      <c r="H4321">
        <v>125.13</v>
      </c>
      <c r="I4321">
        <v>65.69</v>
      </c>
      <c r="J4321">
        <v>1501.56</v>
      </c>
      <c r="K4321">
        <v>788.28</v>
      </c>
      <c r="L4321">
        <f t="shared" si="268"/>
        <v>713.28</v>
      </c>
      <c r="M4321" s="5">
        <f t="shared" si="269"/>
        <v>0.4750259729880924</v>
      </c>
      <c r="N4321" t="str">
        <f t="shared" si="270"/>
        <v>Apr-2026</v>
      </c>
      <c r="O4321" t="str">
        <f t="shared" si="271"/>
        <v>Apr</v>
      </c>
    </row>
    <row r="4322" spans="1:15" x14ac:dyDescent="0.45">
      <c r="A4322">
        <v>104710</v>
      </c>
      <c r="B4322" s="3">
        <v>46136</v>
      </c>
      <c r="C4322" t="s">
        <v>12</v>
      </c>
      <c r="D4322" t="s">
        <v>28</v>
      </c>
      <c r="E4322" t="s">
        <v>38</v>
      </c>
      <c r="F4322" t="s">
        <v>41</v>
      </c>
      <c r="G4322">
        <v>14</v>
      </c>
      <c r="H4322">
        <v>73.599999999999994</v>
      </c>
      <c r="I4322">
        <v>38.11</v>
      </c>
      <c r="J4322">
        <v>1030.4000000000001</v>
      </c>
      <c r="K4322">
        <v>533.54</v>
      </c>
      <c r="L4322">
        <f t="shared" si="268"/>
        <v>496.86000000000013</v>
      </c>
      <c r="M4322" s="5">
        <f t="shared" si="269"/>
        <v>0.48220108695652181</v>
      </c>
      <c r="N4322" t="str">
        <f t="shared" si="270"/>
        <v>Apr-2026</v>
      </c>
      <c r="O4322" t="str">
        <f t="shared" si="271"/>
        <v>Apr</v>
      </c>
    </row>
    <row r="4323" spans="1:15" x14ac:dyDescent="0.45">
      <c r="A4323">
        <v>103037</v>
      </c>
      <c r="B4323" s="3">
        <v>46136</v>
      </c>
      <c r="C4323" t="s">
        <v>14</v>
      </c>
      <c r="D4323" t="s">
        <v>29</v>
      </c>
      <c r="E4323" t="s">
        <v>33</v>
      </c>
      <c r="F4323" t="s">
        <v>40</v>
      </c>
      <c r="G4323">
        <v>6</v>
      </c>
      <c r="H4323">
        <v>219.81</v>
      </c>
      <c r="I4323">
        <v>137</v>
      </c>
      <c r="J4323">
        <v>1318.86</v>
      </c>
      <c r="K4323">
        <v>822</v>
      </c>
      <c r="L4323">
        <f t="shared" si="268"/>
        <v>496.8599999999999</v>
      </c>
      <c r="M4323" s="5">
        <f t="shared" si="269"/>
        <v>0.37673445248168869</v>
      </c>
      <c r="N4323" t="str">
        <f t="shared" si="270"/>
        <v>Apr-2026</v>
      </c>
      <c r="O4323" t="str">
        <f t="shared" si="271"/>
        <v>Apr</v>
      </c>
    </row>
    <row r="4324" spans="1:15" x14ac:dyDescent="0.45">
      <c r="A4324">
        <v>104881</v>
      </c>
      <c r="B4324" s="3">
        <v>46136</v>
      </c>
      <c r="C4324" t="s">
        <v>15</v>
      </c>
      <c r="D4324" t="s">
        <v>27</v>
      </c>
      <c r="E4324" t="s">
        <v>38</v>
      </c>
      <c r="F4324" t="s">
        <v>41</v>
      </c>
      <c r="G4324">
        <v>13</v>
      </c>
      <c r="H4324">
        <v>74.739999999999995</v>
      </c>
      <c r="I4324">
        <v>35.840000000000003</v>
      </c>
      <c r="J4324">
        <v>971.62</v>
      </c>
      <c r="K4324">
        <v>465.92</v>
      </c>
      <c r="L4324">
        <f t="shared" si="268"/>
        <v>505.7</v>
      </c>
      <c r="M4324" s="5">
        <f t="shared" si="269"/>
        <v>0.52047096601552045</v>
      </c>
      <c r="N4324" t="str">
        <f t="shared" si="270"/>
        <v>Apr-2026</v>
      </c>
      <c r="O4324" t="str">
        <f t="shared" si="271"/>
        <v>Apr</v>
      </c>
    </row>
    <row r="4325" spans="1:15" x14ac:dyDescent="0.45">
      <c r="A4325">
        <v>100439</v>
      </c>
      <c r="B4325" s="3">
        <v>46136</v>
      </c>
      <c r="C4325" t="s">
        <v>13</v>
      </c>
      <c r="D4325" t="s">
        <v>28</v>
      </c>
      <c r="E4325" t="s">
        <v>32</v>
      </c>
      <c r="F4325" t="s">
        <v>39</v>
      </c>
      <c r="G4325">
        <v>8</v>
      </c>
      <c r="H4325">
        <v>425.88</v>
      </c>
      <c r="I4325">
        <v>331.35</v>
      </c>
      <c r="J4325">
        <v>3407.04</v>
      </c>
      <c r="K4325">
        <v>2650.8</v>
      </c>
      <c r="L4325">
        <f t="shared" si="268"/>
        <v>756.23999999999978</v>
      </c>
      <c r="M4325" s="5">
        <f t="shared" si="269"/>
        <v>0.22196393350239499</v>
      </c>
      <c r="N4325" t="str">
        <f t="shared" si="270"/>
        <v>Apr-2026</v>
      </c>
      <c r="O4325" t="str">
        <f t="shared" si="271"/>
        <v>Apr</v>
      </c>
    </row>
    <row r="4326" spans="1:15" x14ac:dyDescent="0.45">
      <c r="A4326">
        <v>103128</v>
      </c>
      <c r="B4326" s="3">
        <v>46136</v>
      </c>
      <c r="C4326" t="s">
        <v>15</v>
      </c>
      <c r="D4326" t="s">
        <v>27</v>
      </c>
      <c r="E4326" t="s">
        <v>33</v>
      </c>
      <c r="F4326" t="s">
        <v>40</v>
      </c>
      <c r="G4326">
        <v>5</v>
      </c>
      <c r="H4326">
        <v>221.68</v>
      </c>
      <c r="I4326">
        <v>141.76</v>
      </c>
      <c r="J4326">
        <v>1108.4000000000001</v>
      </c>
      <c r="K4326">
        <v>708.8</v>
      </c>
      <c r="L4326">
        <f t="shared" si="268"/>
        <v>399.60000000000014</v>
      </c>
      <c r="M4326" s="5">
        <f t="shared" si="269"/>
        <v>0.36051966798989543</v>
      </c>
      <c r="N4326" t="str">
        <f t="shared" si="270"/>
        <v>Apr-2026</v>
      </c>
      <c r="O4326" t="str">
        <f t="shared" si="271"/>
        <v>Apr</v>
      </c>
    </row>
    <row r="4327" spans="1:15" x14ac:dyDescent="0.45">
      <c r="A4327">
        <v>101416</v>
      </c>
      <c r="B4327" s="3">
        <v>46136</v>
      </c>
      <c r="C4327" t="s">
        <v>24</v>
      </c>
      <c r="D4327" t="s">
        <v>30</v>
      </c>
      <c r="E4327" t="s">
        <v>33</v>
      </c>
      <c r="F4327" t="s">
        <v>40</v>
      </c>
      <c r="G4327">
        <v>11</v>
      </c>
      <c r="H4327">
        <v>233.75</v>
      </c>
      <c r="I4327">
        <v>134.09</v>
      </c>
      <c r="J4327">
        <v>2571.25</v>
      </c>
      <c r="K4327">
        <v>1474.99</v>
      </c>
      <c r="L4327">
        <f t="shared" si="268"/>
        <v>1096.26</v>
      </c>
      <c r="M4327" s="5">
        <f t="shared" si="269"/>
        <v>0.4263529411764706</v>
      </c>
      <c r="N4327" t="str">
        <f t="shared" si="270"/>
        <v>Apr-2026</v>
      </c>
      <c r="O4327" t="str">
        <f t="shared" si="271"/>
        <v>Apr</v>
      </c>
    </row>
    <row r="4328" spans="1:15" x14ac:dyDescent="0.45">
      <c r="A4328">
        <v>103698</v>
      </c>
      <c r="B4328" s="3">
        <v>46137</v>
      </c>
      <c r="C4328" t="s">
        <v>13</v>
      </c>
      <c r="D4328" t="s">
        <v>28</v>
      </c>
      <c r="E4328" t="s">
        <v>32</v>
      </c>
      <c r="F4328" t="s">
        <v>39</v>
      </c>
      <c r="G4328">
        <v>7</v>
      </c>
      <c r="H4328">
        <v>446.43</v>
      </c>
      <c r="I4328">
        <v>295.36</v>
      </c>
      <c r="J4328">
        <v>3125.01</v>
      </c>
      <c r="K4328">
        <v>2067.52</v>
      </c>
      <c r="L4328">
        <f t="shared" si="268"/>
        <v>1057.4900000000002</v>
      </c>
      <c r="M4328" s="5">
        <f t="shared" si="269"/>
        <v>0.3383957171337052</v>
      </c>
      <c r="N4328" t="str">
        <f t="shared" si="270"/>
        <v>Apr-2026</v>
      </c>
      <c r="O4328" t="str">
        <f t="shared" si="271"/>
        <v>Apr</v>
      </c>
    </row>
    <row r="4329" spans="1:15" x14ac:dyDescent="0.45">
      <c r="A4329">
        <v>102007</v>
      </c>
      <c r="B4329" s="3">
        <v>46137</v>
      </c>
      <c r="C4329" t="s">
        <v>14</v>
      </c>
      <c r="D4329" t="s">
        <v>29</v>
      </c>
      <c r="E4329" t="s">
        <v>35</v>
      </c>
      <c r="F4329" t="s">
        <v>41</v>
      </c>
      <c r="G4329">
        <v>14</v>
      </c>
      <c r="H4329">
        <v>48.2</v>
      </c>
      <c r="I4329">
        <v>23.68</v>
      </c>
      <c r="J4329">
        <v>674.8</v>
      </c>
      <c r="K4329">
        <v>331.52</v>
      </c>
      <c r="L4329">
        <f t="shared" si="268"/>
        <v>343.28</v>
      </c>
      <c r="M4329" s="5">
        <f t="shared" si="269"/>
        <v>0.50871369294605806</v>
      </c>
      <c r="N4329" t="str">
        <f t="shared" si="270"/>
        <v>Apr-2026</v>
      </c>
      <c r="O4329" t="str">
        <f t="shared" si="271"/>
        <v>Apr</v>
      </c>
    </row>
    <row r="4330" spans="1:15" x14ac:dyDescent="0.45">
      <c r="A4330">
        <v>101865</v>
      </c>
      <c r="B4330" s="3">
        <v>46137</v>
      </c>
      <c r="C4330" t="s">
        <v>25</v>
      </c>
      <c r="D4330" t="s">
        <v>30</v>
      </c>
      <c r="E4330" t="s">
        <v>38</v>
      </c>
      <c r="F4330" t="s">
        <v>41</v>
      </c>
      <c r="G4330">
        <v>15</v>
      </c>
      <c r="H4330">
        <v>69.19</v>
      </c>
      <c r="I4330">
        <v>37.44</v>
      </c>
      <c r="J4330">
        <v>1037.8499999999999</v>
      </c>
      <c r="K4330">
        <v>561.6</v>
      </c>
      <c r="L4330">
        <f t="shared" si="268"/>
        <v>476.24999999999989</v>
      </c>
      <c r="M4330" s="5">
        <f t="shared" si="269"/>
        <v>0.45888134123428231</v>
      </c>
      <c r="N4330" t="str">
        <f t="shared" si="270"/>
        <v>Apr-2026</v>
      </c>
      <c r="O4330" t="str">
        <f t="shared" si="271"/>
        <v>Apr</v>
      </c>
    </row>
    <row r="4331" spans="1:15" x14ac:dyDescent="0.45">
      <c r="A4331">
        <v>101472</v>
      </c>
      <c r="B4331" s="3">
        <v>46137</v>
      </c>
      <c r="C4331" t="s">
        <v>12</v>
      </c>
      <c r="D4331" t="s">
        <v>28</v>
      </c>
      <c r="E4331" t="s">
        <v>37</v>
      </c>
      <c r="F4331" t="s">
        <v>41</v>
      </c>
      <c r="G4331">
        <v>13</v>
      </c>
      <c r="H4331">
        <v>122.38</v>
      </c>
      <c r="I4331">
        <v>64.23</v>
      </c>
      <c r="J4331">
        <v>1590.94</v>
      </c>
      <c r="K4331">
        <v>834.99</v>
      </c>
      <c r="L4331">
        <f t="shared" si="268"/>
        <v>755.95</v>
      </c>
      <c r="M4331" s="5">
        <f t="shared" si="269"/>
        <v>0.47515933976139896</v>
      </c>
      <c r="N4331" t="str">
        <f t="shared" si="270"/>
        <v>Apr-2026</v>
      </c>
      <c r="O4331" t="str">
        <f t="shared" si="271"/>
        <v>Apr</v>
      </c>
    </row>
    <row r="4332" spans="1:15" x14ac:dyDescent="0.45">
      <c r="A4332">
        <v>100246</v>
      </c>
      <c r="B4332" s="3">
        <v>46137</v>
      </c>
      <c r="C4332" t="s">
        <v>25</v>
      </c>
      <c r="D4332" t="s">
        <v>30</v>
      </c>
      <c r="E4332" t="s">
        <v>33</v>
      </c>
      <c r="F4332" t="s">
        <v>40</v>
      </c>
      <c r="G4332">
        <v>9</v>
      </c>
      <c r="H4332">
        <v>201.81</v>
      </c>
      <c r="I4332">
        <v>128.49</v>
      </c>
      <c r="J4332">
        <v>1816.29</v>
      </c>
      <c r="K4332">
        <v>1156.4100000000001</v>
      </c>
      <c r="L4332">
        <f t="shared" si="268"/>
        <v>659.87999999999988</v>
      </c>
      <c r="M4332" s="5">
        <f t="shared" si="269"/>
        <v>0.36331202616322278</v>
      </c>
      <c r="N4332" t="str">
        <f t="shared" si="270"/>
        <v>Apr-2026</v>
      </c>
      <c r="O4332" t="str">
        <f t="shared" si="271"/>
        <v>Apr</v>
      </c>
    </row>
    <row r="4333" spans="1:15" x14ac:dyDescent="0.45">
      <c r="A4333">
        <v>104036</v>
      </c>
      <c r="B4333" s="3">
        <v>46137</v>
      </c>
      <c r="C4333" t="s">
        <v>25</v>
      </c>
      <c r="D4333" t="s">
        <v>30</v>
      </c>
      <c r="E4333" t="s">
        <v>31</v>
      </c>
      <c r="F4333" t="s">
        <v>39</v>
      </c>
      <c r="G4333">
        <v>3</v>
      </c>
      <c r="H4333">
        <v>354.94</v>
      </c>
      <c r="I4333">
        <v>244.31</v>
      </c>
      <c r="J4333">
        <v>1064.82</v>
      </c>
      <c r="K4333">
        <v>732.93</v>
      </c>
      <c r="L4333">
        <f t="shared" si="268"/>
        <v>331.89</v>
      </c>
      <c r="M4333" s="5">
        <f t="shared" si="269"/>
        <v>0.31168648222234746</v>
      </c>
      <c r="N4333" t="str">
        <f t="shared" si="270"/>
        <v>Apr-2026</v>
      </c>
      <c r="O4333" t="str">
        <f t="shared" si="271"/>
        <v>Apr</v>
      </c>
    </row>
    <row r="4334" spans="1:15" x14ac:dyDescent="0.45">
      <c r="A4334">
        <v>101721</v>
      </c>
      <c r="B4334" s="3">
        <v>46137</v>
      </c>
      <c r="C4334" t="s">
        <v>19</v>
      </c>
      <c r="D4334" t="s">
        <v>27</v>
      </c>
      <c r="E4334" t="s">
        <v>31</v>
      </c>
      <c r="F4334" t="s">
        <v>39</v>
      </c>
      <c r="G4334">
        <v>9</v>
      </c>
      <c r="H4334">
        <v>318.67</v>
      </c>
      <c r="I4334">
        <v>229.66</v>
      </c>
      <c r="J4334">
        <v>2868.03</v>
      </c>
      <c r="K4334">
        <v>2066.94</v>
      </c>
      <c r="L4334">
        <f t="shared" si="268"/>
        <v>801.09000000000015</v>
      </c>
      <c r="M4334" s="5">
        <f t="shared" si="269"/>
        <v>0.27931716195437289</v>
      </c>
      <c r="N4334" t="str">
        <f t="shared" si="270"/>
        <v>Apr-2026</v>
      </c>
      <c r="O4334" t="str">
        <f t="shared" si="271"/>
        <v>Apr</v>
      </c>
    </row>
    <row r="4335" spans="1:15" x14ac:dyDescent="0.45">
      <c r="A4335">
        <v>102730</v>
      </c>
      <c r="B4335" s="3">
        <v>46137</v>
      </c>
      <c r="C4335" t="s">
        <v>18</v>
      </c>
      <c r="D4335" t="s">
        <v>29</v>
      </c>
      <c r="E4335" t="s">
        <v>34</v>
      </c>
      <c r="F4335" t="s">
        <v>39</v>
      </c>
      <c r="G4335">
        <v>11</v>
      </c>
      <c r="H4335">
        <v>687.17</v>
      </c>
      <c r="I4335">
        <v>451.53</v>
      </c>
      <c r="J4335">
        <v>7558.87</v>
      </c>
      <c r="K4335">
        <v>4966.83</v>
      </c>
      <c r="L4335">
        <f t="shared" si="268"/>
        <v>2592.04</v>
      </c>
      <c r="M4335" s="5">
        <f t="shared" si="269"/>
        <v>0.34291368948004131</v>
      </c>
      <c r="N4335" t="str">
        <f t="shared" si="270"/>
        <v>Apr-2026</v>
      </c>
      <c r="O4335" t="str">
        <f t="shared" si="271"/>
        <v>Apr</v>
      </c>
    </row>
    <row r="4336" spans="1:15" x14ac:dyDescent="0.45">
      <c r="A4336">
        <v>103636</v>
      </c>
      <c r="B4336" s="3">
        <v>46138</v>
      </c>
      <c r="C4336" t="s">
        <v>21</v>
      </c>
      <c r="D4336" t="s">
        <v>29</v>
      </c>
      <c r="E4336" t="s">
        <v>35</v>
      </c>
      <c r="F4336" t="s">
        <v>41</v>
      </c>
      <c r="G4336">
        <v>6</v>
      </c>
      <c r="H4336">
        <v>47.43</v>
      </c>
      <c r="I4336">
        <v>23.19</v>
      </c>
      <c r="J4336">
        <v>284.58</v>
      </c>
      <c r="K4336">
        <v>139.13999999999999</v>
      </c>
      <c r="L4336">
        <f t="shared" si="268"/>
        <v>145.44</v>
      </c>
      <c r="M4336" s="5">
        <f t="shared" si="269"/>
        <v>0.5110689437065149</v>
      </c>
      <c r="N4336" t="str">
        <f t="shared" si="270"/>
        <v>Apr-2026</v>
      </c>
      <c r="O4336" t="str">
        <f t="shared" si="271"/>
        <v>Apr</v>
      </c>
    </row>
    <row r="4337" spans="1:15" x14ac:dyDescent="0.45">
      <c r="A4337">
        <v>102270</v>
      </c>
      <c r="B4337" s="3">
        <v>46138</v>
      </c>
      <c r="C4337" t="s">
        <v>18</v>
      </c>
      <c r="D4337" t="s">
        <v>29</v>
      </c>
      <c r="E4337" t="s">
        <v>33</v>
      </c>
      <c r="F4337" t="s">
        <v>40</v>
      </c>
      <c r="G4337">
        <v>3</v>
      </c>
      <c r="H4337">
        <v>245.42</v>
      </c>
      <c r="I4337">
        <v>143.86000000000001</v>
      </c>
      <c r="J4337">
        <v>736.26</v>
      </c>
      <c r="K4337">
        <v>431.58</v>
      </c>
      <c r="L4337">
        <f t="shared" si="268"/>
        <v>304.68</v>
      </c>
      <c r="M4337" s="5">
        <f t="shared" si="269"/>
        <v>0.41382120446581372</v>
      </c>
      <c r="N4337" t="str">
        <f t="shared" si="270"/>
        <v>Apr-2026</v>
      </c>
      <c r="O4337" t="str">
        <f t="shared" si="271"/>
        <v>Apr</v>
      </c>
    </row>
    <row r="4338" spans="1:15" x14ac:dyDescent="0.45">
      <c r="A4338">
        <v>104654</v>
      </c>
      <c r="B4338" s="3">
        <v>46138</v>
      </c>
      <c r="C4338" t="s">
        <v>16</v>
      </c>
      <c r="D4338" t="s">
        <v>28</v>
      </c>
      <c r="E4338" t="s">
        <v>31</v>
      </c>
      <c r="F4338" t="s">
        <v>39</v>
      </c>
      <c r="G4338">
        <v>9</v>
      </c>
      <c r="H4338">
        <v>339.32</v>
      </c>
      <c r="I4338">
        <v>226.91</v>
      </c>
      <c r="J4338">
        <v>3053.88</v>
      </c>
      <c r="K4338">
        <v>2042.19</v>
      </c>
      <c r="L4338">
        <f t="shared" si="268"/>
        <v>1011.69</v>
      </c>
      <c r="M4338" s="5">
        <f t="shared" si="269"/>
        <v>0.33128020747377107</v>
      </c>
      <c r="N4338" t="str">
        <f t="shared" si="270"/>
        <v>Apr-2026</v>
      </c>
      <c r="O4338" t="str">
        <f t="shared" si="271"/>
        <v>Apr</v>
      </c>
    </row>
    <row r="4339" spans="1:15" x14ac:dyDescent="0.45">
      <c r="A4339">
        <v>102144</v>
      </c>
      <c r="B4339" s="3">
        <v>46138</v>
      </c>
      <c r="C4339" t="s">
        <v>23</v>
      </c>
      <c r="D4339" t="s">
        <v>27</v>
      </c>
      <c r="E4339" t="s">
        <v>33</v>
      </c>
      <c r="F4339" t="s">
        <v>40</v>
      </c>
      <c r="G4339">
        <v>2</v>
      </c>
      <c r="H4339">
        <v>207.45</v>
      </c>
      <c r="I4339">
        <v>127.71</v>
      </c>
      <c r="J4339">
        <v>414.9</v>
      </c>
      <c r="K4339">
        <v>255.42</v>
      </c>
      <c r="L4339">
        <f t="shared" si="268"/>
        <v>159.47999999999999</v>
      </c>
      <c r="M4339" s="5">
        <f t="shared" si="269"/>
        <v>0.38438177874186552</v>
      </c>
      <c r="N4339" t="str">
        <f t="shared" si="270"/>
        <v>Apr-2026</v>
      </c>
      <c r="O4339" t="str">
        <f t="shared" si="271"/>
        <v>Apr</v>
      </c>
    </row>
    <row r="4340" spans="1:15" x14ac:dyDescent="0.45">
      <c r="A4340">
        <v>101745</v>
      </c>
      <c r="B4340" s="3">
        <v>46138</v>
      </c>
      <c r="C4340" t="s">
        <v>26</v>
      </c>
      <c r="D4340" t="s">
        <v>29</v>
      </c>
      <c r="E4340" t="s">
        <v>32</v>
      </c>
      <c r="F4340" t="s">
        <v>39</v>
      </c>
      <c r="G4340">
        <v>6</v>
      </c>
      <c r="H4340">
        <v>431.88</v>
      </c>
      <c r="I4340">
        <v>306.86</v>
      </c>
      <c r="J4340">
        <v>2591.2800000000002</v>
      </c>
      <c r="K4340">
        <v>1841.16</v>
      </c>
      <c r="L4340">
        <f t="shared" si="268"/>
        <v>750.12000000000012</v>
      </c>
      <c r="M4340" s="5">
        <f t="shared" si="269"/>
        <v>0.2894785588589423</v>
      </c>
      <c r="N4340" t="str">
        <f t="shared" si="270"/>
        <v>Apr-2026</v>
      </c>
      <c r="O4340" t="str">
        <f t="shared" si="271"/>
        <v>Apr</v>
      </c>
    </row>
    <row r="4341" spans="1:15" x14ac:dyDescent="0.45">
      <c r="A4341">
        <v>104294</v>
      </c>
      <c r="B4341" s="3">
        <v>46138</v>
      </c>
      <c r="C4341" t="s">
        <v>25</v>
      </c>
      <c r="D4341" t="s">
        <v>30</v>
      </c>
      <c r="E4341" t="s">
        <v>34</v>
      </c>
      <c r="F4341" t="s">
        <v>39</v>
      </c>
      <c r="G4341">
        <v>7</v>
      </c>
      <c r="H4341">
        <v>630.54999999999995</v>
      </c>
      <c r="I4341">
        <v>455.68</v>
      </c>
      <c r="J4341">
        <v>4413.8500000000004</v>
      </c>
      <c r="K4341">
        <v>3189.76</v>
      </c>
      <c r="L4341">
        <f t="shared" si="268"/>
        <v>1224.0900000000001</v>
      </c>
      <c r="M4341" s="5">
        <f t="shared" si="269"/>
        <v>0.27732931567679009</v>
      </c>
      <c r="N4341" t="str">
        <f t="shared" si="270"/>
        <v>Apr-2026</v>
      </c>
      <c r="O4341" t="str">
        <f t="shared" si="271"/>
        <v>Apr</v>
      </c>
    </row>
    <row r="4342" spans="1:15" x14ac:dyDescent="0.45">
      <c r="A4342">
        <v>102369</v>
      </c>
      <c r="B4342" s="3">
        <v>46139</v>
      </c>
      <c r="C4342" t="s">
        <v>21</v>
      </c>
      <c r="D4342" t="s">
        <v>29</v>
      </c>
      <c r="E4342" t="s">
        <v>32</v>
      </c>
      <c r="F4342" t="s">
        <v>39</v>
      </c>
      <c r="G4342">
        <v>7</v>
      </c>
      <c r="H4342">
        <v>457.96</v>
      </c>
      <c r="I4342">
        <v>316.08</v>
      </c>
      <c r="J4342">
        <v>3205.72</v>
      </c>
      <c r="K4342">
        <v>2212.56</v>
      </c>
      <c r="L4342">
        <f t="shared" si="268"/>
        <v>993.15999999999985</v>
      </c>
      <c r="M4342" s="5">
        <f t="shared" si="269"/>
        <v>0.30980871691850814</v>
      </c>
      <c r="N4342" t="str">
        <f t="shared" si="270"/>
        <v>Apr-2026</v>
      </c>
      <c r="O4342" t="str">
        <f t="shared" si="271"/>
        <v>Apr</v>
      </c>
    </row>
    <row r="4343" spans="1:15" x14ac:dyDescent="0.45">
      <c r="A4343">
        <v>103175</v>
      </c>
      <c r="B4343" s="3">
        <v>46139</v>
      </c>
      <c r="C4343" t="s">
        <v>23</v>
      </c>
      <c r="D4343" t="s">
        <v>27</v>
      </c>
      <c r="E4343" t="s">
        <v>38</v>
      </c>
      <c r="F4343" t="s">
        <v>41</v>
      </c>
      <c r="G4343">
        <v>13</v>
      </c>
      <c r="H4343">
        <v>69.08</v>
      </c>
      <c r="I4343">
        <v>35.75</v>
      </c>
      <c r="J4343">
        <v>898.04</v>
      </c>
      <c r="K4343">
        <v>464.75</v>
      </c>
      <c r="L4343">
        <f t="shared" si="268"/>
        <v>433.28999999999996</v>
      </c>
      <c r="M4343" s="5">
        <f t="shared" si="269"/>
        <v>0.48248407643312102</v>
      </c>
      <c r="N4343" t="str">
        <f t="shared" si="270"/>
        <v>Apr-2026</v>
      </c>
      <c r="O4343" t="str">
        <f t="shared" si="271"/>
        <v>Apr</v>
      </c>
    </row>
    <row r="4344" spans="1:15" x14ac:dyDescent="0.45">
      <c r="A4344">
        <v>101064</v>
      </c>
      <c r="B4344" s="3">
        <v>46139</v>
      </c>
      <c r="C4344" t="s">
        <v>18</v>
      </c>
      <c r="D4344" t="s">
        <v>29</v>
      </c>
      <c r="E4344" t="s">
        <v>37</v>
      </c>
      <c r="F4344" t="s">
        <v>41</v>
      </c>
      <c r="G4344">
        <v>11</v>
      </c>
      <c r="H4344">
        <v>128.36000000000001</v>
      </c>
      <c r="I4344">
        <v>64.84</v>
      </c>
      <c r="J4344">
        <v>1411.96</v>
      </c>
      <c r="K4344">
        <v>713.24</v>
      </c>
      <c r="L4344">
        <f t="shared" si="268"/>
        <v>698.72</v>
      </c>
      <c r="M4344" s="5">
        <f t="shared" si="269"/>
        <v>0.49485821128077284</v>
      </c>
      <c r="N4344" t="str">
        <f t="shared" si="270"/>
        <v>Apr-2026</v>
      </c>
      <c r="O4344" t="str">
        <f t="shared" si="271"/>
        <v>Apr</v>
      </c>
    </row>
    <row r="4345" spans="1:15" x14ac:dyDescent="0.45">
      <c r="A4345">
        <v>100667</v>
      </c>
      <c r="B4345" s="3">
        <v>46139</v>
      </c>
      <c r="C4345" t="s">
        <v>19</v>
      </c>
      <c r="D4345" t="s">
        <v>27</v>
      </c>
      <c r="E4345" t="s">
        <v>32</v>
      </c>
      <c r="F4345" t="s">
        <v>39</v>
      </c>
      <c r="G4345">
        <v>11</v>
      </c>
      <c r="H4345">
        <v>408.01</v>
      </c>
      <c r="I4345">
        <v>329.58</v>
      </c>
      <c r="J4345">
        <v>4488.1099999999997</v>
      </c>
      <c r="K4345">
        <v>3625.38</v>
      </c>
      <c r="L4345">
        <f t="shared" si="268"/>
        <v>862.72999999999956</v>
      </c>
      <c r="M4345" s="5">
        <f t="shared" si="269"/>
        <v>0.19222568074311897</v>
      </c>
      <c r="N4345" t="str">
        <f t="shared" si="270"/>
        <v>Apr-2026</v>
      </c>
      <c r="O4345" t="str">
        <f t="shared" si="271"/>
        <v>Apr</v>
      </c>
    </row>
    <row r="4346" spans="1:15" x14ac:dyDescent="0.45">
      <c r="A4346">
        <v>100074</v>
      </c>
      <c r="B4346" s="3">
        <v>46139</v>
      </c>
      <c r="C4346" t="s">
        <v>12</v>
      </c>
      <c r="D4346" t="s">
        <v>28</v>
      </c>
      <c r="E4346" t="s">
        <v>38</v>
      </c>
      <c r="F4346" t="s">
        <v>41</v>
      </c>
      <c r="G4346">
        <v>14</v>
      </c>
      <c r="H4346">
        <v>77.92</v>
      </c>
      <c r="I4346">
        <v>36.15</v>
      </c>
      <c r="J4346">
        <v>1090.8800000000001</v>
      </c>
      <c r="K4346">
        <v>506.1</v>
      </c>
      <c r="L4346">
        <f t="shared" si="268"/>
        <v>584.78000000000009</v>
      </c>
      <c r="M4346" s="5">
        <f t="shared" si="269"/>
        <v>0.53606262833675566</v>
      </c>
      <c r="N4346" t="str">
        <f t="shared" si="270"/>
        <v>Apr-2026</v>
      </c>
      <c r="O4346" t="str">
        <f t="shared" si="271"/>
        <v>Apr</v>
      </c>
    </row>
    <row r="4347" spans="1:15" x14ac:dyDescent="0.45">
      <c r="A4347">
        <v>102669</v>
      </c>
      <c r="B4347" s="3">
        <v>46139</v>
      </c>
      <c r="C4347" t="s">
        <v>13</v>
      </c>
      <c r="D4347" t="s">
        <v>28</v>
      </c>
      <c r="E4347" t="s">
        <v>31</v>
      </c>
      <c r="F4347" t="s">
        <v>39</v>
      </c>
      <c r="G4347">
        <v>1</v>
      </c>
      <c r="H4347">
        <v>387.57</v>
      </c>
      <c r="I4347">
        <v>221.35</v>
      </c>
      <c r="J4347">
        <v>387.57</v>
      </c>
      <c r="K4347">
        <v>221.35</v>
      </c>
      <c r="L4347">
        <f t="shared" si="268"/>
        <v>166.22</v>
      </c>
      <c r="M4347" s="5">
        <f t="shared" si="269"/>
        <v>0.42887736408906779</v>
      </c>
      <c r="N4347" t="str">
        <f t="shared" si="270"/>
        <v>Apr-2026</v>
      </c>
      <c r="O4347" t="str">
        <f t="shared" si="271"/>
        <v>Apr</v>
      </c>
    </row>
    <row r="4348" spans="1:15" x14ac:dyDescent="0.45">
      <c r="A4348">
        <v>102391</v>
      </c>
      <c r="B4348" s="3">
        <v>46139</v>
      </c>
      <c r="C4348" t="s">
        <v>14</v>
      </c>
      <c r="D4348" t="s">
        <v>29</v>
      </c>
      <c r="E4348" t="s">
        <v>34</v>
      </c>
      <c r="F4348" t="s">
        <v>39</v>
      </c>
      <c r="G4348">
        <v>3</v>
      </c>
      <c r="H4348">
        <v>641.87</v>
      </c>
      <c r="I4348">
        <v>421.75</v>
      </c>
      <c r="J4348">
        <v>1925.61</v>
      </c>
      <c r="K4348">
        <v>1265.25</v>
      </c>
      <c r="L4348">
        <f t="shared" si="268"/>
        <v>660.3599999999999</v>
      </c>
      <c r="M4348" s="5">
        <f t="shared" si="269"/>
        <v>0.3429354853786592</v>
      </c>
      <c r="N4348" t="str">
        <f t="shared" si="270"/>
        <v>Apr-2026</v>
      </c>
      <c r="O4348" t="str">
        <f t="shared" si="271"/>
        <v>Apr</v>
      </c>
    </row>
    <row r="4349" spans="1:15" x14ac:dyDescent="0.45">
      <c r="A4349">
        <v>104197</v>
      </c>
      <c r="B4349" s="3">
        <v>46139</v>
      </c>
      <c r="C4349" t="s">
        <v>19</v>
      </c>
      <c r="D4349" t="s">
        <v>27</v>
      </c>
      <c r="E4349" t="s">
        <v>33</v>
      </c>
      <c r="F4349" t="s">
        <v>40</v>
      </c>
      <c r="G4349">
        <v>3</v>
      </c>
      <c r="H4349">
        <v>203.43</v>
      </c>
      <c r="I4349">
        <v>141.38999999999999</v>
      </c>
      <c r="J4349">
        <v>610.29</v>
      </c>
      <c r="K4349">
        <v>424.17</v>
      </c>
      <c r="L4349">
        <f t="shared" si="268"/>
        <v>186.11999999999995</v>
      </c>
      <c r="M4349" s="5">
        <f t="shared" si="269"/>
        <v>0.30496976847072699</v>
      </c>
      <c r="N4349" t="str">
        <f t="shared" si="270"/>
        <v>Apr-2026</v>
      </c>
      <c r="O4349" t="str">
        <f t="shared" si="271"/>
        <v>Apr</v>
      </c>
    </row>
    <row r="4350" spans="1:15" x14ac:dyDescent="0.45">
      <c r="A4350">
        <v>101055</v>
      </c>
      <c r="B4350" s="3">
        <v>46139</v>
      </c>
      <c r="C4350" t="s">
        <v>25</v>
      </c>
      <c r="D4350" t="s">
        <v>30</v>
      </c>
      <c r="E4350" t="s">
        <v>32</v>
      </c>
      <c r="F4350" t="s">
        <v>39</v>
      </c>
      <c r="G4350">
        <v>14</v>
      </c>
      <c r="H4350">
        <v>409.12</v>
      </c>
      <c r="I4350">
        <v>304.70999999999998</v>
      </c>
      <c r="J4350">
        <v>5727.68</v>
      </c>
      <c r="K4350">
        <v>4265.9399999999996</v>
      </c>
      <c r="L4350">
        <f t="shared" si="268"/>
        <v>1461.7400000000007</v>
      </c>
      <c r="M4350" s="5">
        <f t="shared" si="269"/>
        <v>0.25520629644114207</v>
      </c>
      <c r="N4350" t="str">
        <f t="shared" si="270"/>
        <v>Apr-2026</v>
      </c>
      <c r="O4350" t="str">
        <f t="shared" si="271"/>
        <v>Apr</v>
      </c>
    </row>
    <row r="4351" spans="1:15" x14ac:dyDescent="0.45">
      <c r="A4351">
        <v>103839</v>
      </c>
      <c r="B4351" s="3">
        <v>46139</v>
      </c>
      <c r="C4351" t="s">
        <v>25</v>
      </c>
      <c r="D4351" t="s">
        <v>30</v>
      </c>
      <c r="E4351" t="s">
        <v>34</v>
      </c>
      <c r="F4351" t="s">
        <v>39</v>
      </c>
      <c r="G4351">
        <v>10</v>
      </c>
      <c r="H4351">
        <v>621.71</v>
      </c>
      <c r="I4351">
        <v>447.24</v>
      </c>
      <c r="J4351">
        <v>6217.1</v>
      </c>
      <c r="K4351">
        <v>4472.3999999999996</v>
      </c>
      <c r="L4351">
        <f t="shared" si="268"/>
        <v>1744.7000000000007</v>
      </c>
      <c r="M4351" s="5">
        <f t="shared" si="269"/>
        <v>0.28062923227871528</v>
      </c>
      <c r="N4351" t="str">
        <f t="shared" si="270"/>
        <v>Apr-2026</v>
      </c>
      <c r="O4351" t="str">
        <f t="shared" si="271"/>
        <v>Apr</v>
      </c>
    </row>
    <row r="4352" spans="1:15" x14ac:dyDescent="0.45">
      <c r="A4352">
        <v>100022</v>
      </c>
      <c r="B4352" s="3">
        <v>46140</v>
      </c>
      <c r="C4352" t="s">
        <v>23</v>
      </c>
      <c r="D4352" t="s">
        <v>27</v>
      </c>
      <c r="E4352" t="s">
        <v>36</v>
      </c>
      <c r="F4352" t="s">
        <v>39</v>
      </c>
      <c r="G4352">
        <v>1</v>
      </c>
      <c r="H4352">
        <v>974.56</v>
      </c>
      <c r="I4352">
        <v>616.91999999999996</v>
      </c>
      <c r="J4352">
        <v>974.56</v>
      </c>
      <c r="K4352">
        <v>616.91999999999996</v>
      </c>
      <c r="L4352">
        <f t="shared" si="268"/>
        <v>357.64</v>
      </c>
      <c r="M4352" s="5">
        <f t="shared" si="269"/>
        <v>0.36697586603185028</v>
      </c>
      <c r="N4352" t="str">
        <f t="shared" si="270"/>
        <v>Apr-2026</v>
      </c>
      <c r="O4352" t="str">
        <f t="shared" si="271"/>
        <v>Apr</v>
      </c>
    </row>
    <row r="4353" spans="1:15" x14ac:dyDescent="0.45">
      <c r="A4353">
        <v>103984</v>
      </c>
      <c r="B4353" s="3">
        <v>46140</v>
      </c>
      <c r="C4353" t="s">
        <v>17</v>
      </c>
      <c r="D4353" t="s">
        <v>27</v>
      </c>
      <c r="E4353" t="s">
        <v>34</v>
      </c>
      <c r="F4353" t="s">
        <v>39</v>
      </c>
      <c r="G4353">
        <v>5</v>
      </c>
      <c r="H4353">
        <v>706.62</v>
      </c>
      <c r="I4353">
        <v>455.92</v>
      </c>
      <c r="J4353">
        <v>3533.1</v>
      </c>
      <c r="K4353">
        <v>2279.6</v>
      </c>
      <c r="L4353">
        <f t="shared" si="268"/>
        <v>1253.5</v>
      </c>
      <c r="M4353" s="5">
        <f t="shared" si="269"/>
        <v>0.35478758031190738</v>
      </c>
      <c r="N4353" t="str">
        <f t="shared" si="270"/>
        <v>Apr-2026</v>
      </c>
      <c r="O4353" t="str">
        <f t="shared" si="271"/>
        <v>Apr</v>
      </c>
    </row>
    <row r="4354" spans="1:15" x14ac:dyDescent="0.45">
      <c r="A4354">
        <v>102864</v>
      </c>
      <c r="B4354" s="3">
        <v>46140</v>
      </c>
      <c r="C4354" t="s">
        <v>14</v>
      </c>
      <c r="D4354" t="s">
        <v>29</v>
      </c>
      <c r="E4354" t="s">
        <v>37</v>
      </c>
      <c r="F4354" t="s">
        <v>41</v>
      </c>
      <c r="G4354">
        <v>4</v>
      </c>
      <c r="H4354">
        <v>119.4</v>
      </c>
      <c r="I4354">
        <v>70.599999999999994</v>
      </c>
      <c r="J4354">
        <v>477.6</v>
      </c>
      <c r="K4354">
        <v>282.39999999999998</v>
      </c>
      <c r="L4354">
        <f t="shared" si="268"/>
        <v>195.20000000000005</v>
      </c>
      <c r="M4354" s="5">
        <f t="shared" si="269"/>
        <v>0.40871021775544397</v>
      </c>
      <c r="N4354" t="str">
        <f t="shared" si="270"/>
        <v>Apr-2026</v>
      </c>
      <c r="O4354" t="str">
        <f t="shared" si="271"/>
        <v>Apr</v>
      </c>
    </row>
    <row r="4355" spans="1:15" x14ac:dyDescent="0.45">
      <c r="A4355">
        <v>100389</v>
      </c>
      <c r="B4355" s="3">
        <v>46140</v>
      </c>
      <c r="C4355" t="s">
        <v>16</v>
      </c>
      <c r="D4355" t="s">
        <v>28</v>
      </c>
      <c r="E4355" t="s">
        <v>32</v>
      </c>
      <c r="F4355" t="s">
        <v>39</v>
      </c>
      <c r="G4355">
        <v>7</v>
      </c>
      <c r="H4355">
        <v>497.17</v>
      </c>
      <c r="I4355">
        <v>313.70999999999998</v>
      </c>
      <c r="J4355">
        <v>3480.19</v>
      </c>
      <c r="K4355">
        <v>2195.9699999999998</v>
      </c>
      <c r="L4355">
        <f t="shared" ref="L4355:L4418" si="272">J4355-K4355</f>
        <v>1284.2200000000003</v>
      </c>
      <c r="M4355" s="5">
        <f t="shared" ref="M4355:M4418" si="273">L4355/J4355</f>
        <v>0.3690085886115414</v>
      </c>
      <c r="N4355" t="str">
        <f t="shared" ref="N4355:N4418" si="274">TEXT(B4355,"mmm-yyy")</f>
        <v>Apr-2026</v>
      </c>
      <c r="O4355" t="str">
        <f t="shared" ref="O4355:O4418" si="275">TEXT(B4355,"mmm")</f>
        <v>Apr</v>
      </c>
    </row>
    <row r="4356" spans="1:15" x14ac:dyDescent="0.45">
      <c r="A4356">
        <v>101664</v>
      </c>
      <c r="B4356" s="3">
        <v>46140</v>
      </c>
      <c r="C4356" t="s">
        <v>20</v>
      </c>
      <c r="D4356" t="s">
        <v>29</v>
      </c>
      <c r="E4356" t="s">
        <v>36</v>
      </c>
      <c r="F4356" t="s">
        <v>39</v>
      </c>
      <c r="G4356">
        <v>5</v>
      </c>
      <c r="H4356">
        <v>925.22</v>
      </c>
      <c r="I4356">
        <v>637.55999999999995</v>
      </c>
      <c r="J4356">
        <v>4626.1000000000004</v>
      </c>
      <c r="K4356">
        <v>3187.8</v>
      </c>
      <c r="L4356">
        <f t="shared" si="272"/>
        <v>1438.3000000000002</v>
      </c>
      <c r="M4356" s="5">
        <f t="shared" si="273"/>
        <v>0.31090983766023217</v>
      </c>
      <c r="N4356" t="str">
        <f t="shared" si="274"/>
        <v>Apr-2026</v>
      </c>
      <c r="O4356" t="str">
        <f t="shared" si="275"/>
        <v>Apr</v>
      </c>
    </row>
    <row r="4357" spans="1:15" x14ac:dyDescent="0.45">
      <c r="A4357">
        <v>102311</v>
      </c>
      <c r="B4357" s="3">
        <v>46140</v>
      </c>
      <c r="C4357" t="s">
        <v>20</v>
      </c>
      <c r="D4357" t="s">
        <v>29</v>
      </c>
      <c r="E4357" t="s">
        <v>37</v>
      </c>
      <c r="F4357" t="s">
        <v>41</v>
      </c>
      <c r="G4357">
        <v>7</v>
      </c>
      <c r="H4357">
        <v>125.94</v>
      </c>
      <c r="I4357">
        <v>70.75</v>
      </c>
      <c r="J4357">
        <v>881.58</v>
      </c>
      <c r="K4357">
        <v>495.25</v>
      </c>
      <c r="L4357">
        <f t="shared" si="272"/>
        <v>386.33000000000004</v>
      </c>
      <c r="M4357" s="5">
        <f t="shared" si="273"/>
        <v>0.43822455137367</v>
      </c>
      <c r="N4357" t="str">
        <f t="shared" si="274"/>
        <v>Apr-2026</v>
      </c>
      <c r="O4357" t="str">
        <f t="shared" si="275"/>
        <v>Apr</v>
      </c>
    </row>
    <row r="4358" spans="1:15" x14ac:dyDescent="0.45">
      <c r="A4358">
        <v>100401</v>
      </c>
      <c r="B4358" s="3">
        <v>46140</v>
      </c>
      <c r="C4358" t="s">
        <v>15</v>
      </c>
      <c r="D4358" t="s">
        <v>27</v>
      </c>
      <c r="E4358" t="s">
        <v>31</v>
      </c>
      <c r="F4358" t="s">
        <v>39</v>
      </c>
      <c r="G4358">
        <v>6</v>
      </c>
      <c r="H4358">
        <v>344.03</v>
      </c>
      <c r="I4358">
        <v>230.15</v>
      </c>
      <c r="J4358">
        <v>2064.1799999999998</v>
      </c>
      <c r="K4358">
        <v>1380.9</v>
      </c>
      <c r="L4358">
        <f t="shared" si="272"/>
        <v>683.27999999999975</v>
      </c>
      <c r="M4358" s="5">
        <f t="shared" si="273"/>
        <v>0.33101764381013277</v>
      </c>
      <c r="N4358" t="str">
        <f t="shared" si="274"/>
        <v>Apr-2026</v>
      </c>
      <c r="O4358" t="str">
        <f t="shared" si="275"/>
        <v>Apr</v>
      </c>
    </row>
    <row r="4359" spans="1:15" x14ac:dyDescent="0.45">
      <c r="A4359">
        <v>100420</v>
      </c>
      <c r="B4359" s="3">
        <v>46140</v>
      </c>
      <c r="C4359" t="s">
        <v>12</v>
      </c>
      <c r="D4359" t="s">
        <v>28</v>
      </c>
      <c r="E4359" t="s">
        <v>35</v>
      </c>
      <c r="F4359" t="s">
        <v>41</v>
      </c>
      <c r="G4359">
        <v>10</v>
      </c>
      <c r="H4359">
        <v>46.02</v>
      </c>
      <c r="I4359">
        <v>22.35</v>
      </c>
      <c r="J4359">
        <v>460.2</v>
      </c>
      <c r="K4359">
        <v>223.5</v>
      </c>
      <c r="L4359">
        <f t="shared" si="272"/>
        <v>236.7</v>
      </c>
      <c r="M4359" s="5">
        <f t="shared" si="273"/>
        <v>0.51434159061277707</v>
      </c>
      <c r="N4359" t="str">
        <f t="shared" si="274"/>
        <v>Apr-2026</v>
      </c>
      <c r="O4359" t="str">
        <f t="shared" si="275"/>
        <v>Apr</v>
      </c>
    </row>
    <row r="4360" spans="1:15" x14ac:dyDescent="0.45">
      <c r="A4360">
        <v>101348</v>
      </c>
      <c r="B4360" s="3">
        <v>46141</v>
      </c>
      <c r="C4360" t="s">
        <v>14</v>
      </c>
      <c r="D4360" t="s">
        <v>29</v>
      </c>
      <c r="E4360" t="s">
        <v>31</v>
      </c>
      <c r="F4360" t="s">
        <v>39</v>
      </c>
      <c r="G4360">
        <v>15</v>
      </c>
      <c r="H4360">
        <v>372.69</v>
      </c>
      <c r="I4360">
        <v>217.86</v>
      </c>
      <c r="J4360">
        <v>5590.35</v>
      </c>
      <c r="K4360">
        <v>3267.9</v>
      </c>
      <c r="L4360">
        <f t="shared" si="272"/>
        <v>2322.4500000000003</v>
      </c>
      <c r="M4360" s="5">
        <f t="shared" si="273"/>
        <v>0.41543910488609836</v>
      </c>
      <c r="N4360" t="str">
        <f t="shared" si="274"/>
        <v>Apr-2026</v>
      </c>
      <c r="O4360" t="str">
        <f t="shared" si="275"/>
        <v>Apr</v>
      </c>
    </row>
    <row r="4361" spans="1:15" x14ac:dyDescent="0.45">
      <c r="A4361">
        <v>100683</v>
      </c>
      <c r="B4361" s="3">
        <v>46141</v>
      </c>
      <c r="C4361" t="s">
        <v>22</v>
      </c>
      <c r="D4361" t="s">
        <v>27</v>
      </c>
      <c r="E4361" t="s">
        <v>31</v>
      </c>
      <c r="F4361" t="s">
        <v>39</v>
      </c>
      <c r="G4361">
        <v>11</v>
      </c>
      <c r="H4361">
        <v>389.66</v>
      </c>
      <c r="I4361">
        <v>234.58</v>
      </c>
      <c r="J4361">
        <v>4286.26</v>
      </c>
      <c r="K4361">
        <v>2580.38</v>
      </c>
      <c r="L4361">
        <f t="shared" si="272"/>
        <v>1705.88</v>
      </c>
      <c r="M4361" s="5">
        <f t="shared" si="273"/>
        <v>0.39798798952933329</v>
      </c>
      <c r="N4361" t="str">
        <f t="shared" si="274"/>
        <v>Apr-2026</v>
      </c>
      <c r="O4361" t="str">
        <f t="shared" si="275"/>
        <v>Apr</v>
      </c>
    </row>
    <row r="4362" spans="1:15" x14ac:dyDescent="0.45">
      <c r="A4362">
        <v>104206</v>
      </c>
      <c r="B4362" s="3">
        <v>46141</v>
      </c>
      <c r="C4362" t="s">
        <v>18</v>
      </c>
      <c r="D4362" t="s">
        <v>29</v>
      </c>
      <c r="E4362" t="s">
        <v>32</v>
      </c>
      <c r="F4362" t="s">
        <v>39</v>
      </c>
      <c r="G4362">
        <v>12</v>
      </c>
      <c r="H4362">
        <v>418.91</v>
      </c>
      <c r="I4362">
        <v>299.58999999999997</v>
      </c>
      <c r="J4362">
        <v>5026.92</v>
      </c>
      <c r="K4362">
        <v>3595.08</v>
      </c>
      <c r="L4362">
        <f t="shared" si="272"/>
        <v>1431.8400000000001</v>
      </c>
      <c r="M4362" s="5">
        <f t="shared" si="273"/>
        <v>0.28483445131412477</v>
      </c>
      <c r="N4362" t="str">
        <f t="shared" si="274"/>
        <v>Apr-2026</v>
      </c>
      <c r="O4362" t="str">
        <f t="shared" si="275"/>
        <v>Apr</v>
      </c>
    </row>
    <row r="4363" spans="1:15" x14ac:dyDescent="0.45">
      <c r="A4363">
        <v>102992</v>
      </c>
      <c r="B4363" s="3">
        <v>46141</v>
      </c>
      <c r="C4363" t="s">
        <v>16</v>
      </c>
      <c r="D4363" t="s">
        <v>28</v>
      </c>
      <c r="E4363" t="s">
        <v>31</v>
      </c>
      <c r="F4363" t="s">
        <v>39</v>
      </c>
      <c r="G4363">
        <v>4</v>
      </c>
      <c r="H4363">
        <v>341.03</v>
      </c>
      <c r="I4363">
        <v>224.33</v>
      </c>
      <c r="J4363">
        <v>1364.12</v>
      </c>
      <c r="K4363">
        <v>897.32</v>
      </c>
      <c r="L4363">
        <f t="shared" si="272"/>
        <v>466.79999999999984</v>
      </c>
      <c r="M4363" s="5">
        <f t="shared" si="273"/>
        <v>0.34219863355130037</v>
      </c>
      <c r="N4363" t="str">
        <f t="shared" si="274"/>
        <v>Apr-2026</v>
      </c>
      <c r="O4363" t="str">
        <f t="shared" si="275"/>
        <v>Apr</v>
      </c>
    </row>
    <row r="4364" spans="1:15" x14ac:dyDescent="0.45">
      <c r="A4364">
        <v>101041</v>
      </c>
      <c r="B4364" s="3">
        <v>46141</v>
      </c>
      <c r="C4364" t="s">
        <v>20</v>
      </c>
      <c r="D4364" t="s">
        <v>29</v>
      </c>
      <c r="E4364" t="s">
        <v>35</v>
      </c>
      <c r="F4364" t="s">
        <v>41</v>
      </c>
      <c r="G4364">
        <v>10</v>
      </c>
      <c r="H4364">
        <v>44</v>
      </c>
      <c r="I4364">
        <v>22.17</v>
      </c>
      <c r="J4364">
        <v>440</v>
      </c>
      <c r="K4364">
        <v>221.7</v>
      </c>
      <c r="L4364">
        <f t="shared" si="272"/>
        <v>218.3</v>
      </c>
      <c r="M4364" s="5">
        <f t="shared" si="273"/>
        <v>0.49613636363636365</v>
      </c>
      <c r="N4364" t="str">
        <f t="shared" si="274"/>
        <v>Apr-2026</v>
      </c>
      <c r="O4364" t="str">
        <f t="shared" si="275"/>
        <v>Apr</v>
      </c>
    </row>
    <row r="4365" spans="1:15" x14ac:dyDescent="0.45">
      <c r="A4365">
        <v>104128</v>
      </c>
      <c r="B4365" s="3">
        <v>46141</v>
      </c>
      <c r="C4365" t="s">
        <v>24</v>
      </c>
      <c r="D4365" t="s">
        <v>30</v>
      </c>
      <c r="E4365" t="s">
        <v>36</v>
      </c>
      <c r="F4365" t="s">
        <v>39</v>
      </c>
      <c r="G4365">
        <v>4</v>
      </c>
      <c r="H4365">
        <v>901.45</v>
      </c>
      <c r="I4365">
        <v>685.56</v>
      </c>
      <c r="J4365">
        <v>3605.8</v>
      </c>
      <c r="K4365">
        <v>2742.24</v>
      </c>
      <c r="L4365">
        <f t="shared" si="272"/>
        <v>863.5600000000004</v>
      </c>
      <c r="M4365" s="5">
        <f t="shared" si="273"/>
        <v>0.23949192966886693</v>
      </c>
      <c r="N4365" t="str">
        <f t="shared" si="274"/>
        <v>Apr-2026</v>
      </c>
      <c r="O4365" t="str">
        <f t="shared" si="275"/>
        <v>Apr</v>
      </c>
    </row>
    <row r="4366" spans="1:15" x14ac:dyDescent="0.45">
      <c r="A4366">
        <v>101605</v>
      </c>
      <c r="B4366" s="3">
        <v>46141</v>
      </c>
      <c r="C4366" t="s">
        <v>22</v>
      </c>
      <c r="D4366" t="s">
        <v>27</v>
      </c>
      <c r="E4366" t="s">
        <v>31</v>
      </c>
      <c r="F4366" t="s">
        <v>39</v>
      </c>
      <c r="G4366">
        <v>15</v>
      </c>
      <c r="H4366">
        <v>326.32</v>
      </c>
      <c r="I4366">
        <v>230.79</v>
      </c>
      <c r="J4366">
        <v>4894.8</v>
      </c>
      <c r="K4366">
        <v>3461.85</v>
      </c>
      <c r="L4366">
        <f t="shared" si="272"/>
        <v>1432.9500000000003</v>
      </c>
      <c r="M4366" s="5">
        <f t="shared" si="273"/>
        <v>0.2927494483942143</v>
      </c>
      <c r="N4366" t="str">
        <f t="shared" si="274"/>
        <v>Apr-2026</v>
      </c>
      <c r="O4366" t="str">
        <f t="shared" si="275"/>
        <v>Apr</v>
      </c>
    </row>
    <row r="4367" spans="1:15" x14ac:dyDescent="0.45">
      <c r="A4367">
        <v>104614</v>
      </c>
      <c r="B4367" s="3">
        <v>46141</v>
      </c>
      <c r="C4367" t="s">
        <v>17</v>
      </c>
      <c r="D4367" t="s">
        <v>27</v>
      </c>
      <c r="E4367" t="s">
        <v>31</v>
      </c>
      <c r="F4367" t="s">
        <v>39</v>
      </c>
      <c r="G4367">
        <v>7</v>
      </c>
      <c r="H4367">
        <v>370.76</v>
      </c>
      <c r="I4367">
        <v>239.07</v>
      </c>
      <c r="J4367">
        <v>2595.3200000000002</v>
      </c>
      <c r="K4367">
        <v>1673.49</v>
      </c>
      <c r="L4367">
        <f t="shared" si="272"/>
        <v>921.83000000000015</v>
      </c>
      <c r="M4367" s="5">
        <f t="shared" si="273"/>
        <v>0.35518934081346426</v>
      </c>
      <c r="N4367" t="str">
        <f t="shared" si="274"/>
        <v>Apr-2026</v>
      </c>
      <c r="O4367" t="str">
        <f t="shared" si="275"/>
        <v>Apr</v>
      </c>
    </row>
    <row r="4368" spans="1:15" x14ac:dyDescent="0.45">
      <c r="A4368">
        <v>100204</v>
      </c>
      <c r="B4368" s="3">
        <v>46142</v>
      </c>
      <c r="C4368" t="s">
        <v>25</v>
      </c>
      <c r="D4368" t="s">
        <v>30</v>
      </c>
      <c r="E4368" t="s">
        <v>35</v>
      </c>
      <c r="F4368" t="s">
        <v>41</v>
      </c>
      <c r="G4368">
        <v>2</v>
      </c>
      <c r="H4368">
        <v>50.17</v>
      </c>
      <c r="I4368">
        <v>24.7</v>
      </c>
      <c r="J4368">
        <v>100.34</v>
      </c>
      <c r="K4368">
        <v>49.4</v>
      </c>
      <c r="L4368">
        <f t="shared" si="272"/>
        <v>50.940000000000005</v>
      </c>
      <c r="M4368" s="5">
        <f t="shared" si="273"/>
        <v>0.50767390871038476</v>
      </c>
      <c r="N4368" t="str">
        <f t="shared" si="274"/>
        <v>Apr-2026</v>
      </c>
      <c r="O4368" t="str">
        <f t="shared" si="275"/>
        <v>Apr</v>
      </c>
    </row>
    <row r="4369" spans="1:15" x14ac:dyDescent="0.45">
      <c r="A4369">
        <v>103795</v>
      </c>
      <c r="B4369" s="3">
        <v>46142</v>
      </c>
      <c r="C4369" t="s">
        <v>11</v>
      </c>
      <c r="D4369" t="s">
        <v>27</v>
      </c>
      <c r="E4369" t="s">
        <v>31</v>
      </c>
      <c r="F4369" t="s">
        <v>39</v>
      </c>
      <c r="G4369">
        <v>10</v>
      </c>
      <c r="H4369">
        <v>373</v>
      </c>
      <c r="I4369">
        <v>243.54</v>
      </c>
      <c r="J4369">
        <v>3730</v>
      </c>
      <c r="K4369">
        <v>2435.4</v>
      </c>
      <c r="L4369">
        <f t="shared" si="272"/>
        <v>1294.5999999999999</v>
      </c>
      <c r="M4369" s="5">
        <f t="shared" si="273"/>
        <v>0.3470777479892761</v>
      </c>
      <c r="N4369" t="str">
        <f t="shared" si="274"/>
        <v>Apr-2026</v>
      </c>
      <c r="O4369" t="str">
        <f t="shared" si="275"/>
        <v>Apr</v>
      </c>
    </row>
    <row r="4370" spans="1:15" x14ac:dyDescent="0.45">
      <c r="A4370">
        <v>104265</v>
      </c>
      <c r="B4370" s="3">
        <v>46142</v>
      </c>
      <c r="C4370" t="s">
        <v>13</v>
      </c>
      <c r="D4370" t="s">
        <v>28</v>
      </c>
      <c r="E4370" t="s">
        <v>32</v>
      </c>
      <c r="F4370" t="s">
        <v>39</v>
      </c>
      <c r="G4370">
        <v>8</v>
      </c>
      <c r="H4370">
        <v>485.8</v>
      </c>
      <c r="I4370">
        <v>309</v>
      </c>
      <c r="J4370">
        <v>3886.4</v>
      </c>
      <c r="K4370">
        <v>2472</v>
      </c>
      <c r="L4370">
        <f t="shared" si="272"/>
        <v>1414.4</v>
      </c>
      <c r="M4370" s="5">
        <f t="shared" si="273"/>
        <v>0.36393577603952243</v>
      </c>
      <c r="N4370" t="str">
        <f t="shared" si="274"/>
        <v>Apr-2026</v>
      </c>
      <c r="O4370" t="str">
        <f t="shared" si="275"/>
        <v>Apr</v>
      </c>
    </row>
    <row r="4371" spans="1:15" x14ac:dyDescent="0.45">
      <c r="A4371">
        <v>101666</v>
      </c>
      <c r="B4371" s="3">
        <v>46142</v>
      </c>
      <c r="C4371" t="s">
        <v>25</v>
      </c>
      <c r="D4371" t="s">
        <v>30</v>
      </c>
      <c r="E4371" t="s">
        <v>36</v>
      </c>
      <c r="F4371" t="s">
        <v>39</v>
      </c>
      <c r="G4371">
        <v>4</v>
      </c>
      <c r="H4371">
        <v>843.51</v>
      </c>
      <c r="I4371">
        <v>685.86</v>
      </c>
      <c r="J4371">
        <v>3374.04</v>
      </c>
      <c r="K4371">
        <v>2743.44</v>
      </c>
      <c r="L4371">
        <f t="shared" si="272"/>
        <v>630.59999999999991</v>
      </c>
      <c r="M4371" s="5">
        <f t="shared" si="273"/>
        <v>0.18689760643027348</v>
      </c>
      <c r="N4371" t="str">
        <f t="shared" si="274"/>
        <v>Apr-2026</v>
      </c>
      <c r="O4371" t="str">
        <f t="shared" si="275"/>
        <v>Apr</v>
      </c>
    </row>
    <row r="4372" spans="1:15" x14ac:dyDescent="0.45">
      <c r="A4372">
        <v>101856</v>
      </c>
      <c r="B4372" s="3">
        <v>46142</v>
      </c>
      <c r="C4372" t="s">
        <v>22</v>
      </c>
      <c r="D4372" t="s">
        <v>27</v>
      </c>
      <c r="E4372" t="s">
        <v>33</v>
      </c>
      <c r="F4372" t="s">
        <v>40</v>
      </c>
      <c r="G4372">
        <v>2</v>
      </c>
      <c r="H4372">
        <v>240.94</v>
      </c>
      <c r="I4372">
        <v>146.59</v>
      </c>
      <c r="J4372">
        <v>481.88</v>
      </c>
      <c r="K4372">
        <v>293.18</v>
      </c>
      <c r="L4372">
        <f t="shared" si="272"/>
        <v>188.7</v>
      </c>
      <c r="M4372" s="5">
        <f t="shared" si="273"/>
        <v>0.39159126753548601</v>
      </c>
      <c r="N4372" t="str">
        <f t="shared" si="274"/>
        <v>Apr-2026</v>
      </c>
      <c r="O4372" t="str">
        <f t="shared" si="275"/>
        <v>Apr</v>
      </c>
    </row>
    <row r="4373" spans="1:15" x14ac:dyDescent="0.45">
      <c r="A4373">
        <v>101598</v>
      </c>
      <c r="B4373" s="3">
        <v>46142</v>
      </c>
      <c r="C4373" t="s">
        <v>23</v>
      </c>
      <c r="D4373" t="s">
        <v>27</v>
      </c>
      <c r="E4373" t="s">
        <v>37</v>
      </c>
      <c r="F4373" t="s">
        <v>41</v>
      </c>
      <c r="G4373">
        <v>3</v>
      </c>
      <c r="H4373">
        <v>112.92</v>
      </c>
      <c r="I4373">
        <v>67.040000000000006</v>
      </c>
      <c r="J4373">
        <v>338.76</v>
      </c>
      <c r="K4373">
        <v>201.12</v>
      </c>
      <c r="L4373">
        <f t="shared" si="272"/>
        <v>137.63999999999999</v>
      </c>
      <c r="M4373" s="5">
        <f t="shared" si="273"/>
        <v>0.40630534891958908</v>
      </c>
      <c r="N4373" t="str">
        <f t="shared" si="274"/>
        <v>Apr-2026</v>
      </c>
      <c r="O4373" t="str">
        <f t="shared" si="275"/>
        <v>Apr</v>
      </c>
    </row>
    <row r="4374" spans="1:15" x14ac:dyDescent="0.45">
      <c r="A4374">
        <v>100222</v>
      </c>
      <c r="B4374" s="3">
        <v>46142</v>
      </c>
      <c r="C4374" t="s">
        <v>14</v>
      </c>
      <c r="D4374" t="s">
        <v>29</v>
      </c>
      <c r="E4374" t="s">
        <v>37</v>
      </c>
      <c r="F4374" t="s">
        <v>41</v>
      </c>
      <c r="G4374">
        <v>12</v>
      </c>
      <c r="H4374">
        <v>134.15</v>
      </c>
      <c r="I4374">
        <v>64.33</v>
      </c>
      <c r="J4374">
        <v>1609.8</v>
      </c>
      <c r="K4374">
        <v>771.96</v>
      </c>
      <c r="L4374">
        <f t="shared" si="272"/>
        <v>837.83999999999992</v>
      </c>
      <c r="M4374" s="5">
        <f t="shared" si="273"/>
        <v>0.52046216921356692</v>
      </c>
      <c r="N4374" t="str">
        <f t="shared" si="274"/>
        <v>Apr-2026</v>
      </c>
      <c r="O4374" t="str">
        <f t="shared" si="275"/>
        <v>Apr</v>
      </c>
    </row>
    <row r="4375" spans="1:15" x14ac:dyDescent="0.45">
      <c r="A4375">
        <v>103631</v>
      </c>
      <c r="B4375" s="3">
        <v>46142</v>
      </c>
      <c r="C4375" t="s">
        <v>16</v>
      </c>
      <c r="D4375" t="s">
        <v>28</v>
      </c>
      <c r="E4375" t="s">
        <v>32</v>
      </c>
      <c r="F4375" t="s">
        <v>39</v>
      </c>
      <c r="G4375">
        <v>7</v>
      </c>
      <c r="H4375">
        <v>499.26</v>
      </c>
      <c r="I4375">
        <v>303.37</v>
      </c>
      <c r="J4375">
        <v>3494.82</v>
      </c>
      <c r="K4375">
        <v>2123.59</v>
      </c>
      <c r="L4375">
        <f t="shared" si="272"/>
        <v>1371.23</v>
      </c>
      <c r="M4375" s="5">
        <f t="shared" si="273"/>
        <v>0.39236069382686373</v>
      </c>
      <c r="N4375" t="str">
        <f t="shared" si="274"/>
        <v>Apr-2026</v>
      </c>
      <c r="O4375" t="str">
        <f t="shared" si="275"/>
        <v>Apr</v>
      </c>
    </row>
    <row r="4376" spans="1:15" x14ac:dyDescent="0.45">
      <c r="A4376">
        <v>101168</v>
      </c>
      <c r="B4376" s="3">
        <v>46143</v>
      </c>
      <c r="C4376" t="s">
        <v>14</v>
      </c>
      <c r="D4376" t="s">
        <v>29</v>
      </c>
      <c r="E4376" t="s">
        <v>38</v>
      </c>
      <c r="F4376" t="s">
        <v>41</v>
      </c>
      <c r="G4376">
        <v>12</v>
      </c>
      <c r="H4376">
        <v>64.67</v>
      </c>
      <c r="I4376">
        <v>39</v>
      </c>
      <c r="J4376">
        <v>776.04</v>
      </c>
      <c r="K4376">
        <v>468</v>
      </c>
      <c r="L4376">
        <f t="shared" si="272"/>
        <v>308.03999999999996</v>
      </c>
      <c r="M4376" s="5">
        <f t="shared" si="273"/>
        <v>0.3969383021493737</v>
      </c>
      <c r="N4376" t="str">
        <f t="shared" si="274"/>
        <v>May-2026</v>
      </c>
      <c r="O4376" t="str">
        <f t="shared" si="275"/>
        <v>May</v>
      </c>
    </row>
    <row r="4377" spans="1:15" x14ac:dyDescent="0.45">
      <c r="A4377">
        <v>100217</v>
      </c>
      <c r="B4377" s="3">
        <v>46143</v>
      </c>
      <c r="C4377" t="s">
        <v>26</v>
      </c>
      <c r="D4377" t="s">
        <v>29</v>
      </c>
      <c r="E4377" t="s">
        <v>32</v>
      </c>
      <c r="F4377" t="s">
        <v>39</v>
      </c>
      <c r="G4377">
        <v>10</v>
      </c>
      <c r="H4377">
        <v>479.06</v>
      </c>
      <c r="I4377">
        <v>325.02999999999997</v>
      </c>
      <c r="J4377">
        <v>4790.6000000000004</v>
      </c>
      <c r="K4377">
        <v>3250.3</v>
      </c>
      <c r="L4377">
        <f t="shared" si="272"/>
        <v>1540.3000000000002</v>
      </c>
      <c r="M4377" s="5">
        <f t="shared" si="273"/>
        <v>0.3215254874128502</v>
      </c>
      <c r="N4377" t="str">
        <f t="shared" si="274"/>
        <v>May-2026</v>
      </c>
      <c r="O4377" t="str">
        <f t="shared" si="275"/>
        <v>May</v>
      </c>
    </row>
    <row r="4378" spans="1:15" x14ac:dyDescent="0.45">
      <c r="A4378">
        <v>104914</v>
      </c>
      <c r="B4378" s="3">
        <v>46143</v>
      </c>
      <c r="C4378" t="s">
        <v>22</v>
      </c>
      <c r="D4378" t="s">
        <v>27</v>
      </c>
      <c r="E4378" t="s">
        <v>35</v>
      </c>
      <c r="F4378" t="s">
        <v>41</v>
      </c>
      <c r="G4378">
        <v>4</v>
      </c>
      <c r="H4378">
        <v>47.52</v>
      </c>
      <c r="I4378">
        <v>23.13</v>
      </c>
      <c r="J4378">
        <v>190.08</v>
      </c>
      <c r="K4378">
        <v>92.52</v>
      </c>
      <c r="L4378">
        <f t="shared" si="272"/>
        <v>97.560000000000016</v>
      </c>
      <c r="M4378" s="5">
        <f t="shared" si="273"/>
        <v>0.5132575757575758</v>
      </c>
      <c r="N4378" t="str">
        <f t="shared" si="274"/>
        <v>May-2026</v>
      </c>
      <c r="O4378" t="str">
        <f t="shared" si="275"/>
        <v>May</v>
      </c>
    </row>
    <row r="4379" spans="1:15" x14ac:dyDescent="0.45">
      <c r="A4379">
        <v>104380</v>
      </c>
      <c r="B4379" s="3">
        <v>46143</v>
      </c>
      <c r="C4379" t="s">
        <v>21</v>
      </c>
      <c r="D4379" t="s">
        <v>29</v>
      </c>
      <c r="E4379" t="s">
        <v>35</v>
      </c>
      <c r="F4379" t="s">
        <v>41</v>
      </c>
      <c r="G4379">
        <v>8</v>
      </c>
      <c r="H4379">
        <v>42.37</v>
      </c>
      <c r="I4379">
        <v>24.79</v>
      </c>
      <c r="J4379">
        <v>338.96</v>
      </c>
      <c r="K4379">
        <v>198.32</v>
      </c>
      <c r="L4379">
        <f t="shared" si="272"/>
        <v>140.63999999999999</v>
      </c>
      <c r="M4379" s="5">
        <f t="shared" si="273"/>
        <v>0.41491621430257258</v>
      </c>
      <c r="N4379" t="str">
        <f t="shared" si="274"/>
        <v>May-2026</v>
      </c>
      <c r="O4379" t="str">
        <f t="shared" si="275"/>
        <v>May</v>
      </c>
    </row>
    <row r="4380" spans="1:15" x14ac:dyDescent="0.45">
      <c r="A4380">
        <v>104011</v>
      </c>
      <c r="B4380" s="3">
        <v>46143</v>
      </c>
      <c r="C4380" t="s">
        <v>22</v>
      </c>
      <c r="D4380" t="s">
        <v>27</v>
      </c>
      <c r="E4380" t="s">
        <v>31</v>
      </c>
      <c r="F4380" t="s">
        <v>39</v>
      </c>
      <c r="G4380">
        <v>9</v>
      </c>
      <c r="H4380">
        <v>387.47</v>
      </c>
      <c r="I4380">
        <v>244.61</v>
      </c>
      <c r="J4380">
        <v>3487.23</v>
      </c>
      <c r="K4380">
        <v>2201.4899999999998</v>
      </c>
      <c r="L4380">
        <f t="shared" si="272"/>
        <v>1285.7400000000002</v>
      </c>
      <c r="M4380" s="5">
        <f t="shared" si="273"/>
        <v>0.36869951222030101</v>
      </c>
      <c r="N4380" t="str">
        <f t="shared" si="274"/>
        <v>May-2026</v>
      </c>
      <c r="O4380" t="str">
        <f t="shared" si="275"/>
        <v>May</v>
      </c>
    </row>
    <row r="4381" spans="1:15" x14ac:dyDescent="0.45">
      <c r="A4381">
        <v>100981</v>
      </c>
      <c r="B4381" s="3">
        <v>46143</v>
      </c>
      <c r="C4381" t="s">
        <v>26</v>
      </c>
      <c r="D4381" t="s">
        <v>29</v>
      </c>
      <c r="E4381" t="s">
        <v>36</v>
      </c>
      <c r="F4381" t="s">
        <v>39</v>
      </c>
      <c r="G4381">
        <v>14</v>
      </c>
      <c r="H4381">
        <v>890.23</v>
      </c>
      <c r="I4381">
        <v>621.52</v>
      </c>
      <c r="J4381">
        <v>12463.22</v>
      </c>
      <c r="K4381">
        <v>8701.2800000000007</v>
      </c>
      <c r="L4381">
        <f t="shared" si="272"/>
        <v>3761.9399999999987</v>
      </c>
      <c r="M4381" s="5">
        <f t="shared" si="273"/>
        <v>0.30184334385495876</v>
      </c>
      <c r="N4381" t="str">
        <f t="shared" si="274"/>
        <v>May-2026</v>
      </c>
      <c r="O4381" t="str">
        <f t="shared" si="275"/>
        <v>May</v>
      </c>
    </row>
    <row r="4382" spans="1:15" x14ac:dyDescent="0.45">
      <c r="A4382">
        <v>102520</v>
      </c>
      <c r="B4382" s="3">
        <v>46143</v>
      </c>
      <c r="C4382" t="s">
        <v>16</v>
      </c>
      <c r="D4382" t="s">
        <v>28</v>
      </c>
      <c r="E4382" t="s">
        <v>35</v>
      </c>
      <c r="F4382" t="s">
        <v>41</v>
      </c>
      <c r="G4382">
        <v>7</v>
      </c>
      <c r="H4382">
        <v>48.51</v>
      </c>
      <c r="I4382">
        <v>24.3</v>
      </c>
      <c r="J4382">
        <v>339.57</v>
      </c>
      <c r="K4382">
        <v>170.1</v>
      </c>
      <c r="L4382">
        <f t="shared" si="272"/>
        <v>169.47</v>
      </c>
      <c r="M4382" s="5">
        <f t="shared" si="273"/>
        <v>0.49907235621521334</v>
      </c>
      <c r="N4382" t="str">
        <f t="shared" si="274"/>
        <v>May-2026</v>
      </c>
      <c r="O4382" t="str">
        <f t="shared" si="275"/>
        <v>May</v>
      </c>
    </row>
    <row r="4383" spans="1:15" x14ac:dyDescent="0.45">
      <c r="A4383">
        <v>103947</v>
      </c>
      <c r="B4383" s="3">
        <v>46143</v>
      </c>
      <c r="C4383" t="s">
        <v>16</v>
      </c>
      <c r="D4383" t="s">
        <v>28</v>
      </c>
      <c r="E4383" t="s">
        <v>38</v>
      </c>
      <c r="F4383" t="s">
        <v>41</v>
      </c>
      <c r="G4383">
        <v>9</v>
      </c>
      <c r="H4383">
        <v>65.41</v>
      </c>
      <c r="I4383">
        <v>37.68</v>
      </c>
      <c r="J4383">
        <v>588.69000000000005</v>
      </c>
      <c r="K4383">
        <v>339.12</v>
      </c>
      <c r="L4383">
        <f t="shared" si="272"/>
        <v>249.57000000000005</v>
      </c>
      <c r="M4383" s="5">
        <f t="shared" si="273"/>
        <v>0.42394129338021713</v>
      </c>
      <c r="N4383" t="str">
        <f t="shared" si="274"/>
        <v>May-2026</v>
      </c>
      <c r="O4383" t="str">
        <f t="shared" si="275"/>
        <v>May</v>
      </c>
    </row>
    <row r="4384" spans="1:15" x14ac:dyDescent="0.45">
      <c r="A4384">
        <v>100729</v>
      </c>
      <c r="B4384" s="3">
        <v>46143</v>
      </c>
      <c r="C4384" t="s">
        <v>17</v>
      </c>
      <c r="D4384" t="s">
        <v>27</v>
      </c>
      <c r="E4384" t="s">
        <v>37</v>
      </c>
      <c r="F4384" t="s">
        <v>41</v>
      </c>
      <c r="G4384">
        <v>3</v>
      </c>
      <c r="H4384">
        <v>131.62</v>
      </c>
      <c r="I4384">
        <v>69.52</v>
      </c>
      <c r="J4384">
        <v>394.86</v>
      </c>
      <c r="K4384">
        <v>208.56</v>
      </c>
      <c r="L4384">
        <f t="shared" si="272"/>
        <v>186.3</v>
      </c>
      <c r="M4384" s="5">
        <f t="shared" si="273"/>
        <v>0.47181279440814466</v>
      </c>
      <c r="N4384" t="str">
        <f t="shared" si="274"/>
        <v>May-2026</v>
      </c>
      <c r="O4384" t="str">
        <f t="shared" si="275"/>
        <v>May</v>
      </c>
    </row>
    <row r="4385" spans="1:15" x14ac:dyDescent="0.45">
      <c r="A4385">
        <v>103774</v>
      </c>
      <c r="B4385" s="3">
        <v>46144</v>
      </c>
      <c r="C4385" t="s">
        <v>13</v>
      </c>
      <c r="D4385" t="s">
        <v>28</v>
      </c>
      <c r="E4385" t="s">
        <v>31</v>
      </c>
      <c r="F4385" t="s">
        <v>39</v>
      </c>
      <c r="G4385">
        <v>12</v>
      </c>
      <c r="H4385">
        <v>324.32</v>
      </c>
      <c r="I4385">
        <v>238.09</v>
      </c>
      <c r="J4385">
        <v>3891.84</v>
      </c>
      <c r="K4385">
        <v>2857.08</v>
      </c>
      <c r="L4385">
        <f t="shared" si="272"/>
        <v>1034.7600000000002</v>
      </c>
      <c r="M4385" s="5">
        <f t="shared" si="273"/>
        <v>0.26587937839171194</v>
      </c>
      <c r="N4385" t="str">
        <f t="shared" si="274"/>
        <v>May-2026</v>
      </c>
      <c r="O4385" t="str">
        <f t="shared" si="275"/>
        <v>May</v>
      </c>
    </row>
    <row r="4386" spans="1:15" x14ac:dyDescent="0.45">
      <c r="A4386">
        <v>104287</v>
      </c>
      <c r="B4386" s="3">
        <v>46144</v>
      </c>
      <c r="C4386" t="s">
        <v>24</v>
      </c>
      <c r="D4386" t="s">
        <v>30</v>
      </c>
      <c r="E4386" t="s">
        <v>31</v>
      </c>
      <c r="F4386" t="s">
        <v>39</v>
      </c>
      <c r="G4386">
        <v>14</v>
      </c>
      <c r="H4386">
        <v>350.97</v>
      </c>
      <c r="I4386">
        <v>239.64</v>
      </c>
      <c r="J4386">
        <v>4913.58</v>
      </c>
      <c r="K4386">
        <v>3354.96</v>
      </c>
      <c r="L4386">
        <f t="shared" si="272"/>
        <v>1558.62</v>
      </c>
      <c r="M4386" s="5">
        <f t="shared" si="273"/>
        <v>0.31720659885460295</v>
      </c>
      <c r="N4386" t="str">
        <f t="shared" si="274"/>
        <v>May-2026</v>
      </c>
      <c r="O4386" t="str">
        <f t="shared" si="275"/>
        <v>May</v>
      </c>
    </row>
    <row r="4387" spans="1:15" x14ac:dyDescent="0.45">
      <c r="A4387">
        <v>104938</v>
      </c>
      <c r="B4387" s="3">
        <v>46144</v>
      </c>
      <c r="C4387" t="s">
        <v>21</v>
      </c>
      <c r="D4387" t="s">
        <v>29</v>
      </c>
      <c r="E4387" t="s">
        <v>37</v>
      </c>
      <c r="F4387" t="s">
        <v>41</v>
      </c>
      <c r="G4387">
        <v>13</v>
      </c>
      <c r="H4387">
        <v>133.78</v>
      </c>
      <c r="I4387">
        <v>73.53</v>
      </c>
      <c r="J4387">
        <v>1739.14</v>
      </c>
      <c r="K4387">
        <v>955.89</v>
      </c>
      <c r="L4387">
        <f t="shared" si="272"/>
        <v>783.25000000000011</v>
      </c>
      <c r="M4387" s="5">
        <f t="shared" si="273"/>
        <v>0.45036627298549864</v>
      </c>
      <c r="N4387" t="str">
        <f t="shared" si="274"/>
        <v>May-2026</v>
      </c>
      <c r="O4387" t="str">
        <f t="shared" si="275"/>
        <v>May</v>
      </c>
    </row>
    <row r="4388" spans="1:15" x14ac:dyDescent="0.45">
      <c r="A4388">
        <v>100040</v>
      </c>
      <c r="B4388" s="3">
        <v>46144</v>
      </c>
      <c r="C4388" t="s">
        <v>18</v>
      </c>
      <c r="D4388" t="s">
        <v>29</v>
      </c>
      <c r="E4388" t="s">
        <v>35</v>
      </c>
      <c r="F4388" t="s">
        <v>41</v>
      </c>
      <c r="G4388">
        <v>15</v>
      </c>
      <c r="H4388">
        <v>42.67</v>
      </c>
      <c r="I4388">
        <v>22.63</v>
      </c>
      <c r="J4388">
        <v>640.04999999999995</v>
      </c>
      <c r="K4388">
        <v>339.45</v>
      </c>
      <c r="L4388">
        <f t="shared" si="272"/>
        <v>300.59999999999997</v>
      </c>
      <c r="M4388" s="5">
        <f t="shared" si="273"/>
        <v>0.46965080853058355</v>
      </c>
      <c r="N4388" t="str">
        <f t="shared" si="274"/>
        <v>May-2026</v>
      </c>
      <c r="O4388" t="str">
        <f t="shared" si="275"/>
        <v>May</v>
      </c>
    </row>
    <row r="4389" spans="1:15" x14ac:dyDescent="0.45">
      <c r="A4389">
        <v>102377</v>
      </c>
      <c r="B4389" s="3">
        <v>46144</v>
      </c>
      <c r="C4389" t="s">
        <v>11</v>
      </c>
      <c r="D4389" t="s">
        <v>27</v>
      </c>
      <c r="E4389" t="s">
        <v>35</v>
      </c>
      <c r="F4389" t="s">
        <v>41</v>
      </c>
      <c r="G4389">
        <v>8</v>
      </c>
      <c r="H4389">
        <v>45.48</v>
      </c>
      <c r="I4389">
        <v>23.59</v>
      </c>
      <c r="J4389">
        <v>363.84</v>
      </c>
      <c r="K4389">
        <v>188.72</v>
      </c>
      <c r="L4389">
        <f t="shared" si="272"/>
        <v>175.11999999999998</v>
      </c>
      <c r="M4389" s="5">
        <f t="shared" si="273"/>
        <v>0.48131046613896217</v>
      </c>
      <c r="N4389" t="str">
        <f t="shared" si="274"/>
        <v>May-2026</v>
      </c>
      <c r="O4389" t="str">
        <f t="shared" si="275"/>
        <v>May</v>
      </c>
    </row>
    <row r="4390" spans="1:15" x14ac:dyDescent="0.45">
      <c r="A4390">
        <v>104417</v>
      </c>
      <c r="B4390" s="3">
        <v>46144</v>
      </c>
      <c r="C4390" t="s">
        <v>21</v>
      </c>
      <c r="D4390" t="s">
        <v>29</v>
      </c>
      <c r="E4390" t="s">
        <v>34</v>
      </c>
      <c r="F4390" t="s">
        <v>39</v>
      </c>
      <c r="G4390">
        <v>6</v>
      </c>
      <c r="H4390">
        <v>719.56</v>
      </c>
      <c r="I4390">
        <v>462.26</v>
      </c>
      <c r="J4390">
        <v>4317.3599999999997</v>
      </c>
      <c r="K4390">
        <v>2773.56</v>
      </c>
      <c r="L4390">
        <f t="shared" si="272"/>
        <v>1543.7999999999997</v>
      </c>
      <c r="M4390" s="5">
        <f t="shared" si="273"/>
        <v>0.35757963199733167</v>
      </c>
      <c r="N4390" t="str">
        <f t="shared" si="274"/>
        <v>May-2026</v>
      </c>
      <c r="O4390" t="str">
        <f t="shared" si="275"/>
        <v>May</v>
      </c>
    </row>
    <row r="4391" spans="1:15" x14ac:dyDescent="0.45">
      <c r="A4391">
        <v>101455</v>
      </c>
      <c r="B4391" s="3">
        <v>46144</v>
      </c>
      <c r="C4391" t="s">
        <v>15</v>
      </c>
      <c r="D4391" t="s">
        <v>27</v>
      </c>
      <c r="E4391" t="s">
        <v>33</v>
      </c>
      <c r="F4391" t="s">
        <v>40</v>
      </c>
      <c r="G4391">
        <v>13</v>
      </c>
      <c r="H4391">
        <v>216.8</v>
      </c>
      <c r="I4391">
        <v>137.26</v>
      </c>
      <c r="J4391">
        <v>2818.4</v>
      </c>
      <c r="K4391">
        <v>1784.38</v>
      </c>
      <c r="L4391">
        <f t="shared" si="272"/>
        <v>1034.02</v>
      </c>
      <c r="M4391" s="5">
        <f t="shared" si="273"/>
        <v>0.36688191881918819</v>
      </c>
      <c r="N4391" t="str">
        <f t="shared" si="274"/>
        <v>May-2026</v>
      </c>
      <c r="O4391" t="str">
        <f t="shared" si="275"/>
        <v>May</v>
      </c>
    </row>
    <row r="4392" spans="1:15" x14ac:dyDescent="0.45">
      <c r="A4392">
        <v>103534</v>
      </c>
      <c r="B4392" s="3">
        <v>46144</v>
      </c>
      <c r="C4392" t="s">
        <v>17</v>
      </c>
      <c r="D4392" t="s">
        <v>27</v>
      </c>
      <c r="E4392" t="s">
        <v>36</v>
      </c>
      <c r="F4392" t="s">
        <v>39</v>
      </c>
      <c r="G4392">
        <v>10</v>
      </c>
      <c r="H4392">
        <v>1003.51</v>
      </c>
      <c r="I4392">
        <v>631.01</v>
      </c>
      <c r="J4392">
        <v>10035.1</v>
      </c>
      <c r="K4392">
        <v>6310.1</v>
      </c>
      <c r="L4392">
        <f t="shared" si="272"/>
        <v>3725</v>
      </c>
      <c r="M4392" s="5">
        <f t="shared" si="273"/>
        <v>0.37119709818536933</v>
      </c>
      <c r="N4392" t="str">
        <f t="shared" si="274"/>
        <v>May-2026</v>
      </c>
      <c r="O4392" t="str">
        <f t="shared" si="275"/>
        <v>May</v>
      </c>
    </row>
    <row r="4393" spans="1:15" x14ac:dyDescent="0.45">
      <c r="A4393">
        <v>102529</v>
      </c>
      <c r="B4393" s="3">
        <v>46144</v>
      </c>
      <c r="C4393" t="s">
        <v>23</v>
      </c>
      <c r="D4393" t="s">
        <v>27</v>
      </c>
      <c r="E4393" t="s">
        <v>32</v>
      </c>
      <c r="F4393" t="s">
        <v>39</v>
      </c>
      <c r="G4393">
        <v>4</v>
      </c>
      <c r="H4393">
        <v>446.36</v>
      </c>
      <c r="I4393">
        <v>290.45</v>
      </c>
      <c r="J4393">
        <v>1785.44</v>
      </c>
      <c r="K4393">
        <v>1161.8</v>
      </c>
      <c r="L4393">
        <f t="shared" si="272"/>
        <v>623.6400000000001</v>
      </c>
      <c r="M4393" s="5">
        <f t="shared" si="273"/>
        <v>0.34929205125907342</v>
      </c>
      <c r="N4393" t="str">
        <f t="shared" si="274"/>
        <v>May-2026</v>
      </c>
      <c r="O4393" t="str">
        <f t="shared" si="275"/>
        <v>May</v>
      </c>
    </row>
    <row r="4394" spans="1:15" x14ac:dyDescent="0.45">
      <c r="A4394">
        <v>104597</v>
      </c>
      <c r="B4394" s="3">
        <v>46144</v>
      </c>
      <c r="C4394" t="s">
        <v>12</v>
      </c>
      <c r="D4394" t="s">
        <v>28</v>
      </c>
      <c r="E4394" t="s">
        <v>32</v>
      </c>
      <c r="F4394" t="s">
        <v>39</v>
      </c>
      <c r="G4394">
        <v>3</v>
      </c>
      <c r="H4394">
        <v>462.44</v>
      </c>
      <c r="I4394">
        <v>301.02</v>
      </c>
      <c r="J4394">
        <v>1387.32</v>
      </c>
      <c r="K4394">
        <v>903.06</v>
      </c>
      <c r="L4394">
        <f t="shared" si="272"/>
        <v>484.26</v>
      </c>
      <c r="M4394" s="5">
        <f t="shared" si="273"/>
        <v>0.34906149987025342</v>
      </c>
      <c r="N4394" t="str">
        <f t="shared" si="274"/>
        <v>May-2026</v>
      </c>
      <c r="O4394" t="str">
        <f t="shared" si="275"/>
        <v>May</v>
      </c>
    </row>
    <row r="4395" spans="1:15" x14ac:dyDescent="0.45">
      <c r="A4395">
        <v>100929</v>
      </c>
      <c r="B4395" s="3">
        <v>46144</v>
      </c>
      <c r="C4395" t="s">
        <v>12</v>
      </c>
      <c r="D4395" t="s">
        <v>28</v>
      </c>
      <c r="E4395" t="s">
        <v>38</v>
      </c>
      <c r="F4395" t="s">
        <v>41</v>
      </c>
      <c r="G4395">
        <v>5</v>
      </c>
      <c r="H4395">
        <v>76.22</v>
      </c>
      <c r="I4395">
        <v>37.81</v>
      </c>
      <c r="J4395">
        <v>381.1</v>
      </c>
      <c r="K4395">
        <v>189.05</v>
      </c>
      <c r="L4395">
        <f t="shared" si="272"/>
        <v>192.05</v>
      </c>
      <c r="M4395" s="5">
        <f t="shared" si="273"/>
        <v>0.50393597480976127</v>
      </c>
      <c r="N4395" t="str">
        <f t="shared" si="274"/>
        <v>May-2026</v>
      </c>
      <c r="O4395" t="str">
        <f t="shared" si="275"/>
        <v>May</v>
      </c>
    </row>
    <row r="4396" spans="1:15" x14ac:dyDescent="0.45">
      <c r="A4396">
        <v>102772</v>
      </c>
      <c r="B4396" s="3">
        <v>46144</v>
      </c>
      <c r="C4396" t="s">
        <v>11</v>
      </c>
      <c r="D4396" t="s">
        <v>27</v>
      </c>
      <c r="E4396" t="s">
        <v>32</v>
      </c>
      <c r="F4396" t="s">
        <v>39</v>
      </c>
      <c r="G4396">
        <v>7</v>
      </c>
      <c r="H4396">
        <v>425.98</v>
      </c>
      <c r="I4396">
        <v>314</v>
      </c>
      <c r="J4396">
        <v>2981.86</v>
      </c>
      <c r="K4396">
        <v>2198</v>
      </c>
      <c r="L4396">
        <f t="shared" si="272"/>
        <v>783.86000000000013</v>
      </c>
      <c r="M4396" s="5">
        <f t="shared" si="273"/>
        <v>0.2628761913704869</v>
      </c>
      <c r="N4396" t="str">
        <f t="shared" si="274"/>
        <v>May-2026</v>
      </c>
      <c r="O4396" t="str">
        <f t="shared" si="275"/>
        <v>May</v>
      </c>
    </row>
    <row r="4397" spans="1:15" x14ac:dyDescent="0.45">
      <c r="A4397">
        <v>102822</v>
      </c>
      <c r="B4397" s="3">
        <v>46144</v>
      </c>
      <c r="C4397" t="s">
        <v>11</v>
      </c>
      <c r="D4397" t="s">
        <v>27</v>
      </c>
      <c r="E4397" t="s">
        <v>37</v>
      </c>
      <c r="F4397" t="s">
        <v>41</v>
      </c>
      <c r="G4397">
        <v>11</v>
      </c>
      <c r="H4397">
        <v>113.22</v>
      </c>
      <c r="I4397">
        <v>73.47</v>
      </c>
      <c r="J4397">
        <v>1245.42</v>
      </c>
      <c r="K4397">
        <v>808.17</v>
      </c>
      <c r="L4397">
        <f t="shared" si="272"/>
        <v>437.25000000000011</v>
      </c>
      <c r="M4397" s="5">
        <f t="shared" si="273"/>
        <v>0.35108638049814528</v>
      </c>
      <c r="N4397" t="str">
        <f t="shared" si="274"/>
        <v>May-2026</v>
      </c>
      <c r="O4397" t="str">
        <f t="shared" si="275"/>
        <v>May</v>
      </c>
    </row>
    <row r="4398" spans="1:15" x14ac:dyDescent="0.45">
      <c r="A4398">
        <v>100705</v>
      </c>
      <c r="B4398" s="3">
        <v>46144</v>
      </c>
      <c r="C4398" t="s">
        <v>19</v>
      </c>
      <c r="D4398" t="s">
        <v>27</v>
      </c>
      <c r="E4398" t="s">
        <v>34</v>
      </c>
      <c r="F4398" t="s">
        <v>39</v>
      </c>
      <c r="G4398">
        <v>8</v>
      </c>
      <c r="H4398">
        <v>588.4</v>
      </c>
      <c r="I4398">
        <v>465.45</v>
      </c>
      <c r="J4398">
        <v>4707.2</v>
      </c>
      <c r="K4398">
        <v>3723.6</v>
      </c>
      <c r="L4398">
        <f t="shared" si="272"/>
        <v>983.59999999999991</v>
      </c>
      <c r="M4398" s="5">
        <f t="shared" si="273"/>
        <v>0.20895649218218898</v>
      </c>
      <c r="N4398" t="str">
        <f t="shared" si="274"/>
        <v>May-2026</v>
      </c>
      <c r="O4398" t="str">
        <f t="shared" si="275"/>
        <v>May</v>
      </c>
    </row>
    <row r="4399" spans="1:15" x14ac:dyDescent="0.45">
      <c r="A4399">
        <v>104992</v>
      </c>
      <c r="B4399" s="3">
        <v>46145</v>
      </c>
      <c r="C4399" t="s">
        <v>14</v>
      </c>
      <c r="D4399" t="s">
        <v>29</v>
      </c>
      <c r="E4399" t="s">
        <v>38</v>
      </c>
      <c r="F4399" t="s">
        <v>41</v>
      </c>
      <c r="G4399">
        <v>2</v>
      </c>
      <c r="H4399">
        <v>78.239999999999995</v>
      </c>
      <c r="I4399">
        <v>39.270000000000003</v>
      </c>
      <c r="J4399">
        <v>156.47999999999999</v>
      </c>
      <c r="K4399">
        <v>78.540000000000006</v>
      </c>
      <c r="L4399">
        <f t="shared" si="272"/>
        <v>77.939999999999984</v>
      </c>
      <c r="M4399" s="5">
        <f t="shared" si="273"/>
        <v>0.4980828220858895</v>
      </c>
      <c r="N4399" t="str">
        <f t="shared" si="274"/>
        <v>May-2026</v>
      </c>
      <c r="O4399" t="str">
        <f t="shared" si="275"/>
        <v>May</v>
      </c>
    </row>
    <row r="4400" spans="1:15" x14ac:dyDescent="0.45">
      <c r="A4400">
        <v>104461</v>
      </c>
      <c r="B4400" s="3">
        <v>46145</v>
      </c>
      <c r="C4400" t="s">
        <v>14</v>
      </c>
      <c r="D4400" t="s">
        <v>29</v>
      </c>
      <c r="E4400" t="s">
        <v>31</v>
      </c>
      <c r="F4400" t="s">
        <v>39</v>
      </c>
      <c r="G4400">
        <v>3</v>
      </c>
      <c r="H4400">
        <v>376.35</v>
      </c>
      <c r="I4400">
        <v>219.24</v>
      </c>
      <c r="J4400">
        <v>1129.05</v>
      </c>
      <c r="K4400">
        <v>657.72</v>
      </c>
      <c r="L4400">
        <f t="shared" si="272"/>
        <v>471.32999999999993</v>
      </c>
      <c r="M4400" s="5">
        <f t="shared" si="273"/>
        <v>0.41745715424471896</v>
      </c>
      <c r="N4400" t="str">
        <f t="shared" si="274"/>
        <v>May-2026</v>
      </c>
      <c r="O4400" t="str">
        <f t="shared" si="275"/>
        <v>May</v>
      </c>
    </row>
    <row r="4401" spans="1:15" x14ac:dyDescent="0.45">
      <c r="A4401">
        <v>104446</v>
      </c>
      <c r="B4401" s="3">
        <v>46145</v>
      </c>
      <c r="C4401" t="s">
        <v>25</v>
      </c>
      <c r="D4401" t="s">
        <v>30</v>
      </c>
      <c r="E4401" t="s">
        <v>32</v>
      </c>
      <c r="F4401" t="s">
        <v>39</v>
      </c>
      <c r="G4401">
        <v>13</v>
      </c>
      <c r="H4401">
        <v>480.34</v>
      </c>
      <c r="I4401">
        <v>306.83999999999997</v>
      </c>
      <c r="J4401">
        <v>6244.42</v>
      </c>
      <c r="K4401">
        <v>3988.92</v>
      </c>
      <c r="L4401">
        <f t="shared" si="272"/>
        <v>2255.5</v>
      </c>
      <c r="M4401" s="5">
        <f t="shared" si="273"/>
        <v>0.36120248157555063</v>
      </c>
      <c r="N4401" t="str">
        <f t="shared" si="274"/>
        <v>May-2026</v>
      </c>
      <c r="O4401" t="str">
        <f t="shared" si="275"/>
        <v>May</v>
      </c>
    </row>
    <row r="4402" spans="1:15" x14ac:dyDescent="0.45">
      <c r="A4402">
        <v>101820</v>
      </c>
      <c r="B4402" s="3">
        <v>46145</v>
      </c>
      <c r="C4402" t="s">
        <v>26</v>
      </c>
      <c r="D4402" t="s">
        <v>29</v>
      </c>
      <c r="E4402" t="s">
        <v>33</v>
      </c>
      <c r="F4402" t="s">
        <v>40</v>
      </c>
      <c r="G4402">
        <v>4</v>
      </c>
      <c r="H4402">
        <v>208.99</v>
      </c>
      <c r="I4402">
        <v>132.25</v>
      </c>
      <c r="J4402">
        <v>835.96</v>
      </c>
      <c r="K4402">
        <v>529</v>
      </c>
      <c r="L4402">
        <f t="shared" si="272"/>
        <v>306.96000000000004</v>
      </c>
      <c r="M4402" s="5">
        <f t="shared" si="273"/>
        <v>0.3671946026125652</v>
      </c>
      <c r="N4402" t="str">
        <f t="shared" si="274"/>
        <v>May-2026</v>
      </c>
      <c r="O4402" t="str">
        <f t="shared" si="275"/>
        <v>May</v>
      </c>
    </row>
    <row r="4403" spans="1:15" x14ac:dyDescent="0.45">
      <c r="A4403">
        <v>104990</v>
      </c>
      <c r="B4403" s="3">
        <v>46145</v>
      </c>
      <c r="C4403" t="s">
        <v>12</v>
      </c>
      <c r="D4403" t="s">
        <v>28</v>
      </c>
      <c r="E4403" t="s">
        <v>37</v>
      </c>
      <c r="F4403" t="s">
        <v>41</v>
      </c>
      <c r="G4403">
        <v>15</v>
      </c>
      <c r="H4403">
        <v>121.64</v>
      </c>
      <c r="I4403">
        <v>73.63</v>
      </c>
      <c r="J4403">
        <v>1824.6</v>
      </c>
      <c r="K4403">
        <v>1104.45</v>
      </c>
      <c r="L4403">
        <f t="shared" si="272"/>
        <v>720.14999999999986</v>
      </c>
      <c r="M4403" s="5">
        <f t="shared" si="273"/>
        <v>0.39468924695823737</v>
      </c>
      <c r="N4403" t="str">
        <f t="shared" si="274"/>
        <v>May-2026</v>
      </c>
      <c r="O4403" t="str">
        <f t="shared" si="275"/>
        <v>May</v>
      </c>
    </row>
    <row r="4404" spans="1:15" x14ac:dyDescent="0.45">
      <c r="A4404">
        <v>103603</v>
      </c>
      <c r="B4404" s="3">
        <v>46145</v>
      </c>
      <c r="C4404" t="s">
        <v>22</v>
      </c>
      <c r="D4404" t="s">
        <v>27</v>
      </c>
      <c r="E4404" t="s">
        <v>34</v>
      </c>
      <c r="F4404" t="s">
        <v>39</v>
      </c>
      <c r="G4404">
        <v>12</v>
      </c>
      <c r="H4404">
        <v>715.5</v>
      </c>
      <c r="I4404">
        <v>438.95</v>
      </c>
      <c r="J4404">
        <v>8586</v>
      </c>
      <c r="K4404">
        <v>5267.4</v>
      </c>
      <c r="L4404">
        <f t="shared" si="272"/>
        <v>3318.6000000000004</v>
      </c>
      <c r="M4404" s="5">
        <f t="shared" si="273"/>
        <v>0.38651292802236203</v>
      </c>
      <c r="N4404" t="str">
        <f t="shared" si="274"/>
        <v>May-2026</v>
      </c>
      <c r="O4404" t="str">
        <f t="shared" si="275"/>
        <v>May</v>
      </c>
    </row>
    <row r="4405" spans="1:15" x14ac:dyDescent="0.45">
      <c r="A4405">
        <v>103913</v>
      </c>
      <c r="B4405" s="3">
        <v>46145</v>
      </c>
      <c r="C4405" t="s">
        <v>19</v>
      </c>
      <c r="D4405" t="s">
        <v>27</v>
      </c>
      <c r="E4405" t="s">
        <v>38</v>
      </c>
      <c r="F4405" t="s">
        <v>41</v>
      </c>
      <c r="G4405">
        <v>7</v>
      </c>
      <c r="H4405">
        <v>69.11</v>
      </c>
      <c r="I4405">
        <v>38.89</v>
      </c>
      <c r="J4405">
        <v>483.77</v>
      </c>
      <c r="K4405">
        <v>272.23</v>
      </c>
      <c r="L4405">
        <f t="shared" si="272"/>
        <v>211.53999999999996</v>
      </c>
      <c r="M4405" s="5">
        <f t="shared" si="273"/>
        <v>0.43727391115612785</v>
      </c>
      <c r="N4405" t="str">
        <f t="shared" si="274"/>
        <v>May-2026</v>
      </c>
      <c r="O4405" t="str">
        <f t="shared" si="275"/>
        <v>May</v>
      </c>
    </row>
    <row r="4406" spans="1:15" x14ac:dyDescent="0.45">
      <c r="A4406">
        <v>103250</v>
      </c>
      <c r="B4406" s="3">
        <v>46145</v>
      </c>
      <c r="C4406" t="s">
        <v>12</v>
      </c>
      <c r="D4406" t="s">
        <v>28</v>
      </c>
      <c r="E4406" t="s">
        <v>36</v>
      </c>
      <c r="F4406" t="s">
        <v>39</v>
      </c>
      <c r="G4406">
        <v>13</v>
      </c>
      <c r="H4406">
        <v>945.02</v>
      </c>
      <c r="I4406">
        <v>629.54</v>
      </c>
      <c r="J4406">
        <v>12285.26</v>
      </c>
      <c r="K4406">
        <v>8184.02</v>
      </c>
      <c r="L4406">
        <f t="shared" si="272"/>
        <v>4101.24</v>
      </c>
      <c r="M4406" s="5">
        <f t="shared" si="273"/>
        <v>0.33383420456709906</v>
      </c>
      <c r="N4406" t="str">
        <f t="shared" si="274"/>
        <v>May-2026</v>
      </c>
      <c r="O4406" t="str">
        <f t="shared" si="275"/>
        <v>May</v>
      </c>
    </row>
    <row r="4407" spans="1:15" x14ac:dyDescent="0.45">
      <c r="A4407">
        <v>103858</v>
      </c>
      <c r="B4407" s="3">
        <v>46146</v>
      </c>
      <c r="C4407" t="s">
        <v>14</v>
      </c>
      <c r="D4407" t="s">
        <v>29</v>
      </c>
      <c r="E4407" t="s">
        <v>37</v>
      </c>
      <c r="F4407" t="s">
        <v>41</v>
      </c>
      <c r="G4407">
        <v>2</v>
      </c>
      <c r="H4407">
        <v>132.24</v>
      </c>
      <c r="I4407">
        <v>73</v>
      </c>
      <c r="J4407">
        <v>264.48</v>
      </c>
      <c r="K4407">
        <v>146</v>
      </c>
      <c r="L4407">
        <f t="shared" si="272"/>
        <v>118.48000000000002</v>
      </c>
      <c r="M4407" s="5">
        <f t="shared" si="273"/>
        <v>0.44797338173018758</v>
      </c>
      <c r="N4407" t="str">
        <f t="shared" si="274"/>
        <v>May-2026</v>
      </c>
      <c r="O4407" t="str">
        <f t="shared" si="275"/>
        <v>May</v>
      </c>
    </row>
    <row r="4408" spans="1:15" x14ac:dyDescent="0.45">
      <c r="A4408">
        <v>103513</v>
      </c>
      <c r="B4408" s="3">
        <v>46146</v>
      </c>
      <c r="C4408" t="s">
        <v>25</v>
      </c>
      <c r="D4408" t="s">
        <v>30</v>
      </c>
      <c r="E4408" t="s">
        <v>38</v>
      </c>
      <c r="F4408" t="s">
        <v>41</v>
      </c>
      <c r="G4408">
        <v>1</v>
      </c>
      <c r="H4408">
        <v>64.44</v>
      </c>
      <c r="I4408">
        <v>37.78</v>
      </c>
      <c r="J4408">
        <v>64.44</v>
      </c>
      <c r="K4408">
        <v>37.78</v>
      </c>
      <c r="L4408">
        <f t="shared" si="272"/>
        <v>26.659999999999997</v>
      </c>
      <c r="M4408" s="5">
        <f t="shared" si="273"/>
        <v>0.4137181874612042</v>
      </c>
      <c r="N4408" t="str">
        <f t="shared" si="274"/>
        <v>May-2026</v>
      </c>
      <c r="O4408" t="str">
        <f t="shared" si="275"/>
        <v>May</v>
      </c>
    </row>
    <row r="4409" spans="1:15" x14ac:dyDescent="0.45">
      <c r="A4409">
        <v>103457</v>
      </c>
      <c r="B4409" s="3">
        <v>46146</v>
      </c>
      <c r="C4409" t="s">
        <v>20</v>
      </c>
      <c r="D4409" t="s">
        <v>29</v>
      </c>
      <c r="E4409" t="s">
        <v>32</v>
      </c>
      <c r="F4409" t="s">
        <v>39</v>
      </c>
      <c r="G4409">
        <v>14</v>
      </c>
      <c r="H4409">
        <v>480.85</v>
      </c>
      <c r="I4409">
        <v>308.7</v>
      </c>
      <c r="J4409">
        <v>6731.9</v>
      </c>
      <c r="K4409">
        <v>4321.8</v>
      </c>
      <c r="L4409">
        <f t="shared" si="272"/>
        <v>2410.0999999999995</v>
      </c>
      <c r="M4409" s="5">
        <f t="shared" si="273"/>
        <v>0.35801185400852653</v>
      </c>
      <c r="N4409" t="str">
        <f t="shared" si="274"/>
        <v>May-2026</v>
      </c>
      <c r="O4409" t="str">
        <f t="shared" si="275"/>
        <v>May</v>
      </c>
    </row>
    <row r="4410" spans="1:15" x14ac:dyDescent="0.45">
      <c r="A4410">
        <v>104616</v>
      </c>
      <c r="B4410" s="3">
        <v>46146</v>
      </c>
      <c r="C4410" t="s">
        <v>23</v>
      </c>
      <c r="D4410" t="s">
        <v>27</v>
      </c>
      <c r="E4410" t="s">
        <v>35</v>
      </c>
      <c r="F4410" t="s">
        <v>41</v>
      </c>
      <c r="G4410">
        <v>10</v>
      </c>
      <c r="H4410">
        <v>49.13</v>
      </c>
      <c r="I4410">
        <v>24.05</v>
      </c>
      <c r="J4410">
        <v>491.3</v>
      </c>
      <c r="K4410">
        <v>240.5</v>
      </c>
      <c r="L4410">
        <f t="shared" si="272"/>
        <v>250.8</v>
      </c>
      <c r="M4410" s="5">
        <f t="shared" si="273"/>
        <v>0.51048239364950132</v>
      </c>
      <c r="N4410" t="str">
        <f t="shared" si="274"/>
        <v>May-2026</v>
      </c>
      <c r="O4410" t="str">
        <f t="shared" si="275"/>
        <v>May</v>
      </c>
    </row>
    <row r="4411" spans="1:15" x14ac:dyDescent="0.45">
      <c r="A4411">
        <v>104034</v>
      </c>
      <c r="B4411" s="3">
        <v>46146</v>
      </c>
      <c r="C4411" t="s">
        <v>24</v>
      </c>
      <c r="D4411" t="s">
        <v>30</v>
      </c>
      <c r="E4411" t="s">
        <v>34</v>
      </c>
      <c r="F4411" t="s">
        <v>39</v>
      </c>
      <c r="G4411">
        <v>4</v>
      </c>
      <c r="H4411">
        <v>720.62</v>
      </c>
      <c r="I4411">
        <v>463.34</v>
      </c>
      <c r="J4411">
        <v>2882.48</v>
      </c>
      <c r="K4411">
        <v>1853.36</v>
      </c>
      <c r="L4411">
        <f t="shared" si="272"/>
        <v>1029.1200000000001</v>
      </c>
      <c r="M4411" s="5">
        <f t="shared" si="273"/>
        <v>0.35702589436873805</v>
      </c>
      <c r="N4411" t="str">
        <f t="shared" si="274"/>
        <v>May-2026</v>
      </c>
      <c r="O4411" t="str">
        <f t="shared" si="275"/>
        <v>May</v>
      </c>
    </row>
    <row r="4412" spans="1:15" x14ac:dyDescent="0.45">
      <c r="A4412">
        <v>100072</v>
      </c>
      <c r="B4412" s="3">
        <v>46146</v>
      </c>
      <c r="C4412" t="s">
        <v>15</v>
      </c>
      <c r="D4412" t="s">
        <v>27</v>
      </c>
      <c r="E4412" t="s">
        <v>35</v>
      </c>
      <c r="F4412" t="s">
        <v>41</v>
      </c>
      <c r="G4412">
        <v>2</v>
      </c>
      <c r="H4412">
        <v>43.62</v>
      </c>
      <c r="I4412">
        <v>23.8</v>
      </c>
      <c r="J4412">
        <v>87.24</v>
      </c>
      <c r="K4412">
        <v>47.6</v>
      </c>
      <c r="L4412">
        <f t="shared" si="272"/>
        <v>39.639999999999993</v>
      </c>
      <c r="M4412" s="5">
        <f t="shared" si="273"/>
        <v>0.45437872535534152</v>
      </c>
      <c r="N4412" t="str">
        <f t="shared" si="274"/>
        <v>May-2026</v>
      </c>
      <c r="O4412" t="str">
        <f t="shared" si="275"/>
        <v>May</v>
      </c>
    </row>
    <row r="4413" spans="1:15" x14ac:dyDescent="0.45">
      <c r="A4413">
        <v>102223</v>
      </c>
      <c r="B4413" s="3">
        <v>46146</v>
      </c>
      <c r="C4413" t="s">
        <v>11</v>
      </c>
      <c r="D4413" t="s">
        <v>27</v>
      </c>
      <c r="E4413" t="s">
        <v>34</v>
      </c>
      <c r="F4413" t="s">
        <v>39</v>
      </c>
      <c r="G4413">
        <v>11</v>
      </c>
      <c r="H4413">
        <v>688.39</v>
      </c>
      <c r="I4413">
        <v>421</v>
      </c>
      <c r="J4413">
        <v>7572.29</v>
      </c>
      <c r="K4413">
        <v>4631</v>
      </c>
      <c r="L4413">
        <f t="shared" si="272"/>
        <v>2941.29</v>
      </c>
      <c r="M4413" s="5">
        <f t="shared" si="273"/>
        <v>0.38842807129679396</v>
      </c>
      <c r="N4413" t="str">
        <f t="shared" si="274"/>
        <v>May-2026</v>
      </c>
      <c r="O4413" t="str">
        <f t="shared" si="275"/>
        <v>May</v>
      </c>
    </row>
    <row r="4414" spans="1:15" x14ac:dyDescent="0.45">
      <c r="A4414">
        <v>103763</v>
      </c>
      <c r="B4414" s="3">
        <v>46146</v>
      </c>
      <c r="C4414" t="s">
        <v>21</v>
      </c>
      <c r="D4414" t="s">
        <v>29</v>
      </c>
      <c r="E4414" t="s">
        <v>31</v>
      </c>
      <c r="F4414" t="s">
        <v>39</v>
      </c>
      <c r="G4414">
        <v>1</v>
      </c>
      <c r="H4414">
        <v>357.45</v>
      </c>
      <c r="I4414">
        <v>242.44</v>
      </c>
      <c r="J4414">
        <v>357.45</v>
      </c>
      <c r="K4414">
        <v>242.44</v>
      </c>
      <c r="L4414">
        <f t="shared" si="272"/>
        <v>115.00999999999999</v>
      </c>
      <c r="M4414" s="5">
        <f t="shared" si="273"/>
        <v>0.32175129388725693</v>
      </c>
      <c r="N4414" t="str">
        <f t="shared" si="274"/>
        <v>May-2026</v>
      </c>
      <c r="O4414" t="str">
        <f t="shared" si="275"/>
        <v>May</v>
      </c>
    </row>
    <row r="4415" spans="1:15" x14ac:dyDescent="0.45">
      <c r="A4415">
        <v>101370</v>
      </c>
      <c r="B4415" s="3">
        <v>46146</v>
      </c>
      <c r="C4415" t="s">
        <v>11</v>
      </c>
      <c r="D4415" t="s">
        <v>27</v>
      </c>
      <c r="E4415" t="s">
        <v>37</v>
      </c>
      <c r="F4415" t="s">
        <v>41</v>
      </c>
      <c r="G4415">
        <v>3</v>
      </c>
      <c r="H4415">
        <v>128.44</v>
      </c>
      <c r="I4415">
        <v>66.569999999999993</v>
      </c>
      <c r="J4415">
        <v>385.32</v>
      </c>
      <c r="K4415">
        <v>199.71</v>
      </c>
      <c r="L4415">
        <f t="shared" si="272"/>
        <v>185.60999999999999</v>
      </c>
      <c r="M4415" s="5">
        <f t="shared" si="273"/>
        <v>0.48170351915291182</v>
      </c>
      <c r="N4415" t="str">
        <f t="shared" si="274"/>
        <v>May-2026</v>
      </c>
      <c r="O4415" t="str">
        <f t="shared" si="275"/>
        <v>May</v>
      </c>
    </row>
    <row r="4416" spans="1:15" x14ac:dyDescent="0.45">
      <c r="A4416">
        <v>100308</v>
      </c>
      <c r="B4416" s="3">
        <v>46146</v>
      </c>
      <c r="C4416" t="s">
        <v>21</v>
      </c>
      <c r="D4416" t="s">
        <v>29</v>
      </c>
      <c r="E4416" t="s">
        <v>33</v>
      </c>
      <c r="F4416" t="s">
        <v>40</v>
      </c>
      <c r="G4416">
        <v>15</v>
      </c>
      <c r="H4416">
        <v>213.13</v>
      </c>
      <c r="I4416">
        <v>132.41</v>
      </c>
      <c r="J4416">
        <v>3196.95</v>
      </c>
      <c r="K4416">
        <v>1986.15</v>
      </c>
      <c r="L4416">
        <f t="shared" si="272"/>
        <v>1210.7999999999997</v>
      </c>
      <c r="M4416" s="5">
        <f t="shared" si="273"/>
        <v>0.37873598273354286</v>
      </c>
      <c r="N4416" t="str">
        <f t="shared" si="274"/>
        <v>May-2026</v>
      </c>
      <c r="O4416" t="str">
        <f t="shared" si="275"/>
        <v>May</v>
      </c>
    </row>
    <row r="4417" spans="1:15" x14ac:dyDescent="0.45">
      <c r="A4417">
        <v>104037</v>
      </c>
      <c r="B4417" s="3">
        <v>46147</v>
      </c>
      <c r="C4417" t="s">
        <v>25</v>
      </c>
      <c r="D4417" t="s">
        <v>30</v>
      </c>
      <c r="E4417" t="s">
        <v>38</v>
      </c>
      <c r="F4417" t="s">
        <v>41</v>
      </c>
      <c r="G4417">
        <v>10</v>
      </c>
      <c r="H4417">
        <v>75</v>
      </c>
      <c r="I4417">
        <v>36.6</v>
      </c>
      <c r="J4417">
        <v>750</v>
      </c>
      <c r="K4417">
        <v>366</v>
      </c>
      <c r="L4417">
        <f t="shared" si="272"/>
        <v>384</v>
      </c>
      <c r="M4417" s="5">
        <f t="shared" si="273"/>
        <v>0.51200000000000001</v>
      </c>
      <c r="N4417" t="str">
        <f t="shared" si="274"/>
        <v>May-2026</v>
      </c>
      <c r="O4417" t="str">
        <f t="shared" si="275"/>
        <v>May</v>
      </c>
    </row>
    <row r="4418" spans="1:15" x14ac:dyDescent="0.45">
      <c r="A4418">
        <v>100599</v>
      </c>
      <c r="B4418" s="3">
        <v>46147</v>
      </c>
      <c r="C4418" t="s">
        <v>22</v>
      </c>
      <c r="D4418" t="s">
        <v>27</v>
      </c>
      <c r="E4418" t="s">
        <v>31</v>
      </c>
      <c r="F4418" t="s">
        <v>39</v>
      </c>
      <c r="G4418">
        <v>1</v>
      </c>
      <c r="H4418">
        <v>338.37</v>
      </c>
      <c r="I4418">
        <v>226.96</v>
      </c>
      <c r="J4418">
        <v>338.37</v>
      </c>
      <c r="K4418">
        <v>226.96</v>
      </c>
      <c r="L4418">
        <f t="shared" si="272"/>
        <v>111.41</v>
      </c>
      <c r="M4418" s="5">
        <f t="shared" si="273"/>
        <v>0.32925495759080298</v>
      </c>
      <c r="N4418" t="str">
        <f t="shared" si="274"/>
        <v>May-2026</v>
      </c>
      <c r="O4418" t="str">
        <f t="shared" si="275"/>
        <v>May</v>
      </c>
    </row>
    <row r="4419" spans="1:15" x14ac:dyDescent="0.45">
      <c r="A4419">
        <v>104017</v>
      </c>
      <c r="B4419" s="3">
        <v>46147</v>
      </c>
      <c r="C4419" t="s">
        <v>24</v>
      </c>
      <c r="D4419" t="s">
        <v>30</v>
      </c>
      <c r="E4419" t="s">
        <v>34</v>
      </c>
      <c r="F4419" t="s">
        <v>39</v>
      </c>
      <c r="G4419">
        <v>2</v>
      </c>
      <c r="H4419">
        <v>670.24</v>
      </c>
      <c r="I4419">
        <v>413.29</v>
      </c>
      <c r="J4419">
        <v>1340.48</v>
      </c>
      <c r="K4419">
        <v>826.58</v>
      </c>
      <c r="L4419">
        <f t="shared" ref="L4419:L4482" si="276">J4419-K4419</f>
        <v>513.9</v>
      </c>
      <c r="M4419" s="5">
        <f t="shared" ref="M4419:M4482" si="277">L4419/J4419</f>
        <v>0.38337013607066123</v>
      </c>
      <c r="N4419" t="str">
        <f t="shared" ref="N4419:N4482" si="278">TEXT(B4419,"mmm-yyy")</f>
        <v>May-2026</v>
      </c>
      <c r="O4419" t="str">
        <f t="shared" ref="O4419:O4482" si="279">TEXT(B4419,"mmm")</f>
        <v>May</v>
      </c>
    </row>
    <row r="4420" spans="1:15" x14ac:dyDescent="0.45">
      <c r="A4420">
        <v>100742</v>
      </c>
      <c r="B4420" s="3">
        <v>46147</v>
      </c>
      <c r="C4420" t="s">
        <v>19</v>
      </c>
      <c r="D4420" t="s">
        <v>27</v>
      </c>
      <c r="E4420" t="s">
        <v>31</v>
      </c>
      <c r="F4420" t="s">
        <v>39</v>
      </c>
      <c r="G4420">
        <v>5</v>
      </c>
      <c r="H4420">
        <v>318.10000000000002</v>
      </c>
      <c r="I4420">
        <v>243.9</v>
      </c>
      <c r="J4420">
        <v>1590.5</v>
      </c>
      <c r="K4420">
        <v>1219.5</v>
      </c>
      <c r="L4420">
        <f t="shared" si="276"/>
        <v>371</v>
      </c>
      <c r="M4420" s="5">
        <f t="shared" si="277"/>
        <v>0.23325998113800692</v>
      </c>
      <c r="N4420" t="str">
        <f t="shared" si="278"/>
        <v>May-2026</v>
      </c>
      <c r="O4420" t="str">
        <f t="shared" si="279"/>
        <v>May</v>
      </c>
    </row>
    <row r="4421" spans="1:15" x14ac:dyDescent="0.45">
      <c r="A4421">
        <v>103375</v>
      </c>
      <c r="B4421" s="3">
        <v>46147</v>
      </c>
      <c r="C4421" t="s">
        <v>13</v>
      </c>
      <c r="D4421" t="s">
        <v>28</v>
      </c>
      <c r="E4421" t="s">
        <v>32</v>
      </c>
      <c r="F4421" t="s">
        <v>39</v>
      </c>
      <c r="G4421">
        <v>14</v>
      </c>
      <c r="H4421">
        <v>430.17</v>
      </c>
      <c r="I4421">
        <v>296.36</v>
      </c>
      <c r="J4421">
        <v>6022.38</v>
      </c>
      <c r="K4421">
        <v>4149.04</v>
      </c>
      <c r="L4421">
        <f t="shared" si="276"/>
        <v>1873.3400000000001</v>
      </c>
      <c r="M4421" s="5">
        <f t="shared" si="277"/>
        <v>0.31106306808936002</v>
      </c>
      <c r="N4421" t="str">
        <f t="shared" si="278"/>
        <v>May-2026</v>
      </c>
      <c r="O4421" t="str">
        <f t="shared" si="279"/>
        <v>May</v>
      </c>
    </row>
    <row r="4422" spans="1:15" x14ac:dyDescent="0.45">
      <c r="A4422">
        <v>100319</v>
      </c>
      <c r="B4422" s="3">
        <v>46147</v>
      </c>
      <c r="C4422" t="s">
        <v>22</v>
      </c>
      <c r="D4422" t="s">
        <v>27</v>
      </c>
      <c r="E4422" t="s">
        <v>38</v>
      </c>
      <c r="F4422" t="s">
        <v>41</v>
      </c>
      <c r="G4422">
        <v>7</v>
      </c>
      <c r="H4422">
        <v>69.12</v>
      </c>
      <c r="I4422">
        <v>40.26</v>
      </c>
      <c r="J4422">
        <v>483.84</v>
      </c>
      <c r="K4422">
        <v>281.82</v>
      </c>
      <c r="L4422">
        <f t="shared" si="276"/>
        <v>202.01999999999998</v>
      </c>
      <c r="M4422" s="5">
        <f t="shared" si="277"/>
        <v>0.41753472222222221</v>
      </c>
      <c r="N4422" t="str">
        <f t="shared" si="278"/>
        <v>May-2026</v>
      </c>
      <c r="O4422" t="str">
        <f t="shared" si="279"/>
        <v>May</v>
      </c>
    </row>
    <row r="4423" spans="1:15" x14ac:dyDescent="0.45">
      <c r="A4423">
        <v>101835</v>
      </c>
      <c r="B4423" s="3">
        <v>46147</v>
      </c>
      <c r="C4423" t="s">
        <v>12</v>
      </c>
      <c r="D4423" t="s">
        <v>28</v>
      </c>
      <c r="E4423" t="s">
        <v>32</v>
      </c>
      <c r="F4423" t="s">
        <v>39</v>
      </c>
      <c r="G4423">
        <v>14</v>
      </c>
      <c r="H4423">
        <v>412.58</v>
      </c>
      <c r="I4423">
        <v>332.56</v>
      </c>
      <c r="J4423">
        <v>5776.12</v>
      </c>
      <c r="K4423">
        <v>4655.84</v>
      </c>
      <c r="L4423">
        <f t="shared" si="276"/>
        <v>1120.2799999999997</v>
      </c>
      <c r="M4423" s="5">
        <f t="shared" si="277"/>
        <v>0.19395026419118713</v>
      </c>
      <c r="N4423" t="str">
        <f t="shared" si="278"/>
        <v>May-2026</v>
      </c>
      <c r="O4423" t="str">
        <f t="shared" si="279"/>
        <v>May</v>
      </c>
    </row>
    <row r="4424" spans="1:15" x14ac:dyDescent="0.45">
      <c r="A4424">
        <v>103716</v>
      </c>
      <c r="B4424" s="3">
        <v>46147</v>
      </c>
      <c r="C4424" t="s">
        <v>17</v>
      </c>
      <c r="D4424" t="s">
        <v>27</v>
      </c>
      <c r="E4424" t="s">
        <v>33</v>
      </c>
      <c r="F4424" t="s">
        <v>40</v>
      </c>
      <c r="G4424">
        <v>7</v>
      </c>
      <c r="H4424">
        <v>199.49</v>
      </c>
      <c r="I4424">
        <v>132.41999999999999</v>
      </c>
      <c r="J4424">
        <v>1396.43</v>
      </c>
      <c r="K4424">
        <v>926.94</v>
      </c>
      <c r="L4424">
        <f t="shared" si="276"/>
        <v>469.49</v>
      </c>
      <c r="M4424" s="5">
        <f t="shared" si="277"/>
        <v>0.33620732868815478</v>
      </c>
      <c r="N4424" t="str">
        <f t="shared" si="278"/>
        <v>May-2026</v>
      </c>
      <c r="O4424" t="str">
        <f t="shared" si="279"/>
        <v>May</v>
      </c>
    </row>
    <row r="4425" spans="1:15" x14ac:dyDescent="0.45">
      <c r="A4425">
        <v>103557</v>
      </c>
      <c r="B4425" s="3">
        <v>46148</v>
      </c>
      <c r="C4425" t="s">
        <v>23</v>
      </c>
      <c r="D4425" t="s">
        <v>27</v>
      </c>
      <c r="E4425" t="s">
        <v>38</v>
      </c>
      <c r="F4425" t="s">
        <v>41</v>
      </c>
      <c r="G4425">
        <v>7</v>
      </c>
      <c r="H4425">
        <v>73.37</v>
      </c>
      <c r="I4425">
        <v>37.46</v>
      </c>
      <c r="J4425">
        <v>513.59</v>
      </c>
      <c r="K4425">
        <v>262.22000000000003</v>
      </c>
      <c r="L4425">
        <f t="shared" si="276"/>
        <v>251.37</v>
      </c>
      <c r="M4425" s="5">
        <f t="shared" si="277"/>
        <v>0.48943709963200216</v>
      </c>
      <c r="N4425" t="str">
        <f t="shared" si="278"/>
        <v>May-2026</v>
      </c>
      <c r="O4425" t="str">
        <f t="shared" si="279"/>
        <v>May</v>
      </c>
    </row>
    <row r="4426" spans="1:15" x14ac:dyDescent="0.45">
      <c r="A4426">
        <v>101552</v>
      </c>
      <c r="B4426" s="3">
        <v>46148</v>
      </c>
      <c r="C4426" t="s">
        <v>16</v>
      </c>
      <c r="D4426" t="s">
        <v>28</v>
      </c>
      <c r="E4426" t="s">
        <v>38</v>
      </c>
      <c r="F4426" t="s">
        <v>41</v>
      </c>
      <c r="G4426">
        <v>1</v>
      </c>
      <c r="H4426">
        <v>65.16</v>
      </c>
      <c r="I4426">
        <v>36.659999999999997</v>
      </c>
      <c r="J4426">
        <v>65.16</v>
      </c>
      <c r="K4426">
        <v>36.659999999999997</v>
      </c>
      <c r="L4426">
        <f t="shared" si="276"/>
        <v>28.5</v>
      </c>
      <c r="M4426" s="5">
        <f t="shared" si="277"/>
        <v>0.43738489871086561</v>
      </c>
      <c r="N4426" t="str">
        <f t="shared" si="278"/>
        <v>May-2026</v>
      </c>
      <c r="O4426" t="str">
        <f t="shared" si="279"/>
        <v>May</v>
      </c>
    </row>
    <row r="4427" spans="1:15" x14ac:dyDescent="0.45">
      <c r="A4427">
        <v>104101</v>
      </c>
      <c r="B4427" s="3">
        <v>46148</v>
      </c>
      <c r="C4427" t="s">
        <v>13</v>
      </c>
      <c r="D4427" t="s">
        <v>28</v>
      </c>
      <c r="E4427" t="s">
        <v>33</v>
      </c>
      <c r="F4427" t="s">
        <v>40</v>
      </c>
      <c r="G4427">
        <v>11</v>
      </c>
      <c r="H4427">
        <v>216.95</v>
      </c>
      <c r="I4427">
        <v>146.44999999999999</v>
      </c>
      <c r="J4427">
        <v>2386.4499999999998</v>
      </c>
      <c r="K4427">
        <v>1610.95</v>
      </c>
      <c r="L4427">
        <f t="shared" si="276"/>
        <v>775.49999999999977</v>
      </c>
      <c r="M4427" s="5">
        <f t="shared" si="277"/>
        <v>0.32495966812629629</v>
      </c>
      <c r="N4427" t="str">
        <f t="shared" si="278"/>
        <v>May-2026</v>
      </c>
      <c r="O4427" t="str">
        <f t="shared" si="279"/>
        <v>May</v>
      </c>
    </row>
    <row r="4428" spans="1:15" x14ac:dyDescent="0.45">
      <c r="A4428">
        <v>102347</v>
      </c>
      <c r="B4428" s="3">
        <v>46148</v>
      </c>
      <c r="C4428" t="s">
        <v>13</v>
      </c>
      <c r="D4428" t="s">
        <v>28</v>
      </c>
      <c r="E4428" t="s">
        <v>35</v>
      </c>
      <c r="F4428" t="s">
        <v>41</v>
      </c>
      <c r="G4428">
        <v>2</v>
      </c>
      <c r="H4428">
        <v>47.06</v>
      </c>
      <c r="I4428">
        <v>23.53</v>
      </c>
      <c r="J4428">
        <v>94.12</v>
      </c>
      <c r="K4428">
        <v>47.06</v>
      </c>
      <c r="L4428">
        <f t="shared" si="276"/>
        <v>47.06</v>
      </c>
      <c r="M4428" s="5">
        <f t="shared" si="277"/>
        <v>0.5</v>
      </c>
      <c r="N4428" t="str">
        <f t="shared" si="278"/>
        <v>May-2026</v>
      </c>
      <c r="O4428" t="str">
        <f t="shared" si="279"/>
        <v>May</v>
      </c>
    </row>
    <row r="4429" spans="1:15" x14ac:dyDescent="0.45">
      <c r="A4429">
        <v>103623</v>
      </c>
      <c r="B4429" s="3">
        <v>46148</v>
      </c>
      <c r="C4429" t="s">
        <v>22</v>
      </c>
      <c r="D4429" t="s">
        <v>27</v>
      </c>
      <c r="E4429" t="s">
        <v>31</v>
      </c>
      <c r="F4429" t="s">
        <v>39</v>
      </c>
      <c r="G4429">
        <v>11</v>
      </c>
      <c r="H4429">
        <v>339.99</v>
      </c>
      <c r="I4429">
        <v>247.33</v>
      </c>
      <c r="J4429">
        <v>3739.89</v>
      </c>
      <c r="K4429">
        <v>2720.63</v>
      </c>
      <c r="L4429">
        <f t="shared" si="276"/>
        <v>1019.2599999999998</v>
      </c>
      <c r="M4429" s="5">
        <f t="shared" si="277"/>
        <v>0.27253742757139909</v>
      </c>
      <c r="N4429" t="str">
        <f t="shared" si="278"/>
        <v>May-2026</v>
      </c>
      <c r="O4429" t="str">
        <f t="shared" si="279"/>
        <v>May</v>
      </c>
    </row>
    <row r="4430" spans="1:15" x14ac:dyDescent="0.45">
      <c r="A4430">
        <v>101541</v>
      </c>
      <c r="B4430" s="3">
        <v>46148</v>
      </c>
      <c r="C4430" t="s">
        <v>16</v>
      </c>
      <c r="D4430" t="s">
        <v>28</v>
      </c>
      <c r="E4430" t="s">
        <v>31</v>
      </c>
      <c r="F4430" t="s">
        <v>39</v>
      </c>
      <c r="G4430">
        <v>9</v>
      </c>
      <c r="H4430">
        <v>359.86</v>
      </c>
      <c r="I4430">
        <v>243.91</v>
      </c>
      <c r="J4430">
        <v>3238.74</v>
      </c>
      <c r="K4430">
        <v>2195.19</v>
      </c>
      <c r="L4430">
        <f t="shared" si="276"/>
        <v>1043.5499999999997</v>
      </c>
      <c r="M4430" s="5">
        <f t="shared" si="277"/>
        <v>0.32220863669204686</v>
      </c>
      <c r="N4430" t="str">
        <f t="shared" si="278"/>
        <v>May-2026</v>
      </c>
      <c r="O4430" t="str">
        <f t="shared" si="279"/>
        <v>May</v>
      </c>
    </row>
    <row r="4431" spans="1:15" x14ac:dyDescent="0.45">
      <c r="A4431">
        <v>100036</v>
      </c>
      <c r="B4431" s="3">
        <v>46148</v>
      </c>
      <c r="C4431" t="s">
        <v>16</v>
      </c>
      <c r="D4431" t="s">
        <v>28</v>
      </c>
      <c r="E4431" t="s">
        <v>36</v>
      </c>
      <c r="F4431" t="s">
        <v>39</v>
      </c>
      <c r="G4431">
        <v>8</v>
      </c>
      <c r="H4431">
        <v>902.86</v>
      </c>
      <c r="I4431">
        <v>666.91</v>
      </c>
      <c r="J4431">
        <v>7222.88</v>
      </c>
      <c r="K4431">
        <v>5335.28</v>
      </c>
      <c r="L4431">
        <f t="shared" si="276"/>
        <v>1887.6000000000004</v>
      </c>
      <c r="M4431" s="5">
        <f t="shared" si="277"/>
        <v>0.26133619830316995</v>
      </c>
      <c r="N4431" t="str">
        <f t="shared" si="278"/>
        <v>May-2026</v>
      </c>
      <c r="O4431" t="str">
        <f t="shared" si="279"/>
        <v>May</v>
      </c>
    </row>
    <row r="4432" spans="1:15" x14ac:dyDescent="0.45">
      <c r="A4432">
        <v>101185</v>
      </c>
      <c r="B4432" s="3">
        <v>46148</v>
      </c>
      <c r="C4432" t="s">
        <v>17</v>
      </c>
      <c r="D4432" t="s">
        <v>27</v>
      </c>
      <c r="E4432" t="s">
        <v>31</v>
      </c>
      <c r="F4432" t="s">
        <v>39</v>
      </c>
      <c r="G4432">
        <v>14</v>
      </c>
      <c r="H4432">
        <v>343.6</v>
      </c>
      <c r="I4432">
        <v>228.24</v>
      </c>
      <c r="J4432">
        <v>4810.3999999999996</v>
      </c>
      <c r="K4432">
        <v>3195.36</v>
      </c>
      <c r="L4432">
        <f t="shared" si="276"/>
        <v>1615.0399999999995</v>
      </c>
      <c r="M4432" s="5">
        <f t="shared" si="277"/>
        <v>0.33573923166472636</v>
      </c>
      <c r="N4432" t="str">
        <f t="shared" si="278"/>
        <v>May-2026</v>
      </c>
      <c r="O4432" t="str">
        <f t="shared" si="279"/>
        <v>May</v>
      </c>
    </row>
    <row r="4433" spans="1:15" x14ac:dyDescent="0.45">
      <c r="A4433">
        <v>100650</v>
      </c>
      <c r="B4433" s="3">
        <v>46148</v>
      </c>
      <c r="C4433" t="s">
        <v>26</v>
      </c>
      <c r="D4433" t="s">
        <v>29</v>
      </c>
      <c r="E4433" t="s">
        <v>32</v>
      </c>
      <c r="F4433" t="s">
        <v>39</v>
      </c>
      <c r="G4433">
        <v>5</v>
      </c>
      <c r="H4433">
        <v>479.9</v>
      </c>
      <c r="I4433">
        <v>332.07</v>
      </c>
      <c r="J4433">
        <v>2399.5</v>
      </c>
      <c r="K4433">
        <v>1660.35</v>
      </c>
      <c r="L4433">
        <f t="shared" si="276"/>
        <v>739.15000000000009</v>
      </c>
      <c r="M4433" s="5">
        <f t="shared" si="277"/>
        <v>0.3080433423629923</v>
      </c>
      <c r="N4433" t="str">
        <f t="shared" si="278"/>
        <v>May-2026</v>
      </c>
      <c r="O4433" t="str">
        <f t="shared" si="279"/>
        <v>May</v>
      </c>
    </row>
    <row r="4434" spans="1:15" x14ac:dyDescent="0.45">
      <c r="A4434">
        <v>102751</v>
      </c>
      <c r="B4434" s="3">
        <v>46148</v>
      </c>
      <c r="C4434" t="s">
        <v>20</v>
      </c>
      <c r="D4434" t="s">
        <v>29</v>
      </c>
      <c r="E4434" t="s">
        <v>38</v>
      </c>
      <c r="F4434" t="s">
        <v>41</v>
      </c>
      <c r="G4434">
        <v>14</v>
      </c>
      <c r="H4434">
        <v>78.34</v>
      </c>
      <c r="I4434">
        <v>35.92</v>
      </c>
      <c r="J4434">
        <v>1096.76</v>
      </c>
      <c r="K4434">
        <v>502.88</v>
      </c>
      <c r="L4434">
        <f t="shared" si="276"/>
        <v>593.88</v>
      </c>
      <c r="M4434" s="5">
        <f t="shared" si="277"/>
        <v>0.54148583099310699</v>
      </c>
      <c r="N4434" t="str">
        <f t="shared" si="278"/>
        <v>May-2026</v>
      </c>
      <c r="O4434" t="str">
        <f t="shared" si="279"/>
        <v>May</v>
      </c>
    </row>
    <row r="4435" spans="1:15" x14ac:dyDescent="0.45">
      <c r="A4435">
        <v>103023</v>
      </c>
      <c r="B4435" s="3">
        <v>46149</v>
      </c>
      <c r="C4435" t="s">
        <v>16</v>
      </c>
      <c r="D4435" t="s">
        <v>28</v>
      </c>
      <c r="E4435" t="s">
        <v>37</v>
      </c>
      <c r="F4435" t="s">
        <v>41</v>
      </c>
      <c r="G4435">
        <v>2</v>
      </c>
      <c r="H4435">
        <v>125.96</v>
      </c>
      <c r="I4435">
        <v>72.319999999999993</v>
      </c>
      <c r="J4435">
        <v>251.92</v>
      </c>
      <c r="K4435">
        <v>144.63999999999999</v>
      </c>
      <c r="L4435">
        <f t="shared" si="276"/>
        <v>107.28</v>
      </c>
      <c r="M4435" s="5">
        <f t="shared" si="277"/>
        <v>0.4258494760241347</v>
      </c>
      <c r="N4435" t="str">
        <f t="shared" si="278"/>
        <v>May-2026</v>
      </c>
      <c r="O4435" t="str">
        <f t="shared" si="279"/>
        <v>May</v>
      </c>
    </row>
    <row r="4436" spans="1:15" x14ac:dyDescent="0.45">
      <c r="A4436">
        <v>104383</v>
      </c>
      <c r="B4436" s="3">
        <v>46149</v>
      </c>
      <c r="C4436" t="s">
        <v>14</v>
      </c>
      <c r="D4436" t="s">
        <v>29</v>
      </c>
      <c r="E4436" t="s">
        <v>38</v>
      </c>
      <c r="F4436" t="s">
        <v>41</v>
      </c>
      <c r="G4436">
        <v>3</v>
      </c>
      <c r="H4436">
        <v>71.11</v>
      </c>
      <c r="I4436">
        <v>35.85</v>
      </c>
      <c r="J4436">
        <v>213.33</v>
      </c>
      <c r="K4436">
        <v>107.55</v>
      </c>
      <c r="L4436">
        <f t="shared" si="276"/>
        <v>105.78000000000002</v>
      </c>
      <c r="M4436" s="5">
        <f t="shared" si="277"/>
        <v>0.49585149767965131</v>
      </c>
      <c r="N4436" t="str">
        <f t="shared" si="278"/>
        <v>May-2026</v>
      </c>
      <c r="O4436" t="str">
        <f t="shared" si="279"/>
        <v>May</v>
      </c>
    </row>
    <row r="4437" spans="1:15" x14ac:dyDescent="0.45">
      <c r="A4437">
        <v>100518</v>
      </c>
      <c r="B4437" s="3">
        <v>46149</v>
      </c>
      <c r="C4437" t="s">
        <v>13</v>
      </c>
      <c r="D4437" t="s">
        <v>28</v>
      </c>
      <c r="E4437" t="s">
        <v>33</v>
      </c>
      <c r="F4437" t="s">
        <v>40</v>
      </c>
      <c r="G4437">
        <v>14</v>
      </c>
      <c r="H4437">
        <v>214.97</v>
      </c>
      <c r="I4437">
        <v>138.87</v>
      </c>
      <c r="J4437">
        <v>3009.58</v>
      </c>
      <c r="K4437">
        <v>1944.18</v>
      </c>
      <c r="L4437">
        <f t="shared" si="276"/>
        <v>1065.3999999999999</v>
      </c>
      <c r="M4437" s="5">
        <f t="shared" si="277"/>
        <v>0.354002884123366</v>
      </c>
      <c r="N4437" t="str">
        <f t="shared" si="278"/>
        <v>May-2026</v>
      </c>
      <c r="O4437" t="str">
        <f t="shared" si="279"/>
        <v>May</v>
      </c>
    </row>
    <row r="4438" spans="1:15" x14ac:dyDescent="0.45">
      <c r="A4438">
        <v>103615</v>
      </c>
      <c r="B4438" s="3">
        <v>46149</v>
      </c>
      <c r="C4438" t="s">
        <v>14</v>
      </c>
      <c r="D4438" t="s">
        <v>29</v>
      </c>
      <c r="E4438" t="s">
        <v>31</v>
      </c>
      <c r="F4438" t="s">
        <v>39</v>
      </c>
      <c r="G4438">
        <v>7</v>
      </c>
      <c r="H4438">
        <v>336.22</v>
      </c>
      <c r="I4438">
        <v>242.41</v>
      </c>
      <c r="J4438">
        <v>2353.54</v>
      </c>
      <c r="K4438">
        <v>1696.87</v>
      </c>
      <c r="L4438">
        <f t="shared" si="276"/>
        <v>656.67000000000007</v>
      </c>
      <c r="M4438" s="5">
        <f t="shared" si="277"/>
        <v>0.27901374100291482</v>
      </c>
      <c r="N4438" t="str">
        <f t="shared" si="278"/>
        <v>May-2026</v>
      </c>
      <c r="O4438" t="str">
        <f t="shared" si="279"/>
        <v>May</v>
      </c>
    </row>
    <row r="4439" spans="1:15" x14ac:dyDescent="0.45">
      <c r="A4439">
        <v>100122</v>
      </c>
      <c r="B4439" s="3">
        <v>46149</v>
      </c>
      <c r="C4439" t="s">
        <v>25</v>
      </c>
      <c r="D4439" t="s">
        <v>30</v>
      </c>
      <c r="E4439" t="s">
        <v>32</v>
      </c>
      <c r="F4439" t="s">
        <v>39</v>
      </c>
      <c r="G4439">
        <v>2</v>
      </c>
      <c r="H4439">
        <v>454.23</v>
      </c>
      <c r="I4439">
        <v>294.68</v>
      </c>
      <c r="J4439">
        <v>908.46</v>
      </c>
      <c r="K4439">
        <v>589.36</v>
      </c>
      <c r="L4439">
        <f t="shared" si="276"/>
        <v>319.10000000000002</v>
      </c>
      <c r="M4439" s="5">
        <f t="shared" si="277"/>
        <v>0.35125377011646086</v>
      </c>
      <c r="N4439" t="str">
        <f t="shared" si="278"/>
        <v>May-2026</v>
      </c>
      <c r="O4439" t="str">
        <f t="shared" si="279"/>
        <v>May</v>
      </c>
    </row>
    <row r="4440" spans="1:15" x14ac:dyDescent="0.45">
      <c r="A4440">
        <v>100055</v>
      </c>
      <c r="B4440" s="3">
        <v>46149</v>
      </c>
      <c r="C4440" t="s">
        <v>26</v>
      </c>
      <c r="D4440" t="s">
        <v>29</v>
      </c>
      <c r="E4440" t="s">
        <v>34</v>
      </c>
      <c r="F4440" t="s">
        <v>39</v>
      </c>
      <c r="G4440">
        <v>4</v>
      </c>
      <c r="H4440">
        <v>658.61</v>
      </c>
      <c r="I4440">
        <v>464.46</v>
      </c>
      <c r="J4440">
        <v>2634.44</v>
      </c>
      <c r="K4440">
        <v>1857.84</v>
      </c>
      <c r="L4440">
        <f t="shared" si="276"/>
        <v>776.60000000000014</v>
      </c>
      <c r="M4440" s="5">
        <f t="shared" si="277"/>
        <v>0.29478750702236534</v>
      </c>
      <c r="N4440" t="str">
        <f t="shared" si="278"/>
        <v>May-2026</v>
      </c>
      <c r="O4440" t="str">
        <f t="shared" si="279"/>
        <v>May</v>
      </c>
    </row>
    <row r="4441" spans="1:15" x14ac:dyDescent="0.45">
      <c r="A4441">
        <v>103276</v>
      </c>
      <c r="B4441" s="3">
        <v>46149</v>
      </c>
      <c r="C4441" t="s">
        <v>16</v>
      </c>
      <c r="D4441" t="s">
        <v>28</v>
      </c>
      <c r="E4441" t="s">
        <v>35</v>
      </c>
      <c r="F4441" t="s">
        <v>41</v>
      </c>
      <c r="G4441">
        <v>10</v>
      </c>
      <c r="H4441">
        <v>44.35</v>
      </c>
      <c r="I4441">
        <v>22.69</v>
      </c>
      <c r="J4441">
        <v>443.5</v>
      </c>
      <c r="K4441">
        <v>226.9</v>
      </c>
      <c r="L4441">
        <f t="shared" si="276"/>
        <v>216.6</v>
      </c>
      <c r="M4441" s="5">
        <f t="shared" si="277"/>
        <v>0.4883878241262683</v>
      </c>
      <c r="N4441" t="str">
        <f t="shared" si="278"/>
        <v>May-2026</v>
      </c>
      <c r="O4441" t="str">
        <f t="shared" si="279"/>
        <v>May</v>
      </c>
    </row>
    <row r="4442" spans="1:15" x14ac:dyDescent="0.45">
      <c r="A4442">
        <v>103931</v>
      </c>
      <c r="B4442" s="3">
        <v>46149</v>
      </c>
      <c r="C4442" t="s">
        <v>24</v>
      </c>
      <c r="D4442" t="s">
        <v>30</v>
      </c>
      <c r="E4442" t="s">
        <v>33</v>
      </c>
      <c r="F4442" t="s">
        <v>40</v>
      </c>
      <c r="G4442">
        <v>11</v>
      </c>
      <c r="H4442">
        <v>221.31</v>
      </c>
      <c r="I4442">
        <v>144.97999999999999</v>
      </c>
      <c r="J4442">
        <v>2434.41</v>
      </c>
      <c r="K4442">
        <v>1594.78</v>
      </c>
      <c r="L4442">
        <f t="shared" si="276"/>
        <v>839.62999999999988</v>
      </c>
      <c r="M4442" s="5">
        <f t="shared" si="277"/>
        <v>0.3449008178573042</v>
      </c>
      <c r="N4442" t="str">
        <f t="shared" si="278"/>
        <v>May-2026</v>
      </c>
      <c r="O4442" t="str">
        <f t="shared" si="279"/>
        <v>May</v>
      </c>
    </row>
    <row r="4443" spans="1:15" x14ac:dyDescent="0.45">
      <c r="A4443">
        <v>100164</v>
      </c>
      <c r="B4443" s="3">
        <v>46149</v>
      </c>
      <c r="C4443" t="s">
        <v>21</v>
      </c>
      <c r="D4443" t="s">
        <v>29</v>
      </c>
      <c r="E4443" t="s">
        <v>38</v>
      </c>
      <c r="F4443" t="s">
        <v>41</v>
      </c>
      <c r="G4443">
        <v>12</v>
      </c>
      <c r="H4443">
        <v>76.8</v>
      </c>
      <c r="I4443">
        <v>40.68</v>
      </c>
      <c r="J4443">
        <v>921.6</v>
      </c>
      <c r="K4443">
        <v>488.16</v>
      </c>
      <c r="L4443">
        <f t="shared" si="276"/>
        <v>433.44</v>
      </c>
      <c r="M4443" s="5">
        <f t="shared" si="277"/>
        <v>0.47031249999999997</v>
      </c>
      <c r="N4443" t="str">
        <f t="shared" si="278"/>
        <v>May-2026</v>
      </c>
      <c r="O4443" t="str">
        <f t="shared" si="279"/>
        <v>May</v>
      </c>
    </row>
    <row r="4444" spans="1:15" x14ac:dyDescent="0.45">
      <c r="A4444">
        <v>104850</v>
      </c>
      <c r="B4444" s="3">
        <v>46150</v>
      </c>
      <c r="C4444" t="s">
        <v>22</v>
      </c>
      <c r="D4444" t="s">
        <v>27</v>
      </c>
      <c r="E4444" t="s">
        <v>32</v>
      </c>
      <c r="F4444" t="s">
        <v>39</v>
      </c>
      <c r="G4444">
        <v>11</v>
      </c>
      <c r="H4444">
        <v>411.25</v>
      </c>
      <c r="I4444">
        <v>294.01</v>
      </c>
      <c r="J4444">
        <v>4523.75</v>
      </c>
      <c r="K4444">
        <v>3234.11</v>
      </c>
      <c r="L4444">
        <f t="shared" si="276"/>
        <v>1289.6399999999999</v>
      </c>
      <c r="M4444" s="5">
        <f t="shared" si="277"/>
        <v>0.28508206686930088</v>
      </c>
      <c r="N4444" t="str">
        <f t="shared" si="278"/>
        <v>May-2026</v>
      </c>
      <c r="O4444" t="str">
        <f t="shared" si="279"/>
        <v>May</v>
      </c>
    </row>
    <row r="4445" spans="1:15" x14ac:dyDescent="0.45">
      <c r="A4445">
        <v>104483</v>
      </c>
      <c r="B4445" s="3">
        <v>46150</v>
      </c>
      <c r="C4445" t="s">
        <v>14</v>
      </c>
      <c r="D4445" t="s">
        <v>29</v>
      </c>
      <c r="E4445" t="s">
        <v>38</v>
      </c>
      <c r="F4445" t="s">
        <v>41</v>
      </c>
      <c r="G4445">
        <v>2</v>
      </c>
      <c r="H4445">
        <v>76.11</v>
      </c>
      <c r="I4445">
        <v>35.74</v>
      </c>
      <c r="J4445">
        <v>152.22</v>
      </c>
      <c r="K4445">
        <v>71.48</v>
      </c>
      <c r="L4445">
        <f t="shared" si="276"/>
        <v>80.739999999999995</v>
      </c>
      <c r="M4445" s="5">
        <f t="shared" si="277"/>
        <v>0.53041650243069238</v>
      </c>
      <c r="N4445" t="str">
        <f t="shared" si="278"/>
        <v>May-2026</v>
      </c>
      <c r="O4445" t="str">
        <f t="shared" si="279"/>
        <v>May</v>
      </c>
    </row>
    <row r="4446" spans="1:15" x14ac:dyDescent="0.45">
      <c r="A4446">
        <v>100989</v>
      </c>
      <c r="B4446" s="3">
        <v>46150</v>
      </c>
      <c r="C4446" t="s">
        <v>15</v>
      </c>
      <c r="D4446" t="s">
        <v>27</v>
      </c>
      <c r="E4446" t="s">
        <v>36</v>
      </c>
      <c r="F4446" t="s">
        <v>39</v>
      </c>
      <c r="G4446">
        <v>2</v>
      </c>
      <c r="H4446">
        <v>824.24</v>
      </c>
      <c r="I4446">
        <v>624.72</v>
      </c>
      <c r="J4446">
        <v>1648.48</v>
      </c>
      <c r="K4446">
        <v>1249.44</v>
      </c>
      <c r="L4446">
        <f t="shared" si="276"/>
        <v>399.03999999999996</v>
      </c>
      <c r="M4446" s="5">
        <f t="shared" si="277"/>
        <v>0.2420654178394642</v>
      </c>
      <c r="N4446" t="str">
        <f t="shared" si="278"/>
        <v>May-2026</v>
      </c>
      <c r="O4446" t="str">
        <f t="shared" si="279"/>
        <v>May</v>
      </c>
    </row>
    <row r="4447" spans="1:15" x14ac:dyDescent="0.45">
      <c r="A4447">
        <v>103043</v>
      </c>
      <c r="B4447" s="3">
        <v>46150</v>
      </c>
      <c r="C4447" t="s">
        <v>17</v>
      </c>
      <c r="D4447" t="s">
        <v>27</v>
      </c>
      <c r="E4447" t="s">
        <v>31</v>
      </c>
      <c r="F4447" t="s">
        <v>39</v>
      </c>
      <c r="G4447">
        <v>4</v>
      </c>
      <c r="H4447">
        <v>319.20999999999998</v>
      </c>
      <c r="I4447">
        <v>242.59</v>
      </c>
      <c r="J4447">
        <v>1276.8399999999999</v>
      </c>
      <c r="K4447">
        <v>970.36</v>
      </c>
      <c r="L4447">
        <f t="shared" si="276"/>
        <v>306.4799999999999</v>
      </c>
      <c r="M4447" s="5">
        <f t="shared" si="277"/>
        <v>0.24003007424579426</v>
      </c>
      <c r="N4447" t="str">
        <f t="shared" si="278"/>
        <v>May-2026</v>
      </c>
      <c r="O4447" t="str">
        <f t="shared" si="279"/>
        <v>May</v>
      </c>
    </row>
    <row r="4448" spans="1:15" x14ac:dyDescent="0.45">
      <c r="A4448">
        <v>100761</v>
      </c>
      <c r="B4448" s="3">
        <v>46150</v>
      </c>
      <c r="C4448" t="s">
        <v>23</v>
      </c>
      <c r="D4448" t="s">
        <v>27</v>
      </c>
      <c r="E4448" t="s">
        <v>31</v>
      </c>
      <c r="F4448" t="s">
        <v>39</v>
      </c>
      <c r="G4448">
        <v>9</v>
      </c>
      <c r="H4448">
        <v>331.13</v>
      </c>
      <c r="I4448">
        <v>244.7</v>
      </c>
      <c r="J4448">
        <v>2980.17</v>
      </c>
      <c r="K4448">
        <v>2202.3000000000002</v>
      </c>
      <c r="L4448">
        <f t="shared" si="276"/>
        <v>777.86999999999989</v>
      </c>
      <c r="M4448" s="5">
        <f t="shared" si="277"/>
        <v>0.26101531120707877</v>
      </c>
      <c r="N4448" t="str">
        <f t="shared" si="278"/>
        <v>May-2026</v>
      </c>
      <c r="O4448" t="str">
        <f t="shared" si="279"/>
        <v>May</v>
      </c>
    </row>
    <row r="4449" spans="1:15" x14ac:dyDescent="0.45">
      <c r="A4449">
        <v>101655</v>
      </c>
      <c r="B4449" s="3">
        <v>46150</v>
      </c>
      <c r="C4449" t="s">
        <v>23</v>
      </c>
      <c r="D4449" t="s">
        <v>27</v>
      </c>
      <c r="E4449" t="s">
        <v>34</v>
      </c>
      <c r="F4449" t="s">
        <v>39</v>
      </c>
      <c r="G4449">
        <v>11</v>
      </c>
      <c r="H4449">
        <v>632.67999999999995</v>
      </c>
      <c r="I4449">
        <v>425.25</v>
      </c>
      <c r="J4449">
        <v>6959.48</v>
      </c>
      <c r="K4449">
        <v>4677.75</v>
      </c>
      <c r="L4449">
        <f t="shared" si="276"/>
        <v>2281.7299999999996</v>
      </c>
      <c r="M4449" s="5">
        <f t="shared" si="277"/>
        <v>0.32785926534741094</v>
      </c>
      <c r="N4449" t="str">
        <f t="shared" si="278"/>
        <v>May-2026</v>
      </c>
      <c r="O4449" t="str">
        <f t="shared" si="279"/>
        <v>May</v>
      </c>
    </row>
    <row r="4450" spans="1:15" x14ac:dyDescent="0.45">
      <c r="A4450">
        <v>100297</v>
      </c>
      <c r="B4450" s="3">
        <v>46150</v>
      </c>
      <c r="C4450" t="s">
        <v>12</v>
      </c>
      <c r="D4450" t="s">
        <v>28</v>
      </c>
      <c r="E4450" t="s">
        <v>37</v>
      </c>
      <c r="F4450" t="s">
        <v>41</v>
      </c>
      <c r="G4450">
        <v>14</v>
      </c>
      <c r="H4450">
        <v>108.31</v>
      </c>
      <c r="I4450">
        <v>72.13</v>
      </c>
      <c r="J4450">
        <v>1516.34</v>
      </c>
      <c r="K4450">
        <v>1009.82</v>
      </c>
      <c r="L4450">
        <f t="shared" si="276"/>
        <v>506.51999999999987</v>
      </c>
      <c r="M4450" s="5">
        <f t="shared" si="277"/>
        <v>0.33404117809989836</v>
      </c>
      <c r="N4450" t="str">
        <f t="shared" si="278"/>
        <v>May-2026</v>
      </c>
      <c r="O4450" t="str">
        <f t="shared" si="279"/>
        <v>May</v>
      </c>
    </row>
    <row r="4451" spans="1:15" x14ac:dyDescent="0.45">
      <c r="A4451">
        <v>100121</v>
      </c>
      <c r="B4451" s="3">
        <v>46151</v>
      </c>
      <c r="C4451" t="s">
        <v>16</v>
      </c>
      <c r="D4451" t="s">
        <v>28</v>
      </c>
      <c r="E4451" t="s">
        <v>38</v>
      </c>
      <c r="F4451" t="s">
        <v>41</v>
      </c>
      <c r="G4451">
        <v>14</v>
      </c>
      <c r="H4451">
        <v>69.28</v>
      </c>
      <c r="I4451">
        <v>39.369999999999997</v>
      </c>
      <c r="J4451">
        <v>969.92</v>
      </c>
      <c r="K4451">
        <v>551.17999999999995</v>
      </c>
      <c r="L4451">
        <f t="shared" si="276"/>
        <v>418.74</v>
      </c>
      <c r="M4451" s="5">
        <f t="shared" si="277"/>
        <v>0.43172632794457277</v>
      </c>
      <c r="N4451" t="str">
        <f t="shared" si="278"/>
        <v>May-2026</v>
      </c>
      <c r="O4451" t="str">
        <f t="shared" si="279"/>
        <v>May</v>
      </c>
    </row>
    <row r="4452" spans="1:15" x14ac:dyDescent="0.45">
      <c r="A4452">
        <v>103961</v>
      </c>
      <c r="B4452" s="3">
        <v>46151</v>
      </c>
      <c r="C4452" t="s">
        <v>18</v>
      </c>
      <c r="D4452" t="s">
        <v>29</v>
      </c>
      <c r="E4452" t="s">
        <v>37</v>
      </c>
      <c r="F4452" t="s">
        <v>41</v>
      </c>
      <c r="G4452">
        <v>11</v>
      </c>
      <c r="H4452">
        <v>124.09</v>
      </c>
      <c r="I4452">
        <v>64.25</v>
      </c>
      <c r="J4452">
        <v>1364.99</v>
      </c>
      <c r="K4452">
        <v>706.75</v>
      </c>
      <c r="L4452">
        <f t="shared" si="276"/>
        <v>658.24</v>
      </c>
      <c r="M4452" s="5">
        <f t="shared" si="277"/>
        <v>0.48223063905230074</v>
      </c>
      <c r="N4452" t="str">
        <f t="shared" si="278"/>
        <v>May-2026</v>
      </c>
      <c r="O4452" t="str">
        <f t="shared" si="279"/>
        <v>May</v>
      </c>
    </row>
    <row r="4453" spans="1:15" x14ac:dyDescent="0.45">
      <c r="A4453">
        <v>104401</v>
      </c>
      <c r="B4453" s="3">
        <v>46151</v>
      </c>
      <c r="C4453" t="s">
        <v>22</v>
      </c>
      <c r="D4453" t="s">
        <v>27</v>
      </c>
      <c r="E4453" t="s">
        <v>37</v>
      </c>
      <c r="F4453" t="s">
        <v>41</v>
      </c>
      <c r="G4453">
        <v>6</v>
      </c>
      <c r="H4453">
        <v>132.58000000000001</v>
      </c>
      <c r="I4453">
        <v>71.92</v>
      </c>
      <c r="J4453">
        <v>795.48</v>
      </c>
      <c r="K4453">
        <v>431.52</v>
      </c>
      <c r="L4453">
        <f t="shared" si="276"/>
        <v>363.96000000000004</v>
      </c>
      <c r="M4453" s="5">
        <f t="shared" si="277"/>
        <v>0.45753507316337311</v>
      </c>
      <c r="N4453" t="str">
        <f t="shared" si="278"/>
        <v>May-2026</v>
      </c>
      <c r="O4453" t="str">
        <f t="shared" si="279"/>
        <v>May</v>
      </c>
    </row>
    <row r="4454" spans="1:15" x14ac:dyDescent="0.45">
      <c r="A4454">
        <v>102277</v>
      </c>
      <c r="B4454" s="3">
        <v>46151</v>
      </c>
      <c r="C4454" t="s">
        <v>12</v>
      </c>
      <c r="D4454" t="s">
        <v>28</v>
      </c>
      <c r="E4454" t="s">
        <v>35</v>
      </c>
      <c r="F4454" t="s">
        <v>41</v>
      </c>
      <c r="G4454">
        <v>2</v>
      </c>
      <c r="H4454">
        <v>47.26</v>
      </c>
      <c r="I4454">
        <v>21.72</v>
      </c>
      <c r="J4454">
        <v>94.52</v>
      </c>
      <c r="K4454">
        <v>43.44</v>
      </c>
      <c r="L4454">
        <f t="shared" si="276"/>
        <v>51.08</v>
      </c>
      <c r="M4454" s="5">
        <f t="shared" si="277"/>
        <v>0.54041472704189586</v>
      </c>
      <c r="N4454" t="str">
        <f t="shared" si="278"/>
        <v>May-2026</v>
      </c>
      <c r="O4454" t="str">
        <f t="shared" si="279"/>
        <v>May</v>
      </c>
    </row>
    <row r="4455" spans="1:15" x14ac:dyDescent="0.45">
      <c r="A4455">
        <v>100462</v>
      </c>
      <c r="B4455" s="3">
        <v>46151</v>
      </c>
      <c r="C4455" t="s">
        <v>16</v>
      </c>
      <c r="D4455" t="s">
        <v>28</v>
      </c>
      <c r="E4455" t="s">
        <v>31</v>
      </c>
      <c r="F4455" t="s">
        <v>39</v>
      </c>
      <c r="G4455">
        <v>3</v>
      </c>
      <c r="H4455">
        <v>389.22</v>
      </c>
      <c r="I4455">
        <v>216.46</v>
      </c>
      <c r="J4455">
        <v>1167.6600000000001</v>
      </c>
      <c r="K4455">
        <v>649.38</v>
      </c>
      <c r="L4455">
        <f t="shared" si="276"/>
        <v>518.28000000000009</v>
      </c>
      <c r="M4455" s="5">
        <f t="shared" si="277"/>
        <v>0.4438620831406403</v>
      </c>
      <c r="N4455" t="str">
        <f t="shared" si="278"/>
        <v>May-2026</v>
      </c>
      <c r="O4455" t="str">
        <f t="shared" si="279"/>
        <v>May</v>
      </c>
    </row>
    <row r="4456" spans="1:15" x14ac:dyDescent="0.45">
      <c r="A4456">
        <v>101676</v>
      </c>
      <c r="B4456" s="3">
        <v>46151</v>
      </c>
      <c r="C4456" t="s">
        <v>15</v>
      </c>
      <c r="D4456" t="s">
        <v>27</v>
      </c>
      <c r="E4456" t="s">
        <v>37</v>
      </c>
      <c r="F4456" t="s">
        <v>41</v>
      </c>
      <c r="G4456">
        <v>11</v>
      </c>
      <c r="H4456">
        <v>111.11</v>
      </c>
      <c r="I4456">
        <v>73.11</v>
      </c>
      <c r="J4456">
        <v>1222.21</v>
      </c>
      <c r="K4456">
        <v>804.21</v>
      </c>
      <c r="L4456">
        <f t="shared" si="276"/>
        <v>418</v>
      </c>
      <c r="M4456" s="5">
        <f t="shared" si="277"/>
        <v>0.34200342003420031</v>
      </c>
      <c r="N4456" t="str">
        <f t="shared" si="278"/>
        <v>May-2026</v>
      </c>
      <c r="O4456" t="str">
        <f t="shared" si="279"/>
        <v>May</v>
      </c>
    </row>
    <row r="4457" spans="1:15" x14ac:dyDescent="0.45">
      <c r="A4457">
        <v>100512</v>
      </c>
      <c r="B4457" s="3">
        <v>46151</v>
      </c>
      <c r="C4457" t="s">
        <v>21</v>
      </c>
      <c r="D4457" t="s">
        <v>29</v>
      </c>
      <c r="E4457" t="s">
        <v>36</v>
      </c>
      <c r="F4457" t="s">
        <v>39</v>
      </c>
      <c r="G4457">
        <v>3</v>
      </c>
      <c r="H4457">
        <v>996.96</v>
      </c>
      <c r="I4457">
        <v>597</v>
      </c>
      <c r="J4457">
        <v>2990.88</v>
      </c>
      <c r="K4457">
        <v>1791</v>
      </c>
      <c r="L4457">
        <f t="shared" si="276"/>
        <v>1199.8800000000001</v>
      </c>
      <c r="M4457" s="5">
        <f t="shared" si="277"/>
        <v>0.40117958594126146</v>
      </c>
      <c r="N4457" t="str">
        <f t="shared" si="278"/>
        <v>May-2026</v>
      </c>
      <c r="O4457" t="str">
        <f t="shared" si="279"/>
        <v>May</v>
      </c>
    </row>
    <row r="4458" spans="1:15" x14ac:dyDescent="0.45">
      <c r="A4458">
        <v>103735</v>
      </c>
      <c r="B4458" s="3">
        <v>46151</v>
      </c>
      <c r="C4458" t="s">
        <v>15</v>
      </c>
      <c r="D4458" t="s">
        <v>27</v>
      </c>
      <c r="E4458" t="s">
        <v>38</v>
      </c>
      <c r="F4458" t="s">
        <v>41</v>
      </c>
      <c r="G4458">
        <v>13</v>
      </c>
      <c r="H4458">
        <v>77.680000000000007</v>
      </c>
      <c r="I4458">
        <v>36.369999999999997</v>
      </c>
      <c r="J4458">
        <v>1009.84</v>
      </c>
      <c r="K4458">
        <v>472.81</v>
      </c>
      <c r="L4458">
        <f t="shared" si="276"/>
        <v>537.03</v>
      </c>
      <c r="M4458" s="5">
        <f t="shared" si="277"/>
        <v>0.53179711637487126</v>
      </c>
      <c r="N4458" t="str">
        <f t="shared" si="278"/>
        <v>May-2026</v>
      </c>
      <c r="O4458" t="str">
        <f t="shared" si="279"/>
        <v>May</v>
      </c>
    </row>
    <row r="4459" spans="1:15" x14ac:dyDescent="0.45">
      <c r="A4459">
        <v>103853</v>
      </c>
      <c r="B4459" s="3">
        <v>46152</v>
      </c>
      <c r="C4459" t="s">
        <v>13</v>
      </c>
      <c r="D4459" t="s">
        <v>28</v>
      </c>
      <c r="E4459" t="s">
        <v>34</v>
      </c>
      <c r="F4459" t="s">
        <v>39</v>
      </c>
      <c r="G4459">
        <v>7</v>
      </c>
      <c r="H4459">
        <v>617.58000000000004</v>
      </c>
      <c r="I4459">
        <v>414.77</v>
      </c>
      <c r="J4459">
        <v>4323.0600000000004</v>
      </c>
      <c r="K4459">
        <v>2903.39</v>
      </c>
      <c r="L4459">
        <f t="shared" si="276"/>
        <v>1419.6700000000005</v>
      </c>
      <c r="M4459" s="5">
        <f t="shared" si="277"/>
        <v>0.32839470190096837</v>
      </c>
      <c r="N4459" t="str">
        <f t="shared" si="278"/>
        <v>May-2026</v>
      </c>
      <c r="O4459" t="str">
        <f t="shared" si="279"/>
        <v>May</v>
      </c>
    </row>
    <row r="4460" spans="1:15" x14ac:dyDescent="0.45">
      <c r="A4460">
        <v>102866</v>
      </c>
      <c r="B4460" s="3">
        <v>46152</v>
      </c>
      <c r="C4460" t="s">
        <v>26</v>
      </c>
      <c r="D4460" t="s">
        <v>29</v>
      </c>
      <c r="E4460" t="s">
        <v>36</v>
      </c>
      <c r="F4460" t="s">
        <v>39</v>
      </c>
      <c r="G4460">
        <v>9</v>
      </c>
      <c r="H4460">
        <v>926.44</v>
      </c>
      <c r="I4460">
        <v>644.13</v>
      </c>
      <c r="J4460">
        <v>8337.9599999999991</v>
      </c>
      <c r="K4460">
        <v>5797.17</v>
      </c>
      <c r="L4460">
        <f t="shared" si="276"/>
        <v>2540.7899999999991</v>
      </c>
      <c r="M4460" s="5">
        <f t="shared" si="277"/>
        <v>0.30472561633780915</v>
      </c>
      <c r="N4460" t="str">
        <f t="shared" si="278"/>
        <v>May-2026</v>
      </c>
      <c r="O4460" t="str">
        <f t="shared" si="279"/>
        <v>May</v>
      </c>
    </row>
    <row r="4461" spans="1:15" x14ac:dyDescent="0.45">
      <c r="A4461">
        <v>103208</v>
      </c>
      <c r="B4461" s="3">
        <v>46152</v>
      </c>
      <c r="C4461" t="s">
        <v>12</v>
      </c>
      <c r="D4461" t="s">
        <v>28</v>
      </c>
      <c r="E4461" t="s">
        <v>34</v>
      </c>
      <c r="F4461" t="s">
        <v>39</v>
      </c>
      <c r="G4461">
        <v>10</v>
      </c>
      <c r="H4461">
        <v>655.54</v>
      </c>
      <c r="I4461">
        <v>458.97</v>
      </c>
      <c r="J4461">
        <v>6555.4</v>
      </c>
      <c r="K4461">
        <v>4589.7</v>
      </c>
      <c r="L4461">
        <f t="shared" si="276"/>
        <v>1965.6999999999998</v>
      </c>
      <c r="M4461" s="5">
        <f t="shared" si="277"/>
        <v>0.29985965768679257</v>
      </c>
      <c r="N4461" t="str">
        <f t="shared" si="278"/>
        <v>May-2026</v>
      </c>
      <c r="O4461" t="str">
        <f t="shared" si="279"/>
        <v>May</v>
      </c>
    </row>
    <row r="4462" spans="1:15" x14ac:dyDescent="0.45">
      <c r="A4462">
        <v>104609</v>
      </c>
      <c r="B4462" s="3">
        <v>46152</v>
      </c>
      <c r="C4462" t="s">
        <v>24</v>
      </c>
      <c r="D4462" t="s">
        <v>30</v>
      </c>
      <c r="E4462" t="s">
        <v>35</v>
      </c>
      <c r="F4462" t="s">
        <v>41</v>
      </c>
      <c r="G4462">
        <v>9</v>
      </c>
      <c r="H4462">
        <v>45.65</v>
      </c>
      <c r="I4462">
        <v>24.34</v>
      </c>
      <c r="J4462">
        <v>410.85</v>
      </c>
      <c r="K4462">
        <v>219.06</v>
      </c>
      <c r="L4462">
        <f t="shared" si="276"/>
        <v>191.79000000000002</v>
      </c>
      <c r="M4462" s="5">
        <f t="shared" si="277"/>
        <v>0.46681270536692226</v>
      </c>
      <c r="N4462" t="str">
        <f t="shared" si="278"/>
        <v>May-2026</v>
      </c>
      <c r="O4462" t="str">
        <f t="shared" si="279"/>
        <v>May</v>
      </c>
    </row>
    <row r="4463" spans="1:15" x14ac:dyDescent="0.45">
      <c r="A4463">
        <v>103156</v>
      </c>
      <c r="B4463" s="3">
        <v>46152</v>
      </c>
      <c r="C4463" t="s">
        <v>13</v>
      </c>
      <c r="D4463" t="s">
        <v>28</v>
      </c>
      <c r="E4463" t="s">
        <v>34</v>
      </c>
      <c r="F4463" t="s">
        <v>39</v>
      </c>
      <c r="G4463">
        <v>5</v>
      </c>
      <c r="H4463">
        <v>692.9</v>
      </c>
      <c r="I4463">
        <v>416.47</v>
      </c>
      <c r="J4463">
        <v>3464.5</v>
      </c>
      <c r="K4463">
        <v>2082.35</v>
      </c>
      <c r="L4463">
        <f t="shared" si="276"/>
        <v>1382.15</v>
      </c>
      <c r="M4463" s="5">
        <f t="shared" si="277"/>
        <v>0.39894645692019054</v>
      </c>
      <c r="N4463" t="str">
        <f t="shared" si="278"/>
        <v>May-2026</v>
      </c>
      <c r="O4463" t="str">
        <f t="shared" si="279"/>
        <v>May</v>
      </c>
    </row>
    <row r="4464" spans="1:15" x14ac:dyDescent="0.45">
      <c r="A4464">
        <v>100860</v>
      </c>
      <c r="B4464" s="3">
        <v>46152</v>
      </c>
      <c r="C4464" t="s">
        <v>19</v>
      </c>
      <c r="D4464" t="s">
        <v>27</v>
      </c>
      <c r="E4464" t="s">
        <v>38</v>
      </c>
      <c r="F4464" t="s">
        <v>41</v>
      </c>
      <c r="G4464">
        <v>15</v>
      </c>
      <c r="H4464">
        <v>64.16</v>
      </c>
      <c r="I4464">
        <v>37.25</v>
      </c>
      <c r="J4464">
        <v>962.4</v>
      </c>
      <c r="K4464">
        <v>558.75</v>
      </c>
      <c r="L4464">
        <f t="shared" si="276"/>
        <v>403.65</v>
      </c>
      <c r="M4464" s="5">
        <f t="shared" si="277"/>
        <v>0.41942019950124687</v>
      </c>
      <c r="N4464" t="str">
        <f t="shared" si="278"/>
        <v>May-2026</v>
      </c>
      <c r="O4464" t="str">
        <f t="shared" si="279"/>
        <v>May</v>
      </c>
    </row>
    <row r="4465" spans="1:15" x14ac:dyDescent="0.45">
      <c r="A4465">
        <v>104232</v>
      </c>
      <c r="B4465" s="3">
        <v>46152</v>
      </c>
      <c r="C4465" t="s">
        <v>26</v>
      </c>
      <c r="D4465" t="s">
        <v>29</v>
      </c>
      <c r="E4465" t="s">
        <v>32</v>
      </c>
      <c r="F4465" t="s">
        <v>39</v>
      </c>
      <c r="G4465">
        <v>2</v>
      </c>
      <c r="H4465">
        <v>472.27</v>
      </c>
      <c r="I4465">
        <v>314.26</v>
      </c>
      <c r="J4465">
        <v>944.54</v>
      </c>
      <c r="K4465">
        <v>628.52</v>
      </c>
      <c r="L4465">
        <f t="shared" si="276"/>
        <v>316.02</v>
      </c>
      <c r="M4465" s="5">
        <f t="shared" si="277"/>
        <v>0.33457556059034027</v>
      </c>
      <c r="N4465" t="str">
        <f t="shared" si="278"/>
        <v>May-2026</v>
      </c>
      <c r="O4465" t="str">
        <f t="shared" si="279"/>
        <v>May</v>
      </c>
    </row>
    <row r="4466" spans="1:15" x14ac:dyDescent="0.45">
      <c r="A4466">
        <v>102585</v>
      </c>
      <c r="B4466" s="3">
        <v>46152</v>
      </c>
      <c r="C4466" t="s">
        <v>14</v>
      </c>
      <c r="D4466" t="s">
        <v>29</v>
      </c>
      <c r="E4466" t="s">
        <v>36</v>
      </c>
      <c r="F4466" t="s">
        <v>39</v>
      </c>
      <c r="G4466">
        <v>3</v>
      </c>
      <c r="H4466">
        <v>997.34</v>
      </c>
      <c r="I4466">
        <v>656.61</v>
      </c>
      <c r="J4466">
        <v>2992.02</v>
      </c>
      <c r="K4466">
        <v>1969.83</v>
      </c>
      <c r="L4466">
        <f t="shared" si="276"/>
        <v>1022.19</v>
      </c>
      <c r="M4466" s="5">
        <f t="shared" si="277"/>
        <v>0.34163875909920388</v>
      </c>
      <c r="N4466" t="str">
        <f t="shared" si="278"/>
        <v>May-2026</v>
      </c>
      <c r="O4466" t="str">
        <f t="shared" si="279"/>
        <v>May</v>
      </c>
    </row>
    <row r="4467" spans="1:15" x14ac:dyDescent="0.45">
      <c r="A4467">
        <v>100427</v>
      </c>
      <c r="B4467" s="3">
        <v>46152</v>
      </c>
      <c r="C4467" t="s">
        <v>18</v>
      </c>
      <c r="D4467" t="s">
        <v>29</v>
      </c>
      <c r="E4467" t="s">
        <v>37</v>
      </c>
      <c r="F4467" t="s">
        <v>41</v>
      </c>
      <c r="G4467">
        <v>3</v>
      </c>
      <c r="H4467">
        <v>131.61000000000001</v>
      </c>
      <c r="I4467">
        <v>73.010000000000005</v>
      </c>
      <c r="J4467">
        <v>394.83</v>
      </c>
      <c r="K4467">
        <v>219.03</v>
      </c>
      <c r="L4467">
        <f t="shared" si="276"/>
        <v>175.79999999999998</v>
      </c>
      <c r="M4467" s="5">
        <f t="shared" si="277"/>
        <v>0.44525491983891802</v>
      </c>
      <c r="N4467" t="str">
        <f t="shared" si="278"/>
        <v>May-2026</v>
      </c>
      <c r="O4467" t="str">
        <f t="shared" si="279"/>
        <v>May</v>
      </c>
    </row>
    <row r="4468" spans="1:15" x14ac:dyDescent="0.45">
      <c r="A4468">
        <v>102233</v>
      </c>
      <c r="B4468" s="3">
        <v>46152</v>
      </c>
      <c r="C4468" t="s">
        <v>25</v>
      </c>
      <c r="D4468" t="s">
        <v>30</v>
      </c>
      <c r="E4468" t="s">
        <v>36</v>
      </c>
      <c r="F4468" t="s">
        <v>39</v>
      </c>
      <c r="G4468">
        <v>7</v>
      </c>
      <c r="H4468">
        <v>958.7</v>
      </c>
      <c r="I4468">
        <v>599.49</v>
      </c>
      <c r="J4468">
        <v>6710.9</v>
      </c>
      <c r="K4468">
        <v>4196.43</v>
      </c>
      <c r="L4468">
        <f t="shared" si="276"/>
        <v>2514.4699999999993</v>
      </c>
      <c r="M4468" s="5">
        <f t="shared" si="277"/>
        <v>0.37468446855116294</v>
      </c>
      <c r="N4468" t="str">
        <f t="shared" si="278"/>
        <v>May-2026</v>
      </c>
      <c r="O4468" t="str">
        <f t="shared" si="279"/>
        <v>May</v>
      </c>
    </row>
    <row r="4469" spans="1:15" x14ac:dyDescent="0.45">
      <c r="A4469">
        <v>104130</v>
      </c>
      <c r="B4469" s="3">
        <v>46152</v>
      </c>
      <c r="C4469" t="s">
        <v>23</v>
      </c>
      <c r="D4469" t="s">
        <v>27</v>
      </c>
      <c r="E4469" t="s">
        <v>31</v>
      </c>
      <c r="F4469" t="s">
        <v>39</v>
      </c>
      <c r="G4469">
        <v>14</v>
      </c>
      <c r="H4469">
        <v>350.09</v>
      </c>
      <c r="I4469">
        <v>227.43</v>
      </c>
      <c r="J4469">
        <v>4901.26</v>
      </c>
      <c r="K4469">
        <v>3184.02</v>
      </c>
      <c r="L4469">
        <f t="shared" si="276"/>
        <v>1717.2400000000002</v>
      </c>
      <c r="M4469" s="5">
        <f t="shared" si="277"/>
        <v>0.35036704847324979</v>
      </c>
      <c r="N4469" t="str">
        <f t="shared" si="278"/>
        <v>May-2026</v>
      </c>
      <c r="O4469" t="str">
        <f t="shared" si="279"/>
        <v>May</v>
      </c>
    </row>
    <row r="4470" spans="1:15" x14ac:dyDescent="0.45">
      <c r="A4470">
        <v>103373</v>
      </c>
      <c r="B4470" s="3">
        <v>46152</v>
      </c>
      <c r="C4470" t="s">
        <v>23</v>
      </c>
      <c r="D4470" t="s">
        <v>27</v>
      </c>
      <c r="E4470" t="s">
        <v>31</v>
      </c>
      <c r="F4470" t="s">
        <v>39</v>
      </c>
      <c r="G4470">
        <v>8</v>
      </c>
      <c r="H4470">
        <v>348.31</v>
      </c>
      <c r="I4470">
        <v>241.69</v>
      </c>
      <c r="J4470">
        <v>2786.48</v>
      </c>
      <c r="K4470">
        <v>1933.52</v>
      </c>
      <c r="L4470">
        <f t="shared" si="276"/>
        <v>852.96</v>
      </c>
      <c r="M4470" s="5">
        <f t="shared" si="277"/>
        <v>0.306106629152192</v>
      </c>
      <c r="N4470" t="str">
        <f t="shared" si="278"/>
        <v>May-2026</v>
      </c>
      <c r="O4470" t="str">
        <f t="shared" si="279"/>
        <v>May</v>
      </c>
    </row>
    <row r="4471" spans="1:15" x14ac:dyDescent="0.45">
      <c r="A4471">
        <v>102505</v>
      </c>
      <c r="B4471" s="3">
        <v>46152</v>
      </c>
      <c r="C4471" t="s">
        <v>15</v>
      </c>
      <c r="D4471" t="s">
        <v>27</v>
      </c>
      <c r="E4471" t="s">
        <v>35</v>
      </c>
      <c r="F4471" t="s">
        <v>41</v>
      </c>
      <c r="G4471">
        <v>5</v>
      </c>
      <c r="H4471">
        <v>44.26</v>
      </c>
      <c r="I4471">
        <v>22.04</v>
      </c>
      <c r="J4471">
        <v>221.3</v>
      </c>
      <c r="K4471">
        <v>110.2</v>
      </c>
      <c r="L4471">
        <f t="shared" si="276"/>
        <v>111.10000000000001</v>
      </c>
      <c r="M4471" s="5">
        <f t="shared" si="277"/>
        <v>0.50203343877089923</v>
      </c>
      <c r="N4471" t="str">
        <f t="shared" si="278"/>
        <v>May-2026</v>
      </c>
      <c r="O4471" t="str">
        <f t="shared" si="279"/>
        <v>May</v>
      </c>
    </row>
    <row r="4472" spans="1:15" x14ac:dyDescent="0.45">
      <c r="A4472">
        <v>101692</v>
      </c>
      <c r="B4472" s="3">
        <v>46153</v>
      </c>
      <c r="C4472" t="s">
        <v>18</v>
      </c>
      <c r="D4472" t="s">
        <v>29</v>
      </c>
      <c r="E4472" t="s">
        <v>38</v>
      </c>
      <c r="F4472" t="s">
        <v>41</v>
      </c>
      <c r="G4472">
        <v>7</v>
      </c>
      <c r="H4472">
        <v>75.599999999999994</v>
      </c>
      <c r="I4472">
        <v>38.299999999999997</v>
      </c>
      <c r="J4472">
        <v>529.20000000000005</v>
      </c>
      <c r="K4472">
        <v>268.10000000000002</v>
      </c>
      <c r="L4472">
        <f t="shared" si="276"/>
        <v>261.10000000000002</v>
      </c>
      <c r="M4472" s="5">
        <f t="shared" si="277"/>
        <v>0.49338624338624337</v>
      </c>
      <c r="N4472" t="str">
        <f t="shared" si="278"/>
        <v>May-2026</v>
      </c>
      <c r="O4472" t="str">
        <f t="shared" si="279"/>
        <v>May</v>
      </c>
    </row>
    <row r="4473" spans="1:15" x14ac:dyDescent="0.45">
      <c r="A4473">
        <v>100502</v>
      </c>
      <c r="B4473" s="3">
        <v>46153</v>
      </c>
      <c r="C4473" t="s">
        <v>21</v>
      </c>
      <c r="D4473" t="s">
        <v>29</v>
      </c>
      <c r="E4473" t="s">
        <v>35</v>
      </c>
      <c r="F4473" t="s">
        <v>41</v>
      </c>
      <c r="G4473">
        <v>8</v>
      </c>
      <c r="H4473">
        <v>44.34</v>
      </c>
      <c r="I4473">
        <v>23.91</v>
      </c>
      <c r="J4473">
        <v>354.72</v>
      </c>
      <c r="K4473">
        <v>191.28</v>
      </c>
      <c r="L4473">
        <f t="shared" si="276"/>
        <v>163.44000000000003</v>
      </c>
      <c r="M4473" s="5">
        <f t="shared" si="277"/>
        <v>0.46075778078484442</v>
      </c>
      <c r="N4473" t="str">
        <f t="shared" si="278"/>
        <v>May-2026</v>
      </c>
      <c r="O4473" t="str">
        <f t="shared" si="279"/>
        <v>May</v>
      </c>
    </row>
    <row r="4474" spans="1:15" x14ac:dyDescent="0.45">
      <c r="A4474">
        <v>103492</v>
      </c>
      <c r="B4474" s="3">
        <v>46153</v>
      </c>
      <c r="C4474" t="s">
        <v>16</v>
      </c>
      <c r="D4474" t="s">
        <v>28</v>
      </c>
      <c r="E4474" t="s">
        <v>31</v>
      </c>
      <c r="F4474" t="s">
        <v>39</v>
      </c>
      <c r="G4474">
        <v>2</v>
      </c>
      <c r="H4474">
        <v>356.28</v>
      </c>
      <c r="I4474">
        <v>238.28</v>
      </c>
      <c r="J4474">
        <v>712.56</v>
      </c>
      <c r="K4474">
        <v>476.56</v>
      </c>
      <c r="L4474">
        <f t="shared" si="276"/>
        <v>235.99999999999994</v>
      </c>
      <c r="M4474" s="5">
        <f t="shared" si="277"/>
        <v>0.33120017963399567</v>
      </c>
      <c r="N4474" t="str">
        <f t="shared" si="278"/>
        <v>May-2026</v>
      </c>
      <c r="O4474" t="str">
        <f t="shared" si="279"/>
        <v>May</v>
      </c>
    </row>
    <row r="4475" spans="1:15" x14ac:dyDescent="0.45">
      <c r="A4475">
        <v>103647</v>
      </c>
      <c r="B4475" s="3">
        <v>46153</v>
      </c>
      <c r="C4475" t="s">
        <v>14</v>
      </c>
      <c r="D4475" t="s">
        <v>29</v>
      </c>
      <c r="E4475" t="s">
        <v>36</v>
      </c>
      <c r="F4475" t="s">
        <v>39</v>
      </c>
      <c r="G4475">
        <v>3</v>
      </c>
      <c r="H4475">
        <v>900.23</v>
      </c>
      <c r="I4475">
        <v>661.17</v>
      </c>
      <c r="J4475">
        <v>2700.69</v>
      </c>
      <c r="K4475">
        <v>1983.51</v>
      </c>
      <c r="L4475">
        <f t="shared" si="276"/>
        <v>717.18000000000006</v>
      </c>
      <c r="M4475" s="5">
        <f t="shared" si="277"/>
        <v>0.26555435833064883</v>
      </c>
      <c r="N4475" t="str">
        <f t="shared" si="278"/>
        <v>May-2026</v>
      </c>
      <c r="O4475" t="str">
        <f t="shared" si="279"/>
        <v>May</v>
      </c>
    </row>
    <row r="4476" spans="1:15" x14ac:dyDescent="0.45">
      <c r="A4476">
        <v>104273</v>
      </c>
      <c r="B4476" s="3">
        <v>46153</v>
      </c>
      <c r="C4476" t="s">
        <v>11</v>
      </c>
      <c r="D4476" t="s">
        <v>27</v>
      </c>
      <c r="E4476" t="s">
        <v>32</v>
      </c>
      <c r="F4476" t="s">
        <v>39</v>
      </c>
      <c r="G4476">
        <v>10</v>
      </c>
      <c r="H4476">
        <v>406.3</v>
      </c>
      <c r="I4476">
        <v>309.51</v>
      </c>
      <c r="J4476">
        <v>4063</v>
      </c>
      <c r="K4476">
        <v>3095.1</v>
      </c>
      <c r="L4476">
        <f t="shared" si="276"/>
        <v>967.90000000000009</v>
      </c>
      <c r="M4476" s="5">
        <f t="shared" si="277"/>
        <v>0.23822298793994587</v>
      </c>
      <c r="N4476" t="str">
        <f t="shared" si="278"/>
        <v>May-2026</v>
      </c>
      <c r="O4476" t="str">
        <f t="shared" si="279"/>
        <v>May</v>
      </c>
    </row>
    <row r="4477" spans="1:15" x14ac:dyDescent="0.45">
      <c r="A4477">
        <v>101938</v>
      </c>
      <c r="B4477" s="3">
        <v>46153</v>
      </c>
      <c r="C4477" t="s">
        <v>16</v>
      </c>
      <c r="D4477" t="s">
        <v>28</v>
      </c>
      <c r="E4477" t="s">
        <v>33</v>
      </c>
      <c r="F4477" t="s">
        <v>40</v>
      </c>
      <c r="G4477">
        <v>14</v>
      </c>
      <c r="H4477">
        <v>222.89</v>
      </c>
      <c r="I4477">
        <v>132.99</v>
      </c>
      <c r="J4477">
        <v>3120.46</v>
      </c>
      <c r="K4477">
        <v>1861.86</v>
      </c>
      <c r="L4477">
        <f t="shared" si="276"/>
        <v>1258.6000000000001</v>
      </c>
      <c r="M4477" s="5">
        <f t="shared" si="277"/>
        <v>0.40333796940194716</v>
      </c>
      <c r="N4477" t="str">
        <f t="shared" si="278"/>
        <v>May-2026</v>
      </c>
      <c r="O4477" t="str">
        <f t="shared" si="279"/>
        <v>May</v>
      </c>
    </row>
    <row r="4478" spans="1:15" x14ac:dyDescent="0.45">
      <c r="A4478">
        <v>104369</v>
      </c>
      <c r="B4478" s="3">
        <v>46153</v>
      </c>
      <c r="C4478" t="s">
        <v>23</v>
      </c>
      <c r="D4478" t="s">
        <v>27</v>
      </c>
      <c r="E4478" t="s">
        <v>31</v>
      </c>
      <c r="F4478" t="s">
        <v>39</v>
      </c>
      <c r="G4478">
        <v>2</v>
      </c>
      <c r="H4478">
        <v>336.51</v>
      </c>
      <c r="I4478">
        <v>238.58</v>
      </c>
      <c r="J4478">
        <v>673.02</v>
      </c>
      <c r="K4478">
        <v>477.16</v>
      </c>
      <c r="L4478">
        <f t="shared" si="276"/>
        <v>195.85999999999996</v>
      </c>
      <c r="M4478" s="5">
        <f t="shared" si="277"/>
        <v>0.29101661169058862</v>
      </c>
      <c r="N4478" t="str">
        <f t="shared" si="278"/>
        <v>May-2026</v>
      </c>
      <c r="O4478" t="str">
        <f t="shared" si="279"/>
        <v>May</v>
      </c>
    </row>
    <row r="4479" spans="1:15" x14ac:dyDescent="0.45">
      <c r="A4479">
        <v>100771</v>
      </c>
      <c r="B4479" s="3">
        <v>46153</v>
      </c>
      <c r="C4479" t="s">
        <v>17</v>
      </c>
      <c r="D4479" t="s">
        <v>27</v>
      </c>
      <c r="E4479" t="s">
        <v>33</v>
      </c>
      <c r="F4479" t="s">
        <v>40</v>
      </c>
      <c r="G4479">
        <v>12</v>
      </c>
      <c r="H4479">
        <v>207.87</v>
      </c>
      <c r="I4479">
        <v>136.24</v>
      </c>
      <c r="J4479">
        <v>2494.44</v>
      </c>
      <c r="K4479">
        <v>1634.88</v>
      </c>
      <c r="L4479">
        <f t="shared" si="276"/>
        <v>859.56</v>
      </c>
      <c r="M4479" s="5">
        <f t="shared" si="277"/>
        <v>0.34459036898061285</v>
      </c>
      <c r="N4479" t="str">
        <f t="shared" si="278"/>
        <v>May-2026</v>
      </c>
      <c r="O4479" t="str">
        <f t="shared" si="279"/>
        <v>May</v>
      </c>
    </row>
    <row r="4480" spans="1:15" x14ac:dyDescent="0.45">
      <c r="A4480">
        <v>103654</v>
      </c>
      <c r="B4480" s="3">
        <v>46153</v>
      </c>
      <c r="C4480" t="s">
        <v>17</v>
      </c>
      <c r="D4480" t="s">
        <v>27</v>
      </c>
      <c r="E4480" t="s">
        <v>35</v>
      </c>
      <c r="F4480" t="s">
        <v>41</v>
      </c>
      <c r="G4480">
        <v>2</v>
      </c>
      <c r="H4480">
        <v>47.4</v>
      </c>
      <c r="I4480">
        <v>23.12</v>
      </c>
      <c r="J4480">
        <v>94.8</v>
      </c>
      <c r="K4480">
        <v>46.24</v>
      </c>
      <c r="L4480">
        <f t="shared" si="276"/>
        <v>48.559999999999995</v>
      </c>
      <c r="M4480" s="5">
        <f t="shared" si="277"/>
        <v>0.51223628691983114</v>
      </c>
      <c r="N4480" t="str">
        <f t="shared" si="278"/>
        <v>May-2026</v>
      </c>
      <c r="O4480" t="str">
        <f t="shared" si="279"/>
        <v>May</v>
      </c>
    </row>
    <row r="4481" spans="1:15" x14ac:dyDescent="0.45">
      <c r="A4481">
        <v>104035</v>
      </c>
      <c r="B4481" s="3">
        <v>46153</v>
      </c>
      <c r="C4481" t="s">
        <v>23</v>
      </c>
      <c r="D4481" t="s">
        <v>27</v>
      </c>
      <c r="E4481" t="s">
        <v>36</v>
      </c>
      <c r="F4481" t="s">
        <v>39</v>
      </c>
      <c r="G4481">
        <v>12</v>
      </c>
      <c r="H4481">
        <v>881.53</v>
      </c>
      <c r="I4481">
        <v>597.15</v>
      </c>
      <c r="J4481">
        <v>10578.36</v>
      </c>
      <c r="K4481">
        <v>7165.8</v>
      </c>
      <c r="L4481">
        <f t="shared" si="276"/>
        <v>3412.5600000000004</v>
      </c>
      <c r="M4481" s="5">
        <f t="shared" si="277"/>
        <v>0.32259820993046184</v>
      </c>
      <c r="N4481" t="str">
        <f t="shared" si="278"/>
        <v>May-2026</v>
      </c>
      <c r="O4481" t="str">
        <f t="shared" si="279"/>
        <v>May</v>
      </c>
    </row>
    <row r="4482" spans="1:15" x14ac:dyDescent="0.45">
      <c r="A4482">
        <v>102565</v>
      </c>
      <c r="B4482" s="3">
        <v>46153</v>
      </c>
      <c r="C4482" t="s">
        <v>26</v>
      </c>
      <c r="D4482" t="s">
        <v>29</v>
      </c>
      <c r="E4482" t="s">
        <v>37</v>
      </c>
      <c r="F4482" t="s">
        <v>41</v>
      </c>
      <c r="G4482">
        <v>9</v>
      </c>
      <c r="H4482">
        <v>109.67</v>
      </c>
      <c r="I4482">
        <v>69.989999999999995</v>
      </c>
      <c r="J4482">
        <v>987.03</v>
      </c>
      <c r="K4482">
        <v>629.91</v>
      </c>
      <c r="L4482">
        <f t="shared" si="276"/>
        <v>357.12</v>
      </c>
      <c r="M4482" s="5">
        <f t="shared" si="277"/>
        <v>0.36181271085985228</v>
      </c>
      <c r="N4482" t="str">
        <f t="shared" si="278"/>
        <v>May-2026</v>
      </c>
      <c r="O4482" t="str">
        <f t="shared" si="279"/>
        <v>May</v>
      </c>
    </row>
    <row r="4483" spans="1:15" x14ac:dyDescent="0.45">
      <c r="A4483">
        <v>103674</v>
      </c>
      <c r="B4483" s="3">
        <v>46153</v>
      </c>
      <c r="C4483" t="s">
        <v>23</v>
      </c>
      <c r="D4483" t="s">
        <v>27</v>
      </c>
      <c r="E4483" t="s">
        <v>32</v>
      </c>
      <c r="F4483" t="s">
        <v>39</v>
      </c>
      <c r="G4483">
        <v>10</v>
      </c>
      <c r="H4483">
        <v>480.41</v>
      </c>
      <c r="I4483">
        <v>327.97</v>
      </c>
      <c r="J4483">
        <v>4804.1000000000004</v>
      </c>
      <c r="K4483">
        <v>3279.7</v>
      </c>
      <c r="L4483">
        <f t="shared" ref="L4483:L4546" si="280">J4483-K4483</f>
        <v>1524.4000000000005</v>
      </c>
      <c r="M4483" s="5">
        <f t="shared" ref="M4483:M4546" si="281">L4483/J4483</f>
        <v>0.31731229574738251</v>
      </c>
      <c r="N4483" t="str">
        <f t="shared" ref="N4483:N4546" si="282">TEXT(B4483,"mmm-yyy")</f>
        <v>May-2026</v>
      </c>
      <c r="O4483" t="str">
        <f t="shared" ref="O4483:O4546" si="283">TEXT(B4483,"mmm")</f>
        <v>May</v>
      </c>
    </row>
    <row r="4484" spans="1:15" x14ac:dyDescent="0.45">
      <c r="A4484">
        <v>103088</v>
      </c>
      <c r="B4484" s="3">
        <v>46153</v>
      </c>
      <c r="C4484" t="s">
        <v>15</v>
      </c>
      <c r="D4484" t="s">
        <v>27</v>
      </c>
      <c r="E4484" t="s">
        <v>32</v>
      </c>
      <c r="F4484" t="s">
        <v>39</v>
      </c>
      <c r="G4484">
        <v>2</v>
      </c>
      <c r="H4484">
        <v>469.66</v>
      </c>
      <c r="I4484">
        <v>316.67</v>
      </c>
      <c r="J4484">
        <v>939.32</v>
      </c>
      <c r="K4484">
        <v>633.34</v>
      </c>
      <c r="L4484">
        <f t="shared" si="280"/>
        <v>305.98</v>
      </c>
      <c r="M4484" s="5">
        <f t="shared" si="281"/>
        <v>0.32574628454626753</v>
      </c>
      <c r="N4484" t="str">
        <f t="shared" si="282"/>
        <v>May-2026</v>
      </c>
      <c r="O4484" t="str">
        <f t="shared" si="283"/>
        <v>May</v>
      </c>
    </row>
    <row r="4485" spans="1:15" x14ac:dyDescent="0.45">
      <c r="A4485">
        <v>100470</v>
      </c>
      <c r="B4485" s="3">
        <v>46154</v>
      </c>
      <c r="C4485" t="s">
        <v>24</v>
      </c>
      <c r="D4485" t="s">
        <v>30</v>
      </c>
      <c r="E4485" t="s">
        <v>35</v>
      </c>
      <c r="F4485" t="s">
        <v>41</v>
      </c>
      <c r="G4485">
        <v>14</v>
      </c>
      <c r="H4485">
        <v>48.32</v>
      </c>
      <c r="I4485">
        <v>22.7</v>
      </c>
      <c r="J4485">
        <v>676.48</v>
      </c>
      <c r="K4485">
        <v>317.8</v>
      </c>
      <c r="L4485">
        <f t="shared" si="280"/>
        <v>358.68</v>
      </c>
      <c r="M4485" s="5">
        <f t="shared" si="281"/>
        <v>0.5302152317880795</v>
      </c>
      <c r="N4485" t="str">
        <f t="shared" si="282"/>
        <v>May-2026</v>
      </c>
      <c r="O4485" t="str">
        <f t="shared" si="283"/>
        <v>May</v>
      </c>
    </row>
    <row r="4486" spans="1:15" x14ac:dyDescent="0.45">
      <c r="A4486">
        <v>101899</v>
      </c>
      <c r="B4486" s="3">
        <v>46154</v>
      </c>
      <c r="C4486" t="s">
        <v>21</v>
      </c>
      <c r="D4486" t="s">
        <v>29</v>
      </c>
      <c r="E4486" t="s">
        <v>33</v>
      </c>
      <c r="F4486" t="s">
        <v>40</v>
      </c>
      <c r="G4486">
        <v>14</v>
      </c>
      <c r="H4486">
        <v>207.48</v>
      </c>
      <c r="I4486">
        <v>141.27000000000001</v>
      </c>
      <c r="J4486">
        <v>2904.72</v>
      </c>
      <c r="K4486">
        <v>1977.78</v>
      </c>
      <c r="L4486">
        <f t="shared" si="280"/>
        <v>926.93999999999983</v>
      </c>
      <c r="M4486" s="5">
        <f t="shared" si="281"/>
        <v>0.31911509543088484</v>
      </c>
      <c r="N4486" t="str">
        <f t="shared" si="282"/>
        <v>May-2026</v>
      </c>
      <c r="O4486" t="str">
        <f t="shared" si="283"/>
        <v>May</v>
      </c>
    </row>
    <row r="4487" spans="1:15" x14ac:dyDescent="0.45">
      <c r="A4487">
        <v>100005</v>
      </c>
      <c r="B4487" s="3">
        <v>46154</v>
      </c>
      <c r="C4487" t="s">
        <v>23</v>
      </c>
      <c r="D4487" t="s">
        <v>27</v>
      </c>
      <c r="E4487" t="s">
        <v>32</v>
      </c>
      <c r="F4487" t="s">
        <v>39</v>
      </c>
      <c r="G4487">
        <v>9</v>
      </c>
      <c r="H4487">
        <v>463.67</v>
      </c>
      <c r="I4487">
        <v>307.92</v>
      </c>
      <c r="J4487">
        <v>4173.03</v>
      </c>
      <c r="K4487">
        <v>2771.28</v>
      </c>
      <c r="L4487">
        <f t="shared" si="280"/>
        <v>1401.7499999999995</v>
      </c>
      <c r="M4487" s="5">
        <f t="shared" si="281"/>
        <v>0.33590700282528513</v>
      </c>
      <c r="N4487" t="str">
        <f t="shared" si="282"/>
        <v>May-2026</v>
      </c>
      <c r="O4487" t="str">
        <f t="shared" si="283"/>
        <v>May</v>
      </c>
    </row>
    <row r="4488" spans="1:15" x14ac:dyDescent="0.45">
      <c r="A4488">
        <v>104425</v>
      </c>
      <c r="B4488" s="3">
        <v>46154</v>
      </c>
      <c r="C4488" t="s">
        <v>17</v>
      </c>
      <c r="D4488" t="s">
        <v>27</v>
      </c>
      <c r="E4488" t="s">
        <v>32</v>
      </c>
      <c r="F4488" t="s">
        <v>39</v>
      </c>
      <c r="G4488">
        <v>3</v>
      </c>
      <c r="H4488">
        <v>489.52</v>
      </c>
      <c r="I4488">
        <v>311.73</v>
      </c>
      <c r="J4488">
        <v>1468.56</v>
      </c>
      <c r="K4488">
        <v>935.19</v>
      </c>
      <c r="L4488">
        <f t="shared" si="280"/>
        <v>533.36999999999989</v>
      </c>
      <c r="M4488" s="5">
        <f t="shared" si="281"/>
        <v>0.36319251511684908</v>
      </c>
      <c r="N4488" t="str">
        <f t="shared" si="282"/>
        <v>May-2026</v>
      </c>
      <c r="O4488" t="str">
        <f t="shared" si="283"/>
        <v>May</v>
      </c>
    </row>
    <row r="4489" spans="1:15" x14ac:dyDescent="0.45">
      <c r="A4489">
        <v>104502</v>
      </c>
      <c r="B4489" s="3">
        <v>46154</v>
      </c>
      <c r="C4489" t="s">
        <v>14</v>
      </c>
      <c r="D4489" t="s">
        <v>29</v>
      </c>
      <c r="E4489" t="s">
        <v>33</v>
      </c>
      <c r="F4489" t="s">
        <v>40</v>
      </c>
      <c r="G4489">
        <v>2</v>
      </c>
      <c r="H4489">
        <v>214.56</v>
      </c>
      <c r="I4489">
        <v>133.27000000000001</v>
      </c>
      <c r="J4489">
        <v>429.12</v>
      </c>
      <c r="K4489">
        <v>266.54000000000002</v>
      </c>
      <c r="L4489">
        <f t="shared" si="280"/>
        <v>162.57999999999998</v>
      </c>
      <c r="M4489" s="5">
        <f t="shared" si="281"/>
        <v>0.3788683818046234</v>
      </c>
      <c r="N4489" t="str">
        <f t="shared" si="282"/>
        <v>May-2026</v>
      </c>
      <c r="O4489" t="str">
        <f t="shared" si="283"/>
        <v>May</v>
      </c>
    </row>
    <row r="4490" spans="1:15" x14ac:dyDescent="0.45">
      <c r="A4490">
        <v>102189</v>
      </c>
      <c r="B4490" s="3">
        <v>46154</v>
      </c>
      <c r="C4490" t="s">
        <v>12</v>
      </c>
      <c r="D4490" t="s">
        <v>28</v>
      </c>
      <c r="E4490" t="s">
        <v>35</v>
      </c>
      <c r="F4490" t="s">
        <v>41</v>
      </c>
      <c r="G4490">
        <v>11</v>
      </c>
      <c r="H4490">
        <v>41.32</v>
      </c>
      <c r="I4490">
        <v>24.75</v>
      </c>
      <c r="J4490">
        <v>454.52</v>
      </c>
      <c r="K4490">
        <v>272.25</v>
      </c>
      <c r="L4490">
        <f t="shared" si="280"/>
        <v>182.26999999999998</v>
      </c>
      <c r="M4490" s="5">
        <f t="shared" si="281"/>
        <v>0.40101645692158761</v>
      </c>
      <c r="N4490" t="str">
        <f t="shared" si="282"/>
        <v>May-2026</v>
      </c>
      <c r="O4490" t="str">
        <f t="shared" si="283"/>
        <v>May</v>
      </c>
    </row>
    <row r="4491" spans="1:15" x14ac:dyDescent="0.45">
      <c r="A4491">
        <v>102107</v>
      </c>
      <c r="B4491" s="3">
        <v>46154</v>
      </c>
      <c r="C4491" t="s">
        <v>25</v>
      </c>
      <c r="D4491" t="s">
        <v>30</v>
      </c>
      <c r="E4491" t="s">
        <v>31</v>
      </c>
      <c r="F4491" t="s">
        <v>39</v>
      </c>
      <c r="G4491">
        <v>3</v>
      </c>
      <c r="H4491">
        <v>371.65</v>
      </c>
      <c r="I4491">
        <v>232.18</v>
      </c>
      <c r="J4491">
        <v>1114.95</v>
      </c>
      <c r="K4491">
        <v>696.54</v>
      </c>
      <c r="L4491">
        <f t="shared" si="280"/>
        <v>418.41000000000008</v>
      </c>
      <c r="M4491" s="5">
        <f t="shared" si="281"/>
        <v>0.37527243374142344</v>
      </c>
      <c r="N4491" t="str">
        <f t="shared" si="282"/>
        <v>May-2026</v>
      </c>
      <c r="O4491" t="str">
        <f t="shared" si="283"/>
        <v>May</v>
      </c>
    </row>
    <row r="4492" spans="1:15" x14ac:dyDescent="0.45">
      <c r="A4492">
        <v>100436</v>
      </c>
      <c r="B4492" s="3">
        <v>46154</v>
      </c>
      <c r="C4492" t="s">
        <v>12</v>
      </c>
      <c r="D4492" t="s">
        <v>28</v>
      </c>
      <c r="E4492" t="s">
        <v>31</v>
      </c>
      <c r="F4492" t="s">
        <v>39</v>
      </c>
      <c r="G4492">
        <v>13</v>
      </c>
      <c r="H4492">
        <v>326.61</v>
      </c>
      <c r="I4492">
        <v>238.04</v>
      </c>
      <c r="J4492">
        <v>4245.93</v>
      </c>
      <c r="K4492">
        <v>3094.52</v>
      </c>
      <c r="L4492">
        <f t="shared" si="280"/>
        <v>1151.4100000000003</v>
      </c>
      <c r="M4492" s="5">
        <f t="shared" si="281"/>
        <v>0.27117969443679013</v>
      </c>
      <c r="N4492" t="str">
        <f t="shared" si="282"/>
        <v>May-2026</v>
      </c>
      <c r="O4492" t="str">
        <f t="shared" si="283"/>
        <v>May</v>
      </c>
    </row>
    <row r="4493" spans="1:15" x14ac:dyDescent="0.45">
      <c r="A4493">
        <v>100844</v>
      </c>
      <c r="B4493" s="3">
        <v>46154</v>
      </c>
      <c r="C4493" t="s">
        <v>25</v>
      </c>
      <c r="D4493" t="s">
        <v>30</v>
      </c>
      <c r="E4493" t="s">
        <v>35</v>
      </c>
      <c r="F4493" t="s">
        <v>41</v>
      </c>
      <c r="G4493">
        <v>2</v>
      </c>
      <c r="H4493">
        <v>42.34</v>
      </c>
      <c r="I4493">
        <v>23.75</v>
      </c>
      <c r="J4493">
        <v>84.68</v>
      </c>
      <c r="K4493">
        <v>47.5</v>
      </c>
      <c r="L4493">
        <f t="shared" si="280"/>
        <v>37.180000000000007</v>
      </c>
      <c r="M4493" s="5">
        <f t="shared" si="281"/>
        <v>0.4390647142182334</v>
      </c>
      <c r="N4493" t="str">
        <f t="shared" si="282"/>
        <v>May-2026</v>
      </c>
      <c r="O4493" t="str">
        <f t="shared" si="283"/>
        <v>May</v>
      </c>
    </row>
    <row r="4494" spans="1:15" x14ac:dyDescent="0.45">
      <c r="A4494">
        <v>103646</v>
      </c>
      <c r="B4494" s="3">
        <v>46154</v>
      </c>
      <c r="C4494" t="s">
        <v>15</v>
      </c>
      <c r="D4494" t="s">
        <v>27</v>
      </c>
      <c r="E4494" t="s">
        <v>36</v>
      </c>
      <c r="F4494" t="s">
        <v>39</v>
      </c>
      <c r="G4494">
        <v>1</v>
      </c>
      <c r="H4494">
        <v>910.14</v>
      </c>
      <c r="I4494">
        <v>653.32000000000005</v>
      </c>
      <c r="J4494">
        <v>910.14</v>
      </c>
      <c r="K4494">
        <v>653.32000000000005</v>
      </c>
      <c r="L4494">
        <f t="shared" si="280"/>
        <v>256.81999999999994</v>
      </c>
      <c r="M4494" s="5">
        <f t="shared" si="281"/>
        <v>0.28217636847078464</v>
      </c>
      <c r="N4494" t="str">
        <f t="shared" si="282"/>
        <v>May-2026</v>
      </c>
      <c r="O4494" t="str">
        <f t="shared" si="283"/>
        <v>May</v>
      </c>
    </row>
    <row r="4495" spans="1:15" x14ac:dyDescent="0.45">
      <c r="A4495">
        <v>100694</v>
      </c>
      <c r="B4495" s="3">
        <v>46154</v>
      </c>
      <c r="C4495" t="s">
        <v>11</v>
      </c>
      <c r="D4495" t="s">
        <v>27</v>
      </c>
      <c r="E4495" t="s">
        <v>34</v>
      </c>
      <c r="F4495" t="s">
        <v>39</v>
      </c>
      <c r="G4495">
        <v>2</v>
      </c>
      <c r="H4495">
        <v>688.53</v>
      </c>
      <c r="I4495">
        <v>440.17</v>
      </c>
      <c r="J4495">
        <v>1377.06</v>
      </c>
      <c r="K4495">
        <v>880.34</v>
      </c>
      <c r="L4495">
        <f t="shared" si="280"/>
        <v>496.71999999999991</v>
      </c>
      <c r="M4495" s="5">
        <f t="shared" si="281"/>
        <v>0.36071049917941117</v>
      </c>
      <c r="N4495" t="str">
        <f t="shared" si="282"/>
        <v>May-2026</v>
      </c>
      <c r="O4495" t="str">
        <f t="shared" si="283"/>
        <v>May</v>
      </c>
    </row>
    <row r="4496" spans="1:15" x14ac:dyDescent="0.45">
      <c r="A4496">
        <v>101367</v>
      </c>
      <c r="B4496" s="3">
        <v>46154</v>
      </c>
      <c r="C4496" t="s">
        <v>16</v>
      </c>
      <c r="D4496" t="s">
        <v>28</v>
      </c>
      <c r="E4496" t="s">
        <v>38</v>
      </c>
      <c r="F4496" t="s">
        <v>41</v>
      </c>
      <c r="G4496">
        <v>4</v>
      </c>
      <c r="H4496">
        <v>69.400000000000006</v>
      </c>
      <c r="I4496">
        <v>35.86</v>
      </c>
      <c r="J4496">
        <v>277.60000000000002</v>
      </c>
      <c r="K4496">
        <v>143.44</v>
      </c>
      <c r="L4496">
        <f t="shared" si="280"/>
        <v>134.16000000000003</v>
      </c>
      <c r="M4496" s="5">
        <f t="shared" si="281"/>
        <v>0.48328530259365998</v>
      </c>
      <c r="N4496" t="str">
        <f t="shared" si="282"/>
        <v>May-2026</v>
      </c>
      <c r="O4496" t="str">
        <f t="shared" si="283"/>
        <v>May</v>
      </c>
    </row>
    <row r="4497" spans="1:15" x14ac:dyDescent="0.45">
      <c r="A4497">
        <v>102632</v>
      </c>
      <c r="B4497" s="3">
        <v>46154</v>
      </c>
      <c r="C4497" t="s">
        <v>16</v>
      </c>
      <c r="D4497" t="s">
        <v>28</v>
      </c>
      <c r="E4497" t="s">
        <v>36</v>
      </c>
      <c r="F4497" t="s">
        <v>39</v>
      </c>
      <c r="G4497">
        <v>8</v>
      </c>
      <c r="H4497">
        <v>895.45</v>
      </c>
      <c r="I4497">
        <v>684.36</v>
      </c>
      <c r="J4497">
        <v>7163.6</v>
      </c>
      <c r="K4497">
        <v>5474.88</v>
      </c>
      <c r="L4497">
        <f t="shared" si="280"/>
        <v>1688.7200000000003</v>
      </c>
      <c r="M4497" s="5">
        <f t="shared" si="281"/>
        <v>0.23573622201127928</v>
      </c>
      <c r="N4497" t="str">
        <f t="shared" si="282"/>
        <v>May-2026</v>
      </c>
      <c r="O4497" t="str">
        <f t="shared" si="283"/>
        <v>May</v>
      </c>
    </row>
    <row r="4498" spans="1:15" x14ac:dyDescent="0.45">
      <c r="A4498">
        <v>100954</v>
      </c>
      <c r="B4498" s="3">
        <v>46154</v>
      </c>
      <c r="C4498" t="s">
        <v>25</v>
      </c>
      <c r="D4498" t="s">
        <v>30</v>
      </c>
      <c r="E4498" t="s">
        <v>33</v>
      </c>
      <c r="F4498" t="s">
        <v>40</v>
      </c>
      <c r="G4498">
        <v>2</v>
      </c>
      <c r="H4498">
        <v>233.83</v>
      </c>
      <c r="I4498">
        <v>132.38999999999999</v>
      </c>
      <c r="J4498">
        <v>467.66</v>
      </c>
      <c r="K4498">
        <v>264.77999999999997</v>
      </c>
      <c r="L4498">
        <f t="shared" si="280"/>
        <v>202.88000000000005</v>
      </c>
      <c r="M4498" s="5">
        <f t="shared" si="281"/>
        <v>0.43381944147457563</v>
      </c>
      <c r="N4498" t="str">
        <f t="shared" si="282"/>
        <v>May-2026</v>
      </c>
      <c r="O4498" t="str">
        <f t="shared" si="283"/>
        <v>May</v>
      </c>
    </row>
    <row r="4499" spans="1:15" x14ac:dyDescent="0.45">
      <c r="A4499">
        <v>101610</v>
      </c>
      <c r="B4499" s="3">
        <v>46155</v>
      </c>
      <c r="C4499" t="s">
        <v>21</v>
      </c>
      <c r="D4499" t="s">
        <v>29</v>
      </c>
      <c r="E4499" t="s">
        <v>31</v>
      </c>
      <c r="F4499" t="s">
        <v>39</v>
      </c>
      <c r="G4499">
        <v>4</v>
      </c>
      <c r="H4499">
        <v>331.68</v>
      </c>
      <c r="I4499">
        <v>234.35</v>
      </c>
      <c r="J4499">
        <v>1326.72</v>
      </c>
      <c r="K4499">
        <v>937.4</v>
      </c>
      <c r="L4499">
        <f t="shared" si="280"/>
        <v>389.32000000000005</v>
      </c>
      <c r="M4499" s="5">
        <f t="shared" si="281"/>
        <v>0.29344548962855765</v>
      </c>
      <c r="N4499" t="str">
        <f t="shared" si="282"/>
        <v>May-2026</v>
      </c>
      <c r="O4499" t="str">
        <f t="shared" si="283"/>
        <v>May</v>
      </c>
    </row>
    <row r="4500" spans="1:15" x14ac:dyDescent="0.45">
      <c r="A4500">
        <v>101752</v>
      </c>
      <c r="B4500" s="3">
        <v>46155</v>
      </c>
      <c r="C4500" t="s">
        <v>22</v>
      </c>
      <c r="D4500" t="s">
        <v>27</v>
      </c>
      <c r="E4500" t="s">
        <v>32</v>
      </c>
      <c r="F4500" t="s">
        <v>39</v>
      </c>
      <c r="G4500">
        <v>4</v>
      </c>
      <c r="H4500">
        <v>482.52</v>
      </c>
      <c r="I4500">
        <v>292.89999999999998</v>
      </c>
      <c r="J4500">
        <v>1930.08</v>
      </c>
      <c r="K4500">
        <v>1171.5999999999999</v>
      </c>
      <c r="L4500">
        <f t="shared" si="280"/>
        <v>758.48</v>
      </c>
      <c r="M4500" s="5">
        <f t="shared" si="281"/>
        <v>0.39297852938738292</v>
      </c>
      <c r="N4500" t="str">
        <f t="shared" si="282"/>
        <v>May-2026</v>
      </c>
      <c r="O4500" t="str">
        <f t="shared" si="283"/>
        <v>May</v>
      </c>
    </row>
    <row r="4501" spans="1:15" x14ac:dyDescent="0.45">
      <c r="A4501">
        <v>101397</v>
      </c>
      <c r="B4501" s="3">
        <v>46155</v>
      </c>
      <c r="C4501" t="s">
        <v>14</v>
      </c>
      <c r="D4501" t="s">
        <v>29</v>
      </c>
      <c r="E4501" t="s">
        <v>38</v>
      </c>
      <c r="F4501" t="s">
        <v>41</v>
      </c>
      <c r="G4501">
        <v>1</v>
      </c>
      <c r="H4501">
        <v>65.47</v>
      </c>
      <c r="I4501">
        <v>35.99</v>
      </c>
      <c r="J4501">
        <v>65.47</v>
      </c>
      <c r="K4501">
        <v>35.99</v>
      </c>
      <c r="L4501">
        <f t="shared" si="280"/>
        <v>29.479999999999997</v>
      </c>
      <c r="M4501" s="5">
        <f t="shared" si="281"/>
        <v>0.45028257217045969</v>
      </c>
      <c r="N4501" t="str">
        <f t="shared" si="282"/>
        <v>May-2026</v>
      </c>
      <c r="O4501" t="str">
        <f t="shared" si="283"/>
        <v>May</v>
      </c>
    </row>
    <row r="4502" spans="1:15" x14ac:dyDescent="0.45">
      <c r="A4502">
        <v>100365</v>
      </c>
      <c r="B4502" s="3">
        <v>46155</v>
      </c>
      <c r="C4502" t="s">
        <v>24</v>
      </c>
      <c r="D4502" t="s">
        <v>30</v>
      </c>
      <c r="E4502" t="s">
        <v>37</v>
      </c>
      <c r="F4502" t="s">
        <v>41</v>
      </c>
      <c r="G4502">
        <v>9</v>
      </c>
      <c r="H4502">
        <v>120.15</v>
      </c>
      <c r="I4502">
        <v>68.290000000000006</v>
      </c>
      <c r="J4502">
        <v>1081.3499999999999</v>
      </c>
      <c r="K4502">
        <v>614.61</v>
      </c>
      <c r="L4502">
        <f t="shared" si="280"/>
        <v>466.7399999999999</v>
      </c>
      <c r="M4502" s="5">
        <f t="shared" si="281"/>
        <v>0.43162713275072817</v>
      </c>
      <c r="N4502" t="str">
        <f t="shared" si="282"/>
        <v>May-2026</v>
      </c>
      <c r="O4502" t="str">
        <f t="shared" si="283"/>
        <v>May</v>
      </c>
    </row>
    <row r="4503" spans="1:15" x14ac:dyDescent="0.45">
      <c r="A4503">
        <v>104930</v>
      </c>
      <c r="B4503" s="3">
        <v>46155</v>
      </c>
      <c r="C4503" t="s">
        <v>24</v>
      </c>
      <c r="D4503" t="s">
        <v>30</v>
      </c>
      <c r="E4503" t="s">
        <v>37</v>
      </c>
      <c r="F4503" t="s">
        <v>41</v>
      </c>
      <c r="G4503">
        <v>2</v>
      </c>
      <c r="H4503">
        <v>127.53</v>
      </c>
      <c r="I4503">
        <v>68.09</v>
      </c>
      <c r="J4503">
        <v>255.06</v>
      </c>
      <c r="K4503">
        <v>136.18</v>
      </c>
      <c r="L4503">
        <f t="shared" si="280"/>
        <v>118.88</v>
      </c>
      <c r="M4503" s="5">
        <f t="shared" si="281"/>
        <v>0.46608641104053944</v>
      </c>
      <c r="N4503" t="str">
        <f t="shared" si="282"/>
        <v>May-2026</v>
      </c>
      <c r="O4503" t="str">
        <f t="shared" si="283"/>
        <v>May</v>
      </c>
    </row>
    <row r="4504" spans="1:15" x14ac:dyDescent="0.45">
      <c r="A4504">
        <v>102744</v>
      </c>
      <c r="B4504" s="3">
        <v>46155</v>
      </c>
      <c r="C4504" t="s">
        <v>19</v>
      </c>
      <c r="D4504" t="s">
        <v>27</v>
      </c>
      <c r="E4504" t="s">
        <v>37</v>
      </c>
      <c r="F4504" t="s">
        <v>41</v>
      </c>
      <c r="G4504">
        <v>5</v>
      </c>
      <c r="H4504">
        <v>126.23</v>
      </c>
      <c r="I4504">
        <v>65.84</v>
      </c>
      <c r="J4504">
        <v>631.15</v>
      </c>
      <c r="K4504">
        <v>329.2</v>
      </c>
      <c r="L4504">
        <f t="shared" si="280"/>
        <v>301.95</v>
      </c>
      <c r="M4504" s="5">
        <f t="shared" si="281"/>
        <v>0.47841242176978532</v>
      </c>
      <c r="N4504" t="str">
        <f t="shared" si="282"/>
        <v>May-2026</v>
      </c>
      <c r="O4504" t="str">
        <f t="shared" si="283"/>
        <v>May</v>
      </c>
    </row>
    <row r="4505" spans="1:15" x14ac:dyDescent="0.45">
      <c r="A4505">
        <v>104486</v>
      </c>
      <c r="B4505" s="3">
        <v>46155</v>
      </c>
      <c r="C4505" t="s">
        <v>16</v>
      </c>
      <c r="D4505" t="s">
        <v>28</v>
      </c>
      <c r="E4505" t="s">
        <v>37</v>
      </c>
      <c r="F4505" t="s">
        <v>41</v>
      </c>
      <c r="G4505">
        <v>6</v>
      </c>
      <c r="H4505">
        <v>115.82</v>
      </c>
      <c r="I4505">
        <v>65.27</v>
      </c>
      <c r="J4505">
        <v>694.92</v>
      </c>
      <c r="K4505">
        <v>391.62</v>
      </c>
      <c r="L4505">
        <f t="shared" si="280"/>
        <v>303.29999999999995</v>
      </c>
      <c r="M4505" s="5">
        <f t="shared" si="281"/>
        <v>0.43645311690554306</v>
      </c>
      <c r="N4505" t="str">
        <f t="shared" si="282"/>
        <v>May-2026</v>
      </c>
      <c r="O4505" t="str">
        <f t="shared" si="283"/>
        <v>May</v>
      </c>
    </row>
    <row r="4506" spans="1:15" x14ac:dyDescent="0.45">
      <c r="A4506">
        <v>102690</v>
      </c>
      <c r="B4506" s="3">
        <v>46155</v>
      </c>
      <c r="C4506" t="s">
        <v>21</v>
      </c>
      <c r="D4506" t="s">
        <v>29</v>
      </c>
      <c r="E4506" t="s">
        <v>38</v>
      </c>
      <c r="F4506" t="s">
        <v>41</v>
      </c>
      <c r="G4506">
        <v>7</v>
      </c>
      <c r="H4506">
        <v>78.31</v>
      </c>
      <c r="I4506">
        <v>39.78</v>
      </c>
      <c r="J4506">
        <v>548.16999999999996</v>
      </c>
      <c r="K4506">
        <v>278.45999999999998</v>
      </c>
      <c r="L4506">
        <f t="shared" si="280"/>
        <v>269.70999999999998</v>
      </c>
      <c r="M4506" s="5">
        <f t="shared" si="281"/>
        <v>0.4920188992465841</v>
      </c>
      <c r="N4506" t="str">
        <f t="shared" si="282"/>
        <v>May-2026</v>
      </c>
      <c r="O4506" t="str">
        <f t="shared" si="283"/>
        <v>May</v>
      </c>
    </row>
    <row r="4507" spans="1:15" x14ac:dyDescent="0.45">
      <c r="A4507">
        <v>103596</v>
      </c>
      <c r="B4507" s="3">
        <v>46155</v>
      </c>
      <c r="C4507" t="s">
        <v>12</v>
      </c>
      <c r="D4507" t="s">
        <v>28</v>
      </c>
      <c r="E4507" t="s">
        <v>34</v>
      </c>
      <c r="F4507" t="s">
        <v>39</v>
      </c>
      <c r="G4507">
        <v>13</v>
      </c>
      <c r="H4507">
        <v>703.9</v>
      </c>
      <c r="I4507">
        <v>408.73</v>
      </c>
      <c r="J4507">
        <v>9150.7000000000007</v>
      </c>
      <c r="K4507">
        <v>5313.49</v>
      </c>
      <c r="L4507">
        <f t="shared" si="280"/>
        <v>3837.2100000000009</v>
      </c>
      <c r="M4507" s="5">
        <f t="shared" si="281"/>
        <v>0.41933513283136814</v>
      </c>
      <c r="N4507" t="str">
        <f t="shared" si="282"/>
        <v>May-2026</v>
      </c>
      <c r="O4507" t="str">
        <f t="shared" si="283"/>
        <v>May</v>
      </c>
    </row>
    <row r="4508" spans="1:15" x14ac:dyDescent="0.45">
      <c r="A4508">
        <v>103597</v>
      </c>
      <c r="B4508" s="3">
        <v>46155</v>
      </c>
      <c r="C4508" t="s">
        <v>17</v>
      </c>
      <c r="D4508" t="s">
        <v>27</v>
      </c>
      <c r="E4508" t="s">
        <v>32</v>
      </c>
      <c r="F4508" t="s">
        <v>39</v>
      </c>
      <c r="G4508">
        <v>4</v>
      </c>
      <c r="H4508">
        <v>489.11</v>
      </c>
      <c r="I4508">
        <v>325.55</v>
      </c>
      <c r="J4508">
        <v>1956.44</v>
      </c>
      <c r="K4508">
        <v>1302.2</v>
      </c>
      <c r="L4508">
        <f t="shared" si="280"/>
        <v>654.24</v>
      </c>
      <c r="M4508" s="5">
        <f t="shared" si="281"/>
        <v>0.33440330396025436</v>
      </c>
      <c r="N4508" t="str">
        <f t="shared" si="282"/>
        <v>May-2026</v>
      </c>
      <c r="O4508" t="str">
        <f t="shared" si="283"/>
        <v>May</v>
      </c>
    </row>
    <row r="4509" spans="1:15" x14ac:dyDescent="0.45">
      <c r="A4509">
        <v>102448</v>
      </c>
      <c r="B4509" s="3">
        <v>46156</v>
      </c>
      <c r="C4509" t="s">
        <v>23</v>
      </c>
      <c r="D4509" t="s">
        <v>27</v>
      </c>
      <c r="E4509" t="s">
        <v>36</v>
      </c>
      <c r="F4509" t="s">
        <v>39</v>
      </c>
      <c r="G4509">
        <v>15</v>
      </c>
      <c r="H4509">
        <v>876.26</v>
      </c>
      <c r="I4509">
        <v>668.27</v>
      </c>
      <c r="J4509">
        <v>13143.9</v>
      </c>
      <c r="K4509">
        <v>10024.049999999999</v>
      </c>
      <c r="L4509">
        <f t="shared" si="280"/>
        <v>3119.8500000000004</v>
      </c>
      <c r="M4509" s="5">
        <f t="shared" si="281"/>
        <v>0.23736105722045972</v>
      </c>
      <c r="N4509" t="str">
        <f t="shared" si="282"/>
        <v>May-2026</v>
      </c>
      <c r="O4509" t="str">
        <f t="shared" si="283"/>
        <v>May</v>
      </c>
    </row>
    <row r="4510" spans="1:15" x14ac:dyDescent="0.45">
      <c r="A4510">
        <v>102757</v>
      </c>
      <c r="B4510" s="3">
        <v>46156</v>
      </c>
      <c r="C4510" t="s">
        <v>14</v>
      </c>
      <c r="D4510" t="s">
        <v>29</v>
      </c>
      <c r="E4510" t="s">
        <v>36</v>
      </c>
      <c r="F4510" t="s">
        <v>39</v>
      </c>
      <c r="G4510">
        <v>3</v>
      </c>
      <c r="H4510">
        <v>965.79</v>
      </c>
      <c r="I4510">
        <v>629.97</v>
      </c>
      <c r="J4510">
        <v>2897.37</v>
      </c>
      <c r="K4510">
        <v>1889.91</v>
      </c>
      <c r="L4510">
        <f t="shared" si="280"/>
        <v>1007.4599999999998</v>
      </c>
      <c r="M4510" s="5">
        <f t="shared" si="281"/>
        <v>0.34771534184450031</v>
      </c>
      <c r="N4510" t="str">
        <f t="shared" si="282"/>
        <v>May-2026</v>
      </c>
      <c r="O4510" t="str">
        <f t="shared" si="283"/>
        <v>May</v>
      </c>
    </row>
    <row r="4511" spans="1:15" x14ac:dyDescent="0.45">
      <c r="A4511">
        <v>100014</v>
      </c>
      <c r="B4511" s="3">
        <v>46156</v>
      </c>
      <c r="C4511" t="s">
        <v>19</v>
      </c>
      <c r="D4511" t="s">
        <v>27</v>
      </c>
      <c r="E4511" t="s">
        <v>32</v>
      </c>
      <c r="F4511" t="s">
        <v>39</v>
      </c>
      <c r="G4511">
        <v>1</v>
      </c>
      <c r="H4511">
        <v>430.48</v>
      </c>
      <c r="I4511">
        <v>300.06</v>
      </c>
      <c r="J4511">
        <v>430.48</v>
      </c>
      <c r="K4511">
        <v>300.06</v>
      </c>
      <c r="L4511">
        <f t="shared" si="280"/>
        <v>130.42000000000002</v>
      </c>
      <c r="M4511" s="5">
        <f t="shared" si="281"/>
        <v>0.30296413306076941</v>
      </c>
      <c r="N4511" t="str">
        <f t="shared" si="282"/>
        <v>May-2026</v>
      </c>
      <c r="O4511" t="str">
        <f t="shared" si="283"/>
        <v>May</v>
      </c>
    </row>
    <row r="4512" spans="1:15" x14ac:dyDescent="0.45">
      <c r="A4512">
        <v>101933</v>
      </c>
      <c r="B4512" s="3">
        <v>46156</v>
      </c>
      <c r="C4512" t="s">
        <v>18</v>
      </c>
      <c r="D4512" t="s">
        <v>29</v>
      </c>
      <c r="E4512" t="s">
        <v>37</v>
      </c>
      <c r="F4512" t="s">
        <v>41</v>
      </c>
      <c r="G4512">
        <v>12</v>
      </c>
      <c r="H4512">
        <v>108.92</v>
      </c>
      <c r="I4512">
        <v>72.16</v>
      </c>
      <c r="J4512">
        <v>1307.04</v>
      </c>
      <c r="K4512">
        <v>865.92</v>
      </c>
      <c r="L4512">
        <f t="shared" si="280"/>
        <v>441.12</v>
      </c>
      <c r="M4512" s="5">
        <f t="shared" si="281"/>
        <v>0.33749540947484391</v>
      </c>
      <c r="N4512" t="str">
        <f t="shared" si="282"/>
        <v>May-2026</v>
      </c>
      <c r="O4512" t="str">
        <f t="shared" si="283"/>
        <v>May</v>
      </c>
    </row>
    <row r="4513" spans="1:15" x14ac:dyDescent="0.45">
      <c r="A4513">
        <v>100434</v>
      </c>
      <c r="B4513" s="3">
        <v>46156</v>
      </c>
      <c r="C4513" t="s">
        <v>23</v>
      </c>
      <c r="D4513" t="s">
        <v>27</v>
      </c>
      <c r="E4513" t="s">
        <v>37</v>
      </c>
      <c r="F4513" t="s">
        <v>41</v>
      </c>
      <c r="G4513">
        <v>12</v>
      </c>
      <c r="H4513">
        <v>119.33</v>
      </c>
      <c r="I4513">
        <v>64.36</v>
      </c>
      <c r="J4513">
        <v>1431.96</v>
      </c>
      <c r="K4513">
        <v>772.32</v>
      </c>
      <c r="L4513">
        <f t="shared" si="280"/>
        <v>659.64</v>
      </c>
      <c r="M4513" s="5">
        <f t="shared" si="281"/>
        <v>0.46065532556775329</v>
      </c>
      <c r="N4513" t="str">
        <f t="shared" si="282"/>
        <v>May-2026</v>
      </c>
      <c r="O4513" t="str">
        <f t="shared" si="283"/>
        <v>May</v>
      </c>
    </row>
    <row r="4514" spans="1:15" x14ac:dyDescent="0.45">
      <c r="A4514">
        <v>102574</v>
      </c>
      <c r="B4514" s="3">
        <v>46156</v>
      </c>
      <c r="C4514" t="s">
        <v>20</v>
      </c>
      <c r="D4514" t="s">
        <v>29</v>
      </c>
      <c r="E4514" t="s">
        <v>37</v>
      </c>
      <c r="F4514" t="s">
        <v>41</v>
      </c>
      <c r="G4514">
        <v>14</v>
      </c>
      <c r="H4514">
        <v>128.55000000000001</v>
      </c>
      <c r="I4514">
        <v>64.63</v>
      </c>
      <c r="J4514">
        <v>1799.7</v>
      </c>
      <c r="K4514">
        <v>904.82</v>
      </c>
      <c r="L4514">
        <f t="shared" si="280"/>
        <v>894.88</v>
      </c>
      <c r="M4514" s="5">
        <f t="shared" si="281"/>
        <v>0.49723842862699336</v>
      </c>
      <c r="N4514" t="str">
        <f t="shared" si="282"/>
        <v>May-2026</v>
      </c>
      <c r="O4514" t="str">
        <f t="shared" si="283"/>
        <v>May</v>
      </c>
    </row>
    <row r="4515" spans="1:15" x14ac:dyDescent="0.45">
      <c r="A4515">
        <v>100220</v>
      </c>
      <c r="B4515" s="3">
        <v>46156</v>
      </c>
      <c r="C4515" t="s">
        <v>12</v>
      </c>
      <c r="D4515" t="s">
        <v>28</v>
      </c>
      <c r="E4515" t="s">
        <v>33</v>
      </c>
      <c r="F4515" t="s">
        <v>40</v>
      </c>
      <c r="G4515">
        <v>6</v>
      </c>
      <c r="H4515">
        <v>243.85</v>
      </c>
      <c r="I4515">
        <v>127.71</v>
      </c>
      <c r="J4515">
        <v>1463.1</v>
      </c>
      <c r="K4515">
        <v>766.26</v>
      </c>
      <c r="L4515">
        <f t="shared" si="280"/>
        <v>696.83999999999992</v>
      </c>
      <c r="M4515" s="5">
        <f t="shared" si="281"/>
        <v>0.47627639942587652</v>
      </c>
      <c r="N4515" t="str">
        <f t="shared" si="282"/>
        <v>May-2026</v>
      </c>
      <c r="O4515" t="str">
        <f t="shared" si="283"/>
        <v>May</v>
      </c>
    </row>
    <row r="4516" spans="1:15" x14ac:dyDescent="0.45">
      <c r="A4516">
        <v>102173</v>
      </c>
      <c r="B4516" s="3">
        <v>46156</v>
      </c>
      <c r="C4516" t="s">
        <v>15</v>
      </c>
      <c r="D4516" t="s">
        <v>27</v>
      </c>
      <c r="E4516" t="s">
        <v>37</v>
      </c>
      <c r="F4516" t="s">
        <v>41</v>
      </c>
      <c r="G4516">
        <v>5</v>
      </c>
      <c r="H4516">
        <v>123.49</v>
      </c>
      <c r="I4516">
        <v>65.25</v>
      </c>
      <c r="J4516">
        <v>617.45000000000005</v>
      </c>
      <c r="K4516">
        <v>326.25</v>
      </c>
      <c r="L4516">
        <f t="shared" si="280"/>
        <v>291.20000000000005</v>
      </c>
      <c r="M4516" s="5">
        <f t="shared" si="281"/>
        <v>0.47161713499068753</v>
      </c>
      <c r="N4516" t="str">
        <f t="shared" si="282"/>
        <v>May-2026</v>
      </c>
      <c r="O4516" t="str">
        <f t="shared" si="283"/>
        <v>May</v>
      </c>
    </row>
    <row r="4517" spans="1:15" x14ac:dyDescent="0.45">
      <c r="A4517">
        <v>104997</v>
      </c>
      <c r="B4517" s="3">
        <v>46156</v>
      </c>
      <c r="C4517" t="s">
        <v>11</v>
      </c>
      <c r="D4517" t="s">
        <v>27</v>
      </c>
      <c r="E4517" t="s">
        <v>34</v>
      </c>
      <c r="F4517" t="s">
        <v>39</v>
      </c>
      <c r="G4517">
        <v>11</v>
      </c>
      <c r="H4517">
        <v>638.29</v>
      </c>
      <c r="I4517">
        <v>464.2</v>
      </c>
      <c r="J4517">
        <v>7021.19</v>
      </c>
      <c r="K4517">
        <v>5106.2</v>
      </c>
      <c r="L4517">
        <f t="shared" si="280"/>
        <v>1914.9899999999998</v>
      </c>
      <c r="M4517" s="5">
        <f t="shared" si="281"/>
        <v>0.27274436384715411</v>
      </c>
      <c r="N4517" t="str">
        <f t="shared" si="282"/>
        <v>May-2026</v>
      </c>
      <c r="O4517" t="str">
        <f t="shared" si="283"/>
        <v>May</v>
      </c>
    </row>
    <row r="4518" spans="1:15" x14ac:dyDescent="0.45">
      <c r="A4518">
        <v>104903</v>
      </c>
      <c r="B4518" s="3">
        <v>46156</v>
      </c>
      <c r="C4518" t="s">
        <v>17</v>
      </c>
      <c r="D4518" t="s">
        <v>27</v>
      </c>
      <c r="E4518" t="s">
        <v>34</v>
      </c>
      <c r="F4518" t="s">
        <v>39</v>
      </c>
      <c r="G4518">
        <v>12</v>
      </c>
      <c r="H4518">
        <v>705.29</v>
      </c>
      <c r="I4518">
        <v>455.98</v>
      </c>
      <c r="J4518">
        <v>8463.48</v>
      </c>
      <c r="K4518">
        <v>5471.76</v>
      </c>
      <c r="L4518">
        <f t="shared" si="280"/>
        <v>2991.7199999999993</v>
      </c>
      <c r="M4518" s="5">
        <f t="shared" si="281"/>
        <v>0.35348580016730702</v>
      </c>
      <c r="N4518" t="str">
        <f t="shared" si="282"/>
        <v>May-2026</v>
      </c>
      <c r="O4518" t="str">
        <f t="shared" si="283"/>
        <v>May</v>
      </c>
    </row>
    <row r="4519" spans="1:15" x14ac:dyDescent="0.45">
      <c r="A4519">
        <v>104855</v>
      </c>
      <c r="B4519" s="3">
        <v>46156</v>
      </c>
      <c r="C4519" t="s">
        <v>16</v>
      </c>
      <c r="D4519" t="s">
        <v>28</v>
      </c>
      <c r="E4519" t="s">
        <v>35</v>
      </c>
      <c r="F4519" t="s">
        <v>41</v>
      </c>
      <c r="G4519">
        <v>12</v>
      </c>
      <c r="H4519">
        <v>41.77</v>
      </c>
      <c r="I4519">
        <v>24.79</v>
      </c>
      <c r="J4519">
        <v>501.24</v>
      </c>
      <c r="K4519">
        <v>297.48</v>
      </c>
      <c r="L4519">
        <f t="shared" si="280"/>
        <v>203.76</v>
      </c>
      <c r="M4519" s="5">
        <f t="shared" si="281"/>
        <v>0.40651185061048595</v>
      </c>
      <c r="N4519" t="str">
        <f t="shared" si="282"/>
        <v>May-2026</v>
      </c>
      <c r="O4519" t="str">
        <f t="shared" si="283"/>
        <v>May</v>
      </c>
    </row>
    <row r="4520" spans="1:15" x14ac:dyDescent="0.45">
      <c r="A4520">
        <v>102903</v>
      </c>
      <c r="B4520" s="3">
        <v>46156</v>
      </c>
      <c r="C4520" t="s">
        <v>23</v>
      </c>
      <c r="D4520" t="s">
        <v>27</v>
      </c>
      <c r="E4520" t="s">
        <v>38</v>
      </c>
      <c r="F4520" t="s">
        <v>41</v>
      </c>
      <c r="G4520">
        <v>7</v>
      </c>
      <c r="H4520">
        <v>66.069999999999993</v>
      </c>
      <c r="I4520">
        <v>39.369999999999997</v>
      </c>
      <c r="J4520">
        <v>462.49</v>
      </c>
      <c r="K4520">
        <v>275.58999999999997</v>
      </c>
      <c r="L4520">
        <f t="shared" si="280"/>
        <v>186.90000000000003</v>
      </c>
      <c r="M4520" s="5">
        <f t="shared" si="281"/>
        <v>0.40411684576963836</v>
      </c>
      <c r="N4520" t="str">
        <f t="shared" si="282"/>
        <v>May-2026</v>
      </c>
      <c r="O4520" t="str">
        <f t="shared" si="283"/>
        <v>May</v>
      </c>
    </row>
    <row r="4521" spans="1:15" x14ac:dyDescent="0.45">
      <c r="A4521">
        <v>104317</v>
      </c>
      <c r="B4521" s="3">
        <v>46156</v>
      </c>
      <c r="C4521" t="s">
        <v>13</v>
      </c>
      <c r="D4521" t="s">
        <v>28</v>
      </c>
      <c r="E4521" t="s">
        <v>35</v>
      </c>
      <c r="F4521" t="s">
        <v>41</v>
      </c>
      <c r="G4521">
        <v>13</v>
      </c>
      <c r="H4521">
        <v>42.83</v>
      </c>
      <c r="I4521">
        <v>23.79</v>
      </c>
      <c r="J4521">
        <v>556.79</v>
      </c>
      <c r="K4521">
        <v>309.27</v>
      </c>
      <c r="L4521">
        <f t="shared" si="280"/>
        <v>247.51999999999998</v>
      </c>
      <c r="M4521" s="5">
        <f t="shared" si="281"/>
        <v>0.44454821386878357</v>
      </c>
      <c r="N4521" t="str">
        <f t="shared" si="282"/>
        <v>May-2026</v>
      </c>
      <c r="O4521" t="str">
        <f t="shared" si="283"/>
        <v>May</v>
      </c>
    </row>
    <row r="4522" spans="1:15" x14ac:dyDescent="0.45">
      <c r="A4522">
        <v>101010</v>
      </c>
      <c r="B4522" s="3">
        <v>46156</v>
      </c>
      <c r="C4522" t="s">
        <v>26</v>
      </c>
      <c r="D4522" t="s">
        <v>29</v>
      </c>
      <c r="E4522" t="s">
        <v>33</v>
      </c>
      <c r="F4522" t="s">
        <v>40</v>
      </c>
      <c r="G4522">
        <v>3</v>
      </c>
      <c r="H4522">
        <v>217.08</v>
      </c>
      <c r="I4522">
        <v>140.72999999999999</v>
      </c>
      <c r="J4522">
        <v>651.24</v>
      </c>
      <c r="K4522">
        <v>422.19</v>
      </c>
      <c r="L4522">
        <f t="shared" si="280"/>
        <v>229.05</v>
      </c>
      <c r="M4522" s="5">
        <f t="shared" si="281"/>
        <v>0.35171365395245996</v>
      </c>
      <c r="N4522" t="str">
        <f t="shared" si="282"/>
        <v>May-2026</v>
      </c>
      <c r="O4522" t="str">
        <f t="shared" si="283"/>
        <v>May</v>
      </c>
    </row>
    <row r="4523" spans="1:15" x14ac:dyDescent="0.45">
      <c r="A4523">
        <v>104251</v>
      </c>
      <c r="B4523" s="3">
        <v>46157</v>
      </c>
      <c r="C4523" t="s">
        <v>20</v>
      </c>
      <c r="D4523" t="s">
        <v>29</v>
      </c>
      <c r="E4523" t="s">
        <v>32</v>
      </c>
      <c r="F4523" t="s">
        <v>39</v>
      </c>
      <c r="G4523">
        <v>15</v>
      </c>
      <c r="H4523">
        <v>437.7</v>
      </c>
      <c r="I4523">
        <v>320.54000000000002</v>
      </c>
      <c r="J4523">
        <v>6565.5</v>
      </c>
      <c r="K4523">
        <v>4808.1000000000004</v>
      </c>
      <c r="L4523">
        <f t="shared" si="280"/>
        <v>1757.3999999999996</v>
      </c>
      <c r="M4523" s="5">
        <f t="shared" si="281"/>
        <v>0.26767192140735657</v>
      </c>
      <c r="N4523" t="str">
        <f t="shared" si="282"/>
        <v>May-2026</v>
      </c>
      <c r="O4523" t="str">
        <f t="shared" si="283"/>
        <v>May</v>
      </c>
    </row>
    <row r="4524" spans="1:15" x14ac:dyDescent="0.45">
      <c r="A4524">
        <v>100388</v>
      </c>
      <c r="B4524" s="3">
        <v>46157</v>
      </c>
      <c r="C4524" t="s">
        <v>19</v>
      </c>
      <c r="D4524" t="s">
        <v>27</v>
      </c>
      <c r="E4524" t="s">
        <v>33</v>
      </c>
      <c r="F4524" t="s">
        <v>40</v>
      </c>
      <c r="G4524">
        <v>1</v>
      </c>
      <c r="H4524">
        <v>212.14</v>
      </c>
      <c r="I4524">
        <v>137.18</v>
      </c>
      <c r="J4524">
        <v>212.14</v>
      </c>
      <c r="K4524">
        <v>137.18</v>
      </c>
      <c r="L4524">
        <f t="shared" si="280"/>
        <v>74.95999999999998</v>
      </c>
      <c r="M4524" s="5">
        <f t="shared" si="281"/>
        <v>0.35335156029037423</v>
      </c>
      <c r="N4524" t="str">
        <f t="shared" si="282"/>
        <v>May-2026</v>
      </c>
      <c r="O4524" t="str">
        <f t="shared" si="283"/>
        <v>May</v>
      </c>
    </row>
    <row r="4525" spans="1:15" x14ac:dyDescent="0.45">
      <c r="A4525">
        <v>100082</v>
      </c>
      <c r="B4525" s="3">
        <v>46157</v>
      </c>
      <c r="C4525" t="s">
        <v>13</v>
      </c>
      <c r="D4525" t="s">
        <v>28</v>
      </c>
      <c r="E4525" t="s">
        <v>38</v>
      </c>
      <c r="F4525" t="s">
        <v>41</v>
      </c>
      <c r="G4525">
        <v>6</v>
      </c>
      <c r="H4525">
        <v>77.540000000000006</v>
      </c>
      <c r="I4525">
        <v>39.299999999999997</v>
      </c>
      <c r="J4525">
        <v>465.24</v>
      </c>
      <c r="K4525">
        <v>235.8</v>
      </c>
      <c r="L4525">
        <f t="shared" si="280"/>
        <v>229.44</v>
      </c>
      <c r="M4525" s="5">
        <f t="shared" si="281"/>
        <v>0.49316481815836988</v>
      </c>
      <c r="N4525" t="str">
        <f t="shared" si="282"/>
        <v>May-2026</v>
      </c>
      <c r="O4525" t="str">
        <f t="shared" si="283"/>
        <v>May</v>
      </c>
    </row>
    <row r="4526" spans="1:15" x14ac:dyDescent="0.45">
      <c r="A4526">
        <v>100757</v>
      </c>
      <c r="B4526" s="3">
        <v>46157</v>
      </c>
      <c r="C4526" t="s">
        <v>12</v>
      </c>
      <c r="D4526" t="s">
        <v>28</v>
      </c>
      <c r="E4526" t="s">
        <v>31</v>
      </c>
      <c r="F4526" t="s">
        <v>39</v>
      </c>
      <c r="G4526">
        <v>15</v>
      </c>
      <c r="H4526">
        <v>378.78</v>
      </c>
      <c r="I4526">
        <v>248.47</v>
      </c>
      <c r="J4526">
        <v>5681.7</v>
      </c>
      <c r="K4526">
        <v>3727.05</v>
      </c>
      <c r="L4526">
        <f t="shared" si="280"/>
        <v>1954.6499999999996</v>
      </c>
      <c r="M4526" s="5">
        <f t="shared" si="281"/>
        <v>0.34402555573155919</v>
      </c>
      <c r="N4526" t="str">
        <f t="shared" si="282"/>
        <v>May-2026</v>
      </c>
      <c r="O4526" t="str">
        <f t="shared" si="283"/>
        <v>May</v>
      </c>
    </row>
    <row r="4527" spans="1:15" x14ac:dyDescent="0.45">
      <c r="A4527">
        <v>100808</v>
      </c>
      <c r="B4527" s="3">
        <v>46157</v>
      </c>
      <c r="C4527" t="s">
        <v>24</v>
      </c>
      <c r="D4527" t="s">
        <v>30</v>
      </c>
      <c r="E4527" t="s">
        <v>36</v>
      </c>
      <c r="F4527" t="s">
        <v>39</v>
      </c>
      <c r="G4527">
        <v>4</v>
      </c>
      <c r="H4527">
        <v>939.45</v>
      </c>
      <c r="I4527">
        <v>616.12</v>
      </c>
      <c r="J4527">
        <v>3757.8</v>
      </c>
      <c r="K4527">
        <v>2464.48</v>
      </c>
      <c r="L4527">
        <f t="shared" si="280"/>
        <v>1293.3200000000002</v>
      </c>
      <c r="M4527" s="5">
        <f t="shared" si="281"/>
        <v>0.34416946085475547</v>
      </c>
      <c r="N4527" t="str">
        <f t="shared" si="282"/>
        <v>May-2026</v>
      </c>
      <c r="O4527" t="str">
        <f t="shared" si="283"/>
        <v>May</v>
      </c>
    </row>
    <row r="4528" spans="1:15" x14ac:dyDescent="0.45">
      <c r="A4528">
        <v>104975</v>
      </c>
      <c r="B4528" s="3">
        <v>46157</v>
      </c>
      <c r="C4528" t="s">
        <v>22</v>
      </c>
      <c r="D4528" t="s">
        <v>27</v>
      </c>
      <c r="E4528" t="s">
        <v>35</v>
      </c>
      <c r="F4528" t="s">
        <v>41</v>
      </c>
      <c r="G4528">
        <v>5</v>
      </c>
      <c r="H4528">
        <v>46.2</v>
      </c>
      <c r="I4528">
        <v>24.1</v>
      </c>
      <c r="J4528">
        <v>231</v>
      </c>
      <c r="K4528">
        <v>120.5</v>
      </c>
      <c r="L4528">
        <f t="shared" si="280"/>
        <v>110.5</v>
      </c>
      <c r="M4528" s="5">
        <f t="shared" si="281"/>
        <v>0.47835497835497837</v>
      </c>
      <c r="N4528" t="str">
        <f t="shared" si="282"/>
        <v>May-2026</v>
      </c>
      <c r="O4528" t="str">
        <f t="shared" si="283"/>
        <v>May</v>
      </c>
    </row>
    <row r="4529" spans="1:15" x14ac:dyDescent="0.45">
      <c r="A4529">
        <v>101525</v>
      </c>
      <c r="B4529" s="3">
        <v>46157</v>
      </c>
      <c r="C4529" t="s">
        <v>26</v>
      </c>
      <c r="D4529" t="s">
        <v>29</v>
      </c>
      <c r="E4529" t="s">
        <v>37</v>
      </c>
      <c r="F4529" t="s">
        <v>41</v>
      </c>
      <c r="G4529">
        <v>9</v>
      </c>
      <c r="H4529">
        <v>117.67</v>
      </c>
      <c r="I4529">
        <v>65.08</v>
      </c>
      <c r="J4529">
        <v>1059.03</v>
      </c>
      <c r="K4529">
        <v>585.72</v>
      </c>
      <c r="L4529">
        <f t="shared" si="280"/>
        <v>473.30999999999995</v>
      </c>
      <c r="M4529" s="5">
        <f t="shared" si="281"/>
        <v>0.44692784906943139</v>
      </c>
      <c r="N4529" t="str">
        <f t="shared" si="282"/>
        <v>May-2026</v>
      </c>
      <c r="O4529" t="str">
        <f t="shared" si="283"/>
        <v>May</v>
      </c>
    </row>
    <row r="4530" spans="1:15" x14ac:dyDescent="0.45">
      <c r="A4530">
        <v>102067</v>
      </c>
      <c r="B4530" s="3">
        <v>46157</v>
      </c>
      <c r="C4530" t="s">
        <v>19</v>
      </c>
      <c r="D4530" t="s">
        <v>27</v>
      </c>
      <c r="E4530" t="s">
        <v>35</v>
      </c>
      <c r="F4530" t="s">
        <v>41</v>
      </c>
      <c r="G4530">
        <v>11</v>
      </c>
      <c r="H4530">
        <v>46.15</v>
      </c>
      <c r="I4530">
        <v>22.06</v>
      </c>
      <c r="J4530">
        <v>507.65</v>
      </c>
      <c r="K4530">
        <v>242.66</v>
      </c>
      <c r="L4530">
        <f t="shared" si="280"/>
        <v>264.99</v>
      </c>
      <c r="M4530" s="5">
        <f t="shared" si="281"/>
        <v>0.52199349945828821</v>
      </c>
      <c r="N4530" t="str">
        <f t="shared" si="282"/>
        <v>May-2026</v>
      </c>
      <c r="O4530" t="str">
        <f t="shared" si="283"/>
        <v>May</v>
      </c>
    </row>
    <row r="4531" spans="1:15" x14ac:dyDescent="0.45">
      <c r="A4531">
        <v>102838</v>
      </c>
      <c r="B4531" s="3">
        <v>46157</v>
      </c>
      <c r="C4531" t="s">
        <v>19</v>
      </c>
      <c r="D4531" t="s">
        <v>27</v>
      </c>
      <c r="E4531" t="s">
        <v>37</v>
      </c>
      <c r="F4531" t="s">
        <v>41</v>
      </c>
      <c r="G4531">
        <v>10</v>
      </c>
      <c r="H4531">
        <v>127.85</v>
      </c>
      <c r="I4531">
        <v>69.41</v>
      </c>
      <c r="J4531">
        <v>1278.5</v>
      </c>
      <c r="K4531">
        <v>694.1</v>
      </c>
      <c r="L4531">
        <f t="shared" si="280"/>
        <v>584.4</v>
      </c>
      <c r="M4531" s="5">
        <f t="shared" si="281"/>
        <v>0.45709816190848651</v>
      </c>
      <c r="N4531" t="str">
        <f t="shared" si="282"/>
        <v>May-2026</v>
      </c>
      <c r="O4531" t="str">
        <f t="shared" si="283"/>
        <v>May</v>
      </c>
    </row>
    <row r="4532" spans="1:15" x14ac:dyDescent="0.45">
      <c r="A4532">
        <v>102100</v>
      </c>
      <c r="B4532" s="3">
        <v>46157</v>
      </c>
      <c r="C4532" t="s">
        <v>26</v>
      </c>
      <c r="D4532" t="s">
        <v>29</v>
      </c>
      <c r="E4532" t="s">
        <v>35</v>
      </c>
      <c r="F4532" t="s">
        <v>41</v>
      </c>
      <c r="G4532">
        <v>1</v>
      </c>
      <c r="H4532">
        <v>43.12</v>
      </c>
      <c r="I4532">
        <v>22.82</v>
      </c>
      <c r="J4532">
        <v>43.12</v>
      </c>
      <c r="K4532">
        <v>22.82</v>
      </c>
      <c r="L4532">
        <f t="shared" si="280"/>
        <v>20.299999999999997</v>
      </c>
      <c r="M4532" s="5">
        <f t="shared" si="281"/>
        <v>0.47077922077922074</v>
      </c>
      <c r="N4532" t="str">
        <f t="shared" si="282"/>
        <v>May-2026</v>
      </c>
      <c r="O4532" t="str">
        <f t="shared" si="283"/>
        <v>May</v>
      </c>
    </row>
    <row r="4533" spans="1:15" x14ac:dyDescent="0.45">
      <c r="A4533">
        <v>101008</v>
      </c>
      <c r="B4533" s="3">
        <v>46157</v>
      </c>
      <c r="C4533" t="s">
        <v>16</v>
      </c>
      <c r="D4533" t="s">
        <v>28</v>
      </c>
      <c r="E4533" t="s">
        <v>36</v>
      </c>
      <c r="F4533" t="s">
        <v>39</v>
      </c>
      <c r="G4533">
        <v>15</v>
      </c>
      <c r="H4533">
        <v>830.48</v>
      </c>
      <c r="I4533">
        <v>686.82</v>
      </c>
      <c r="J4533">
        <v>12457.2</v>
      </c>
      <c r="K4533">
        <v>10302.299999999999</v>
      </c>
      <c r="L4533">
        <f t="shared" si="280"/>
        <v>2154.9000000000015</v>
      </c>
      <c r="M4533" s="5">
        <f t="shared" si="281"/>
        <v>0.17298429823716416</v>
      </c>
      <c r="N4533" t="str">
        <f t="shared" si="282"/>
        <v>May-2026</v>
      </c>
      <c r="O4533" t="str">
        <f t="shared" si="283"/>
        <v>May</v>
      </c>
    </row>
    <row r="4534" spans="1:15" x14ac:dyDescent="0.45">
      <c r="A4534">
        <v>100857</v>
      </c>
      <c r="B4534" s="3">
        <v>46157</v>
      </c>
      <c r="C4534" t="s">
        <v>11</v>
      </c>
      <c r="D4534" t="s">
        <v>27</v>
      </c>
      <c r="E4534" t="s">
        <v>36</v>
      </c>
      <c r="F4534" t="s">
        <v>39</v>
      </c>
      <c r="G4534">
        <v>5</v>
      </c>
      <c r="H4534">
        <v>966.44</v>
      </c>
      <c r="I4534">
        <v>673.47</v>
      </c>
      <c r="J4534">
        <v>4832.2</v>
      </c>
      <c r="K4534">
        <v>3367.35</v>
      </c>
      <c r="L4534">
        <f t="shared" si="280"/>
        <v>1464.85</v>
      </c>
      <c r="M4534" s="5">
        <f t="shared" si="281"/>
        <v>0.30314349571623689</v>
      </c>
      <c r="N4534" t="str">
        <f t="shared" si="282"/>
        <v>May-2026</v>
      </c>
      <c r="O4534" t="str">
        <f t="shared" si="283"/>
        <v>May</v>
      </c>
    </row>
    <row r="4535" spans="1:15" x14ac:dyDescent="0.45">
      <c r="A4535">
        <v>104720</v>
      </c>
      <c r="B4535" s="3">
        <v>46157</v>
      </c>
      <c r="C4535" t="s">
        <v>25</v>
      </c>
      <c r="D4535" t="s">
        <v>30</v>
      </c>
      <c r="E4535" t="s">
        <v>33</v>
      </c>
      <c r="F4535" t="s">
        <v>40</v>
      </c>
      <c r="G4535">
        <v>15</v>
      </c>
      <c r="H4535">
        <v>206.33</v>
      </c>
      <c r="I4535">
        <v>131.85</v>
      </c>
      <c r="J4535">
        <v>3094.95</v>
      </c>
      <c r="K4535">
        <v>1977.75</v>
      </c>
      <c r="L4535">
        <f t="shared" si="280"/>
        <v>1117.1999999999998</v>
      </c>
      <c r="M4535" s="5">
        <f t="shared" si="281"/>
        <v>0.36097513691658989</v>
      </c>
      <c r="N4535" t="str">
        <f t="shared" si="282"/>
        <v>May-2026</v>
      </c>
      <c r="O4535" t="str">
        <f t="shared" si="283"/>
        <v>May</v>
      </c>
    </row>
    <row r="4536" spans="1:15" x14ac:dyDescent="0.45">
      <c r="A4536">
        <v>103590</v>
      </c>
      <c r="B4536" s="3">
        <v>46158</v>
      </c>
      <c r="C4536" t="s">
        <v>19</v>
      </c>
      <c r="D4536" t="s">
        <v>27</v>
      </c>
      <c r="E4536" t="s">
        <v>37</v>
      </c>
      <c r="F4536" t="s">
        <v>41</v>
      </c>
      <c r="G4536">
        <v>10</v>
      </c>
      <c r="H4536">
        <v>130.74</v>
      </c>
      <c r="I4536">
        <v>72.430000000000007</v>
      </c>
      <c r="J4536">
        <v>1307.4000000000001</v>
      </c>
      <c r="K4536">
        <v>724.3</v>
      </c>
      <c r="L4536">
        <f t="shared" si="280"/>
        <v>583.10000000000014</v>
      </c>
      <c r="M4536" s="5">
        <f t="shared" si="281"/>
        <v>0.44599969404925816</v>
      </c>
      <c r="N4536" t="str">
        <f t="shared" si="282"/>
        <v>May-2026</v>
      </c>
      <c r="O4536" t="str">
        <f t="shared" si="283"/>
        <v>May</v>
      </c>
    </row>
    <row r="4537" spans="1:15" x14ac:dyDescent="0.45">
      <c r="A4537">
        <v>100547</v>
      </c>
      <c r="B4537" s="3">
        <v>46158</v>
      </c>
      <c r="C4537" t="s">
        <v>19</v>
      </c>
      <c r="D4537" t="s">
        <v>27</v>
      </c>
      <c r="E4537" t="s">
        <v>36</v>
      </c>
      <c r="F4537" t="s">
        <v>39</v>
      </c>
      <c r="G4537">
        <v>10</v>
      </c>
      <c r="H4537">
        <v>886.11</v>
      </c>
      <c r="I4537">
        <v>596.55999999999995</v>
      </c>
      <c r="J4537">
        <v>8861.1</v>
      </c>
      <c r="K4537">
        <v>5965.6</v>
      </c>
      <c r="L4537">
        <f t="shared" si="280"/>
        <v>2895.5</v>
      </c>
      <c r="M4537" s="5">
        <f t="shared" si="281"/>
        <v>0.32676530001918497</v>
      </c>
      <c r="N4537" t="str">
        <f t="shared" si="282"/>
        <v>May-2026</v>
      </c>
      <c r="O4537" t="str">
        <f t="shared" si="283"/>
        <v>May</v>
      </c>
    </row>
    <row r="4538" spans="1:15" x14ac:dyDescent="0.45">
      <c r="A4538">
        <v>103522</v>
      </c>
      <c r="B4538" s="3">
        <v>46158</v>
      </c>
      <c r="C4538" t="s">
        <v>20</v>
      </c>
      <c r="D4538" t="s">
        <v>29</v>
      </c>
      <c r="E4538" t="s">
        <v>38</v>
      </c>
      <c r="F4538" t="s">
        <v>41</v>
      </c>
      <c r="G4538">
        <v>4</v>
      </c>
      <c r="H4538">
        <v>76.150000000000006</v>
      </c>
      <c r="I4538">
        <v>38.22</v>
      </c>
      <c r="J4538">
        <v>304.60000000000002</v>
      </c>
      <c r="K4538">
        <v>152.88</v>
      </c>
      <c r="L4538">
        <f t="shared" si="280"/>
        <v>151.72000000000003</v>
      </c>
      <c r="M4538" s="5">
        <f t="shared" si="281"/>
        <v>0.49809586342744588</v>
      </c>
      <c r="N4538" t="str">
        <f t="shared" si="282"/>
        <v>May-2026</v>
      </c>
      <c r="O4538" t="str">
        <f t="shared" si="283"/>
        <v>May</v>
      </c>
    </row>
    <row r="4539" spans="1:15" x14ac:dyDescent="0.45">
      <c r="A4539">
        <v>101146</v>
      </c>
      <c r="B4539" s="3">
        <v>46158</v>
      </c>
      <c r="C4539" t="s">
        <v>24</v>
      </c>
      <c r="D4539" t="s">
        <v>30</v>
      </c>
      <c r="E4539" t="s">
        <v>32</v>
      </c>
      <c r="F4539" t="s">
        <v>39</v>
      </c>
      <c r="G4539">
        <v>7</v>
      </c>
      <c r="H4539">
        <v>426.63</v>
      </c>
      <c r="I4539">
        <v>302.89999999999998</v>
      </c>
      <c r="J4539">
        <v>2986.41</v>
      </c>
      <c r="K4539">
        <v>2120.3000000000002</v>
      </c>
      <c r="L4539">
        <f t="shared" si="280"/>
        <v>866.10999999999967</v>
      </c>
      <c r="M4539" s="5">
        <f t="shared" si="281"/>
        <v>0.29001711084546317</v>
      </c>
      <c r="N4539" t="str">
        <f t="shared" si="282"/>
        <v>May-2026</v>
      </c>
      <c r="O4539" t="str">
        <f t="shared" si="283"/>
        <v>May</v>
      </c>
    </row>
    <row r="4540" spans="1:15" x14ac:dyDescent="0.45">
      <c r="A4540">
        <v>100573</v>
      </c>
      <c r="B4540" s="3">
        <v>46158</v>
      </c>
      <c r="C4540" t="s">
        <v>21</v>
      </c>
      <c r="D4540" t="s">
        <v>29</v>
      </c>
      <c r="E4540" t="s">
        <v>32</v>
      </c>
      <c r="F4540" t="s">
        <v>39</v>
      </c>
      <c r="G4540">
        <v>5</v>
      </c>
      <c r="H4540">
        <v>416.95</v>
      </c>
      <c r="I4540">
        <v>294.56</v>
      </c>
      <c r="J4540">
        <v>2084.75</v>
      </c>
      <c r="K4540">
        <v>1472.8</v>
      </c>
      <c r="L4540">
        <f t="shared" si="280"/>
        <v>611.95000000000005</v>
      </c>
      <c r="M4540" s="5">
        <f t="shared" si="281"/>
        <v>0.29353639525122921</v>
      </c>
      <c r="N4540" t="str">
        <f t="shared" si="282"/>
        <v>May-2026</v>
      </c>
      <c r="O4540" t="str">
        <f t="shared" si="283"/>
        <v>May</v>
      </c>
    </row>
    <row r="4541" spans="1:15" x14ac:dyDescent="0.45">
      <c r="A4541">
        <v>104496</v>
      </c>
      <c r="B4541" s="3">
        <v>46158</v>
      </c>
      <c r="C4541" t="s">
        <v>13</v>
      </c>
      <c r="D4541" t="s">
        <v>28</v>
      </c>
      <c r="E4541" t="s">
        <v>38</v>
      </c>
      <c r="F4541" t="s">
        <v>41</v>
      </c>
      <c r="G4541">
        <v>8</v>
      </c>
      <c r="H4541">
        <v>72.94</v>
      </c>
      <c r="I4541">
        <v>38.24</v>
      </c>
      <c r="J4541">
        <v>583.52</v>
      </c>
      <c r="K4541">
        <v>305.92</v>
      </c>
      <c r="L4541">
        <f t="shared" si="280"/>
        <v>277.59999999999997</v>
      </c>
      <c r="M4541" s="5">
        <f t="shared" si="281"/>
        <v>0.47573347957225109</v>
      </c>
      <c r="N4541" t="str">
        <f t="shared" si="282"/>
        <v>May-2026</v>
      </c>
      <c r="O4541" t="str">
        <f t="shared" si="283"/>
        <v>May</v>
      </c>
    </row>
    <row r="4542" spans="1:15" x14ac:dyDescent="0.45">
      <c r="A4542">
        <v>103229</v>
      </c>
      <c r="B4542" s="3">
        <v>46158</v>
      </c>
      <c r="C4542" t="s">
        <v>19</v>
      </c>
      <c r="D4542" t="s">
        <v>27</v>
      </c>
      <c r="E4542" t="s">
        <v>34</v>
      </c>
      <c r="F4542" t="s">
        <v>39</v>
      </c>
      <c r="G4542">
        <v>4</v>
      </c>
      <c r="H4542">
        <v>676.28</v>
      </c>
      <c r="I4542">
        <v>466.64</v>
      </c>
      <c r="J4542">
        <v>2705.12</v>
      </c>
      <c r="K4542">
        <v>1866.56</v>
      </c>
      <c r="L4542">
        <f t="shared" si="280"/>
        <v>838.56</v>
      </c>
      <c r="M4542" s="5">
        <f t="shared" si="281"/>
        <v>0.3099899449931981</v>
      </c>
      <c r="N4542" t="str">
        <f t="shared" si="282"/>
        <v>May-2026</v>
      </c>
      <c r="O4542" t="str">
        <f t="shared" si="283"/>
        <v>May</v>
      </c>
    </row>
    <row r="4543" spans="1:15" x14ac:dyDescent="0.45">
      <c r="A4543">
        <v>100690</v>
      </c>
      <c r="B4543" s="3">
        <v>46158</v>
      </c>
      <c r="C4543" t="s">
        <v>17</v>
      </c>
      <c r="D4543" t="s">
        <v>27</v>
      </c>
      <c r="E4543" t="s">
        <v>31</v>
      </c>
      <c r="F4543" t="s">
        <v>39</v>
      </c>
      <c r="G4543">
        <v>15</v>
      </c>
      <c r="H4543">
        <v>322.60000000000002</v>
      </c>
      <c r="I4543">
        <v>238.18</v>
      </c>
      <c r="J4543">
        <v>4839</v>
      </c>
      <c r="K4543">
        <v>3572.7</v>
      </c>
      <c r="L4543">
        <f t="shared" si="280"/>
        <v>1266.3000000000002</v>
      </c>
      <c r="M4543" s="5">
        <f t="shared" si="281"/>
        <v>0.26168629882207073</v>
      </c>
      <c r="N4543" t="str">
        <f t="shared" si="282"/>
        <v>May-2026</v>
      </c>
      <c r="O4543" t="str">
        <f t="shared" si="283"/>
        <v>May</v>
      </c>
    </row>
    <row r="4544" spans="1:15" x14ac:dyDescent="0.45">
      <c r="A4544">
        <v>101139</v>
      </c>
      <c r="B4544" s="3">
        <v>46158</v>
      </c>
      <c r="C4544" t="s">
        <v>21</v>
      </c>
      <c r="D4544" t="s">
        <v>29</v>
      </c>
      <c r="E4544" t="s">
        <v>36</v>
      </c>
      <c r="F4544" t="s">
        <v>39</v>
      </c>
      <c r="G4544">
        <v>14</v>
      </c>
      <c r="H4544">
        <v>932.34</v>
      </c>
      <c r="I4544">
        <v>640.02</v>
      </c>
      <c r="J4544">
        <v>13052.76</v>
      </c>
      <c r="K4544">
        <v>8960.2800000000007</v>
      </c>
      <c r="L4544">
        <f t="shared" si="280"/>
        <v>4092.4799999999996</v>
      </c>
      <c r="M4544" s="5">
        <f t="shared" si="281"/>
        <v>0.31353368942660398</v>
      </c>
      <c r="N4544" t="str">
        <f t="shared" si="282"/>
        <v>May-2026</v>
      </c>
      <c r="O4544" t="str">
        <f t="shared" si="283"/>
        <v>May</v>
      </c>
    </row>
    <row r="4545" spans="1:15" x14ac:dyDescent="0.45">
      <c r="A4545">
        <v>101303</v>
      </c>
      <c r="B4545" s="3">
        <v>46158</v>
      </c>
      <c r="C4545" t="s">
        <v>11</v>
      </c>
      <c r="D4545" t="s">
        <v>27</v>
      </c>
      <c r="E4545" t="s">
        <v>37</v>
      </c>
      <c r="F4545" t="s">
        <v>41</v>
      </c>
      <c r="G4545">
        <v>4</v>
      </c>
      <c r="H4545">
        <v>129.86000000000001</v>
      </c>
      <c r="I4545">
        <v>64.209999999999994</v>
      </c>
      <c r="J4545">
        <v>519.44000000000005</v>
      </c>
      <c r="K4545">
        <v>256.83999999999997</v>
      </c>
      <c r="L4545">
        <f t="shared" si="280"/>
        <v>262.60000000000008</v>
      </c>
      <c r="M4545" s="5">
        <f t="shared" si="281"/>
        <v>0.50554443246573244</v>
      </c>
      <c r="N4545" t="str">
        <f t="shared" si="282"/>
        <v>May-2026</v>
      </c>
      <c r="O4545" t="str">
        <f t="shared" si="283"/>
        <v>May</v>
      </c>
    </row>
    <row r="4546" spans="1:15" x14ac:dyDescent="0.45">
      <c r="A4546">
        <v>103925</v>
      </c>
      <c r="B4546" s="3">
        <v>46158</v>
      </c>
      <c r="C4546" t="s">
        <v>25</v>
      </c>
      <c r="D4546" t="s">
        <v>30</v>
      </c>
      <c r="E4546" t="s">
        <v>36</v>
      </c>
      <c r="F4546" t="s">
        <v>39</v>
      </c>
      <c r="G4546">
        <v>9</v>
      </c>
      <c r="H4546">
        <v>865.22</v>
      </c>
      <c r="I4546">
        <v>623.99</v>
      </c>
      <c r="J4546">
        <v>7786.98</v>
      </c>
      <c r="K4546">
        <v>5615.91</v>
      </c>
      <c r="L4546">
        <f t="shared" si="280"/>
        <v>2171.0699999999997</v>
      </c>
      <c r="M4546" s="5">
        <f t="shared" si="281"/>
        <v>0.27880770208733036</v>
      </c>
      <c r="N4546" t="str">
        <f t="shared" si="282"/>
        <v>May-2026</v>
      </c>
      <c r="O4546" t="str">
        <f t="shared" si="283"/>
        <v>May</v>
      </c>
    </row>
    <row r="4547" spans="1:15" x14ac:dyDescent="0.45">
      <c r="A4547">
        <v>100848</v>
      </c>
      <c r="B4547" s="3">
        <v>46158</v>
      </c>
      <c r="C4547" t="s">
        <v>24</v>
      </c>
      <c r="D4547" t="s">
        <v>30</v>
      </c>
      <c r="E4547" t="s">
        <v>38</v>
      </c>
      <c r="F4547" t="s">
        <v>41</v>
      </c>
      <c r="G4547">
        <v>14</v>
      </c>
      <c r="H4547">
        <v>67.180000000000007</v>
      </c>
      <c r="I4547">
        <v>35.840000000000003</v>
      </c>
      <c r="J4547">
        <v>940.52</v>
      </c>
      <c r="K4547">
        <v>501.76</v>
      </c>
      <c r="L4547">
        <f t="shared" ref="L4547:L4610" si="284">J4547-K4547</f>
        <v>438.76</v>
      </c>
      <c r="M4547" s="5">
        <f t="shared" ref="M4547:M4610" si="285">L4547/J4547</f>
        <v>0.46650788925275377</v>
      </c>
      <c r="N4547" t="str">
        <f t="shared" ref="N4547:N4610" si="286">TEXT(B4547,"mmm-yyy")</f>
        <v>May-2026</v>
      </c>
      <c r="O4547" t="str">
        <f t="shared" ref="O4547:O4610" si="287">TEXT(B4547,"mmm")</f>
        <v>May</v>
      </c>
    </row>
    <row r="4548" spans="1:15" x14ac:dyDescent="0.45">
      <c r="A4548">
        <v>102406</v>
      </c>
      <c r="B4548" s="3">
        <v>46159</v>
      </c>
      <c r="C4548" t="s">
        <v>13</v>
      </c>
      <c r="D4548" t="s">
        <v>28</v>
      </c>
      <c r="E4548" t="s">
        <v>32</v>
      </c>
      <c r="F4548" t="s">
        <v>39</v>
      </c>
      <c r="G4548">
        <v>6</v>
      </c>
      <c r="H4548">
        <v>497.37</v>
      </c>
      <c r="I4548">
        <v>321.10000000000002</v>
      </c>
      <c r="J4548">
        <v>2984.22</v>
      </c>
      <c r="K4548">
        <v>1926.6</v>
      </c>
      <c r="L4548">
        <f t="shared" si="284"/>
        <v>1057.6199999999999</v>
      </c>
      <c r="M4548" s="5">
        <f t="shared" si="285"/>
        <v>0.3544041659127008</v>
      </c>
      <c r="N4548" t="str">
        <f t="shared" si="286"/>
        <v>May-2026</v>
      </c>
      <c r="O4548" t="str">
        <f t="shared" si="287"/>
        <v>May</v>
      </c>
    </row>
    <row r="4549" spans="1:15" x14ac:dyDescent="0.45">
      <c r="A4549">
        <v>103859</v>
      </c>
      <c r="B4549" s="3">
        <v>46159</v>
      </c>
      <c r="C4549" t="s">
        <v>18</v>
      </c>
      <c r="D4549" t="s">
        <v>29</v>
      </c>
      <c r="E4549" t="s">
        <v>36</v>
      </c>
      <c r="F4549" t="s">
        <v>39</v>
      </c>
      <c r="G4549">
        <v>4</v>
      </c>
      <c r="H4549">
        <v>847.85</v>
      </c>
      <c r="I4549">
        <v>664.7</v>
      </c>
      <c r="J4549">
        <v>3391.4</v>
      </c>
      <c r="K4549">
        <v>2658.8</v>
      </c>
      <c r="L4549">
        <f t="shared" si="284"/>
        <v>732.59999999999991</v>
      </c>
      <c r="M4549" s="5">
        <f t="shared" si="285"/>
        <v>0.21601698413634485</v>
      </c>
      <c r="N4549" t="str">
        <f t="shared" si="286"/>
        <v>May-2026</v>
      </c>
      <c r="O4549" t="str">
        <f t="shared" si="287"/>
        <v>May</v>
      </c>
    </row>
    <row r="4550" spans="1:15" x14ac:dyDescent="0.45">
      <c r="A4550">
        <v>104615</v>
      </c>
      <c r="B4550" s="3">
        <v>46159</v>
      </c>
      <c r="C4550" t="s">
        <v>22</v>
      </c>
      <c r="D4550" t="s">
        <v>27</v>
      </c>
      <c r="E4550" t="s">
        <v>31</v>
      </c>
      <c r="F4550" t="s">
        <v>39</v>
      </c>
      <c r="G4550">
        <v>8</v>
      </c>
      <c r="H4550">
        <v>377.8</v>
      </c>
      <c r="I4550">
        <v>236.88</v>
      </c>
      <c r="J4550">
        <v>3022.4</v>
      </c>
      <c r="K4550">
        <v>1895.04</v>
      </c>
      <c r="L4550">
        <f t="shared" si="284"/>
        <v>1127.3600000000001</v>
      </c>
      <c r="M4550" s="5">
        <f t="shared" si="285"/>
        <v>0.37300158814187406</v>
      </c>
      <c r="N4550" t="str">
        <f t="shared" si="286"/>
        <v>May-2026</v>
      </c>
      <c r="O4550" t="str">
        <f t="shared" si="287"/>
        <v>May</v>
      </c>
    </row>
    <row r="4551" spans="1:15" x14ac:dyDescent="0.45">
      <c r="A4551">
        <v>100938</v>
      </c>
      <c r="B4551" s="3">
        <v>46159</v>
      </c>
      <c r="C4551" t="s">
        <v>24</v>
      </c>
      <c r="D4551" t="s">
        <v>30</v>
      </c>
      <c r="E4551" t="s">
        <v>35</v>
      </c>
      <c r="F4551" t="s">
        <v>41</v>
      </c>
      <c r="G4551">
        <v>3</v>
      </c>
      <c r="H4551">
        <v>41.94</v>
      </c>
      <c r="I4551">
        <v>22.06</v>
      </c>
      <c r="J4551">
        <v>125.82</v>
      </c>
      <c r="K4551">
        <v>66.180000000000007</v>
      </c>
      <c r="L4551">
        <f t="shared" si="284"/>
        <v>59.639999999999986</v>
      </c>
      <c r="M4551" s="5">
        <f t="shared" si="285"/>
        <v>0.47401049117787308</v>
      </c>
      <c r="N4551" t="str">
        <f t="shared" si="286"/>
        <v>May-2026</v>
      </c>
      <c r="O4551" t="str">
        <f t="shared" si="287"/>
        <v>May</v>
      </c>
    </row>
    <row r="4552" spans="1:15" x14ac:dyDescent="0.45">
      <c r="A4552">
        <v>101934</v>
      </c>
      <c r="B4552" s="3">
        <v>46159</v>
      </c>
      <c r="C4552" t="s">
        <v>16</v>
      </c>
      <c r="D4552" t="s">
        <v>28</v>
      </c>
      <c r="E4552" t="s">
        <v>32</v>
      </c>
      <c r="F4552" t="s">
        <v>39</v>
      </c>
      <c r="G4552">
        <v>4</v>
      </c>
      <c r="H4552">
        <v>474.37</v>
      </c>
      <c r="I4552">
        <v>297.11</v>
      </c>
      <c r="J4552">
        <v>1897.48</v>
      </c>
      <c r="K4552">
        <v>1188.44</v>
      </c>
      <c r="L4552">
        <f t="shared" si="284"/>
        <v>709.04</v>
      </c>
      <c r="M4552" s="5">
        <f t="shared" si="285"/>
        <v>0.37367455783460168</v>
      </c>
      <c r="N4552" t="str">
        <f t="shared" si="286"/>
        <v>May-2026</v>
      </c>
      <c r="O4552" t="str">
        <f t="shared" si="287"/>
        <v>May</v>
      </c>
    </row>
    <row r="4553" spans="1:15" x14ac:dyDescent="0.45">
      <c r="A4553">
        <v>104379</v>
      </c>
      <c r="B4553" s="3">
        <v>46159</v>
      </c>
      <c r="C4553" t="s">
        <v>15</v>
      </c>
      <c r="D4553" t="s">
        <v>27</v>
      </c>
      <c r="E4553" t="s">
        <v>36</v>
      </c>
      <c r="F4553" t="s">
        <v>39</v>
      </c>
      <c r="G4553">
        <v>13</v>
      </c>
      <c r="H4553">
        <v>939.66</v>
      </c>
      <c r="I4553">
        <v>674.9</v>
      </c>
      <c r="J4553">
        <v>12215.58</v>
      </c>
      <c r="K4553">
        <v>8773.7000000000007</v>
      </c>
      <c r="L4553">
        <f t="shared" si="284"/>
        <v>3441.8799999999992</v>
      </c>
      <c r="M4553" s="5">
        <f t="shared" si="285"/>
        <v>0.28176148819785873</v>
      </c>
      <c r="N4553" t="str">
        <f t="shared" si="286"/>
        <v>May-2026</v>
      </c>
      <c r="O4553" t="str">
        <f t="shared" si="287"/>
        <v>May</v>
      </c>
    </row>
    <row r="4554" spans="1:15" x14ac:dyDescent="0.45">
      <c r="A4554">
        <v>101178</v>
      </c>
      <c r="B4554" s="3">
        <v>46159</v>
      </c>
      <c r="C4554" t="s">
        <v>15</v>
      </c>
      <c r="D4554" t="s">
        <v>27</v>
      </c>
      <c r="E4554" t="s">
        <v>33</v>
      </c>
      <c r="F4554" t="s">
        <v>40</v>
      </c>
      <c r="G4554">
        <v>13</v>
      </c>
      <c r="H4554">
        <v>232.69</v>
      </c>
      <c r="I4554">
        <v>139.47</v>
      </c>
      <c r="J4554">
        <v>3024.97</v>
      </c>
      <c r="K4554">
        <v>1813.11</v>
      </c>
      <c r="L4554">
        <f t="shared" si="284"/>
        <v>1211.8599999999999</v>
      </c>
      <c r="M4554" s="5">
        <f t="shared" si="285"/>
        <v>0.40061884911255319</v>
      </c>
      <c r="N4554" t="str">
        <f t="shared" si="286"/>
        <v>May-2026</v>
      </c>
      <c r="O4554" t="str">
        <f t="shared" si="287"/>
        <v>May</v>
      </c>
    </row>
    <row r="4555" spans="1:15" x14ac:dyDescent="0.45">
      <c r="A4555">
        <v>104137</v>
      </c>
      <c r="B4555" s="3">
        <v>46159</v>
      </c>
      <c r="C4555" t="s">
        <v>16</v>
      </c>
      <c r="D4555" t="s">
        <v>28</v>
      </c>
      <c r="E4555" t="s">
        <v>34</v>
      </c>
      <c r="F4555" t="s">
        <v>39</v>
      </c>
      <c r="G4555">
        <v>15</v>
      </c>
      <c r="H4555">
        <v>659.74</v>
      </c>
      <c r="I4555">
        <v>440.8</v>
      </c>
      <c r="J4555">
        <v>9896.1</v>
      </c>
      <c r="K4555">
        <v>6612</v>
      </c>
      <c r="L4555">
        <f t="shared" si="284"/>
        <v>3284.1000000000004</v>
      </c>
      <c r="M4555" s="5">
        <f t="shared" si="285"/>
        <v>0.33185800466850579</v>
      </c>
      <c r="N4555" t="str">
        <f t="shared" si="286"/>
        <v>May-2026</v>
      </c>
      <c r="O4555" t="str">
        <f t="shared" si="287"/>
        <v>May</v>
      </c>
    </row>
    <row r="4556" spans="1:15" x14ac:dyDescent="0.45">
      <c r="A4556">
        <v>100878</v>
      </c>
      <c r="B4556" s="3">
        <v>46159</v>
      </c>
      <c r="C4556" t="s">
        <v>13</v>
      </c>
      <c r="D4556" t="s">
        <v>28</v>
      </c>
      <c r="E4556" t="s">
        <v>35</v>
      </c>
      <c r="F4556" t="s">
        <v>41</v>
      </c>
      <c r="G4556">
        <v>1</v>
      </c>
      <c r="H4556">
        <v>43.45</v>
      </c>
      <c r="I4556">
        <v>24.48</v>
      </c>
      <c r="J4556">
        <v>43.45</v>
      </c>
      <c r="K4556">
        <v>24.48</v>
      </c>
      <c r="L4556">
        <f t="shared" si="284"/>
        <v>18.970000000000002</v>
      </c>
      <c r="M4556" s="5">
        <f t="shared" si="285"/>
        <v>0.43659378596087461</v>
      </c>
      <c r="N4556" t="str">
        <f t="shared" si="286"/>
        <v>May-2026</v>
      </c>
      <c r="O4556" t="str">
        <f t="shared" si="287"/>
        <v>May</v>
      </c>
    </row>
    <row r="4557" spans="1:15" x14ac:dyDescent="0.45">
      <c r="A4557">
        <v>103780</v>
      </c>
      <c r="B4557" s="3">
        <v>46159</v>
      </c>
      <c r="C4557" t="s">
        <v>24</v>
      </c>
      <c r="D4557" t="s">
        <v>30</v>
      </c>
      <c r="E4557" t="s">
        <v>36</v>
      </c>
      <c r="F4557" t="s">
        <v>39</v>
      </c>
      <c r="G4557">
        <v>15</v>
      </c>
      <c r="H4557">
        <v>874.18</v>
      </c>
      <c r="I4557">
        <v>670.87</v>
      </c>
      <c r="J4557">
        <v>13112.7</v>
      </c>
      <c r="K4557">
        <v>10063.049999999999</v>
      </c>
      <c r="L4557">
        <f t="shared" si="284"/>
        <v>3049.6500000000015</v>
      </c>
      <c r="M4557" s="5">
        <f t="shared" si="285"/>
        <v>0.23257223912695335</v>
      </c>
      <c r="N4557" t="str">
        <f t="shared" si="286"/>
        <v>May-2026</v>
      </c>
      <c r="O4557" t="str">
        <f t="shared" si="287"/>
        <v>May</v>
      </c>
    </row>
    <row r="4558" spans="1:15" x14ac:dyDescent="0.45">
      <c r="A4558">
        <v>101613</v>
      </c>
      <c r="B4558" s="3">
        <v>46160</v>
      </c>
      <c r="C4558" t="s">
        <v>26</v>
      </c>
      <c r="D4558" t="s">
        <v>29</v>
      </c>
      <c r="E4558" t="s">
        <v>32</v>
      </c>
      <c r="F4558" t="s">
        <v>39</v>
      </c>
      <c r="G4558">
        <v>7</v>
      </c>
      <c r="H4558">
        <v>493.54</v>
      </c>
      <c r="I4558">
        <v>310.18</v>
      </c>
      <c r="J4558">
        <v>3454.78</v>
      </c>
      <c r="K4558">
        <v>2171.2600000000002</v>
      </c>
      <c r="L4558">
        <f t="shared" si="284"/>
        <v>1283.52</v>
      </c>
      <c r="M4558" s="5">
        <f t="shared" si="285"/>
        <v>0.37152003890262186</v>
      </c>
      <c r="N4558" t="str">
        <f t="shared" si="286"/>
        <v>May-2026</v>
      </c>
      <c r="O4558" t="str">
        <f t="shared" si="287"/>
        <v>May</v>
      </c>
    </row>
    <row r="4559" spans="1:15" x14ac:dyDescent="0.45">
      <c r="A4559">
        <v>102184</v>
      </c>
      <c r="B4559" s="3">
        <v>46160</v>
      </c>
      <c r="C4559" t="s">
        <v>23</v>
      </c>
      <c r="D4559" t="s">
        <v>27</v>
      </c>
      <c r="E4559" t="s">
        <v>38</v>
      </c>
      <c r="F4559" t="s">
        <v>41</v>
      </c>
      <c r="G4559">
        <v>9</v>
      </c>
      <c r="H4559">
        <v>66.569999999999993</v>
      </c>
      <c r="I4559">
        <v>39.89</v>
      </c>
      <c r="J4559">
        <v>599.13</v>
      </c>
      <c r="K4559">
        <v>359.01</v>
      </c>
      <c r="L4559">
        <f t="shared" si="284"/>
        <v>240.12</v>
      </c>
      <c r="M4559" s="5">
        <f t="shared" si="285"/>
        <v>0.40078113264233139</v>
      </c>
      <c r="N4559" t="str">
        <f t="shared" si="286"/>
        <v>May-2026</v>
      </c>
      <c r="O4559" t="str">
        <f t="shared" si="287"/>
        <v>May</v>
      </c>
    </row>
    <row r="4560" spans="1:15" x14ac:dyDescent="0.45">
      <c r="A4560">
        <v>102407</v>
      </c>
      <c r="B4560" s="3">
        <v>46160</v>
      </c>
      <c r="C4560" t="s">
        <v>26</v>
      </c>
      <c r="D4560" t="s">
        <v>29</v>
      </c>
      <c r="E4560" t="s">
        <v>34</v>
      </c>
      <c r="F4560" t="s">
        <v>39</v>
      </c>
      <c r="G4560">
        <v>4</v>
      </c>
      <c r="H4560">
        <v>693.07</v>
      </c>
      <c r="I4560">
        <v>468.07</v>
      </c>
      <c r="J4560">
        <v>2772.28</v>
      </c>
      <c r="K4560">
        <v>1872.28</v>
      </c>
      <c r="L4560">
        <f t="shared" si="284"/>
        <v>900.00000000000023</v>
      </c>
      <c r="M4560" s="5">
        <f t="shared" si="285"/>
        <v>0.32464253250032471</v>
      </c>
      <c r="N4560" t="str">
        <f t="shared" si="286"/>
        <v>May-2026</v>
      </c>
      <c r="O4560" t="str">
        <f t="shared" si="287"/>
        <v>May</v>
      </c>
    </row>
    <row r="4561" spans="1:15" x14ac:dyDescent="0.45">
      <c r="A4561">
        <v>104488</v>
      </c>
      <c r="B4561" s="3">
        <v>46160</v>
      </c>
      <c r="C4561" t="s">
        <v>20</v>
      </c>
      <c r="D4561" t="s">
        <v>29</v>
      </c>
      <c r="E4561" t="s">
        <v>34</v>
      </c>
      <c r="F4561" t="s">
        <v>39</v>
      </c>
      <c r="G4561">
        <v>2</v>
      </c>
      <c r="H4561">
        <v>587.62</v>
      </c>
      <c r="I4561">
        <v>406.86</v>
      </c>
      <c r="J4561">
        <v>1175.24</v>
      </c>
      <c r="K4561">
        <v>813.72</v>
      </c>
      <c r="L4561">
        <f t="shared" si="284"/>
        <v>361.52</v>
      </c>
      <c r="M4561" s="5">
        <f t="shared" si="285"/>
        <v>0.30761376399714097</v>
      </c>
      <c r="N4561" t="str">
        <f t="shared" si="286"/>
        <v>May-2026</v>
      </c>
      <c r="O4561" t="str">
        <f t="shared" si="287"/>
        <v>May</v>
      </c>
    </row>
    <row r="4562" spans="1:15" x14ac:dyDescent="0.45">
      <c r="A4562">
        <v>104351</v>
      </c>
      <c r="B4562" s="3">
        <v>46160</v>
      </c>
      <c r="C4562" t="s">
        <v>13</v>
      </c>
      <c r="D4562" t="s">
        <v>28</v>
      </c>
      <c r="E4562" t="s">
        <v>33</v>
      </c>
      <c r="F4562" t="s">
        <v>40</v>
      </c>
      <c r="G4562">
        <v>9</v>
      </c>
      <c r="H4562">
        <v>246.23</v>
      </c>
      <c r="I4562">
        <v>142.55000000000001</v>
      </c>
      <c r="J4562">
        <v>2216.0700000000002</v>
      </c>
      <c r="K4562">
        <v>1282.95</v>
      </c>
      <c r="L4562">
        <f t="shared" si="284"/>
        <v>933.12000000000012</v>
      </c>
      <c r="M4562" s="5">
        <f t="shared" si="285"/>
        <v>0.42106973155180116</v>
      </c>
      <c r="N4562" t="str">
        <f t="shared" si="286"/>
        <v>May-2026</v>
      </c>
      <c r="O4562" t="str">
        <f t="shared" si="287"/>
        <v>May</v>
      </c>
    </row>
    <row r="4563" spans="1:15" x14ac:dyDescent="0.45">
      <c r="A4563">
        <v>104117</v>
      </c>
      <c r="B4563" s="3">
        <v>46160</v>
      </c>
      <c r="C4563" t="s">
        <v>25</v>
      </c>
      <c r="D4563" t="s">
        <v>30</v>
      </c>
      <c r="E4563" t="s">
        <v>38</v>
      </c>
      <c r="F4563" t="s">
        <v>41</v>
      </c>
      <c r="G4563">
        <v>7</v>
      </c>
      <c r="H4563">
        <v>72.36</v>
      </c>
      <c r="I4563">
        <v>40.49</v>
      </c>
      <c r="J4563">
        <v>506.52</v>
      </c>
      <c r="K4563">
        <v>283.43</v>
      </c>
      <c r="L4563">
        <f t="shared" si="284"/>
        <v>223.08999999999997</v>
      </c>
      <c r="M4563" s="5">
        <f t="shared" si="285"/>
        <v>0.44043670536207846</v>
      </c>
      <c r="N4563" t="str">
        <f t="shared" si="286"/>
        <v>May-2026</v>
      </c>
      <c r="O4563" t="str">
        <f t="shared" si="287"/>
        <v>May</v>
      </c>
    </row>
    <row r="4564" spans="1:15" x14ac:dyDescent="0.45">
      <c r="A4564">
        <v>102968</v>
      </c>
      <c r="B4564" s="3">
        <v>46160</v>
      </c>
      <c r="C4564" t="s">
        <v>21</v>
      </c>
      <c r="D4564" t="s">
        <v>29</v>
      </c>
      <c r="E4564" t="s">
        <v>37</v>
      </c>
      <c r="F4564" t="s">
        <v>41</v>
      </c>
      <c r="G4564">
        <v>11</v>
      </c>
      <c r="H4564">
        <v>115.52</v>
      </c>
      <c r="I4564">
        <v>70.349999999999994</v>
      </c>
      <c r="J4564">
        <v>1270.72</v>
      </c>
      <c r="K4564">
        <v>773.85</v>
      </c>
      <c r="L4564">
        <f t="shared" si="284"/>
        <v>496.87</v>
      </c>
      <c r="M4564" s="5">
        <f t="shared" si="285"/>
        <v>0.39101454293628807</v>
      </c>
      <c r="N4564" t="str">
        <f t="shared" si="286"/>
        <v>May-2026</v>
      </c>
      <c r="O4564" t="str">
        <f t="shared" si="287"/>
        <v>May</v>
      </c>
    </row>
    <row r="4565" spans="1:15" x14ac:dyDescent="0.45">
      <c r="A4565">
        <v>102576</v>
      </c>
      <c r="B4565" s="3">
        <v>46160</v>
      </c>
      <c r="C4565" t="s">
        <v>12</v>
      </c>
      <c r="D4565" t="s">
        <v>28</v>
      </c>
      <c r="E4565" t="s">
        <v>38</v>
      </c>
      <c r="F4565" t="s">
        <v>41</v>
      </c>
      <c r="G4565">
        <v>6</v>
      </c>
      <c r="H4565">
        <v>71.569999999999993</v>
      </c>
      <c r="I4565">
        <v>40.340000000000003</v>
      </c>
      <c r="J4565">
        <v>429.42</v>
      </c>
      <c r="K4565">
        <v>242.04</v>
      </c>
      <c r="L4565">
        <f t="shared" si="284"/>
        <v>187.38000000000002</v>
      </c>
      <c r="M4565" s="5">
        <f t="shared" si="285"/>
        <v>0.43635601509012162</v>
      </c>
      <c r="N4565" t="str">
        <f t="shared" si="286"/>
        <v>May-2026</v>
      </c>
      <c r="O4565" t="str">
        <f t="shared" si="287"/>
        <v>May</v>
      </c>
    </row>
    <row r="4566" spans="1:15" x14ac:dyDescent="0.45">
      <c r="A4566">
        <v>103310</v>
      </c>
      <c r="B4566" s="3">
        <v>46160</v>
      </c>
      <c r="C4566" t="s">
        <v>21</v>
      </c>
      <c r="D4566" t="s">
        <v>29</v>
      </c>
      <c r="E4566" t="s">
        <v>32</v>
      </c>
      <c r="F4566" t="s">
        <v>39</v>
      </c>
      <c r="G4566">
        <v>11</v>
      </c>
      <c r="H4566">
        <v>462.91</v>
      </c>
      <c r="I4566">
        <v>316.61</v>
      </c>
      <c r="J4566">
        <v>5092.01</v>
      </c>
      <c r="K4566">
        <v>3482.71</v>
      </c>
      <c r="L4566">
        <f t="shared" si="284"/>
        <v>1609.3000000000002</v>
      </c>
      <c r="M4566" s="5">
        <f t="shared" si="285"/>
        <v>0.31604415545138365</v>
      </c>
      <c r="N4566" t="str">
        <f t="shared" si="286"/>
        <v>May-2026</v>
      </c>
      <c r="O4566" t="str">
        <f t="shared" si="287"/>
        <v>May</v>
      </c>
    </row>
    <row r="4567" spans="1:15" x14ac:dyDescent="0.45">
      <c r="A4567">
        <v>101816</v>
      </c>
      <c r="B4567" s="3">
        <v>46160</v>
      </c>
      <c r="C4567" t="s">
        <v>25</v>
      </c>
      <c r="D4567" t="s">
        <v>30</v>
      </c>
      <c r="E4567" t="s">
        <v>38</v>
      </c>
      <c r="F4567" t="s">
        <v>41</v>
      </c>
      <c r="G4567">
        <v>9</v>
      </c>
      <c r="H4567">
        <v>75.05</v>
      </c>
      <c r="I4567">
        <v>38.700000000000003</v>
      </c>
      <c r="J4567">
        <v>675.45</v>
      </c>
      <c r="K4567">
        <v>348.3</v>
      </c>
      <c r="L4567">
        <f t="shared" si="284"/>
        <v>327.15000000000003</v>
      </c>
      <c r="M4567" s="5">
        <f t="shared" si="285"/>
        <v>0.48434377081945373</v>
      </c>
      <c r="N4567" t="str">
        <f t="shared" si="286"/>
        <v>May-2026</v>
      </c>
      <c r="O4567" t="str">
        <f t="shared" si="287"/>
        <v>May</v>
      </c>
    </row>
    <row r="4568" spans="1:15" x14ac:dyDescent="0.45">
      <c r="A4568">
        <v>100016</v>
      </c>
      <c r="B4568" s="3">
        <v>46161</v>
      </c>
      <c r="C4568" t="s">
        <v>17</v>
      </c>
      <c r="D4568" t="s">
        <v>27</v>
      </c>
      <c r="E4568" t="s">
        <v>36</v>
      </c>
      <c r="F4568" t="s">
        <v>39</v>
      </c>
      <c r="G4568">
        <v>4</v>
      </c>
      <c r="H4568">
        <v>891.45</v>
      </c>
      <c r="I4568">
        <v>602.6</v>
      </c>
      <c r="J4568">
        <v>3565.8</v>
      </c>
      <c r="K4568">
        <v>2410.4</v>
      </c>
      <c r="L4568">
        <f t="shared" si="284"/>
        <v>1155.4000000000001</v>
      </c>
      <c r="M4568" s="5">
        <f t="shared" si="285"/>
        <v>0.32402265971170563</v>
      </c>
      <c r="N4568" t="str">
        <f t="shared" si="286"/>
        <v>May-2026</v>
      </c>
      <c r="O4568" t="str">
        <f t="shared" si="287"/>
        <v>May</v>
      </c>
    </row>
    <row r="4569" spans="1:15" x14ac:dyDescent="0.45">
      <c r="A4569">
        <v>100646</v>
      </c>
      <c r="B4569" s="3">
        <v>46161</v>
      </c>
      <c r="C4569" t="s">
        <v>24</v>
      </c>
      <c r="D4569" t="s">
        <v>30</v>
      </c>
      <c r="E4569" t="s">
        <v>35</v>
      </c>
      <c r="F4569" t="s">
        <v>41</v>
      </c>
      <c r="G4569">
        <v>15</v>
      </c>
      <c r="H4569">
        <v>46.83</v>
      </c>
      <c r="I4569">
        <v>23.24</v>
      </c>
      <c r="J4569">
        <v>702.45</v>
      </c>
      <c r="K4569">
        <v>348.6</v>
      </c>
      <c r="L4569">
        <f t="shared" si="284"/>
        <v>353.85</v>
      </c>
      <c r="M4569" s="5">
        <f t="shared" si="285"/>
        <v>0.5037369207772795</v>
      </c>
      <c r="N4569" t="str">
        <f t="shared" si="286"/>
        <v>May-2026</v>
      </c>
      <c r="O4569" t="str">
        <f t="shared" si="287"/>
        <v>May</v>
      </c>
    </row>
    <row r="4570" spans="1:15" x14ac:dyDescent="0.45">
      <c r="A4570">
        <v>102055</v>
      </c>
      <c r="B4570" s="3">
        <v>46161</v>
      </c>
      <c r="C4570" t="s">
        <v>12</v>
      </c>
      <c r="D4570" t="s">
        <v>28</v>
      </c>
      <c r="E4570" t="s">
        <v>32</v>
      </c>
      <c r="F4570" t="s">
        <v>39</v>
      </c>
      <c r="G4570">
        <v>7</v>
      </c>
      <c r="H4570">
        <v>494.86</v>
      </c>
      <c r="I4570">
        <v>295.66000000000003</v>
      </c>
      <c r="J4570">
        <v>3464.02</v>
      </c>
      <c r="K4570">
        <v>2069.62</v>
      </c>
      <c r="L4570">
        <f t="shared" si="284"/>
        <v>1394.4</v>
      </c>
      <c r="M4570" s="5">
        <f t="shared" si="285"/>
        <v>0.40253809158145742</v>
      </c>
      <c r="N4570" t="str">
        <f t="shared" si="286"/>
        <v>May-2026</v>
      </c>
      <c r="O4570" t="str">
        <f t="shared" si="287"/>
        <v>May</v>
      </c>
    </row>
    <row r="4571" spans="1:15" x14ac:dyDescent="0.45">
      <c r="A4571">
        <v>104226</v>
      </c>
      <c r="B4571" s="3">
        <v>46161</v>
      </c>
      <c r="C4571" t="s">
        <v>16</v>
      </c>
      <c r="D4571" t="s">
        <v>28</v>
      </c>
      <c r="E4571" t="s">
        <v>37</v>
      </c>
      <c r="F4571" t="s">
        <v>41</v>
      </c>
      <c r="G4571">
        <v>11</v>
      </c>
      <c r="H4571">
        <v>120.68</v>
      </c>
      <c r="I4571">
        <v>68.59</v>
      </c>
      <c r="J4571">
        <v>1327.48</v>
      </c>
      <c r="K4571">
        <v>754.49</v>
      </c>
      <c r="L4571">
        <f t="shared" si="284"/>
        <v>572.99</v>
      </c>
      <c r="M4571" s="5">
        <f t="shared" si="285"/>
        <v>0.43163738813390784</v>
      </c>
      <c r="N4571" t="str">
        <f t="shared" si="286"/>
        <v>May-2026</v>
      </c>
      <c r="O4571" t="str">
        <f t="shared" si="287"/>
        <v>May</v>
      </c>
    </row>
    <row r="4572" spans="1:15" x14ac:dyDescent="0.45">
      <c r="A4572">
        <v>101461</v>
      </c>
      <c r="B4572" s="3">
        <v>46161</v>
      </c>
      <c r="C4572" t="s">
        <v>26</v>
      </c>
      <c r="D4572" t="s">
        <v>29</v>
      </c>
      <c r="E4572" t="s">
        <v>36</v>
      </c>
      <c r="F4572" t="s">
        <v>39</v>
      </c>
      <c r="G4572">
        <v>12</v>
      </c>
      <c r="H4572">
        <v>963.67</v>
      </c>
      <c r="I4572">
        <v>603.99</v>
      </c>
      <c r="J4572">
        <v>11564.04</v>
      </c>
      <c r="K4572">
        <v>7247.88</v>
      </c>
      <c r="L4572">
        <f t="shared" si="284"/>
        <v>4316.1600000000008</v>
      </c>
      <c r="M4572" s="5">
        <f t="shared" si="285"/>
        <v>0.37323980200691109</v>
      </c>
      <c r="N4572" t="str">
        <f t="shared" si="286"/>
        <v>May-2026</v>
      </c>
      <c r="O4572" t="str">
        <f t="shared" si="287"/>
        <v>May</v>
      </c>
    </row>
    <row r="4573" spans="1:15" x14ac:dyDescent="0.45">
      <c r="A4573">
        <v>101264</v>
      </c>
      <c r="B4573" s="3">
        <v>46161</v>
      </c>
      <c r="C4573" t="s">
        <v>18</v>
      </c>
      <c r="D4573" t="s">
        <v>29</v>
      </c>
      <c r="E4573" t="s">
        <v>36</v>
      </c>
      <c r="F4573" t="s">
        <v>39</v>
      </c>
      <c r="G4573">
        <v>1</v>
      </c>
      <c r="H4573">
        <v>849.47</v>
      </c>
      <c r="I4573">
        <v>665.29</v>
      </c>
      <c r="J4573">
        <v>849.47</v>
      </c>
      <c r="K4573">
        <v>665.29</v>
      </c>
      <c r="L4573">
        <f t="shared" si="284"/>
        <v>184.18000000000006</v>
      </c>
      <c r="M4573" s="5">
        <f t="shared" si="285"/>
        <v>0.2168175450575065</v>
      </c>
      <c r="N4573" t="str">
        <f t="shared" si="286"/>
        <v>May-2026</v>
      </c>
      <c r="O4573" t="str">
        <f t="shared" si="287"/>
        <v>May</v>
      </c>
    </row>
    <row r="4574" spans="1:15" x14ac:dyDescent="0.45">
      <c r="A4574">
        <v>103024</v>
      </c>
      <c r="B4574" s="3">
        <v>46161</v>
      </c>
      <c r="C4574" t="s">
        <v>14</v>
      </c>
      <c r="D4574" t="s">
        <v>29</v>
      </c>
      <c r="E4574" t="s">
        <v>36</v>
      </c>
      <c r="F4574" t="s">
        <v>39</v>
      </c>
      <c r="G4574">
        <v>14</v>
      </c>
      <c r="H4574">
        <v>831.48</v>
      </c>
      <c r="I4574">
        <v>600.51</v>
      </c>
      <c r="J4574">
        <v>11640.72</v>
      </c>
      <c r="K4574">
        <v>8407.14</v>
      </c>
      <c r="L4574">
        <f t="shared" si="284"/>
        <v>3233.58</v>
      </c>
      <c r="M4574" s="5">
        <f t="shared" si="285"/>
        <v>0.27778178669360659</v>
      </c>
      <c r="N4574" t="str">
        <f t="shared" si="286"/>
        <v>May-2026</v>
      </c>
      <c r="O4574" t="str">
        <f t="shared" si="287"/>
        <v>May</v>
      </c>
    </row>
    <row r="4575" spans="1:15" x14ac:dyDescent="0.45">
      <c r="A4575">
        <v>101409</v>
      </c>
      <c r="B4575" s="3">
        <v>46161</v>
      </c>
      <c r="C4575" t="s">
        <v>21</v>
      </c>
      <c r="D4575" t="s">
        <v>29</v>
      </c>
      <c r="E4575" t="s">
        <v>38</v>
      </c>
      <c r="F4575" t="s">
        <v>41</v>
      </c>
      <c r="G4575">
        <v>5</v>
      </c>
      <c r="H4575">
        <v>72.319999999999993</v>
      </c>
      <c r="I4575">
        <v>37.380000000000003</v>
      </c>
      <c r="J4575">
        <v>361.6</v>
      </c>
      <c r="K4575">
        <v>186.9</v>
      </c>
      <c r="L4575">
        <f t="shared" si="284"/>
        <v>174.70000000000002</v>
      </c>
      <c r="M4575" s="5">
        <f t="shared" si="285"/>
        <v>0.48313053097345132</v>
      </c>
      <c r="N4575" t="str">
        <f t="shared" si="286"/>
        <v>May-2026</v>
      </c>
      <c r="O4575" t="str">
        <f t="shared" si="287"/>
        <v>May</v>
      </c>
    </row>
    <row r="4576" spans="1:15" x14ac:dyDescent="0.45">
      <c r="A4576">
        <v>101205</v>
      </c>
      <c r="B4576" s="3">
        <v>46162</v>
      </c>
      <c r="C4576" t="s">
        <v>14</v>
      </c>
      <c r="D4576" t="s">
        <v>29</v>
      </c>
      <c r="E4576" t="s">
        <v>37</v>
      </c>
      <c r="F4576" t="s">
        <v>41</v>
      </c>
      <c r="G4576">
        <v>2</v>
      </c>
      <c r="H4576">
        <v>109.48</v>
      </c>
      <c r="I4576">
        <v>69.42</v>
      </c>
      <c r="J4576">
        <v>218.96</v>
      </c>
      <c r="K4576">
        <v>138.84</v>
      </c>
      <c r="L4576">
        <f t="shared" si="284"/>
        <v>80.12</v>
      </c>
      <c r="M4576" s="5">
        <f t="shared" si="285"/>
        <v>0.365911582024114</v>
      </c>
      <c r="N4576" t="str">
        <f t="shared" si="286"/>
        <v>May-2026</v>
      </c>
      <c r="O4576" t="str">
        <f t="shared" si="287"/>
        <v>May</v>
      </c>
    </row>
    <row r="4577" spans="1:15" x14ac:dyDescent="0.45">
      <c r="A4577">
        <v>103141</v>
      </c>
      <c r="B4577" s="3">
        <v>46162</v>
      </c>
      <c r="C4577" t="s">
        <v>26</v>
      </c>
      <c r="D4577" t="s">
        <v>29</v>
      </c>
      <c r="E4577" t="s">
        <v>34</v>
      </c>
      <c r="F4577" t="s">
        <v>39</v>
      </c>
      <c r="G4577">
        <v>6</v>
      </c>
      <c r="H4577">
        <v>724.65</v>
      </c>
      <c r="I4577">
        <v>467.53</v>
      </c>
      <c r="J4577">
        <v>4347.8999999999996</v>
      </c>
      <c r="K4577">
        <v>2805.18</v>
      </c>
      <c r="L4577">
        <f t="shared" si="284"/>
        <v>1542.7199999999998</v>
      </c>
      <c r="M4577" s="5">
        <f t="shared" si="285"/>
        <v>0.35481956806734283</v>
      </c>
      <c r="N4577" t="str">
        <f t="shared" si="286"/>
        <v>May-2026</v>
      </c>
      <c r="O4577" t="str">
        <f t="shared" si="287"/>
        <v>May</v>
      </c>
    </row>
    <row r="4578" spans="1:15" x14ac:dyDescent="0.45">
      <c r="A4578">
        <v>104280</v>
      </c>
      <c r="B4578" s="3">
        <v>46162</v>
      </c>
      <c r="C4578" t="s">
        <v>26</v>
      </c>
      <c r="D4578" t="s">
        <v>29</v>
      </c>
      <c r="E4578" t="s">
        <v>37</v>
      </c>
      <c r="F4578" t="s">
        <v>41</v>
      </c>
      <c r="G4578">
        <v>10</v>
      </c>
      <c r="H4578">
        <v>114.23</v>
      </c>
      <c r="I4578">
        <v>66.900000000000006</v>
      </c>
      <c r="J4578">
        <v>1142.3</v>
      </c>
      <c r="K4578">
        <v>669</v>
      </c>
      <c r="L4578">
        <f t="shared" si="284"/>
        <v>473.29999999999995</v>
      </c>
      <c r="M4578" s="5">
        <f t="shared" si="285"/>
        <v>0.4143394905016195</v>
      </c>
      <c r="N4578" t="str">
        <f t="shared" si="286"/>
        <v>May-2026</v>
      </c>
      <c r="O4578" t="str">
        <f t="shared" si="287"/>
        <v>May</v>
      </c>
    </row>
    <row r="4579" spans="1:15" x14ac:dyDescent="0.45">
      <c r="A4579">
        <v>102848</v>
      </c>
      <c r="B4579" s="3">
        <v>46162</v>
      </c>
      <c r="C4579" t="s">
        <v>19</v>
      </c>
      <c r="D4579" t="s">
        <v>27</v>
      </c>
      <c r="E4579" t="s">
        <v>37</v>
      </c>
      <c r="F4579" t="s">
        <v>41</v>
      </c>
      <c r="G4579">
        <v>12</v>
      </c>
      <c r="H4579">
        <v>108.25</v>
      </c>
      <c r="I4579">
        <v>73.17</v>
      </c>
      <c r="J4579">
        <v>1299</v>
      </c>
      <c r="K4579">
        <v>878.04</v>
      </c>
      <c r="L4579">
        <f t="shared" si="284"/>
        <v>420.96000000000004</v>
      </c>
      <c r="M4579" s="5">
        <f t="shared" si="285"/>
        <v>0.32406466512702081</v>
      </c>
      <c r="N4579" t="str">
        <f t="shared" si="286"/>
        <v>May-2026</v>
      </c>
      <c r="O4579" t="str">
        <f t="shared" si="287"/>
        <v>May</v>
      </c>
    </row>
    <row r="4580" spans="1:15" x14ac:dyDescent="0.45">
      <c r="A4580">
        <v>102336</v>
      </c>
      <c r="B4580" s="3">
        <v>46162</v>
      </c>
      <c r="C4580" t="s">
        <v>26</v>
      </c>
      <c r="D4580" t="s">
        <v>29</v>
      </c>
      <c r="E4580" t="s">
        <v>37</v>
      </c>
      <c r="F4580" t="s">
        <v>41</v>
      </c>
      <c r="G4580">
        <v>5</v>
      </c>
      <c r="H4580">
        <v>123.22</v>
      </c>
      <c r="I4580">
        <v>64.400000000000006</v>
      </c>
      <c r="J4580">
        <v>616.1</v>
      </c>
      <c r="K4580">
        <v>322</v>
      </c>
      <c r="L4580">
        <f t="shared" si="284"/>
        <v>294.10000000000002</v>
      </c>
      <c r="M4580" s="5">
        <f t="shared" si="285"/>
        <v>0.47735757182275607</v>
      </c>
      <c r="N4580" t="str">
        <f t="shared" si="286"/>
        <v>May-2026</v>
      </c>
      <c r="O4580" t="str">
        <f t="shared" si="287"/>
        <v>May</v>
      </c>
    </row>
    <row r="4581" spans="1:15" x14ac:dyDescent="0.45">
      <c r="A4581">
        <v>103494</v>
      </c>
      <c r="B4581" s="3">
        <v>46162</v>
      </c>
      <c r="C4581" t="s">
        <v>24</v>
      </c>
      <c r="D4581" t="s">
        <v>30</v>
      </c>
      <c r="E4581" t="s">
        <v>35</v>
      </c>
      <c r="F4581" t="s">
        <v>41</v>
      </c>
      <c r="G4581">
        <v>8</v>
      </c>
      <c r="H4581">
        <v>47.46</v>
      </c>
      <c r="I4581">
        <v>24.08</v>
      </c>
      <c r="J4581">
        <v>379.68</v>
      </c>
      <c r="K4581">
        <v>192.64</v>
      </c>
      <c r="L4581">
        <f t="shared" si="284"/>
        <v>187.04000000000002</v>
      </c>
      <c r="M4581" s="5">
        <f t="shared" si="285"/>
        <v>0.49262536873156348</v>
      </c>
      <c r="N4581" t="str">
        <f t="shared" si="286"/>
        <v>May-2026</v>
      </c>
      <c r="O4581" t="str">
        <f t="shared" si="287"/>
        <v>May</v>
      </c>
    </row>
    <row r="4582" spans="1:15" x14ac:dyDescent="0.45">
      <c r="A4582">
        <v>102677</v>
      </c>
      <c r="B4582" s="3">
        <v>46162</v>
      </c>
      <c r="C4582" t="s">
        <v>18</v>
      </c>
      <c r="D4582" t="s">
        <v>29</v>
      </c>
      <c r="E4582" t="s">
        <v>38</v>
      </c>
      <c r="F4582" t="s">
        <v>41</v>
      </c>
      <c r="G4582">
        <v>15</v>
      </c>
      <c r="H4582">
        <v>77.010000000000005</v>
      </c>
      <c r="I4582">
        <v>39.950000000000003</v>
      </c>
      <c r="J4582">
        <v>1155.1500000000001</v>
      </c>
      <c r="K4582">
        <v>599.25</v>
      </c>
      <c r="L4582">
        <f t="shared" si="284"/>
        <v>555.90000000000009</v>
      </c>
      <c r="M4582" s="5">
        <f t="shared" si="285"/>
        <v>0.48123620309050774</v>
      </c>
      <c r="N4582" t="str">
        <f t="shared" si="286"/>
        <v>May-2026</v>
      </c>
      <c r="O4582" t="str">
        <f t="shared" si="287"/>
        <v>May</v>
      </c>
    </row>
    <row r="4583" spans="1:15" x14ac:dyDescent="0.45">
      <c r="A4583">
        <v>103005</v>
      </c>
      <c r="B4583" s="3">
        <v>46162</v>
      </c>
      <c r="C4583" t="s">
        <v>18</v>
      </c>
      <c r="D4583" t="s">
        <v>29</v>
      </c>
      <c r="E4583" t="s">
        <v>38</v>
      </c>
      <c r="F4583" t="s">
        <v>41</v>
      </c>
      <c r="G4583">
        <v>8</v>
      </c>
      <c r="H4583">
        <v>64.790000000000006</v>
      </c>
      <c r="I4583">
        <v>37.39</v>
      </c>
      <c r="J4583">
        <v>518.32000000000005</v>
      </c>
      <c r="K4583">
        <v>299.12</v>
      </c>
      <c r="L4583">
        <f t="shared" si="284"/>
        <v>219.20000000000005</v>
      </c>
      <c r="M4583" s="5">
        <f t="shared" si="285"/>
        <v>0.42290476925451465</v>
      </c>
      <c r="N4583" t="str">
        <f t="shared" si="286"/>
        <v>May-2026</v>
      </c>
      <c r="O4583" t="str">
        <f t="shared" si="287"/>
        <v>May</v>
      </c>
    </row>
    <row r="4584" spans="1:15" x14ac:dyDescent="0.45">
      <c r="A4584">
        <v>100592</v>
      </c>
      <c r="B4584" s="3">
        <v>46163</v>
      </c>
      <c r="C4584" t="s">
        <v>12</v>
      </c>
      <c r="D4584" t="s">
        <v>28</v>
      </c>
      <c r="E4584" t="s">
        <v>36</v>
      </c>
      <c r="F4584" t="s">
        <v>39</v>
      </c>
      <c r="G4584">
        <v>15</v>
      </c>
      <c r="H4584">
        <v>921.41</v>
      </c>
      <c r="I4584">
        <v>656.16</v>
      </c>
      <c r="J4584">
        <v>13821.15</v>
      </c>
      <c r="K4584">
        <v>9842.4</v>
      </c>
      <c r="L4584">
        <f t="shared" si="284"/>
        <v>3978.75</v>
      </c>
      <c r="M4584" s="5">
        <f t="shared" si="285"/>
        <v>0.28787401916627775</v>
      </c>
      <c r="N4584" t="str">
        <f t="shared" si="286"/>
        <v>May-2026</v>
      </c>
      <c r="O4584" t="str">
        <f t="shared" si="287"/>
        <v>May</v>
      </c>
    </row>
    <row r="4585" spans="1:15" x14ac:dyDescent="0.45">
      <c r="A4585">
        <v>104838</v>
      </c>
      <c r="B4585" s="3">
        <v>46163</v>
      </c>
      <c r="C4585" t="s">
        <v>26</v>
      </c>
      <c r="D4585" t="s">
        <v>29</v>
      </c>
      <c r="E4585" t="s">
        <v>38</v>
      </c>
      <c r="F4585" t="s">
        <v>41</v>
      </c>
      <c r="G4585">
        <v>10</v>
      </c>
      <c r="H4585">
        <v>75.48</v>
      </c>
      <c r="I4585">
        <v>40.270000000000003</v>
      </c>
      <c r="J4585">
        <v>754.8</v>
      </c>
      <c r="K4585">
        <v>402.7</v>
      </c>
      <c r="L4585">
        <f t="shared" si="284"/>
        <v>352.09999999999997</v>
      </c>
      <c r="M4585" s="5">
        <f t="shared" si="285"/>
        <v>0.46648118706942232</v>
      </c>
      <c r="N4585" t="str">
        <f t="shared" si="286"/>
        <v>May-2026</v>
      </c>
      <c r="O4585" t="str">
        <f t="shared" si="287"/>
        <v>May</v>
      </c>
    </row>
    <row r="4586" spans="1:15" x14ac:dyDescent="0.45">
      <c r="A4586">
        <v>102135</v>
      </c>
      <c r="B4586" s="3">
        <v>46163</v>
      </c>
      <c r="C4586" t="s">
        <v>16</v>
      </c>
      <c r="D4586" t="s">
        <v>28</v>
      </c>
      <c r="E4586" t="s">
        <v>32</v>
      </c>
      <c r="F4586" t="s">
        <v>39</v>
      </c>
      <c r="G4586">
        <v>9</v>
      </c>
      <c r="H4586">
        <v>479.5</v>
      </c>
      <c r="I4586">
        <v>293.91000000000003</v>
      </c>
      <c r="J4586">
        <v>4315.5</v>
      </c>
      <c r="K4586">
        <v>2645.19</v>
      </c>
      <c r="L4586">
        <f t="shared" si="284"/>
        <v>1670.31</v>
      </c>
      <c r="M4586" s="5">
        <f t="shared" si="285"/>
        <v>0.38704900938477582</v>
      </c>
      <c r="N4586" t="str">
        <f t="shared" si="286"/>
        <v>May-2026</v>
      </c>
      <c r="O4586" t="str">
        <f t="shared" si="287"/>
        <v>May</v>
      </c>
    </row>
    <row r="4587" spans="1:15" x14ac:dyDescent="0.45">
      <c r="A4587">
        <v>102327</v>
      </c>
      <c r="B4587" s="3">
        <v>46163</v>
      </c>
      <c r="C4587" t="s">
        <v>12</v>
      </c>
      <c r="D4587" t="s">
        <v>28</v>
      </c>
      <c r="E4587" t="s">
        <v>35</v>
      </c>
      <c r="F4587" t="s">
        <v>41</v>
      </c>
      <c r="G4587">
        <v>9</v>
      </c>
      <c r="H4587">
        <v>43.46</v>
      </c>
      <c r="I4587">
        <v>23.29</v>
      </c>
      <c r="J4587">
        <v>391.14</v>
      </c>
      <c r="K4587">
        <v>209.61</v>
      </c>
      <c r="L4587">
        <f t="shared" si="284"/>
        <v>181.52999999999997</v>
      </c>
      <c r="M4587" s="5">
        <f t="shared" si="285"/>
        <v>0.46410492406810855</v>
      </c>
      <c r="N4587" t="str">
        <f t="shared" si="286"/>
        <v>May-2026</v>
      </c>
      <c r="O4587" t="str">
        <f t="shared" si="287"/>
        <v>May</v>
      </c>
    </row>
    <row r="4588" spans="1:15" x14ac:dyDescent="0.45">
      <c r="A4588">
        <v>104562</v>
      </c>
      <c r="B4588" s="3">
        <v>46163</v>
      </c>
      <c r="C4588" t="s">
        <v>11</v>
      </c>
      <c r="D4588" t="s">
        <v>27</v>
      </c>
      <c r="E4588" t="s">
        <v>33</v>
      </c>
      <c r="F4588" t="s">
        <v>40</v>
      </c>
      <c r="G4588">
        <v>14</v>
      </c>
      <c r="H4588">
        <v>207.81</v>
      </c>
      <c r="I4588">
        <v>138.11000000000001</v>
      </c>
      <c r="J4588">
        <v>2909.34</v>
      </c>
      <c r="K4588">
        <v>1933.54</v>
      </c>
      <c r="L4588">
        <f t="shared" si="284"/>
        <v>975.80000000000018</v>
      </c>
      <c r="M4588" s="5">
        <f t="shared" si="285"/>
        <v>0.33540253115826962</v>
      </c>
      <c r="N4588" t="str">
        <f t="shared" si="286"/>
        <v>May-2026</v>
      </c>
      <c r="O4588" t="str">
        <f t="shared" si="287"/>
        <v>May</v>
      </c>
    </row>
    <row r="4589" spans="1:15" x14ac:dyDescent="0.45">
      <c r="A4589">
        <v>102231</v>
      </c>
      <c r="B4589" s="3">
        <v>46164</v>
      </c>
      <c r="C4589" t="s">
        <v>12</v>
      </c>
      <c r="D4589" t="s">
        <v>28</v>
      </c>
      <c r="E4589" t="s">
        <v>31</v>
      </c>
      <c r="F4589" t="s">
        <v>39</v>
      </c>
      <c r="G4589">
        <v>2</v>
      </c>
      <c r="H4589">
        <v>342.96</v>
      </c>
      <c r="I4589">
        <v>233.26</v>
      </c>
      <c r="J4589">
        <v>685.92</v>
      </c>
      <c r="K4589">
        <v>466.52</v>
      </c>
      <c r="L4589">
        <f t="shared" si="284"/>
        <v>219.39999999999998</v>
      </c>
      <c r="M4589" s="5">
        <f t="shared" si="285"/>
        <v>0.31986237462094702</v>
      </c>
      <c r="N4589" t="str">
        <f t="shared" si="286"/>
        <v>May-2026</v>
      </c>
      <c r="O4589" t="str">
        <f t="shared" si="287"/>
        <v>May</v>
      </c>
    </row>
    <row r="4590" spans="1:15" x14ac:dyDescent="0.45">
      <c r="A4590">
        <v>100728</v>
      </c>
      <c r="B4590" s="3">
        <v>46164</v>
      </c>
      <c r="C4590" t="s">
        <v>16</v>
      </c>
      <c r="D4590" t="s">
        <v>28</v>
      </c>
      <c r="E4590" t="s">
        <v>33</v>
      </c>
      <c r="F4590" t="s">
        <v>40</v>
      </c>
      <c r="G4590">
        <v>6</v>
      </c>
      <c r="H4590">
        <v>207.92</v>
      </c>
      <c r="I4590">
        <v>133.94999999999999</v>
      </c>
      <c r="J4590">
        <v>1247.52</v>
      </c>
      <c r="K4590">
        <v>803.7</v>
      </c>
      <c r="L4590">
        <f t="shared" si="284"/>
        <v>443.81999999999994</v>
      </c>
      <c r="M4590" s="5">
        <f t="shared" si="285"/>
        <v>0.35576183147364365</v>
      </c>
      <c r="N4590" t="str">
        <f t="shared" si="286"/>
        <v>May-2026</v>
      </c>
      <c r="O4590" t="str">
        <f t="shared" si="287"/>
        <v>May</v>
      </c>
    </row>
    <row r="4591" spans="1:15" x14ac:dyDescent="0.45">
      <c r="A4591">
        <v>104255</v>
      </c>
      <c r="B4591" s="3">
        <v>46164</v>
      </c>
      <c r="C4591" t="s">
        <v>19</v>
      </c>
      <c r="D4591" t="s">
        <v>27</v>
      </c>
      <c r="E4591" t="s">
        <v>36</v>
      </c>
      <c r="F4591" t="s">
        <v>39</v>
      </c>
      <c r="G4591">
        <v>7</v>
      </c>
      <c r="H4591">
        <v>842.34</v>
      </c>
      <c r="I4591">
        <v>653.67999999999995</v>
      </c>
      <c r="J4591">
        <v>5896.38</v>
      </c>
      <c r="K4591">
        <v>4575.76</v>
      </c>
      <c r="L4591">
        <f t="shared" si="284"/>
        <v>1320.62</v>
      </c>
      <c r="M4591" s="5">
        <f t="shared" si="285"/>
        <v>0.22397131799510883</v>
      </c>
      <c r="N4591" t="str">
        <f t="shared" si="286"/>
        <v>May-2026</v>
      </c>
      <c r="O4591" t="str">
        <f t="shared" si="287"/>
        <v>May</v>
      </c>
    </row>
    <row r="4592" spans="1:15" x14ac:dyDescent="0.45">
      <c r="A4592">
        <v>103110</v>
      </c>
      <c r="B4592" s="3">
        <v>46164</v>
      </c>
      <c r="C4592" t="s">
        <v>12</v>
      </c>
      <c r="D4592" t="s">
        <v>28</v>
      </c>
      <c r="E4592" t="s">
        <v>34</v>
      </c>
      <c r="F4592" t="s">
        <v>39</v>
      </c>
      <c r="G4592">
        <v>2</v>
      </c>
      <c r="H4592">
        <v>666.88</v>
      </c>
      <c r="I4592">
        <v>455.71</v>
      </c>
      <c r="J4592">
        <v>1333.76</v>
      </c>
      <c r="K4592">
        <v>911.42</v>
      </c>
      <c r="L4592">
        <f t="shared" si="284"/>
        <v>422.34000000000003</v>
      </c>
      <c r="M4592" s="5">
        <f t="shared" si="285"/>
        <v>0.31665367082533591</v>
      </c>
      <c r="N4592" t="str">
        <f t="shared" si="286"/>
        <v>May-2026</v>
      </c>
      <c r="O4592" t="str">
        <f t="shared" si="287"/>
        <v>May</v>
      </c>
    </row>
    <row r="4593" spans="1:15" x14ac:dyDescent="0.45">
      <c r="A4593">
        <v>101860</v>
      </c>
      <c r="B4593" s="3">
        <v>46164</v>
      </c>
      <c r="C4593" t="s">
        <v>12</v>
      </c>
      <c r="D4593" t="s">
        <v>28</v>
      </c>
      <c r="E4593" t="s">
        <v>31</v>
      </c>
      <c r="F4593" t="s">
        <v>39</v>
      </c>
      <c r="G4593">
        <v>8</v>
      </c>
      <c r="H4593">
        <v>379.92</v>
      </c>
      <c r="I4593">
        <v>220.14</v>
      </c>
      <c r="J4593">
        <v>3039.36</v>
      </c>
      <c r="K4593">
        <v>1761.12</v>
      </c>
      <c r="L4593">
        <f t="shared" si="284"/>
        <v>1278.2400000000002</v>
      </c>
      <c r="M4593" s="5">
        <f t="shared" si="285"/>
        <v>0.42056222362602658</v>
      </c>
      <c r="N4593" t="str">
        <f t="shared" si="286"/>
        <v>May-2026</v>
      </c>
      <c r="O4593" t="str">
        <f t="shared" si="287"/>
        <v>May</v>
      </c>
    </row>
    <row r="4594" spans="1:15" x14ac:dyDescent="0.45">
      <c r="A4594">
        <v>101993</v>
      </c>
      <c r="B4594" s="3">
        <v>46164</v>
      </c>
      <c r="C4594" t="s">
        <v>13</v>
      </c>
      <c r="D4594" t="s">
        <v>28</v>
      </c>
      <c r="E4594" t="s">
        <v>32</v>
      </c>
      <c r="F4594" t="s">
        <v>39</v>
      </c>
      <c r="G4594">
        <v>11</v>
      </c>
      <c r="H4594">
        <v>407.62</v>
      </c>
      <c r="I4594">
        <v>290.92</v>
      </c>
      <c r="J4594">
        <v>4483.82</v>
      </c>
      <c r="K4594">
        <v>3200.12</v>
      </c>
      <c r="L4594">
        <f t="shared" si="284"/>
        <v>1283.6999999999998</v>
      </c>
      <c r="M4594" s="5">
        <f t="shared" si="285"/>
        <v>0.28629606005593444</v>
      </c>
      <c r="N4594" t="str">
        <f t="shared" si="286"/>
        <v>May-2026</v>
      </c>
      <c r="O4594" t="str">
        <f t="shared" si="287"/>
        <v>May</v>
      </c>
    </row>
    <row r="4595" spans="1:15" x14ac:dyDescent="0.45">
      <c r="A4595">
        <v>100697</v>
      </c>
      <c r="B4595" s="3">
        <v>46164</v>
      </c>
      <c r="C4595" t="s">
        <v>11</v>
      </c>
      <c r="D4595" t="s">
        <v>27</v>
      </c>
      <c r="E4595" t="s">
        <v>31</v>
      </c>
      <c r="F4595" t="s">
        <v>39</v>
      </c>
      <c r="G4595">
        <v>7</v>
      </c>
      <c r="H4595">
        <v>383.4</v>
      </c>
      <c r="I4595">
        <v>226.8</v>
      </c>
      <c r="J4595">
        <v>2683.8</v>
      </c>
      <c r="K4595">
        <v>1587.6</v>
      </c>
      <c r="L4595">
        <f t="shared" si="284"/>
        <v>1096.2000000000003</v>
      </c>
      <c r="M4595" s="5">
        <f t="shared" si="285"/>
        <v>0.40845070422535218</v>
      </c>
      <c r="N4595" t="str">
        <f t="shared" si="286"/>
        <v>May-2026</v>
      </c>
      <c r="O4595" t="str">
        <f t="shared" si="287"/>
        <v>May</v>
      </c>
    </row>
    <row r="4596" spans="1:15" x14ac:dyDescent="0.45">
      <c r="A4596">
        <v>101932</v>
      </c>
      <c r="B4596" s="3">
        <v>46164</v>
      </c>
      <c r="C4596" t="s">
        <v>18</v>
      </c>
      <c r="D4596" t="s">
        <v>29</v>
      </c>
      <c r="E4596" t="s">
        <v>33</v>
      </c>
      <c r="F4596" t="s">
        <v>40</v>
      </c>
      <c r="G4596">
        <v>9</v>
      </c>
      <c r="H4596">
        <v>236.6</v>
      </c>
      <c r="I4596">
        <v>133.27000000000001</v>
      </c>
      <c r="J4596">
        <v>2129.4</v>
      </c>
      <c r="K4596">
        <v>1199.43</v>
      </c>
      <c r="L4596">
        <f t="shared" si="284"/>
        <v>929.97</v>
      </c>
      <c r="M4596" s="5">
        <f t="shared" si="285"/>
        <v>0.43672865595942517</v>
      </c>
      <c r="N4596" t="str">
        <f t="shared" si="286"/>
        <v>May-2026</v>
      </c>
      <c r="O4596" t="str">
        <f t="shared" si="287"/>
        <v>May</v>
      </c>
    </row>
    <row r="4597" spans="1:15" x14ac:dyDescent="0.45">
      <c r="A4597">
        <v>101952</v>
      </c>
      <c r="B4597" s="3">
        <v>46164</v>
      </c>
      <c r="C4597" t="s">
        <v>23</v>
      </c>
      <c r="D4597" t="s">
        <v>27</v>
      </c>
      <c r="E4597" t="s">
        <v>38</v>
      </c>
      <c r="F4597" t="s">
        <v>41</v>
      </c>
      <c r="G4597">
        <v>8</v>
      </c>
      <c r="H4597">
        <v>76.34</v>
      </c>
      <c r="I4597">
        <v>36.21</v>
      </c>
      <c r="J4597">
        <v>610.72</v>
      </c>
      <c r="K4597">
        <v>289.68</v>
      </c>
      <c r="L4597">
        <f t="shared" si="284"/>
        <v>321.04000000000002</v>
      </c>
      <c r="M4597" s="5">
        <f t="shared" si="285"/>
        <v>0.5256746135708672</v>
      </c>
      <c r="N4597" t="str">
        <f t="shared" si="286"/>
        <v>May-2026</v>
      </c>
      <c r="O4597" t="str">
        <f t="shared" si="287"/>
        <v>May</v>
      </c>
    </row>
    <row r="4598" spans="1:15" x14ac:dyDescent="0.45">
      <c r="A4598">
        <v>102937</v>
      </c>
      <c r="B4598" s="3">
        <v>46164</v>
      </c>
      <c r="C4598" t="s">
        <v>16</v>
      </c>
      <c r="D4598" t="s">
        <v>28</v>
      </c>
      <c r="E4598" t="s">
        <v>32</v>
      </c>
      <c r="F4598" t="s">
        <v>39</v>
      </c>
      <c r="G4598">
        <v>4</v>
      </c>
      <c r="H4598">
        <v>430.23</v>
      </c>
      <c r="I4598">
        <v>292.83999999999997</v>
      </c>
      <c r="J4598">
        <v>1720.92</v>
      </c>
      <c r="K4598">
        <v>1171.3599999999999</v>
      </c>
      <c r="L4598">
        <f t="shared" si="284"/>
        <v>549.56000000000017</v>
      </c>
      <c r="M4598" s="5">
        <f t="shared" si="285"/>
        <v>0.31934081770215939</v>
      </c>
      <c r="N4598" t="str">
        <f t="shared" si="286"/>
        <v>May-2026</v>
      </c>
      <c r="O4598" t="str">
        <f t="shared" si="287"/>
        <v>May</v>
      </c>
    </row>
    <row r="4599" spans="1:15" x14ac:dyDescent="0.45">
      <c r="A4599">
        <v>100343</v>
      </c>
      <c r="B4599" s="3">
        <v>46164</v>
      </c>
      <c r="C4599" t="s">
        <v>22</v>
      </c>
      <c r="D4599" t="s">
        <v>27</v>
      </c>
      <c r="E4599" t="s">
        <v>32</v>
      </c>
      <c r="F4599" t="s">
        <v>39</v>
      </c>
      <c r="G4599">
        <v>3</v>
      </c>
      <c r="H4599">
        <v>450.17</v>
      </c>
      <c r="I4599">
        <v>317.58999999999997</v>
      </c>
      <c r="J4599">
        <v>1350.51</v>
      </c>
      <c r="K4599">
        <v>952.77</v>
      </c>
      <c r="L4599">
        <f t="shared" si="284"/>
        <v>397.74</v>
      </c>
      <c r="M4599" s="5">
        <f t="shared" si="285"/>
        <v>0.29451096252526826</v>
      </c>
      <c r="N4599" t="str">
        <f t="shared" si="286"/>
        <v>May-2026</v>
      </c>
      <c r="O4599" t="str">
        <f t="shared" si="287"/>
        <v>May</v>
      </c>
    </row>
    <row r="4600" spans="1:15" x14ac:dyDescent="0.45">
      <c r="A4600">
        <v>100277</v>
      </c>
      <c r="B4600" s="3">
        <v>46164</v>
      </c>
      <c r="C4600" t="s">
        <v>12</v>
      </c>
      <c r="D4600" t="s">
        <v>28</v>
      </c>
      <c r="E4600" t="s">
        <v>37</v>
      </c>
      <c r="F4600" t="s">
        <v>41</v>
      </c>
      <c r="G4600">
        <v>5</v>
      </c>
      <c r="H4600">
        <v>108.36</v>
      </c>
      <c r="I4600">
        <v>65.91</v>
      </c>
      <c r="J4600">
        <v>541.79999999999995</v>
      </c>
      <c r="K4600">
        <v>329.55</v>
      </c>
      <c r="L4600">
        <f t="shared" si="284"/>
        <v>212.24999999999994</v>
      </c>
      <c r="M4600" s="5">
        <f t="shared" si="285"/>
        <v>0.39174972314507189</v>
      </c>
      <c r="N4600" t="str">
        <f t="shared" si="286"/>
        <v>May-2026</v>
      </c>
      <c r="O4600" t="str">
        <f t="shared" si="287"/>
        <v>May</v>
      </c>
    </row>
    <row r="4601" spans="1:15" x14ac:dyDescent="0.45">
      <c r="A4601">
        <v>103525</v>
      </c>
      <c r="B4601" s="3">
        <v>46165</v>
      </c>
      <c r="C4601" t="s">
        <v>22</v>
      </c>
      <c r="D4601" t="s">
        <v>27</v>
      </c>
      <c r="E4601" t="s">
        <v>32</v>
      </c>
      <c r="F4601" t="s">
        <v>39</v>
      </c>
      <c r="G4601">
        <v>9</v>
      </c>
      <c r="H4601">
        <v>437.16</v>
      </c>
      <c r="I4601">
        <v>332.5</v>
      </c>
      <c r="J4601">
        <v>3934.44</v>
      </c>
      <c r="K4601">
        <v>2992.5</v>
      </c>
      <c r="L4601">
        <f t="shared" si="284"/>
        <v>941.94</v>
      </c>
      <c r="M4601" s="5">
        <f t="shared" si="285"/>
        <v>0.23940891206880777</v>
      </c>
      <c r="N4601" t="str">
        <f t="shared" si="286"/>
        <v>May-2026</v>
      </c>
      <c r="O4601" t="str">
        <f t="shared" si="287"/>
        <v>May</v>
      </c>
    </row>
    <row r="4602" spans="1:15" x14ac:dyDescent="0.45">
      <c r="A4602">
        <v>103746</v>
      </c>
      <c r="B4602" s="3">
        <v>46165</v>
      </c>
      <c r="C4602" t="s">
        <v>15</v>
      </c>
      <c r="D4602" t="s">
        <v>27</v>
      </c>
      <c r="E4602" t="s">
        <v>37</v>
      </c>
      <c r="F4602" t="s">
        <v>41</v>
      </c>
      <c r="G4602">
        <v>2</v>
      </c>
      <c r="H4602">
        <v>112.77</v>
      </c>
      <c r="I4602">
        <v>73.180000000000007</v>
      </c>
      <c r="J4602">
        <v>225.54</v>
      </c>
      <c r="K4602">
        <v>146.36000000000001</v>
      </c>
      <c r="L4602">
        <f t="shared" si="284"/>
        <v>79.179999999999978</v>
      </c>
      <c r="M4602" s="5">
        <f t="shared" si="285"/>
        <v>0.35106854659927278</v>
      </c>
      <c r="N4602" t="str">
        <f t="shared" si="286"/>
        <v>May-2026</v>
      </c>
      <c r="O4602" t="str">
        <f t="shared" si="287"/>
        <v>May</v>
      </c>
    </row>
    <row r="4603" spans="1:15" x14ac:dyDescent="0.45">
      <c r="A4603">
        <v>100396</v>
      </c>
      <c r="B4603" s="3">
        <v>46165</v>
      </c>
      <c r="C4603" t="s">
        <v>25</v>
      </c>
      <c r="D4603" t="s">
        <v>30</v>
      </c>
      <c r="E4603" t="s">
        <v>35</v>
      </c>
      <c r="F4603" t="s">
        <v>41</v>
      </c>
      <c r="G4603">
        <v>7</v>
      </c>
      <c r="H4603">
        <v>43.02</v>
      </c>
      <c r="I4603">
        <v>22.69</v>
      </c>
      <c r="J4603">
        <v>301.14</v>
      </c>
      <c r="K4603">
        <v>158.83000000000001</v>
      </c>
      <c r="L4603">
        <f t="shared" si="284"/>
        <v>142.30999999999997</v>
      </c>
      <c r="M4603" s="5">
        <f t="shared" si="285"/>
        <v>0.47257089725708967</v>
      </c>
      <c r="N4603" t="str">
        <f t="shared" si="286"/>
        <v>May-2026</v>
      </c>
      <c r="O4603" t="str">
        <f t="shared" si="287"/>
        <v>May</v>
      </c>
    </row>
    <row r="4604" spans="1:15" x14ac:dyDescent="0.45">
      <c r="A4604">
        <v>102568</v>
      </c>
      <c r="B4604" s="3">
        <v>46165</v>
      </c>
      <c r="C4604" t="s">
        <v>23</v>
      </c>
      <c r="D4604" t="s">
        <v>27</v>
      </c>
      <c r="E4604" t="s">
        <v>34</v>
      </c>
      <c r="F4604" t="s">
        <v>39</v>
      </c>
      <c r="G4604">
        <v>14</v>
      </c>
      <c r="H4604">
        <v>722.95</v>
      </c>
      <c r="I4604">
        <v>409.25</v>
      </c>
      <c r="J4604">
        <v>10121.299999999999</v>
      </c>
      <c r="K4604">
        <v>5729.5</v>
      </c>
      <c r="L4604">
        <f t="shared" si="284"/>
        <v>4391.7999999999993</v>
      </c>
      <c r="M4604" s="5">
        <f t="shared" si="285"/>
        <v>0.43391659174216746</v>
      </c>
      <c r="N4604" t="str">
        <f t="shared" si="286"/>
        <v>May-2026</v>
      </c>
      <c r="O4604" t="str">
        <f t="shared" si="287"/>
        <v>May</v>
      </c>
    </row>
    <row r="4605" spans="1:15" x14ac:dyDescent="0.45">
      <c r="A4605">
        <v>104089</v>
      </c>
      <c r="B4605" s="3">
        <v>46165</v>
      </c>
      <c r="C4605" t="s">
        <v>12</v>
      </c>
      <c r="D4605" t="s">
        <v>28</v>
      </c>
      <c r="E4605" t="s">
        <v>33</v>
      </c>
      <c r="F4605" t="s">
        <v>40</v>
      </c>
      <c r="G4605">
        <v>5</v>
      </c>
      <c r="H4605">
        <v>205.69</v>
      </c>
      <c r="I4605">
        <v>131.78</v>
      </c>
      <c r="J4605">
        <v>1028.45</v>
      </c>
      <c r="K4605">
        <v>658.9</v>
      </c>
      <c r="L4605">
        <f t="shared" si="284"/>
        <v>369.55000000000007</v>
      </c>
      <c r="M4605" s="5">
        <f t="shared" si="285"/>
        <v>0.35932714278769029</v>
      </c>
      <c r="N4605" t="str">
        <f t="shared" si="286"/>
        <v>May-2026</v>
      </c>
      <c r="O4605" t="str">
        <f t="shared" si="287"/>
        <v>May</v>
      </c>
    </row>
    <row r="4606" spans="1:15" x14ac:dyDescent="0.45">
      <c r="A4606">
        <v>103713</v>
      </c>
      <c r="B4606" s="3">
        <v>46165</v>
      </c>
      <c r="C4606" t="s">
        <v>13</v>
      </c>
      <c r="D4606" t="s">
        <v>28</v>
      </c>
      <c r="E4606" t="s">
        <v>36</v>
      </c>
      <c r="F4606" t="s">
        <v>39</v>
      </c>
      <c r="G4606">
        <v>11</v>
      </c>
      <c r="H4606">
        <v>980.69</v>
      </c>
      <c r="I4606">
        <v>663.28</v>
      </c>
      <c r="J4606">
        <v>10787.59</v>
      </c>
      <c r="K4606">
        <v>7296.08</v>
      </c>
      <c r="L4606">
        <f t="shared" si="284"/>
        <v>3491.51</v>
      </c>
      <c r="M4606" s="5">
        <f t="shared" si="285"/>
        <v>0.32365987213084668</v>
      </c>
      <c r="N4606" t="str">
        <f t="shared" si="286"/>
        <v>May-2026</v>
      </c>
      <c r="O4606" t="str">
        <f t="shared" si="287"/>
        <v>May</v>
      </c>
    </row>
    <row r="4607" spans="1:15" x14ac:dyDescent="0.45">
      <c r="A4607">
        <v>100310</v>
      </c>
      <c r="B4607" s="3">
        <v>46165</v>
      </c>
      <c r="C4607" t="s">
        <v>11</v>
      </c>
      <c r="D4607" t="s">
        <v>27</v>
      </c>
      <c r="E4607" t="s">
        <v>38</v>
      </c>
      <c r="F4607" t="s">
        <v>41</v>
      </c>
      <c r="G4607">
        <v>10</v>
      </c>
      <c r="H4607">
        <v>72.069999999999993</v>
      </c>
      <c r="I4607">
        <v>38.07</v>
      </c>
      <c r="J4607">
        <v>720.7</v>
      </c>
      <c r="K4607">
        <v>380.7</v>
      </c>
      <c r="L4607">
        <f t="shared" si="284"/>
        <v>340.00000000000006</v>
      </c>
      <c r="M4607" s="5">
        <f t="shared" si="285"/>
        <v>0.47176356320244212</v>
      </c>
      <c r="N4607" t="str">
        <f t="shared" si="286"/>
        <v>May-2026</v>
      </c>
      <c r="O4607" t="str">
        <f t="shared" si="287"/>
        <v>May</v>
      </c>
    </row>
    <row r="4608" spans="1:15" x14ac:dyDescent="0.45">
      <c r="A4608">
        <v>101623</v>
      </c>
      <c r="B4608" s="3">
        <v>46165</v>
      </c>
      <c r="C4608" t="s">
        <v>18</v>
      </c>
      <c r="D4608" t="s">
        <v>29</v>
      </c>
      <c r="E4608" t="s">
        <v>36</v>
      </c>
      <c r="F4608" t="s">
        <v>39</v>
      </c>
      <c r="G4608">
        <v>11</v>
      </c>
      <c r="H4608">
        <v>902.72</v>
      </c>
      <c r="I4608">
        <v>602.57000000000005</v>
      </c>
      <c r="J4608">
        <v>9929.92</v>
      </c>
      <c r="K4608">
        <v>6628.27</v>
      </c>
      <c r="L4608">
        <f t="shared" si="284"/>
        <v>3301.6499999999996</v>
      </c>
      <c r="M4608" s="5">
        <f t="shared" si="285"/>
        <v>0.3324951258419</v>
      </c>
      <c r="N4608" t="str">
        <f t="shared" si="286"/>
        <v>May-2026</v>
      </c>
      <c r="O4608" t="str">
        <f t="shared" si="287"/>
        <v>May</v>
      </c>
    </row>
    <row r="4609" spans="1:15" x14ac:dyDescent="0.45">
      <c r="A4609">
        <v>100033</v>
      </c>
      <c r="B4609" s="3">
        <v>46166</v>
      </c>
      <c r="C4609" t="s">
        <v>23</v>
      </c>
      <c r="D4609" t="s">
        <v>27</v>
      </c>
      <c r="E4609" t="s">
        <v>34</v>
      </c>
      <c r="F4609" t="s">
        <v>39</v>
      </c>
      <c r="G4609">
        <v>2</v>
      </c>
      <c r="H4609">
        <v>699.39</v>
      </c>
      <c r="I4609">
        <v>461.99</v>
      </c>
      <c r="J4609">
        <v>1398.78</v>
      </c>
      <c r="K4609">
        <v>923.98</v>
      </c>
      <c r="L4609">
        <f t="shared" si="284"/>
        <v>474.79999999999995</v>
      </c>
      <c r="M4609" s="5">
        <f t="shared" si="285"/>
        <v>0.33943865368392456</v>
      </c>
      <c r="N4609" t="str">
        <f t="shared" si="286"/>
        <v>May-2026</v>
      </c>
      <c r="O4609" t="str">
        <f t="shared" si="287"/>
        <v>May</v>
      </c>
    </row>
    <row r="4610" spans="1:15" x14ac:dyDescent="0.45">
      <c r="A4610">
        <v>103739</v>
      </c>
      <c r="B4610" s="3">
        <v>46166</v>
      </c>
      <c r="C4610" t="s">
        <v>13</v>
      </c>
      <c r="D4610" t="s">
        <v>28</v>
      </c>
      <c r="E4610" t="s">
        <v>36</v>
      </c>
      <c r="F4610" t="s">
        <v>39</v>
      </c>
      <c r="G4610">
        <v>15</v>
      </c>
      <c r="H4610">
        <v>854.63</v>
      </c>
      <c r="I4610">
        <v>660.49</v>
      </c>
      <c r="J4610">
        <v>12819.45</v>
      </c>
      <c r="K4610">
        <v>9907.35</v>
      </c>
      <c r="L4610">
        <f t="shared" si="284"/>
        <v>2912.1000000000004</v>
      </c>
      <c r="M4610" s="5">
        <f t="shared" si="285"/>
        <v>0.22716263178217475</v>
      </c>
      <c r="N4610" t="str">
        <f t="shared" si="286"/>
        <v>May-2026</v>
      </c>
      <c r="O4610" t="str">
        <f t="shared" si="287"/>
        <v>May</v>
      </c>
    </row>
    <row r="4611" spans="1:15" x14ac:dyDescent="0.45">
      <c r="A4611">
        <v>101207</v>
      </c>
      <c r="B4611" s="3">
        <v>46166</v>
      </c>
      <c r="C4611" t="s">
        <v>12</v>
      </c>
      <c r="D4611" t="s">
        <v>28</v>
      </c>
      <c r="E4611" t="s">
        <v>33</v>
      </c>
      <c r="F4611" t="s">
        <v>40</v>
      </c>
      <c r="G4611">
        <v>11</v>
      </c>
      <c r="H4611">
        <v>200.55</v>
      </c>
      <c r="I4611">
        <v>129.87</v>
      </c>
      <c r="J4611">
        <v>2206.0500000000002</v>
      </c>
      <c r="K4611">
        <v>1428.57</v>
      </c>
      <c r="L4611">
        <f t="shared" ref="L4611:L4674" si="288">J4611-K4611</f>
        <v>777.48000000000025</v>
      </c>
      <c r="M4611" s="5">
        <f t="shared" ref="M4611:M4674" si="289">L4611/J4611</f>
        <v>0.35243081525804049</v>
      </c>
      <c r="N4611" t="str">
        <f t="shared" ref="N4611:N4674" si="290">TEXT(B4611,"mmm-yyy")</f>
        <v>May-2026</v>
      </c>
      <c r="O4611" t="str">
        <f t="shared" ref="O4611:O4674" si="291">TEXT(B4611,"mmm")</f>
        <v>May</v>
      </c>
    </row>
    <row r="4612" spans="1:15" x14ac:dyDescent="0.45">
      <c r="A4612">
        <v>100520</v>
      </c>
      <c r="B4612" s="3">
        <v>46166</v>
      </c>
      <c r="C4612" t="s">
        <v>15</v>
      </c>
      <c r="D4612" t="s">
        <v>27</v>
      </c>
      <c r="E4612" t="s">
        <v>34</v>
      </c>
      <c r="F4612" t="s">
        <v>39</v>
      </c>
      <c r="G4612">
        <v>6</v>
      </c>
      <c r="H4612">
        <v>668.73</v>
      </c>
      <c r="I4612">
        <v>428.04</v>
      </c>
      <c r="J4612">
        <v>4012.38</v>
      </c>
      <c r="K4612">
        <v>2568.2399999999998</v>
      </c>
      <c r="L4612">
        <f t="shared" si="288"/>
        <v>1444.1400000000003</v>
      </c>
      <c r="M4612" s="5">
        <f t="shared" si="289"/>
        <v>0.35992104436768207</v>
      </c>
      <c r="N4612" t="str">
        <f t="shared" si="290"/>
        <v>May-2026</v>
      </c>
      <c r="O4612" t="str">
        <f t="shared" si="291"/>
        <v>May</v>
      </c>
    </row>
    <row r="4613" spans="1:15" x14ac:dyDescent="0.45">
      <c r="A4613">
        <v>101351</v>
      </c>
      <c r="B4613" s="3">
        <v>46166</v>
      </c>
      <c r="C4613" t="s">
        <v>24</v>
      </c>
      <c r="D4613" t="s">
        <v>30</v>
      </c>
      <c r="E4613" t="s">
        <v>34</v>
      </c>
      <c r="F4613" t="s">
        <v>39</v>
      </c>
      <c r="G4613">
        <v>10</v>
      </c>
      <c r="H4613">
        <v>708.24</v>
      </c>
      <c r="I4613">
        <v>455.9</v>
      </c>
      <c r="J4613">
        <v>7082.4</v>
      </c>
      <c r="K4613">
        <v>4559</v>
      </c>
      <c r="L4613">
        <f t="shared" si="288"/>
        <v>2523.3999999999996</v>
      </c>
      <c r="M4613" s="5">
        <f t="shared" si="289"/>
        <v>0.35629165254715911</v>
      </c>
      <c r="N4613" t="str">
        <f t="shared" si="290"/>
        <v>May-2026</v>
      </c>
      <c r="O4613" t="str">
        <f t="shared" si="291"/>
        <v>May</v>
      </c>
    </row>
    <row r="4614" spans="1:15" x14ac:dyDescent="0.45">
      <c r="A4614">
        <v>104839</v>
      </c>
      <c r="B4614" s="3">
        <v>46166</v>
      </c>
      <c r="C4614" t="s">
        <v>23</v>
      </c>
      <c r="D4614" t="s">
        <v>27</v>
      </c>
      <c r="E4614" t="s">
        <v>34</v>
      </c>
      <c r="F4614" t="s">
        <v>39</v>
      </c>
      <c r="G4614">
        <v>9</v>
      </c>
      <c r="H4614">
        <v>694.77</v>
      </c>
      <c r="I4614">
        <v>454.91</v>
      </c>
      <c r="J4614">
        <v>6252.93</v>
      </c>
      <c r="K4614">
        <v>4094.19</v>
      </c>
      <c r="L4614">
        <f t="shared" si="288"/>
        <v>2158.7400000000002</v>
      </c>
      <c r="M4614" s="5">
        <f t="shared" si="289"/>
        <v>0.34523655310390489</v>
      </c>
      <c r="N4614" t="str">
        <f t="shared" si="290"/>
        <v>May-2026</v>
      </c>
      <c r="O4614" t="str">
        <f t="shared" si="291"/>
        <v>May</v>
      </c>
    </row>
    <row r="4615" spans="1:15" x14ac:dyDescent="0.45">
      <c r="A4615">
        <v>101012</v>
      </c>
      <c r="B4615" s="3">
        <v>46166</v>
      </c>
      <c r="C4615" t="s">
        <v>24</v>
      </c>
      <c r="D4615" t="s">
        <v>30</v>
      </c>
      <c r="E4615" t="s">
        <v>38</v>
      </c>
      <c r="F4615" t="s">
        <v>41</v>
      </c>
      <c r="G4615">
        <v>12</v>
      </c>
      <c r="H4615">
        <v>70.62</v>
      </c>
      <c r="I4615">
        <v>39.979999999999997</v>
      </c>
      <c r="J4615">
        <v>847.44</v>
      </c>
      <c r="K4615">
        <v>479.76</v>
      </c>
      <c r="L4615">
        <f t="shared" si="288"/>
        <v>367.68000000000006</v>
      </c>
      <c r="M4615" s="5">
        <f t="shared" si="289"/>
        <v>0.43387142452563016</v>
      </c>
      <c r="N4615" t="str">
        <f t="shared" si="290"/>
        <v>May-2026</v>
      </c>
      <c r="O4615" t="str">
        <f t="shared" si="291"/>
        <v>May</v>
      </c>
    </row>
    <row r="4616" spans="1:15" x14ac:dyDescent="0.45">
      <c r="A4616">
        <v>101356</v>
      </c>
      <c r="B4616" s="3">
        <v>46166</v>
      </c>
      <c r="C4616" t="s">
        <v>24</v>
      </c>
      <c r="D4616" t="s">
        <v>30</v>
      </c>
      <c r="E4616" t="s">
        <v>33</v>
      </c>
      <c r="F4616" t="s">
        <v>40</v>
      </c>
      <c r="G4616">
        <v>3</v>
      </c>
      <c r="H4616">
        <v>211.77</v>
      </c>
      <c r="I4616">
        <v>141.75</v>
      </c>
      <c r="J4616">
        <v>635.30999999999995</v>
      </c>
      <c r="K4616">
        <v>425.25</v>
      </c>
      <c r="L4616">
        <f t="shared" si="288"/>
        <v>210.05999999999995</v>
      </c>
      <c r="M4616" s="5">
        <f t="shared" si="289"/>
        <v>0.33064173395665103</v>
      </c>
      <c r="N4616" t="str">
        <f t="shared" si="290"/>
        <v>May-2026</v>
      </c>
      <c r="O4616" t="str">
        <f t="shared" si="291"/>
        <v>May</v>
      </c>
    </row>
    <row r="4617" spans="1:15" x14ac:dyDescent="0.45">
      <c r="A4617">
        <v>103862</v>
      </c>
      <c r="B4617" s="3">
        <v>46166</v>
      </c>
      <c r="C4617" t="s">
        <v>13</v>
      </c>
      <c r="D4617" t="s">
        <v>28</v>
      </c>
      <c r="E4617" t="s">
        <v>33</v>
      </c>
      <c r="F4617" t="s">
        <v>40</v>
      </c>
      <c r="G4617">
        <v>12</v>
      </c>
      <c r="H4617">
        <v>233.19</v>
      </c>
      <c r="I4617">
        <v>139.26</v>
      </c>
      <c r="J4617">
        <v>2798.28</v>
      </c>
      <c r="K4617">
        <v>1671.12</v>
      </c>
      <c r="L4617">
        <f t="shared" si="288"/>
        <v>1127.1600000000003</v>
      </c>
      <c r="M4617" s="5">
        <f t="shared" si="289"/>
        <v>0.4028045799562589</v>
      </c>
      <c r="N4617" t="str">
        <f t="shared" si="290"/>
        <v>May-2026</v>
      </c>
      <c r="O4617" t="str">
        <f t="shared" si="291"/>
        <v>May</v>
      </c>
    </row>
    <row r="4618" spans="1:15" x14ac:dyDescent="0.45">
      <c r="A4618">
        <v>101489</v>
      </c>
      <c r="B4618" s="3">
        <v>46166</v>
      </c>
      <c r="C4618" t="s">
        <v>14</v>
      </c>
      <c r="D4618" t="s">
        <v>29</v>
      </c>
      <c r="E4618" t="s">
        <v>33</v>
      </c>
      <c r="F4618" t="s">
        <v>40</v>
      </c>
      <c r="G4618">
        <v>10</v>
      </c>
      <c r="H4618">
        <v>217.29</v>
      </c>
      <c r="I4618">
        <v>137.07</v>
      </c>
      <c r="J4618">
        <v>2172.9</v>
      </c>
      <c r="K4618">
        <v>1370.7</v>
      </c>
      <c r="L4618">
        <f t="shared" si="288"/>
        <v>802.2</v>
      </c>
      <c r="M4618" s="5">
        <f t="shared" si="289"/>
        <v>0.36918403976252934</v>
      </c>
      <c r="N4618" t="str">
        <f t="shared" si="290"/>
        <v>May-2026</v>
      </c>
      <c r="O4618" t="str">
        <f t="shared" si="291"/>
        <v>May</v>
      </c>
    </row>
    <row r="4619" spans="1:15" x14ac:dyDescent="0.45">
      <c r="A4619">
        <v>103838</v>
      </c>
      <c r="B4619" s="3">
        <v>46166</v>
      </c>
      <c r="C4619" t="s">
        <v>22</v>
      </c>
      <c r="D4619" t="s">
        <v>27</v>
      </c>
      <c r="E4619" t="s">
        <v>34</v>
      </c>
      <c r="F4619" t="s">
        <v>39</v>
      </c>
      <c r="G4619">
        <v>1</v>
      </c>
      <c r="H4619">
        <v>698.31</v>
      </c>
      <c r="I4619">
        <v>435.1</v>
      </c>
      <c r="J4619">
        <v>698.31</v>
      </c>
      <c r="K4619">
        <v>435.1</v>
      </c>
      <c r="L4619">
        <f t="shared" si="288"/>
        <v>263.20999999999992</v>
      </c>
      <c r="M4619" s="5">
        <f t="shared" si="289"/>
        <v>0.37692428863971578</v>
      </c>
      <c r="N4619" t="str">
        <f t="shared" si="290"/>
        <v>May-2026</v>
      </c>
      <c r="O4619" t="str">
        <f t="shared" si="291"/>
        <v>May</v>
      </c>
    </row>
    <row r="4620" spans="1:15" x14ac:dyDescent="0.45">
      <c r="A4620">
        <v>102858</v>
      </c>
      <c r="B4620" s="3">
        <v>46166</v>
      </c>
      <c r="C4620" t="s">
        <v>22</v>
      </c>
      <c r="D4620" t="s">
        <v>27</v>
      </c>
      <c r="E4620" t="s">
        <v>31</v>
      </c>
      <c r="F4620" t="s">
        <v>39</v>
      </c>
      <c r="G4620">
        <v>11</v>
      </c>
      <c r="H4620">
        <v>381.03</v>
      </c>
      <c r="I4620">
        <v>227.03</v>
      </c>
      <c r="J4620">
        <v>4191.33</v>
      </c>
      <c r="K4620">
        <v>2497.33</v>
      </c>
      <c r="L4620">
        <f t="shared" si="288"/>
        <v>1694</v>
      </c>
      <c r="M4620" s="5">
        <f t="shared" si="289"/>
        <v>0.40416765084114115</v>
      </c>
      <c r="N4620" t="str">
        <f t="shared" si="290"/>
        <v>May-2026</v>
      </c>
      <c r="O4620" t="str">
        <f t="shared" si="291"/>
        <v>May</v>
      </c>
    </row>
    <row r="4621" spans="1:15" x14ac:dyDescent="0.45">
      <c r="A4621">
        <v>100919</v>
      </c>
      <c r="B4621" s="3">
        <v>46166</v>
      </c>
      <c r="C4621" t="s">
        <v>13</v>
      </c>
      <c r="D4621" t="s">
        <v>28</v>
      </c>
      <c r="E4621" t="s">
        <v>33</v>
      </c>
      <c r="F4621" t="s">
        <v>40</v>
      </c>
      <c r="G4621">
        <v>12</v>
      </c>
      <c r="H4621">
        <v>202.81</v>
      </c>
      <c r="I4621">
        <v>129.93</v>
      </c>
      <c r="J4621">
        <v>2433.7199999999998</v>
      </c>
      <c r="K4621">
        <v>1559.16</v>
      </c>
      <c r="L4621">
        <f t="shared" si="288"/>
        <v>874.55999999999972</v>
      </c>
      <c r="M4621" s="5">
        <f t="shared" si="289"/>
        <v>0.35935111680883575</v>
      </c>
      <c r="N4621" t="str">
        <f t="shared" si="290"/>
        <v>May-2026</v>
      </c>
      <c r="O4621" t="str">
        <f t="shared" si="291"/>
        <v>May</v>
      </c>
    </row>
    <row r="4622" spans="1:15" x14ac:dyDescent="0.45">
      <c r="A4622">
        <v>100006</v>
      </c>
      <c r="B4622" s="3">
        <v>46166</v>
      </c>
      <c r="C4622" t="s">
        <v>22</v>
      </c>
      <c r="D4622" t="s">
        <v>27</v>
      </c>
      <c r="E4622" t="s">
        <v>31</v>
      </c>
      <c r="F4622" t="s">
        <v>39</v>
      </c>
      <c r="G4622">
        <v>14</v>
      </c>
      <c r="H4622">
        <v>353.11</v>
      </c>
      <c r="I4622">
        <v>233.66</v>
      </c>
      <c r="J4622">
        <v>4943.54</v>
      </c>
      <c r="K4622">
        <v>3271.24</v>
      </c>
      <c r="L4622">
        <f t="shared" si="288"/>
        <v>1672.3000000000002</v>
      </c>
      <c r="M4622" s="5">
        <f t="shared" si="289"/>
        <v>0.33827985613548189</v>
      </c>
      <c r="N4622" t="str">
        <f t="shared" si="290"/>
        <v>May-2026</v>
      </c>
      <c r="O4622" t="str">
        <f t="shared" si="291"/>
        <v>May</v>
      </c>
    </row>
    <row r="4623" spans="1:15" x14ac:dyDescent="0.45">
      <c r="A4623">
        <v>102711</v>
      </c>
      <c r="B4623" s="3">
        <v>46166</v>
      </c>
      <c r="C4623" t="s">
        <v>16</v>
      </c>
      <c r="D4623" t="s">
        <v>28</v>
      </c>
      <c r="E4623" t="s">
        <v>37</v>
      </c>
      <c r="F4623" t="s">
        <v>41</v>
      </c>
      <c r="G4623">
        <v>10</v>
      </c>
      <c r="H4623">
        <v>125.04</v>
      </c>
      <c r="I4623">
        <v>65.11</v>
      </c>
      <c r="J4623">
        <v>1250.4000000000001</v>
      </c>
      <c r="K4623">
        <v>651.1</v>
      </c>
      <c r="L4623">
        <f t="shared" si="288"/>
        <v>599.30000000000007</v>
      </c>
      <c r="M4623" s="5">
        <f t="shared" si="289"/>
        <v>0.47928662827895074</v>
      </c>
      <c r="N4623" t="str">
        <f t="shared" si="290"/>
        <v>May-2026</v>
      </c>
      <c r="O4623" t="str">
        <f t="shared" si="291"/>
        <v>May</v>
      </c>
    </row>
    <row r="4624" spans="1:15" x14ac:dyDescent="0.45">
      <c r="A4624">
        <v>103691</v>
      </c>
      <c r="B4624" s="3">
        <v>46166</v>
      </c>
      <c r="C4624" t="s">
        <v>13</v>
      </c>
      <c r="D4624" t="s">
        <v>28</v>
      </c>
      <c r="E4624" t="s">
        <v>33</v>
      </c>
      <c r="F4624" t="s">
        <v>40</v>
      </c>
      <c r="G4624">
        <v>6</v>
      </c>
      <c r="H4624">
        <v>217.6</v>
      </c>
      <c r="I4624">
        <v>140.29</v>
      </c>
      <c r="J4624">
        <v>1305.5999999999999</v>
      </c>
      <c r="K4624">
        <v>841.74</v>
      </c>
      <c r="L4624">
        <f t="shared" si="288"/>
        <v>463.8599999999999</v>
      </c>
      <c r="M4624" s="5">
        <f t="shared" si="289"/>
        <v>0.35528492647058818</v>
      </c>
      <c r="N4624" t="str">
        <f t="shared" si="290"/>
        <v>May-2026</v>
      </c>
      <c r="O4624" t="str">
        <f t="shared" si="291"/>
        <v>May</v>
      </c>
    </row>
    <row r="4625" spans="1:15" x14ac:dyDescent="0.45">
      <c r="A4625">
        <v>102033</v>
      </c>
      <c r="B4625" s="3">
        <v>46166</v>
      </c>
      <c r="C4625" t="s">
        <v>26</v>
      </c>
      <c r="D4625" t="s">
        <v>29</v>
      </c>
      <c r="E4625" t="s">
        <v>32</v>
      </c>
      <c r="F4625" t="s">
        <v>39</v>
      </c>
      <c r="G4625">
        <v>7</v>
      </c>
      <c r="H4625">
        <v>469.74</v>
      </c>
      <c r="I4625">
        <v>304.5</v>
      </c>
      <c r="J4625">
        <v>3288.18</v>
      </c>
      <c r="K4625">
        <v>2131.5</v>
      </c>
      <c r="L4625">
        <f t="shared" si="288"/>
        <v>1156.6799999999998</v>
      </c>
      <c r="M4625" s="5">
        <f t="shared" si="289"/>
        <v>0.35176906373738659</v>
      </c>
      <c r="N4625" t="str">
        <f t="shared" si="290"/>
        <v>May-2026</v>
      </c>
      <c r="O4625" t="str">
        <f t="shared" si="291"/>
        <v>May</v>
      </c>
    </row>
    <row r="4626" spans="1:15" x14ac:dyDescent="0.45">
      <c r="A4626">
        <v>104513</v>
      </c>
      <c r="B4626" s="3">
        <v>46167</v>
      </c>
      <c r="C4626" t="s">
        <v>17</v>
      </c>
      <c r="D4626" t="s">
        <v>27</v>
      </c>
      <c r="E4626" t="s">
        <v>34</v>
      </c>
      <c r="F4626" t="s">
        <v>39</v>
      </c>
      <c r="G4626">
        <v>2</v>
      </c>
      <c r="H4626">
        <v>712.17</v>
      </c>
      <c r="I4626">
        <v>433.47</v>
      </c>
      <c r="J4626">
        <v>1424.34</v>
      </c>
      <c r="K4626">
        <v>866.94</v>
      </c>
      <c r="L4626">
        <f t="shared" si="288"/>
        <v>557.39999999999986</v>
      </c>
      <c r="M4626" s="5">
        <f t="shared" si="289"/>
        <v>0.39133914655208724</v>
      </c>
      <c r="N4626" t="str">
        <f t="shared" si="290"/>
        <v>May-2026</v>
      </c>
      <c r="O4626" t="str">
        <f t="shared" si="291"/>
        <v>May</v>
      </c>
    </row>
    <row r="4627" spans="1:15" x14ac:dyDescent="0.45">
      <c r="A4627">
        <v>101670</v>
      </c>
      <c r="B4627" s="3">
        <v>46167</v>
      </c>
      <c r="C4627" t="s">
        <v>12</v>
      </c>
      <c r="D4627" t="s">
        <v>28</v>
      </c>
      <c r="E4627" t="s">
        <v>33</v>
      </c>
      <c r="F4627" t="s">
        <v>40</v>
      </c>
      <c r="G4627">
        <v>13</v>
      </c>
      <c r="H4627">
        <v>244.05</v>
      </c>
      <c r="I4627">
        <v>134.97</v>
      </c>
      <c r="J4627">
        <v>3172.65</v>
      </c>
      <c r="K4627">
        <v>1754.61</v>
      </c>
      <c r="L4627">
        <f t="shared" si="288"/>
        <v>1418.0400000000002</v>
      </c>
      <c r="M4627" s="5">
        <f t="shared" si="289"/>
        <v>0.44695759065765217</v>
      </c>
      <c r="N4627" t="str">
        <f t="shared" si="290"/>
        <v>May-2026</v>
      </c>
      <c r="O4627" t="str">
        <f t="shared" si="291"/>
        <v>May</v>
      </c>
    </row>
    <row r="4628" spans="1:15" x14ac:dyDescent="0.45">
      <c r="A4628">
        <v>100625</v>
      </c>
      <c r="B4628" s="3">
        <v>46167</v>
      </c>
      <c r="C4628" t="s">
        <v>13</v>
      </c>
      <c r="D4628" t="s">
        <v>28</v>
      </c>
      <c r="E4628" t="s">
        <v>38</v>
      </c>
      <c r="F4628" t="s">
        <v>41</v>
      </c>
      <c r="G4628">
        <v>8</v>
      </c>
      <c r="H4628">
        <v>67.31</v>
      </c>
      <c r="I4628">
        <v>37.020000000000003</v>
      </c>
      <c r="J4628">
        <v>538.48</v>
      </c>
      <c r="K4628">
        <v>296.16000000000003</v>
      </c>
      <c r="L4628">
        <f t="shared" si="288"/>
        <v>242.32</v>
      </c>
      <c r="M4628" s="5">
        <f t="shared" si="289"/>
        <v>0.4500074283167434</v>
      </c>
      <c r="N4628" t="str">
        <f t="shared" si="290"/>
        <v>May-2026</v>
      </c>
      <c r="O4628" t="str">
        <f t="shared" si="291"/>
        <v>May</v>
      </c>
    </row>
    <row r="4629" spans="1:15" x14ac:dyDescent="0.45">
      <c r="A4629">
        <v>103221</v>
      </c>
      <c r="B4629" s="3">
        <v>46167</v>
      </c>
      <c r="C4629" t="s">
        <v>26</v>
      </c>
      <c r="D4629" t="s">
        <v>29</v>
      </c>
      <c r="E4629" t="s">
        <v>31</v>
      </c>
      <c r="F4629" t="s">
        <v>39</v>
      </c>
      <c r="G4629">
        <v>13</v>
      </c>
      <c r="H4629">
        <v>377.71</v>
      </c>
      <c r="I4629">
        <v>232.35</v>
      </c>
      <c r="J4629">
        <v>4910.2299999999996</v>
      </c>
      <c r="K4629">
        <v>3020.55</v>
      </c>
      <c r="L4629">
        <f t="shared" si="288"/>
        <v>1889.6799999999994</v>
      </c>
      <c r="M4629" s="5">
        <f t="shared" si="289"/>
        <v>0.38484551640147191</v>
      </c>
      <c r="N4629" t="str">
        <f t="shared" si="290"/>
        <v>May-2026</v>
      </c>
      <c r="O4629" t="str">
        <f t="shared" si="291"/>
        <v>May</v>
      </c>
    </row>
    <row r="4630" spans="1:15" x14ac:dyDescent="0.45">
      <c r="A4630">
        <v>102583</v>
      </c>
      <c r="B4630" s="3">
        <v>46168</v>
      </c>
      <c r="C4630" t="s">
        <v>14</v>
      </c>
      <c r="D4630" t="s">
        <v>29</v>
      </c>
      <c r="E4630" t="s">
        <v>33</v>
      </c>
      <c r="F4630" t="s">
        <v>40</v>
      </c>
      <c r="G4630">
        <v>14</v>
      </c>
      <c r="H4630">
        <v>240.16</v>
      </c>
      <c r="I4630">
        <v>144.38999999999999</v>
      </c>
      <c r="J4630">
        <v>3362.24</v>
      </c>
      <c r="K4630">
        <v>2021.46</v>
      </c>
      <c r="L4630">
        <f t="shared" si="288"/>
        <v>1340.7799999999997</v>
      </c>
      <c r="M4630" s="5">
        <f t="shared" si="289"/>
        <v>0.39877581612258489</v>
      </c>
      <c r="N4630" t="str">
        <f t="shared" si="290"/>
        <v>May-2026</v>
      </c>
      <c r="O4630" t="str">
        <f t="shared" si="291"/>
        <v>May</v>
      </c>
    </row>
    <row r="4631" spans="1:15" x14ac:dyDescent="0.45">
      <c r="A4631">
        <v>101790</v>
      </c>
      <c r="B4631" s="3">
        <v>46168</v>
      </c>
      <c r="C4631" t="s">
        <v>21</v>
      </c>
      <c r="D4631" t="s">
        <v>29</v>
      </c>
      <c r="E4631" t="s">
        <v>31</v>
      </c>
      <c r="F4631" t="s">
        <v>39</v>
      </c>
      <c r="G4631">
        <v>8</v>
      </c>
      <c r="H4631">
        <v>340.09</v>
      </c>
      <c r="I4631">
        <v>226.44</v>
      </c>
      <c r="J4631">
        <v>2720.72</v>
      </c>
      <c r="K4631">
        <v>1811.52</v>
      </c>
      <c r="L4631">
        <f t="shared" si="288"/>
        <v>909.19999999999982</v>
      </c>
      <c r="M4631" s="5">
        <f t="shared" si="289"/>
        <v>0.33417624746390656</v>
      </c>
      <c r="N4631" t="str">
        <f t="shared" si="290"/>
        <v>May-2026</v>
      </c>
      <c r="O4631" t="str">
        <f t="shared" si="291"/>
        <v>May</v>
      </c>
    </row>
    <row r="4632" spans="1:15" x14ac:dyDescent="0.45">
      <c r="A4632">
        <v>101405</v>
      </c>
      <c r="B4632" s="3">
        <v>46168</v>
      </c>
      <c r="C4632" t="s">
        <v>13</v>
      </c>
      <c r="D4632" t="s">
        <v>28</v>
      </c>
      <c r="E4632" t="s">
        <v>35</v>
      </c>
      <c r="F4632" t="s">
        <v>41</v>
      </c>
      <c r="G4632">
        <v>14</v>
      </c>
      <c r="H4632">
        <v>41.19</v>
      </c>
      <c r="I4632">
        <v>24.1</v>
      </c>
      <c r="J4632">
        <v>576.66</v>
      </c>
      <c r="K4632">
        <v>337.4</v>
      </c>
      <c r="L4632">
        <f t="shared" si="288"/>
        <v>239.26</v>
      </c>
      <c r="M4632" s="5">
        <f t="shared" si="289"/>
        <v>0.41490653071133771</v>
      </c>
      <c r="N4632" t="str">
        <f t="shared" si="290"/>
        <v>May-2026</v>
      </c>
      <c r="O4632" t="str">
        <f t="shared" si="291"/>
        <v>May</v>
      </c>
    </row>
    <row r="4633" spans="1:15" x14ac:dyDescent="0.45">
      <c r="A4633">
        <v>102758</v>
      </c>
      <c r="B4633" s="3">
        <v>46168</v>
      </c>
      <c r="C4633" t="s">
        <v>24</v>
      </c>
      <c r="D4633" t="s">
        <v>30</v>
      </c>
      <c r="E4633" t="s">
        <v>34</v>
      </c>
      <c r="F4633" t="s">
        <v>39</v>
      </c>
      <c r="G4633">
        <v>7</v>
      </c>
      <c r="H4633">
        <v>717.06</v>
      </c>
      <c r="I4633">
        <v>464.31</v>
      </c>
      <c r="J4633">
        <v>5019.42</v>
      </c>
      <c r="K4633">
        <v>3250.17</v>
      </c>
      <c r="L4633">
        <f t="shared" si="288"/>
        <v>1769.25</v>
      </c>
      <c r="M4633" s="5">
        <f t="shared" si="289"/>
        <v>0.35248096393607231</v>
      </c>
      <c r="N4633" t="str">
        <f t="shared" si="290"/>
        <v>May-2026</v>
      </c>
      <c r="O4633" t="str">
        <f t="shared" si="291"/>
        <v>May</v>
      </c>
    </row>
    <row r="4634" spans="1:15" x14ac:dyDescent="0.45">
      <c r="A4634">
        <v>104437</v>
      </c>
      <c r="B4634" s="3">
        <v>46168</v>
      </c>
      <c r="C4634" t="s">
        <v>20</v>
      </c>
      <c r="D4634" t="s">
        <v>29</v>
      </c>
      <c r="E4634" t="s">
        <v>35</v>
      </c>
      <c r="F4634" t="s">
        <v>41</v>
      </c>
      <c r="G4634">
        <v>15</v>
      </c>
      <c r="H4634">
        <v>44.18</v>
      </c>
      <c r="I4634">
        <v>23.45</v>
      </c>
      <c r="J4634">
        <v>662.7</v>
      </c>
      <c r="K4634">
        <v>351.75</v>
      </c>
      <c r="L4634">
        <f t="shared" si="288"/>
        <v>310.95000000000005</v>
      </c>
      <c r="M4634" s="5">
        <f t="shared" si="289"/>
        <v>0.46921684019918519</v>
      </c>
      <c r="N4634" t="str">
        <f t="shared" si="290"/>
        <v>May-2026</v>
      </c>
      <c r="O4634" t="str">
        <f t="shared" si="291"/>
        <v>May</v>
      </c>
    </row>
    <row r="4635" spans="1:15" x14ac:dyDescent="0.45">
      <c r="A4635">
        <v>102003</v>
      </c>
      <c r="B4635" s="3">
        <v>46168</v>
      </c>
      <c r="C4635" t="s">
        <v>25</v>
      </c>
      <c r="D4635" t="s">
        <v>30</v>
      </c>
      <c r="E4635" t="s">
        <v>33</v>
      </c>
      <c r="F4635" t="s">
        <v>40</v>
      </c>
      <c r="G4635">
        <v>15</v>
      </c>
      <c r="H4635">
        <v>216.35</v>
      </c>
      <c r="I4635">
        <v>131.11000000000001</v>
      </c>
      <c r="J4635">
        <v>3245.25</v>
      </c>
      <c r="K4635">
        <v>1966.65</v>
      </c>
      <c r="L4635">
        <f t="shared" si="288"/>
        <v>1278.5999999999999</v>
      </c>
      <c r="M4635" s="5">
        <f t="shared" si="289"/>
        <v>0.39399121793390335</v>
      </c>
      <c r="N4635" t="str">
        <f t="shared" si="290"/>
        <v>May-2026</v>
      </c>
      <c r="O4635" t="str">
        <f t="shared" si="291"/>
        <v>May</v>
      </c>
    </row>
    <row r="4636" spans="1:15" x14ac:dyDescent="0.45">
      <c r="A4636">
        <v>101025</v>
      </c>
      <c r="B4636" s="3">
        <v>46168</v>
      </c>
      <c r="C4636" t="s">
        <v>25</v>
      </c>
      <c r="D4636" t="s">
        <v>30</v>
      </c>
      <c r="E4636" t="s">
        <v>34</v>
      </c>
      <c r="F4636" t="s">
        <v>39</v>
      </c>
      <c r="G4636">
        <v>7</v>
      </c>
      <c r="H4636">
        <v>649.66</v>
      </c>
      <c r="I4636">
        <v>440.79</v>
      </c>
      <c r="J4636">
        <v>4547.62</v>
      </c>
      <c r="K4636">
        <v>3085.53</v>
      </c>
      <c r="L4636">
        <f t="shared" si="288"/>
        <v>1462.0899999999997</v>
      </c>
      <c r="M4636" s="5">
        <f t="shared" si="289"/>
        <v>0.32150663423944825</v>
      </c>
      <c r="N4636" t="str">
        <f t="shared" si="290"/>
        <v>May-2026</v>
      </c>
      <c r="O4636" t="str">
        <f t="shared" si="291"/>
        <v>May</v>
      </c>
    </row>
    <row r="4637" spans="1:15" x14ac:dyDescent="0.45">
      <c r="A4637">
        <v>100103</v>
      </c>
      <c r="B4637" s="3">
        <v>46169</v>
      </c>
      <c r="C4637" t="s">
        <v>23</v>
      </c>
      <c r="D4637" t="s">
        <v>27</v>
      </c>
      <c r="E4637" t="s">
        <v>37</v>
      </c>
      <c r="F4637" t="s">
        <v>41</v>
      </c>
      <c r="G4637">
        <v>4</v>
      </c>
      <c r="H4637">
        <v>126.05</v>
      </c>
      <c r="I4637">
        <v>65.7</v>
      </c>
      <c r="J4637">
        <v>504.2</v>
      </c>
      <c r="K4637">
        <v>262.8</v>
      </c>
      <c r="L4637">
        <f t="shared" si="288"/>
        <v>241.39999999999998</v>
      </c>
      <c r="M4637" s="5">
        <f t="shared" si="289"/>
        <v>0.47877826259420864</v>
      </c>
      <c r="N4637" t="str">
        <f t="shared" si="290"/>
        <v>May-2026</v>
      </c>
      <c r="O4637" t="str">
        <f t="shared" si="291"/>
        <v>May</v>
      </c>
    </row>
    <row r="4638" spans="1:15" x14ac:dyDescent="0.45">
      <c r="A4638">
        <v>102954</v>
      </c>
      <c r="B4638" s="3">
        <v>46169</v>
      </c>
      <c r="C4638" t="s">
        <v>20</v>
      </c>
      <c r="D4638" t="s">
        <v>29</v>
      </c>
      <c r="E4638" t="s">
        <v>32</v>
      </c>
      <c r="F4638" t="s">
        <v>39</v>
      </c>
      <c r="G4638">
        <v>5</v>
      </c>
      <c r="H4638">
        <v>429.33</v>
      </c>
      <c r="I4638">
        <v>319.02</v>
      </c>
      <c r="J4638">
        <v>2146.65</v>
      </c>
      <c r="K4638">
        <v>1595.1</v>
      </c>
      <c r="L4638">
        <f t="shared" si="288"/>
        <v>551.55000000000018</v>
      </c>
      <c r="M4638" s="5">
        <f t="shared" si="289"/>
        <v>0.2569352246523654</v>
      </c>
      <c r="N4638" t="str">
        <f t="shared" si="290"/>
        <v>May-2026</v>
      </c>
      <c r="O4638" t="str">
        <f t="shared" si="291"/>
        <v>May</v>
      </c>
    </row>
    <row r="4639" spans="1:15" x14ac:dyDescent="0.45">
      <c r="A4639">
        <v>103079</v>
      </c>
      <c r="B4639" s="3">
        <v>46169</v>
      </c>
      <c r="C4639" t="s">
        <v>15</v>
      </c>
      <c r="D4639" t="s">
        <v>27</v>
      </c>
      <c r="E4639" t="s">
        <v>35</v>
      </c>
      <c r="F4639" t="s">
        <v>41</v>
      </c>
      <c r="G4639">
        <v>10</v>
      </c>
      <c r="H4639">
        <v>48.6</v>
      </c>
      <c r="I4639">
        <v>23.37</v>
      </c>
      <c r="J4639">
        <v>486</v>
      </c>
      <c r="K4639">
        <v>233.7</v>
      </c>
      <c r="L4639">
        <f t="shared" si="288"/>
        <v>252.3</v>
      </c>
      <c r="M4639" s="5">
        <f t="shared" si="289"/>
        <v>0.51913580246913582</v>
      </c>
      <c r="N4639" t="str">
        <f t="shared" si="290"/>
        <v>May-2026</v>
      </c>
      <c r="O4639" t="str">
        <f t="shared" si="291"/>
        <v>May</v>
      </c>
    </row>
    <row r="4640" spans="1:15" x14ac:dyDescent="0.45">
      <c r="A4640">
        <v>104829</v>
      </c>
      <c r="B4640" s="3">
        <v>46169</v>
      </c>
      <c r="C4640" t="s">
        <v>23</v>
      </c>
      <c r="D4640" t="s">
        <v>27</v>
      </c>
      <c r="E4640" t="s">
        <v>37</v>
      </c>
      <c r="F4640" t="s">
        <v>41</v>
      </c>
      <c r="G4640">
        <v>5</v>
      </c>
      <c r="H4640">
        <v>119.41</v>
      </c>
      <c r="I4640">
        <v>69</v>
      </c>
      <c r="J4640">
        <v>597.04999999999995</v>
      </c>
      <c r="K4640">
        <v>345</v>
      </c>
      <c r="L4640">
        <f t="shared" si="288"/>
        <v>252.04999999999995</v>
      </c>
      <c r="M4640" s="5">
        <f t="shared" si="289"/>
        <v>0.42215894816179544</v>
      </c>
      <c r="N4640" t="str">
        <f t="shared" si="290"/>
        <v>May-2026</v>
      </c>
      <c r="O4640" t="str">
        <f t="shared" si="291"/>
        <v>May</v>
      </c>
    </row>
    <row r="4641" spans="1:15" x14ac:dyDescent="0.45">
      <c r="A4641">
        <v>102132</v>
      </c>
      <c r="B4641" s="3">
        <v>46169</v>
      </c>
      <c r="C4641" t="s">
        <v>11</v>
      </c>
      <c r="D4641" t="s">
        <v>27</v>
      </c>
      <c r="E4641" t="s">
        <v>33</v>
      </c>
      <c r="F4641" t="s">
        <v>40</v>
      </c>
      <c r="G4641">
        <v>6</v>
      </c>
      <c r="H4641">
        <v>225.36</v>
      </c>
      <c r="I4641">
        <v>146.36000000000001</v>
      </c>
      <c r="J4641">
        <v>1352.16</v>
      </c>
      <c r="K4641">
        <v>878.16</v>
      </c>
      <c r="L4641">
        <f t="shared" si="288"/>
        <v>474.00000000000011</v>
      </c>
      <c r="M4641" s="5">
        <f t="shared" si="289"/>
        <v>0.3505502307419241</v>
      </c>
      <c r="N4641" t="str">
        <f t="shared" si="290"/>
        <v>May-2026</v>
      </c>
      <c r="O4641" t="str">
        <f t="shared" si="291"/>
        <v>May</v>
      </c>
    </row>
    <row r="4642" spans="1:15" x14ac:dyDescent="0.45">
      <c r="A4642">
        <v>103460</v>
      </c>
      <c r="B4642" s="3">
        <v>46169</v>
      </c>
      <c r="C4642" t="s">
        <v>16</v>
      </c>
      <c r="D4642" t="s">
        <v>28</v>
      </c>
      <c r="E4642" t="s">
        <v>35</v>
      </c>
      <c r="F4642" t="s">
        <v>41</v>
      </c>
      <c r="G4642">
        <v>12</v>
      </c>
      <c r="H4642">
        <v>48.69</v>
      </c>
      <c r="I4642">
        <v>24.17</v>
      </c>
      <c r="J4642">
        <v>584.28</v>
      </c>
      <c r="K4642">
        <v>290.04000000000002</v>
      </c>
      <c r="L4642">
        <f t="shared" si="288"/>
        <v>294.23999999999995</v>
      </c>
      <c r="M4642" s="5">
        <f t="shared" si="289"/>
        <v>0.50359416718011907</v>
      </c>
      <c r="N4642" t="str">
        <f t="shared" si="290"/>
        <v>May-2026</v>
      </c>
      <c r="O4642" t="str">
        <f t="shared" si="291"/>
        <v>May</v>
      </c>
    </row>
    <row r="4643" spans="1:15" x14ac:dyDescent="0.45">
      <c r="A4643">
        <v>101182</v>
      </c>
      <c r="B4643" s="3">
        <v>46169</v>
      </c>
      <c r="C4643" t="s">
        <v>18</v>
      </c>
      <c r="D4643" t="s">
        <v>29</v>
      </c>
      <c r="E4643" t="s">
        <v>31</v>
      </c>
      <c r="F4643" t="s">
        <v>39</v>
      </c>
      <c r="G4643">
        <v>4</v>
      </c>
      <c r="H4643">
        <v>341.6</v>
      </c>
      <c r="I4643">
        <v>230.72</v>
      </c>
      <c r="J4643">
        <v>1366.4</v>
      </c>
      <c r="K4643">
        <v>922.88</v>
      </c>
      <c r="L4643">
        <f t="shared" si="288"/>
        <v>443.5200000000001</v>
      </c>
      <c r="M4643" s="5">
        <f t="shared" si="289"/>
        <v>0.3245901639344263</v>
      </c>
      <c r="N4643" t="str">
        <f t="shared" si="290"/>
        <v>May-2026</v>
      </c>
      <c r="O4643" t="str">
        <f t="shared" si="291"/>
        <v>May</v>
      </c>
    </row>
    <row r="4644" spans="1:15" x14ac:dyDescent="0.45">
      <c r="A4644">
        <v>101719</v>
      </c>
      <c r="B4644" s="3">
        <v>46169</v>
      </c>
      <c r="C4644" t="s">
        <v>25</v>
      </c>
      <c r="D4644" t="s">
        <v>30</v>
      </c>
      <c r="E4644" t="s">
        <v>32</v>
      </c>
      <c r="F4644" t="s">
        <v>39</v>
      </c>
      <c r="G4644">
        <v>8</v>
      </c>
      <c r="H4644">
        <v>499.96</v>
      </c>
      <c r="I4644">
        <v>325.83999999999997</v>
      </c>
      <c r="J4644">
        <v>3999.68</v>
      </c>
      <c r="K4644">
        <v>2606.7199999999998</v>
      </c>
      <c r="L4644">
        <f t="shared" si="288"/>
        <v>1392.96</v>
      </c>
      <c r="M4644" s="5">
        <f t="shared" si="289"/>
        <v>0.34826786142891436</v>
      </c>
      <c r="N4644" t="str">
        <f t="shared" si="290"/>
        <v>May-2026</v>
      </c>
      <c r="O4644" t="str">
        <f t="shared" si="291"/>
        <v>May</v>
      </c>
    </row>
    <row r="4645" spans="1:15" x14ac:dyDescent="0.45">
      <c r="A4645">
        <v>104958</v>
      </c>
      <c r="B4645" s="3">
        <v>46169</v>
      </c>
      <c r="C4645" t="s">
        <v>12</v>
      </c>
      <c r="D4645" t="s">
        <v>28</v>
      </c>
      <c r="E4645" t="s">
        <v>37</v>
      </c>
      <c r="F4645" t="s">
        <v>41</v>
      </c>
      <c r="G4645">
        <v>3</v>
      </c>
      <c r="H4645">
        <v>124.29</v>
      </c>
      <c r="I4645">
        <v>64.44</v>
      </c>
      <c r="J4645">
        <v>372.87</v>
      </c>
      <c r="K4645">
        <v>193.32</v>
      </c>
      <c r="L4645">
        <f t="shared" si="288"/>
        <v>179.55</v>
      </c>
      <c r="M4645" s="5">
        <f t="shared" si="289"/>
        <v>0.4815351194786387</v>
      </c>
      <c r="N4645" t="str">
        <f t="shared" si="290"/>
        <v>May-2026</v>
      </c>
      <c r="O4645" t="str">
        <f t="shared" si="291"/>
        <v>May</v>
      </c>
    </row>
    <row r="4646" spans="1:15" x14ac:dyDescent="0.45">
      <c r="A4646">
        <v>101827</v>
      </c>
      <c r="B4646" s="3">
        <v>46169</v>
      </c>
      <c r="C4646" t="s">
        <v>23</v>
      </c>
      <c r="D4646" t="s">
        <v>27</v>
      </c>
      <c r="E4646" t="s">
        <v>32</v>
      </c>
      <c r="F4646" t="s">
        <v>39</v>
      </c>
      <c r="G4646">
        <v>7</v>
      </c>
      <c r="H4646">
        <v>497.79</v>
      </c>
      <c r="I4646">
        <v>318.52</v>
      </c>
      <c r="J4646">
        <v>3484.53</v>
      </c>
      <c r="K4646">
        <v>2229.64</v>
      </c>
      <c r="L4646">
        <f t="shared" si="288"/>
        <v>1254.8900000000003</v>
      </c>
      <c r="M4646" s="5">
        <f t="shared" si="289"/>
        <v>0.36013178247855526</v>
      </c>
      <c r="N4646" t="str">
        <f t="shared" si="290"/>
        <v>May-2026</v>
      </c>
      <c r="O4646" t="str">
        <f t="shared" si="291"/>
        <v>May</v>
      </c>
    </row>
    <row r="4647" spans="1:15" x14ac:dyDescent="0.45">
      <c r="A4647">
        <v>100976</v>
      </c>
      <c r="B4647" s="3">
        <v>46170</v>
      </c>
      <c r="C4647" t="s">
        <v>15</v>
      </c>
      <c r="D4647" t="s">
        <v>27</v>
      </c>
      <c r="E4647" t="s">
        <v>37</v>
      </c>
      <c r="F4647" t="s">
        <v>41</v>
      </c>
      <c r="G4647">
        <v>10</v>
      </c>
      <c r="H4647">
        <v>110.13</v>
      </c>
      <c r="I4647">
        <v>67.34</v>
      </c>
      <c r="J4647">
        <v>1101.3</v>
      </c>
      <c r="K4647">
        <v>673.4</v>
      </c>
      <c r="L4647">
        <f t="shared" si="288"/>
        <v>427.9</v>
      </c>
      <c r="M4647" s="5">
        <f t="shared" si="289"/>
        <v>0.38854081539998181</v>
      </c>
      <c r="N4647" t="str">
        <f t="shared" si="290"/>
        <v>May-2026</v>
      </c>
      <c r="O4647" t="str">
        <f t="shared" si="291"/>
        <v>May</v>
      </c>
    </row>
    <row r="4648" spans="1:15" x14ac:dyDescent="0.45">
      <c r="A4648">
        <v>101793</v>
      </c>
      <c r="B4648" s="3">
        <v>46170</v>
      </c>
      <c r="C4648" t="s">
        <v>18</v>
      </c>
      <c r="D4648" t="s">
        <v>29</v>
      </c>
      <c r="E4648" t="s">
        <v>34</v>
      </c>
      <c r="F4648" t="s">
        <v>39</v>
      </c>
      <c r="G4648">
        <v>6</v>
      </c>
      <c r="H4648">
        <v>616.25</v>
      </c>
      <c r="I4648">
        <v>440.02</v>
      </c>
      <c r="J4648">
        <v>3697.5</v>
      </c>
      <c r="K4648">
        <v>2640.12</v>
      </c>
      <c r="L4648">
        <f t="shared" si="288"/>
        <v>1057.3800000000001</v>
      </c>
      <c r="M4648" s="5">
        <f t="shared" si="289"/>
        <v>0.2859716024340771</v>
      </c>
      <c r="N4648" t="str">
        <f t="shared" si="290"/>
        <v>May-2026</v>
      </c>
      <c r="O4648" t="str">
        <f t="shared" si="291"/>
        <v>May</v>
      </c>
    </row>
    <row r="4649" spans="1:15" x14ac:dyDescent="0.45">
      <c r="A4649">
        <v>104499</v>
      </c>
      <c r="B4649" s="3">
        <v>46170</v>
      </c>
      <c r="C4649" t="s">
        <v>23</v>
      </c>
      <c r="D4649" t="s">
        <v>27</v>
      </c>
      <c r="E4649" t="s">
        <v>34</v>
      </c>
      <c r="F4649" t="s">
        <v>39</v>
      </c>
      <c r="G4649">
        <v>1</v>
      </c>
      <c r="H4649">
        <v>687.49</v>
      </c>
      <c r="I4649">
        <v>438.57</v>
      </c>
      <c r="J4649">
        <v>687.49</v>
      </c>
      <c r="K4649">
        <v>438.57</v>
      </c>
      <c r="L4649">
        <f t="shared" si="288"/>
        <v>248.92000000000002</v>
      </c>
      <c r="M4649" s="5">
        <f t="shared" si="289"/>
        <v>0.36207072102866955</v>
      </c>
      <c r="N4649" t="str">
        <f t="shared" si="290"/>
        <v>May-2026</v>
      </c>
      <c r="O4649" t="str">
        <f t="shared" si="291"/>
        <v>May</v>
      </c>
    </row>
    <row r="4650" spans="1:15" x14ac:dyDescent="0.45">
      <c r="A4650">
        <v>100363</v>
      </c>
      <c r="B4650" s="3">
        <v>46170</v>
      </c>
      <c r="C4650" t="s">
        <v>18</v>
      </c>
      <c r="D4650" t="s">
        <v>29</v>
      </c>
      <c r="E4650" t="s">
        <v>35</v>
      </c>
      <c r="F4650" t="s">
        <v>41</v>
      </c>
      <c r="G4650">
        <v>13</v>
      </c>
      <c r="H4650">
        <v>43.05</v>
      </c>
      <c r="I4650">
        <v>24.13</v>
      </c>
      <c r="J4650">
        <v>559.65</v>
      </c>
      <c r="K4650">
        <v>313.69</v>
      </c>
      <c r="L4650">
        <f t="shared" si="288"/>
        <v>245.95999999999998</v>
      </c>
      <c r="M4650" s="5">
        <f t="shared" si="289"/>
        <v>0.43948896631823459</v>
      </c>
      <c r="N4650" t="str">
        <f t="shared" si="290"/>
        <v>May-2026</v>
      </c>
      <c r="O4650" t="str">
        <f t="shared" si="291"/>
        <v>May</v>
      </c>
    </row>
    <row r="4651" spans="1:15" x14ac:dyDescent="0.45">
      <c r="A4651">
        <v>101881</v>
      </c>
      <c r="B4651" s="3">
        <v>46170</v>
      </c>
      <c r="C4651" t="s">
        <v>12</v>
      </c>
      <c r="D4651" t="s">
        <v>28</v>
      </c>
      <c r="E4651" t="s">
        <v>31</v>
      </c>
      <c r="F4651" t="s">
        <v>39</v>
      </c>
      <c r="G4651">
        <v>10</v>
      </c>
      <c r="H4651">
        <v>365.48</v>
      </c>
      <c r="I4651">
        <v>223.32</v>
      </c>
      <c r="J4651">
        <v>3654.8</v>
      </c>
      <c r="K4651">
        <v>2233.1999999999998</v>
      </c>
      <c r="L4651">
        <f t="shared" si="288"/>
        <v>1421.6000000000004</v>
      </c>
      <c r="M4651" s="5">
        <f t="shared" si="289"/>
        <v>0.38896793258181028</v>
      </c>
      <c r="N4651" t="str">
        <f t="shared" si="290"/>
        <v>May-2026</v>
      </c>
      <c r="O4651" t="str">
        <f t="shared" si="291"/>
        <v>May</v>
      </c>
    </row>
    <row r="4652" spans="1:15" x14ac:dyDescent="0.45">
      <c r="A4652">
        <v>100788</v>
      </c>
      <c r="B4652" s="3">
        <v>46170</v>
      </c>
      <c r="C4652" t="s">
        <v>21</v>
      </c>
      <c r="D4652" t="s">
        <v>29</v>
      </c>
      <c r="E4652" t="s">
        <v>35</v>
      </c>
      <c r="F4652" t="s">
        <v>41</v>
      </c>
      <c r="G4652">
        <v>10</v>
      </c>
      <c r="H4652">
        <v>42.65</v>
      </c>
      <c r="I4652">
        <v>24.16</v>
      </c>
      <c r="J4652">
        <v>426.5</v>
      </c>
      <c r="K4652">
        <v>241.6</v>
      </c>
      <c r="L4652">
        <f t="shared" si="288"/>
        <v>184.9</v>
      </c>
      <c r="M4652" s="5">
        <f t="shared" si="289"/>
        <v>0.43352872215709265</v>
      </c>
      <c r="N4652" t="str">
        <f t="shared" si="290"/>
        <v>May-2026</v>
      </c>
      <c r="O4652" t="str">
        <f t="shared" si="291"/>
        <v>May</v>
      </c>
    </row>
    <row r="4653" spans="1:15" x14ac:dyDescent="0.45">
      <c r="A4653">
        <v>100527</v>
      </c>
      <c r="B4653" s="3">
        <v>46170</v>
      </c>
      <c r="C4653" t="s">
        <v>26</v>
      </c>
      <c r="D4653" t="s">
        <v>29</v>
      </c>
      <c r="E4653" t="s">
        <v>36</v>
      </c>
      <c r="F4653" t="s">
        <v>39</v>
      </c>
      <c r="G4653">
        <v>1</v>
      </c>
      <c r="H4653">
        <v>971.33</v>
      </c>
      <c r="I4653">
        <v>646.5</v>
      </c>
      <c r="J4653">
        <v>971.33</v>
      </c>
      <c r="K4653">
        <v>646.5</v>
      </c>
      <c r="L4653">
        <f t="shared" si="288"/>
        <v>324.83000000000004</v>
      </c>
      <c r="M4653" s="5">
        <f t="shared" si="289"/>
        <v>0.33441775709594063</v>
      </c>
      <c r="N4653" t="str">
        <f t="shared" si="290"/>
        <v>May-2026</v>
      </c>
      <c r="O4653" t="str">
        <f t="shared" si="291"/>
        <v>May</v>
      </c>
    </row>
    <row r="4654" spans="1:15" x14ac:dyDescent="0.45">
      <c r="A4654">
        <v>104986</v>
      </c>
      <c r="B4654" s="3">
        <v>46170</v>
      </c>
      <c r="C4654" t="s">
        <v>15</v>
      </c>
      <c r="D4654" t="s">
        <v>27</v>
      </c>
      <c r="E4654" t="s">
        <v>33</v>
      </c>
      <c r="F4654" t="s">
        <v>40</v>
      </c>
      <c r="G4654">
        <v>6</v>
      </c>
      <c r="H4654">
        <v>240.7</v>
      </c>
      <c r="I4654">
        <v>142.24</v>
      </c>
      <c r="J4654">
        <v>1444.2</v>
      </c>
      <c r="K4654">
        <v>853.44</v>
      </c>
      <c r="L4654">
        <f t="shared" si="288"/>
        <v>590.76</v>
      </c>
      <c r="M4654" s="5">
        <f t="shared" si="289"/>
        <v>0.40905691732447025</v>
      </c>
      <c r="N4654" t="str">
        <f t="shared" si="290"/>
        <v>May-2026</v>
      </c>
      <c r="O4654" t="str">
        <f t="shared" si="291"/>
        <v>May</v>
      </c>
    </row>
    <row r="4655" spans="1:15" x14ac:dyDescent="0.45">
      <c r="A4655">
        <v>100963</v>
      </c>
      <c r="B4655" s="3">
        <v>46170</v>
      </c>
      <c r="C4655" t="s">
        <v>15</v>
      </c>
      <c r="D4655" t="s">
        <v>27</v>
      </c>
      <c r="E4655" t="s">
        <v>33</v>
      </c>
      <c r="F4655" t="s">
        <v>40</v>
      </c>
      <c r="G4655">
        <v>6</v>
      </c>
      <c r="H4655">
        <v>241.85</v>
      </c>
      <c r="I4655">
        <v>135.26</v>
      </c>
      <c r="J4655">
        <v>1451.1</v>
      </c>
      <c r="K4655">
        <v>811.56</v>
      </c>
      <c r="L4655">
        <f t="shared" si="288"/>
        <v>639.54</v>
      </c>
      <c r="M4655" s="5">
        <f t="shared" si="289"/>
        <v>0.44072772379574116</v>
      </c>
      <c r="N4655" t="str">
        <f t="shared" si="290"/>
        <v>May-2026</v>
      </c>
      <c r="O4655" t="str">
        <f t="shared" si="291"/>
        <v>May</v>
      </c>
    </row>
    <row r="4656" spans="1:15" x14ac:dyDescent="0.45">
      <c r="A4656">
        <v>103199</v>
      </c>
      <c r="B4656" s="3">
        <v>46171</v>
      </c>
      <c r="C4656" t="s">
        <v>19</v>
      </c>
      <c r="D4656" t="s">
        <v>27</v>
      </c>
      <c r="E4656" t="s">
        <v>31</v>
      </c>
      <c r="F4656" t="s">
        <v>39</v>
      </c>
      <c r="G4656">
        <v>8</v>
      </c>
      <c r="H4656">
        <v>359.41</v>
      </c>
      <c r="I4656">
        <v>227.66</v>
      </c>
      <c r="J4656">
        <v>2875.28</v>
      </c>
      <c r="K4656">
        <v>1821.28</v>
      </c>
      <c r="L4656">
        <f t="shared" si="288"/>
        <v>1054.0000000000002</v>
      </c>
      <c r="M4656" s="5">
        <f t="shared" si="289"/>
        <v>0.36657299463008824</v>
      </c>
      <c r="N4656" t="str">
        <f t="shared" si="290"/>
        <v>May-2026</v>
      </c>
      <c r="O4656" t="str">
        <f t="shared" si="291"/>
        <v>May</v>
      </c>
    </row>
    <row r="4657" spans="1:15" x14ac:dyDescent="0.45">
      <c r="A4657">
        <v>104714</v>
      </c>
      <c r="B4657" s="3">
        <v>46171</v>
      </c>
      <c r="C4657" t="s">
        <v>16</v>
      </c>
      <c r="D4657" t="s">
        <v>28</v>
      </c>
      <c r="E4657" t="s">
        <v>32</v>
      </c>
      <c r="F4657" t="s">
        <v>39</v>
      </c>
      <c r="G4657">
        <v>11</v>
      </c>
      <c r="H4657">
        <v>414.83</v>
      </c>
      <c r="I4657">
        <v>290</v>
      </c>
      <c r="J4657">
        <v>4563.13</v>
      </c>
      <c r="K4657">
        <v>3190</v>
      </c>
      <c r="L4657">
        <f t="shared" si="288"/>
        <v>1373.13</v>
      </c>
      <c r="M4657" s="5">
        <f t="shared" si="289"/>
        <v>0.30091844852108096</v>
      </c>
      <c r="N4657" t="str">
        <f t="shared" si="290"/>
        <v>May-2026</v>
      </c>
      <c r="O4657" t="str">
        <f t="shared" si="291"/>
        <v>May</v>
      </c>
    </row>
    <row r="4658" spans="1:15" x14ac:dyDescent="0.45">
      <c r="A4658">
        <v>103983</v>
      </c>
      <c r="B4658" s="3">
        <v>46171</v>
      </c>
      <c r="C4658" t="s">
        <v>17</v>
      </c>
      <c r="D4658" t="s">
        <v>27</v>
      </c>
      <c r="E4658" t="s">
        <v>38</v>
      </c>
      <c r="F4658" t="s">
        <v>41</v>
      </c>
      <c r="G4658">
        <v>8</v>
      </c>
      <c r="H4658">
        <v>71.099999999999994</v>
      </c>
      <c r="I4658">
        <v>39.270000000000003</v>
      </c>
      <c r="J4658">
        <v>568.79999999999995</v>
      </c>
      <c r="K4658">
        <v>314.16000000000003</v>
      </c>
      <c r="L4658">
        <f t="shared" si="288"/>
        <v>254.63999999999993</v>
      </c>
      <c r="M4658" s="5">
        <f t="shared" si="289"/>
        <v>0.44767932489451467</v>
      </c>
      <c r="N4658" t="str">
        <f t="shared" si="290"/>
        <v>May-2026</v>
      </c>
      <c r="O4658" t="str">
        <f t="shared" si="291"/>
        <v>May</v>
      </c>
    </row>
    <row r="4659" spans="1:15" x14ac:dyDescent="0.45">
      <c r="A4659">
        <v>103403</v>
      </c>
      <c r="B4659" s="3">
        <v>46171</v>
      </c>
      <c r="C4659" t="s">
        <v>24</v>
      </c>
      <c r="D4659" t="s">
        <v>30</v>
      </c>
      <c r="E4659" t="s">
        <v>33</v>
      </c>
      <c r="F4659" t="s">
        <v>40</v>
      </c>
      <c r="G4659">
        <v>4</v>
      </c>
      <c r="H4659">
        <v>201.01</v>
      </c>
      <c r="I4659">
        <v>132.22999999999999</v>
      </c>
      <c r="J4659">
        <v>804.04</v>
      </c>
      <c r="K4659">
        <v>528.91999999999996</v>
      </c>
      <c r="L4659">
        <f t="shared" si="288"/>
        <v>275.12</v>
      </c>
      <c r="M4659" s="5">
        <f t="shared" si="289"/>
        <v>0.34217203124222678</v>
      </c>
      <c r="N4659" t="str">
        <f t="shared" si="290"/>
        <v>May-2026</v>
      </c>
      <c r="O4659" t="str">
        <f t="shared" si="291"/>
        <v>May</v>
      </c>
    </row>
    <row r="4660" spans="1:15" x14ac:dyDescent="0.45">
      <c r="A4660">
        <v>101586</v>
      </c>
      <c r="B4660" s="3">
        <v>46171</v>
      </c>
      <c r="C4660" t="s">
        <v>23</v>
      </c>
      <c r="D4660" t="s">
        <v>27</v>
      </c>
      <c r="E4660" t="s">
        <v>34</v>
      </c>
      <c r="F4660" t="s">
        <v>39</v>
      </c>
      <c r="G4660">
        <v>7</v>
      </c>
      <c r="H4660">
        <v>617.30999999999995</v>
      </c>
      <c r="I4660">
        <v>450.38</v>
      </c>
      <c r="J4660">
        <v>4321.17</v>
      </c>
      <c r="K4660">
        <v>3152.66</v>
      </c>
      <c r="L4660">
        <f t="shared" si="288"/>
        <v>1168.5100000000002</v>
      </c>
      <c r="M4660" s="5">
        <f t="shared" si="289"/>
        <v>0.27041518847904622</v>
      </c>
      <c r="N4660" t="str">
        <f t="shared" si="290"/>
        <v>May-2026</v>
      </c>
      <c r="O4660" t="str">
        <f t="shared" si="291"/>
        <v>May</v>
      </c>
    </row>
    <row r="4661" spans="1:15" x14ac:dyDescent="0.45">
      <c r="A4661">
        <v>103152</v>
      </c>
      <c r="B4661" s="3">
        <v>46171</v>
      </c>
      <c r="C4661" t="s">
        <v>15</v>
      </c>
      <c r="D4661" t="s">
        <v>27</v>
      </c>
      <c r="E4661" t="s">
        <v>32</v>
      </c>
      <c r="F4661" t="s">
        <v>39</v>
      </c>
      <c r="G4661">
        <v>12</v>
      </c>
      <c r="H4661">
        <v>460.96</v>
      </c>
      <c r="I4661">
        <v>311.38</v>
      </c>
      <c r="J4661">
        <v>5531.52</v>
      </c>
      <c r="K4661">
        <v>3736.56</v>
      </c>
      <c r="L4661">
        <f t="shared" si="288"/>
        <v>1794.9600000000005</v>
      </c>
      <c r="M4661" s="5">
        <f t="shared" si="289"/>
        <v>0.3244967025338425</v>
      </c>
      <c r="N4661" t="str">
        <f t="shared" si="290"/>
        <v>May-2026</v>
      </c>
      <c r="O4661" t="str">
        <f t="shared" si="291"/>
        <v>May</v>
      </c>
    </row>
    <row r="4662" spans="1:15" x14ac:dyDescent="0.45">
      <c r="A4662">
        <v>102236</v>
      </c>
      <c r="B4662" s="3">
        <v>46171</v>
      </c>
      <c r="C4662" t="s">
        <v>26</v>
      </c>
      <c r="D4662" t="s">
        <v>29</v>
      </c>
      <c r="E4662" t="s">
        <v>37</v>
      </c>
      <c r="F4662" t="s">
        <v>41</v>
      </c>
      <c r="G4662">
        <v>14</v>
      </c>
      <c r="H4662">
        <v>118.66</v>
      </c>
      <c r="I4662">
        <v>72.48</v>
      </c>
      <c r="J4662">
        <v>1661.24</v>
      </c>
      <c r="K4662">
        <v>1014.72</v>
      </c>
      <c r="L4662">
        <f t="shared" si="288"/>
        <v>646.52</v>
      </c>
      <c r="M4662" s="5">
        <f t="shared" si="289"/>
        <v>0.3891791673689533</v>
      </c>
      <c r="N4662" t="str">
        <f t="shared" si="290"/>
        <v>May-2026</v>
      </c>
      <c r="O4662" t="str">
        <f t="shared" si="291"/>
        <v>May</v>
      </c>
    </row>
    <row r="4663" spans="1:15" x14ac:dyDescent="0.45">
      <c r="A4663">
        <v>104823</v>
      </c>
      <c r="B4663" s="3">
        <v>46171</v>
      </c>
      <c r="C4663" t="s">
        <v>26</v>
      </c>
      <c r="D4663" t="s">
        <v>29</v>
      </c>
      <c r="E4663" t="s">
        <v>33</v>
      </c>
      <c r="F4663" t="s">
        <v>40</v>
      </c>
      <c r="G4663">
        <v>10</v>
      </c>
      <c r="H4663">
        <v>206.32</v>
      </c>
      <c r="I4663">
        <v>140.32</v>
      </c>
      <c r="J4663">
        <v>2063.1999999999998</v>
      </c>
      <c r="K4663">
        <v>1403.2</v>
      </c>
      <c r="L4663">
        <f t="shared" si="288"/>
        <v>659.99999999999977</v>
      </c>
      <c r="M4663" s="5">
        <f t="shared" si="289"/>
        <v>0.31989143078712673</v>
      </c>
      <c r="N4663" t="str">
        <f t="shared" si="290"/>
        <v>May-2026</v>
      </c>
      <c r="O4663" t="str">
        <f t="shared" si="291"/>
        <v>May</v>
      </c>
    </row>
    <row r="4664" spans="1:15" x14ac:dyDescent="0.45">
      <c r="A4664">
        <v>102265</v>
      </c>
      <c r="B4664" s="3">
        <v>46172</v>
      </c>
      <c r="C4664" t="s">
        <v>12</v>
      </c>
      <c r="D4664" t="s">
        <v>28</v>
      </c>
      <c r="E4664" t="s">
        <v>33</v>
      </c>
      <c r="F4664" t="s">
        <v>40</v>
      </c>
      <c r="G4664">
        <v>6</v>
      </c>
      <c r="H4664">
        <v>210.12</v>
      </c>
      <c r="I4664">
        <v>130.16999999999999</v>
      </c>
      <c r="J4664">
        <v>1260.72</v>
      </c>
      <c r="K4664">
        <v>781.02</v>
      </c>
      <c r="L4664">
        <f t="shared" si="288"/>
        <v>479.70000000000005</v>
      </c>
      <c r="M4664" s="5">
        <f t="shared" si="289"/>
        <v>0.38049685893774987</v>
      </c>
      <c r="N4664" t="str">
        <f t="shared" si="290"/>
        <v>May-2026</v>
      </c>
      <c r="O4664" t="str">
        <f t="shared" si="291"/>
        <v>May</v>
      </c>
    </row>
    <row r="4665" spans="1:15" x14ac:dyDescent="0.45">
      <c r="A4665">
        <v>100551</v>
      </c>
      <c r="B4665" s="3">
        <v>46172</v>
      </c>
      <c r="C4665" t="s">
        <v>14</v>
      </c>
      <c r="D4665" t="s">
        <v>29</v>
      </c>
      <c r="E4665" t="s">
        <v>31</v>
      </c>
      <c r="F4665" t="s">
        <v>39</v>
      </c>
      <c r="G4665">
        <v>1</v>
      </c>
      <c r="H4665">
        <v>380.24</v>
      </c>
      <c r="I4665">
        <v>248.41</v>
      </c>
      <c r="J4665">
        <v>380.24</v>
      </c>
      <c r="K4665">
        <v>248.41</v>
      </c>
      <c r="L4665">
        <f t="shared" si="288"/>
        <v>131.83000000000001</v>
      </c>
      <c r="M4665" s="5">
        <f t="shared" si="289"/>
        <v>0.3467020828950137</v>
      </c>
      <c r="N4665" t="str">
        <f t="shared" si="290"/>
        <v>May-2026</v>
      </c>
      <c r="O4665" t="str">
        <f t="shared" si="291"/>
        <v>May</v>
      </c>
    </row>
    <row r="4666" spans="1:15" x14ac:dyDescent="0.45">
      <c r="A4666">
        <v>104182</v>
      </c>
      <c r="B4666" s="3">
        <v>46172</v>
      </c>
      <c r="C4666" t="s">
        <v>13</v>
      </c>
      <c r="D4666" t="s">
        <v>28</v>
      </c>
      <c r="E4666" t="s">
        <v>37</v>
      </c>
      <c r="F4666" t="s">
        <v>41</v>
      </c>
      <c r="G4666">
        <v>1</v>
      </c>
      <c r="H4666">
        <v>112.14</v>
      </c>
      <c r="I4666">
        <v>68.459999999999994</v>
      </c>
      <c r="J4666">
        <v>112.14</v>
      </c>
      <c r="K4666">
        <v>68.459999999999994</v>
      </c>
      <c r="L4666">
        <f t="shared" si="288"/>
        <v>43.680000000000007</v>
      </c>
      <c r="M4666" s="5">
        <f t="shared" si="289"/>
        <v>0.38951310861423227</v>
      </c>
      <c r="N4666" t="str">
        <f t="shared" si="290"/>
        <v>May-2026</v>
      </c>
      <c r="O4666" t="str">
        <f t="shared" si="291"/>
        <v>May</v>
      </c>
    </row>
    <row r="4667" spans="1:15" x14ac:dyDescent="0.45">
      <c r="A4667">
        <v>101258</v>
      </c>
      <c r="B4667" s="3">
        <v>46172</v>
      </c>
      <c r="C4667" t="s">
        <v>21</v>
      </c>
      <c r="D4667" t="s">
        <v>29</v>
      </c>
      <c r="E4667" t="s">
        <v>37</v>
      </c>
      <c r="F4667" t="s">
        <v>41</v>
      </c>
      <c r="G4667">
        <v>4</v>
      </c>
      <c r="H4667">
        <v>108.46</v>
      </c>
      <c r="I4667">
        <v>72.77</v>
      </c>
      <c r="J4667">
        <v>433.84</v>
      </c>
      <c r="K4667">
        <v>291.08</v>
      </c>
      <c r="L4667">
        <f t="shared" si="288"/>
        <v>142.76</v>
      </c>
      <c r="M4667" s="5">
        <f t="shared" si="289"/>
        <v>0.32906140512631382</v>
      </c>
      <c r="N4667" t="str">
        <f t="shared" si="290"/>
        <v>May-2026</v>
      </c>
      <c r="O4667" t="str">
        <f t="shared" si="291"/>
        <v>May</v>
      </c>
    </row>
    <row r="4668" spans="1:15" x14ac:dyDescent="0.45">
      <c r="A4668">
        <v>100362</v>
      </c>
      <c r="B4668" s="3">
        <v>46172</v>
      </c>
      <c r="C4668" t="s">
        <v>12</v>
      </c>
      <c r="D4668" t="s">
        <v>28</v>
      </c>
      <c r="E4668" t="s">
        <v>36</v>
      </c>
      <c r="F4668" t="s">
        <v>39</v>
      </c>
      <c r="G4668">
        <v>15</v>
      </c>
      <c r="H4668">
        <v>968.15</v>
      </c>
      <c r="I4668">
        <v>617.53</v>
      </c>
      <c r="J4668">
        <v>14522.25</v>
      </c>
      <c r="K4668">
        <v>9262.9500000000007</v>
      </c>
      <c r="L4668">
        <f t="shared" si="288"/>
        <v>5259.2999999999993</v>
      </c>
      <c r="M4668" s="5">
        <f t="shared" si="289"/>
        <v>0.36215462479987598</v>
      </c>
      <c r="N4668" t="str">
        <f t="shared" si="290"/>
        <v>May-2026</v>
      </c>
      <c r="O4668" t="str">
        <f t="shared" si="291"/>
        <v>May</v>
      </c>
    </row>
    <row r="4669" spans="1:15" x14ac:dyDescent="0.45">
      <c r="A4669">
        <v>104288</v>
      </c>
      <c r="B4669" s="3">
        <v>46172</v>
      </c>
      <c r="C4669" t="s">
        <v>20</v>
      </c>
      <c r="D4669" t="s">
        <v>29</v>
      </c>
      <c r="E4669" t="s">
        <v>33</v>
      </c>
      <c r="F4669" t="s">
        <v>40</v>
      </c>
      <c r="G4669">
        <v>7</v>
      </c>
      <c r="H4669">
        <v>216.98</v>
      </c>
      <c r="I4669">
        <v>135.55000000000001</v>
      </c>
      <c r="J4669">
        <v>1518.86</v>
      </c>
      <c r="K4669">
        <v>948.85</v>
      </c>
      <c r="L4669">
        <f t="shared" si="288"/>
        <v>570.00999999999988</v>
      </c>
      <c r="M4669" s="5">
        <f t="shared" si="289"/>
        <v>0.37528804498110419</v>
      </c>
      <c r="N4669" t="str">
        <f t="shared" si="290"/>
        <v>May-2026</v>
      </c>
      <c r="O4669" t="str">
        <f t="shared" si="291"/>
        <v>May</v>
      </c>
    </row>
    <row r="4670" spans="1:15" x14ac:dyDescent="0.45">
      <c r="A4670">
        <v>101322</v>
      </c>
      <c r="B4670" s="3">
        <v>46172</v>
      </c>
      <c r="C4670" t="s">
        <v>19</v>
      </c>
      <c r="D4670" t="s">
        <v>27</v>
      </c>
      <c r="E4670" t="s">
        <v>36</v>
      </c>
      <c r="F4670" t="s">
        <v>39</v>
      </c>
      <c r="G4670">
        <v>15</v>
      </c>
      <c r="H4670">
        <v>910.52</v>
      </c>
      <c r="I4670">
        <v>619.86</v>
      </c>
      <c r="J4670">
        <v>13657.8</v>
      </c>
      <c r="K4670">
        <v>9297.9</v>
      </c>
      <c r="L4670">
        <f t="shared" si="288"/>
        <v>4359.8999999999996</v>
      </c>
      <c r="M4670" s="5">
        <f t="shared" si="289"/>
        <v>0.31922417958968502</v>
      </c>
      <c r="N4670" t="str">
        <f t="shared" si="290"/>
        <v>May-2026</v>
      </c>
      <c r="O4670" t="str">
        <f t="shared" si="291"/>
        <v>May</v>
      </c>
    </row>
    <row r="4671" spans="1:15" x14ac:dyDescent="0.45">
      <c r="A4671">
        <v>103136</v>
      </c>
      <c r="B4671" s="3">
        <v>46173</v>
      </c>
      <c r="C4671" t="s">
        <v>16</v>
      </c>
      <c r="D4671" t="s">
        <v>28</v>
      </c>
      <c r="E4671" t="s">
        <v>31</v>
      </c>
      <c r="F4671" t="s">
        <v>39</v>
      </c>
      <c r="G4671">
        <v>5</v>
      </c>
      <c r="H4671">
        <v>364.93</v>
      </c>
      <c r="I4671">
        <v>247.59</v>
      </c>
      <c r="J4671">
        <v>1824.65</v>
      </c>
      <c r="K4671">
        <v>1237.95</v>
      </c>
      <c r="L4671">
        <f t="shared" si="288"/>
        <v>586.70000000000005</v>
      </c>
      <c r="M4671" s="5">
        <f t="shared" si="289"/>
        <v>0.32154111747458419</v>
      </c>
      <c r="N4671" t="str">
        <f t="shared" si="290"/>
        <v>May-2026</v>
      </c>
      <c r="O4671" t="str">
        <f t="shared" si="291"/>
        <v>May</v>
      </c>
    </row>
    <row r="4672" spans="1:15" x14ac:dyDescent="0.45">
      <c r="A4672">
        <v>102145</v>
      </c>
      <c r="B4672" s="3">
        <v>46173</v>
      </c>
      <c r="C4672" t="s">
        <v>21</v>
      </c>
      <c r="D4672" t="s">
        <v>29</v>
      </c>
      <c r="E4672" t="s">
        <v>35</v>
      </c>
      <c r="F4672" t="s">
        <v>41</v>
      </c>
      <c r="G4672">
        <v>13</v>
      </c>
      <c r="H4672">
        <v>41.92</v>
      </c>
      <c r="I4672">
        <v>23.81</v>
      </c>
      <c r="J4672">
        <v>544.96</v>
      </c>
      <c r="K4672">
        <v>309.52999999999997</v>
      </c>
      <c r="L4672">
        <f t="shared" si="288"/>
        <v>235.43000000000006</v>
      </c>
      <c r="M4672" s="5">
        <f t="shared" si="289"/>
        <v>0.43201335877862607</v>
      </c>
      <c r="N4672" t="str">
        <f t="shared" si="290"/>
        <v>May-2026</v>
      </c>
      <c r="O4672" t="str">
        <f t="shared" si="291"/>
        <v>May</v>
      </c>
    </row>
    <row r="4673" spans="1:15" x14ac:dyDescent="0.45">
      <c r="A4673">
        <v>102512</v>
      </c>
      <c r="B4673" s="3">
        <v>46173</v>
      </c>
      <c r="C4673" t="s">
        <v>25</v>
      </c>
      <c r="D4673" t="s">
        <v>30</v>
      </c>
      <c r="E4673" t="s">
        <v>36</v>
      </c>
      <c r="F4673" t="s">
        <v>39</v>
      </c>
      <c r="G4673">
        <v>13</v>
      </c>
      <c r="H4673">
        <v>1005.49</v>
      </c>
      <c r="I4673">
        <v>653.02</v>
      </c>
      <c r="J4673">
        <v>13071.37</v>
      </c>
      <c r="K4673">
        <v>8489.26</v>
      </c>
      <c r="L4673">
        <f t="shared" si="288"/>
        <v>4582.1100000000006</v>
      </c>
      <c r="M4673" s="5">
        <f t="shared" si="289"/>
        <v>0.35054550517658062</v>
      </c>
      <c r="N4673" t="str">
        <f t="shared" si="290"/>
        <v>May-2026</v>
      </c>
      <c r="O4673" t="str">
        <f t="shared" si="291"/>
        <v>May</v>
      </c>
    </row>
    <row r="4674" spans="1:15" x14ac:dyDescent="0.45">
      <c r="A4674">
        <v>104501</v>
      </c>
      <c r="B4674" s="3">
        <v>46173</v>
      </c>
      <c r="C4674" t="s">
        <v>26</v>
      </c>
      <c r="D4674" t="s">
        <v>29</v>
      </c>
      <c r="E4674" t="s">
        <v>31</v>
      </c>
      <c r="F4674" t="s">
        <v>39</v>
      </c>
      <c r="G4674">
        <v>4</v>
      </c>
      <c r="H4674">
        <v>335.96</v>
      </c>
      <c r="I4674">
        <v>218.85</v>
      </c>
      <c r="J4674">
        <v>1343.84</v>
      </c>
      <c r="K4674">
        <v>875.4</v>
      </c>
      <c r="L4674">
        <f t="shared" si="288"/>
        <v>468.43999999999994</v>
      </c>
      <c r="M4674" s="5">
        <f t="shared" si="289"/>
        <v>0.34858316466245981</v>
      </c>
      <c r="N4674" t="str">
        <f t="shared" si="290"/>
        <v>May-2026</v>
      </c>
      <c r="O4674" t="str">
        <f t="shared" si="291"/>
        <v>May</v>
      </c>
    </row>
    <row r="4675" spans="1:15" x14ac:dyDescent="0.45">
      <c r="A4675">
        <v>100835</v>
      </c>
      <c r="B4675" s="3">
        <v>46173</v>
      </c>
      <c r="C4675" t="s">
        <v>21</v>
      </c>
      <c r="D4675" t="s">
        <v>29</v>
      </c>
      <c r="E4675" t="s">
        <v>36</v>
      </c>
      <c r="F4675" t="s">
        <v>39</v>
      </c>
      <c r="G4675">
        <v>1</v>
      </c>
      <c r="H4675">
        <v>900.61</v>
      </c>
      <c r="I4675">
        <v>640.09</v>
      </c>
      <c r="J4675">
        <v>900.61</v>
      </c>
      <c r="K4675">
        <v>640.09</v>
      </c>
      <c r="L4675">
        <f t="shared" ref="L4675:L4738" si="292">J4675-K4675</f>
        <v>260.52</v>
      </c>
      <c r="M4675" s="5">
        <f t="shared" ref="M4675:M4738" si="293">L4675/J4675</f>
        <v>0.28927060547850897</v>
      </c>
      <c r="N4675" t="str">
        <f t="shared" ref="N4675:N4738" si="294">TEXT(B4675,"mmm-yyy")</f>
        <v>May-2026</v>
      </c>
      <c r="O4675" t="str">
        <f t="shared" ref="O4675:O4738" si="295">TEXT(B4675,"mmm")</f>
        <v>May</v>
      </c>
    </row>
    <row r="4676" spans="1:15" x14ac:dyDescent="0.45">
      <c r="A4676">
        <v>102036</v>
      </c>
      <c r="B4676" s="3">
        <v>46173</v>
      </c>
      <c r="C4676" t="s">
        <v>14</v>
      </c>
      <c r="D4676" t="s">
        <v>29</v>
      </c>
      <c r="E4676" t="s">
        <v>34</v>
      </c>
      <c r="F4676" t="s">
        <v>39</v>
      </c>
      <c r="G4676">
        <v>11</v>
      </c>
      <c r="H4676">
        <v>644.46</v>
      </c>
      <c r="I4676">
        <v>446.29</v>
      </c>
      <c r="J4676">
        <v>7089.06</v>
      </c>
      <c r="K4676">
        <v>4909.1899999999996</v>
      </c>
      <c r="L4676">
        <f t="shared" si="292"/>
        <v>2179.8700000000008</v>
      </c>
      <c r="M4676" s="5">
        <f t="shared" si="293"/>
        <v>0.30749775005430913</v>
      </c>
      <c r="N4676" t="str">
        <f t="shared" si="294"/>
        <v>May-2026</v>
      </c>
      <c r="O4676" t="str">
        <f t="shared" si="295"/>
        <v>May</v>
      </c>
    </row>
    <row r="4677" spans="1:15" x14ac:dyDescent="0.45">
      <c r="A4677">
        <v>101619</v>
      </c>
      <c r="B4677" s="3">
        <v>46173</v>
      </c>
      <c r="C4677" t="s">
        <v>20</v>
      </c>
      <c r="D4677" t="s">
        <v>29</v>
      </c>
      <c r="E4677" t="s">
        <v>36</v>
      </c>
      <c r="F4677" t="s">
        <v>39</v>
      </c>
      <c r="G4677">
        <v>1</v>
      </c>
      <c r="H4677">
        <v>930.69</v>
      </c>
      <c r="I4677">
        <v>646.58000000000004</v>
      </c>
      <c r="J4677">
        <v>930.69</v>
      </c>
      <c r="K4677">
        <v>646.58000000000004</v>
      </c>
      <c r="L4677">
        <f t="shared" si="292"/>
        <v>284.11</v>
      </c>
      <c r="M4677" s="5">
        <f t="shared" si="293"/>
        <v>0.30526813439491129</v>
      </c>
      <c r="N4677" t="str">
        <f t="shared" si="294"/>
        <v>May-2026</v>
      </c>
      <c r="O4677" t="str">
        <f t="shared" si="295"/>
        <v>May</v>
      </c>
    </row>
    <row r="4678" spans="1:15" x14ac:dyDescent="0.45">
      <c r="A4678">
        <v>104500</v>
      </c>
      <c r="B4678" s="3">
        <v>46173</v>
      </c>
      <c r="C4678" t="s">
        <v>20</v>
      </c>
      <c r="D4678" t="s">
        <v>29</v>
      </c>
      <c r="E4678" t="s">
        <v>34</v>
      </c>
      <c r="F4678" t="s">
        <v>39</v>
      </c>
      <c r="G4678">
        <v>13</v>
      </c>
      <c r="H4678">
        <v>710.31</v>
      </c>
      <c r="I4678">
        <v>452.12</v>
      </c>
      <c r="J4678">
        <v>9234.0300000000007</v>
      </c>
      <c r="K4678">
        <v>5877.56</v>
      </c>
      <c r="L4678">
        <f t="shared" si="292"/>
        <v>3356.4700000000003</v>
      </c>
      <c r="M4678" s="5">
        <f t="shared" si="293"/>
        <v>0.36348918078022274</v>
      </c>
      <c r="N4678" t="str">
        <f t="shared" si="294"/>
        <v>May-2026</v>
      </c>
      <c r="O4678" t="str">
        <f t="shared" si="295"/>
        <v>May</v>
      </c>
    </row>
    <row r="4679" spans="1:15" x14ac:dyDescent="0.45">
      <c r="A4679">
        <v>100993</v>
      </c>
      <c r="B4679" s="3">
        <v>46173</v>
      </c>
      <c r="C4679" t="s">
        <v>22</v>
      </c>
      <c r="D4679" t="s">
        <v>27</v>
      </c>
      <c r="E4679" t="s">
        <v>34</v>
      </c>
      <c r="F4679" t="s">
        <v>39</v>
      </c>
      <c r="G4679">
        <v>10</v>
      </c>
      <c r="H4679">
        <v>648.67999999999995</v>
      </c>
      <c r="I4679">
        <v>463.23</v>
      </c>
      <c r="J4679">
        <v>6486.8</v>
      </c>
      <c r="K4679">
        <v>4632.3</v>
      </c>
      <c r="L4679">
        <f t="shared" si="292"/>
        <v>1854.5</v>
      </c>
      <c r="M4679" s="5">
        <f t="shared" si="293"/>
        <v>0.28588826540050566</v>
      </c>
      <c r="N4679" t="str">
        <f t="shared" si="294"/>
        <v>May-2026</v>
      </c>
      <c r="O4679" t="str">
        <f t="shared" si="295"/>
        <v>May</v>
      </c>
    </row>
    <row r="4680" spans="1:15" x14ac:dyDescent="0.45">
      <c r="A4680">
        <v>100554</v>
      </c>
      <c r="B4680" s="3">
        <v>46173</v>
      </c>
      <c r="C4680" t="s">
        <v>14</v>
      </c>
      <c r="D4680" t="s">
        <v>29</v>
      </c>
      <c r="E4680" t="s">
        <v>33</v>
      </c>
      <c r="F4680" t="s">
        <v>40</v>
      </c>
      <c r="G4680">
        <v>5</v>
      </c>
      <c r="H4680">
        <v>217.65</v>
      </c>
      <c r="I4680">
        <v>129.80000000000001</v>
      </c>
      <c r="J4680">
        <v>1088.25</v>
      </c>
      <c r="K4680">
        <v>649</v>
      </c>
      <c r="L4680">
        <f t="shared" si="292"/>
        <v>439.25</v>
      </c>
      <c r="M4680" s="5">
        <f t="shared" si="293"/>
        <v>0.40362968067999083</v>
      </c>
      <c r="N4680" t="str">
        <f t="shared" si="294"/>
        <v>May-2026</v>
      </c>
      <c r="O4680" t="str">
        <f t="shared" si="295"/>
        <v>May</v>
      </c>
    </row>
    <row r="4681" spans="1:15" x14ac:dyDescent="0.45">
      <c r="A4681">
        <v>103738</v>
      </c>
      <c r="B4681" s="3">
        <v>46173</v>
      </c>
      <c r="C4681" t="s">
        <v>13</v>
      </c>
      <c r="D4681" t="s">
        <v>28</v>
      </c>
      <c r="E4681" t="s">
        <v>31</v>
      </c>
      <c r="F4681" t="s">
        <v>39</v>
      </c>
      <c r="G4681">
        <v>13</v>
      </c>
      <c r="H4681">
        <v>339.06</v>
      </c>
      <c r="I4681">
        <v>246.02</v>
      </c>
      <c r="J4681">
        <v>4407.78</v>
      </c>
      <c r="K4681">
        <v>3198.26</v>
      </c>
      <c r="L4681">
        <f t="shared" si="292"/>
        <v>1209.5199999999995</v>
      </c>
      <c r="M4681" s="5">
        <f t="shared" si="293"/>
        <v>0.27440570990385171</v>
      </c>
      <c r="N4681" t="str">
        <f t="shared" si="294"/>
        <v>May-2026</v>
      </c>
      <c r="O4681" t="str">
        <f t="shared" si="295"/>
        <v>May</v>
      </c>
    </row>
    <row r="4682" spans="1:15" x14ac:dyDescent="0.45">
      <c r="A4682">
        <v>100404</v>
      </c>
      <c r="B4682" s="3">
        <v>46173</v>
      </c>
      <c r="C4682" t="s">
        <v>12</v>
      </c>
      <c r="D4682" t="s">
        <v>28</v>
      </c>
      <c r="E4682" t="s">
        <v>37</v>
      </c>
      <c r="F4682" t="s">
        <v>41</v>
      </c>
      <c r="G4682">
        <v>15</v>
      </c>
      <c r="H4682">
        <v>130.6</v>
      </c>
      <c r="I4682">
        <v>69.03</v>
      </c>
      <c r="J4682">
        <v>1959</v>
      </c>
      <c r="K4682">
        <v>1035.45</v>
      </c>
      <c r="L4682">
        <f t="shared" si="292"/>
        <v>923.55</v>
      </c>
      <c r="M4682" s="5">
        <f t="shared" si="293"/>
        <v>0.47143950995405814</v>
      </c>
      <c r="N4682" t="str">
        <f t="shared" si="294"/>
        <v>May-2026</v>
      </c>
      <c r="O4682" t="str">
        <f t="shared" si="295"/>
        <v>May</v>
      </c>
    </row>
    <row r="4683" spans="1:15" x14ac:dyDescent="0.45">
      <c r="A4683">
        <v>102140</v>
      </c>
      <c r="B4683" s="3">
        <v>46173</v>
      </c>
      <c r="C4683" t="s">
        <v>25</v>
      </c>
      <c r="D4683" t="s">
        <v>30</v>
      </c>
      <c r="E4683" t="s">
        <v>38</v>
      </c>
      <c r="F4683" t="s">
        <v>41</v>
      </c>
      <c r="G4683">
        <v>5</v>
      </c>
      <c r="H4683">
        <v>66.83</v>
      </c>
      <c r="I4683">
        <v>36.46</v>
      </c>
      <c r="J4683">
        <v>334.15</v>
      </c>
      <c r="K4683">
        <v>182.3</v>
      </c>
      <c r="L4683">
        <f t="shared" si="292"/>
        <v>151.84999999999997</v>
      </c>
      <c r="M4683" s="5">
        <f t="shared" si="293"/>
        <v>0.45443663025587305</v>
      </c>
      <c r="N4683" t="str">
        <f t="shared" si="294"/>
        <v>May-2026</v>
      </c>
      <c r="O4683" t="str">
        <f t="shared" si="295"/>
        <v>May</v>
      </c>
    </row>
    <row r="4684" spans="1:15" x14ac:dyDescent="0.45">
      <c r="A4684">
        <v>103569</v>
      </c>
      <c r="B4684" s="3">
        <v>46174</v>
      </c>
      <c r="C4684" t="s">
        <v>16</v>
      </c>
      <c r="D4684" t="s">
        <v>28</v>
      </c>
      <c r="E4684" t="s">
        <v>31</v>
      </c>
      <c r="F4684" t="s">
        <v>39</v>
      </c>
      <c r="G4684">
        <v>8</v>
      </c>
      <c r="H4684">
        <v>339.76</v>
      </c>
      <c r="I4684">
        <v>215.85</v>
      </c>
      <c r="J4684">
        <v>2718.08</v>
      </c>
      <c r="K4684">
        <v>1726.8</v>
      </c>
      <c r="L4684">
        <f t="shared" si="292"/>
        <v>991.28</v>
      </c>
      <c r="M4684" s="5">
        <f t="shared" si="293"/>
        <v>0.36469861078408289</v>
      </c>
      <c r="N4684" t="str">
        <f t="shared" si="294"/>
        <v>Jun-2026</v>
      </c>
      <c r="O4684" t="str">
        <f t="shared" si="295"/>
        <v>Jun</v>
      </c>
    </row>
    <row r="4685" spans="1:15" x14ac:dyDescent="0.45">
      <c r="A4685">
        <v>104261</v>
      </c>
      <c r="B4685" s="3">
        <v>46174</v>
      </c>
      <c r="C4685" t="s">
        <v>19</v>
      </c>
      <c r="D4685" t="s">
        <v>27</v>
      </c>
      <c r="E4685" t="s">
        <v>31</v>
      </c>
      <c r="F4685" t="s">
        <v>39</v>
      </c>
      <c r="G4685">
        <v>13</v>
      </c>
      <c r="H4685">
        <v>338.98</v>
      </c>
      <c r="I4685">
        <v>233.38</v>
      </c>
      <c r="J4685">
        <v>4406.74</v>
      </c>
      <c r="K4685">
        <v>3033.94</v>
      </c>
      <c r="L4685">
        <f t="shared" si="292"/>
        <v>1372.7999999999997</v>
      </c>
      <c r="M4685" s="5">
        <f t="shared" si="293"/>
        <v>0.31152280370523328</v>
      </c>
      <c r="N4685" t="str">
        <f t="shared" si="294"/>
        <v>Jun-2026</v>
      </c>
      <c r="O4685" t="str">
        <f t="shared" si="295"/>
        <v>Jun</v>
      </c>
    </row>
    <row r="4686" spans="1:15" x14ac:dyDescent="0.45">
      <c r="A4686">
        <v>102420</v>
      </c>
      <c r="B4686" s="3">
        <v>46174</v>
      </c>
      <c r="C4686" t="s">
        <v>21</v>
      </c>
      <c r="D4686" t="s">
        <v>29</v>
      </c>
      <c r="E4686" t="s">
        <v>34</v>
      </c>
      <c r="F4686" t="s">
        <v>39</v>
      </c>
      <c r="G4686">
        <v>13</v>
      </c>
      <c r="H4686">
        <v>587.09</v>
      </c>
      <c r="I4686">
        <v>463.69</v>
      </c>
      <c r="J4686">
        <v>7632.17</v>
      </c>
      <c r="K4686">
        <v>6027.97</v>
      </c>
      <c r="L4686">
        <f t="shared" si="292"/>
        <v>1604.1999999999998</v>
      </c>
      <c r="M4686" s="5">
        <f t="shared" si="293"/>
        <v>0.21018923844725679</v>
      </c>
      <c r="N4686" t="str">
        <f t="shared" si="294"/>
        <v>Jun-2026</v>
      </c>
      <c r="O4686" t="str">
        <f t="shared" si="295"/>
        <v>Jun</v>
      </c>
    </row>
    <row r="4687" spans="1:15" x14ac:dyDescent="0.45">
      <c r="A4687">
        <v>104722</v>
      </c>
      <c r="B4687" s="3">
        <v>46174</v>
      </c>
      <c r="C4687" t="s">
        <v>17</v>
      </c>
      <c r="D4687" t="s">
        <v>27</v>
      </c>
      <c r="E4687" t="s">
        <v>34</v>
      </c>
      <c r="F4687" t="s">
        <v>39</v>
      </c>
      <c r="G4687">
        <v>14</v>
      </c>
      <c r="H4687">
        <v>689.95</v>
      </c>
      <c r="I4687">
        <v>433.4</v>
      </c>
      <c r="J4687">
        <v>9659.2999999999993</v>
      </c>
      <c r="K4687">
        <v>6067.6</v>
      </c>
      <c r="L4687">
        <f t="shared" si="292"/>
        <v>3591.6999999999989</v>
      </c>
      <c r="M4687" s="5">
        <f t="shared" si="293"/>
        <v>0.37183853902456693</v>
      </c>
      <c r="N4687" t="str">
        <f t="shared" si="294"/>
        <v>Jun-2026</v>
      </c>
      <c r="O4687" t="str">
        <f t="shared" si="295"/>
        <v>Jun</v>
      </c>
    </row>
    <row r="4688" spans="1:15" x14ac:dyDescent="0.45">
      <c r="A4688">
        <v>104123</v>
      </c>
      <c r="B4688" s="3">
        <v>46174</v>
      </c>
      <c r="C4688" t="s">
        <v>16</v>
      </c>
      <c r="D4688" t="s">
        <v>28</v>
      </c>
      <c r="E4688" t="s">
        <v>35</v>
      </c>
      <c r="F4688" t="s">
        <v>41</v>
      </c>
      <c r="G4688">
        <v>15</v>
      </c>
      <c r="H4688">
        <v>46</v>
      </c>
      <c r="I4688">
        <v>22.6</v>
      </c>
      <c r="J4688">
        <v>690</v>
      </c>
      <c r="K4688">
        <v>339</v>
      </c>
      <c r="L4688">
        <f t="shared" si="292"/>
        <v>351</v>
      </c>
      <c r="M4688" s="5">
        <f t="shared" si="293"/>
        <v>0.50869565217391299</v>
      </c>
      <c r="N4688" t="str">
        <f t="shared" si="294"/>
        <v>Jun-2026</v>
      </c>
      <c r="O4688" t="str">
        <f t="shared" si="295"/>
        <v>Jun</v>
      </c>
    </row>
    <row r="4689" spans="1:15" x14ac:dyDescent="0.45">
      <c r="A4689">
        <v>102188</v>
      </c>
      <c r="B4689" s="3">
        <v>46174</v>
      </c>
      <c r="C4689" t="s">
        <v>16</v>
      </c>
      <c r="D4689" t="s">
        <v>28</v>
      </c>
      <c r="E4689" t="s">
        <v>33</v>
      </c>
      <c r="F4689" t="s">
        <v>40</v>
      </c>
      <c r="G4689">
        <v>7</v>
      </c>
      <c r="H4689">
        <v>223.67</v>
      </c>
      <c r="I4689">
        <v>143.91</v>
      </c>
      <c r="J4689">
        <v>1565.69</v>
      </c>
      <c r="K4689">
        <v>1007.37</v>
      </c>
      <c r="L4689">
        <f t="shared" si="292"/>
        <v>558.32000000000005</v>
      </c>
      <c r="M4689" s="5">
        <f t="shared" si="293"/>
        <v>0.35659677203022311</v>
      </c>
      <c r="N4689" t="str">
        <f t="shared" si="294"/>
        <v>Jun-2026</v>
      </c>
      <c r="O4689" t="str">
        <f t="shared" si="295"/>
        <v>Jun</v>
      </c>
    </row>
    <row r="4690" spans="1:15" x14ac:dyDescent="0.45">
      <c r="A4690">
        <v>101981</v>
      </c>
      <c r="B4690" s="3">
        <v>46174</v>
      </c>
      <c r="C4690" t="s">
        <v>22</v>
      </c>
      <c r="D4690" t="s">
        <v>27</v>
      </c>
      <c r="E4690" t="s">
        <v>38</v>
      </c>
      <c r="F4690" t="s">
        <v>41</v>
      </c>
      <c r="G4690">
        <v>3</v>
      </c>
      <c r="H4690">
        <v>75.55</v>
      </c>
      <c r="I4690">
        <v>37.130000000000003</v>
      </c>
      <c r="J4690">
        <v>226.65</v>
      </c>
      <c r="K4690">
        <v>111.39</v>
      </c>
      <c r="L4690">
        <f t="shared" si="292"/>
        <v>115.26</v>
      </c>
      <c r="M4690" s="5">
        <f t="shared" si="293"/>
        <v>0.50853739245532759</v>
      </c>
      <c r="N4690" t="str">
        <f t="shared" si="294"/>
        <v>Jun-2026</v>
      </c>
      <c r="O4690" t="str">
        <f t="shared" si="295"/>
        <v>Jun</v>
      </c>
    </row>
    <row r="4691" spans="1:15" x14ac:dyDescent="0.45">
      <c r="A4691">
        <v>100640</v>
      </c>
      <c r="B4691" s="3">
        <v>46174</v>
      </c>
      <c r="C4691" t="s">
        <v>20</v>
      </c>
      <c r="D4691" t="s">
        <v>29</v>
      </c>
      <c r="E4691" t="s">
        <v>34</v>
      </c>
      <c r="F4691" t="s">
        <v>39</v>
      </c>
      <c r="G4691">
        <v>4</v>
      </c>
      <c r="H4691">
        <v>658.12</v>
      </c>
      <c r="I4691">
        <v>414.43</v>
      </c>
      <c r="J4691">
        <v>2632.48</v>
      </c>
      <c r="K4691">
        <v>1657.72</v>
      </c>
      <c r="L4691">
        <f t="shared" si="292"/>
        <v>974.76</v>
      </c>
      <c r="M4691" s="5">
        <f t="shared" si="293"/>
        <v>0.37028201543791406</v>
      </c>
      <c r="N4691" t="str">
        <f t="shared" si="294"/>
        <v>Jun-2026</v>
      </c>
      <c r="O4691" t="str">
        <f t="shared" si="295"/>
        <v>Jun</v>
      </c>
    </row>
    <row r="4692" spans="1:15" x14ac:dyDescent="0.45">
      <c r="A4692">
        <v>100210</v>
      </c>
      <c r="B4692" s="3">
        <v>46174</v>
      </c>
      <c r="C4692" t="s">
        <v>17</v>
      </c>
      <c r="D4692" t="s">
        <v>27</v>
      </c>
      <c r="E4692" t="s">
        <v>37</v>
      </c>
      <c r="F4692" t="s">
        <v>41</v>
      </c>
      <c r="G4692">
        <v>5</v>
      </c>
      <c r="H4692">
        <v>113</v>
      </c>
      <c r="I4692">
        <v>64.790000000000006</v>
      </c>
      <c r="J4692">
        <v>565</v>
      </c>
      <c r="K4692">
        <v>323.95</v>
      </c>
      <c r="L4692">
        <f t="shared" si="292"/>
        <v>241.05</v>
      </c>
      <c r="M4692" s="5">
        <f t="shared" si="293"/>
        <v>0.42663716814159292</v>
      </c>
      <c r="N4692" t="str">
        <f t="shared" si="294"/>
        <v>Jun-2026</v>
      </c>
      <c r="O4692" t="str">
        <f t="shared" si="295"/>
        <v>Jun</v>
      </c>
    </row>
    <row r="4693" spans="1:15" x14ac:dyDescent="0.45">
      <c r="A4693">
        <v>104832</v>
      </c>
      <c r="B4693" s="3">
        <v>46174</v>
      </c>
      <c r="C4693" t="s">
        <v>16</v>
      </c>
      <c r="D4693" t="s">
        <v>28</v>
      </c>
      <c r="E4693" t="s">
        <v>31</v>
      </c>
      <c r="F4693" t="s">
        <v>39</v>
      </c>
      <c r="G4693">
        <v>2</v>
      </c>
      <c r="H4693">
        <v>374.14</v>
      </c>
      <c r="I4693">
        <v>229.28</v>
      </c>
      <c r="J4693">
        <v>748.28</v>
      </c>
      <c r="K4693">
        <v>458.56</v>
      </c>
      <c r="L4693">
        <f t="shared" si="292"/>
        <v>289.71999999999997</v>
      </c>
      <c r="M4693" s="5">
        <f t="shared" si="293"/>
        <v>0.38718126904367345</v>
      </c>
      <c r="N4693" t="str">
        <f t="shared" si="294"/>
        <v>Jun-2026</v>
      </c>
      <c r="O4693" t="str">
        <f t="shared" si="295"/>
        <v>Jun</v>
      </c>
    </row>
    <row r="4694" spans="1:15" x14ac:dyDescent="0.45">
      <c r="A4694">
        <v>104970</v>
      </c>
      <c r="B4694" s="3">
        <v>46174</v>
      </c>
      <c r="C4694" t="s">
        <v>21</v>
      </c>
      <c r="D4694" t="s">
        <v>29</v>
      </c>
      <c r="E4694" t="s">
        <v>34</v>
      </c>
      <c r="F4694" t="s">
        <v>39</v>
      </c>
      <c r="G4694">
        <v>6</v>
      </c>
      <c r="H4694">
        <v>714.47</v>
      </c>
      <c r="I4694">
        <v>429.75</v>
      </c>
      <c r="J4694">
        <v>4286.82</v>
      </c>
      <c r="K4694">
        <v>2578.5</v>
      </c>
      <c r="L4694">
        <f t="shared" si="292"/>
        <v>1708.3199999999997</v>
      </c>
      <c r="M4694" s="5">
        <f t="shared" si="293"/>
        <v>0.39850518566209914</v>
      </c>
      <c r="N4694" t="str">
        <f t="shared" si="294"/>
        <v>Jun-2026</v>
      </c>
      <c r="O4694" t="str">
        <f t="shared" si="295"/>
        <v>Jun</v>
      </c>
    </row>
    <row r="4695" spans="1:15" x14ac:dyDescent="0.45">
      <c r="A4695">
        <v>103133</v>
      </c>
      <c r="B4695" s="3">
        <v>46174</v>
      </c>
      <c r="C4695" t="s">
        <v>25</v>
      </c>
      <c r="D4695" t="s">
        <v>30</v>
      </c>
      <c r="E4695" t="s">
        <v>34</v>
      </c>
      <c r="F4695" t="s">
        <v>39</v>
      </c>
      <c r="G4695">
        <v>7</v>
      </c>
      <c r="H4695">
        <v>595.88</v>
      </c>
      <c r="I4695">
        <v>416.44</v>
      </c>
      <c r="J4695">
        <v>4171.16</v>
      </c>
      <c r="K4695">
        <v>2915.08</v>
      </c>
      <c r="L4695">
        <f t="shared" si="292"/>
        <v>1256.08</v>
      </c>
      <c r="M4695" s="5">
        <f t="shared" si="293"/>
        <v>0.30113445660200039</v>
      </c>
      <c r="N4695" t="str">
        <f t="shared" si="294"/>
        <v>Jun-2026</v>
      </c>
      <c r="O4695" t="str">
        <f t="shared" si="295"/>
        <v>Jun</v>
      </c>
    </row>
    <row r="4696" spans="1:15" x14ac:dyDescent="0.45">
      <c r="A4696">
        <v>100218</v>
      </c>
      <c r="B4696" s="3">
        <v>46174</v>
      </c>
      <c r="C4696" t="s">
        <v>16</v>
      </c>
      <c r="D4696" t="s">
        <v>28</v>
      </c>
      <c r="E4696" t="s">
        <v>33</v>
      </c>
      <c r="F4696" t="s">
        <v>40</v>
      </c>
      <c r="G4696">
        <v>2</v>
      </c>
      <c r="H4696">
        <v>208.73</v>
      </c>
      <c r="I4696">
        <v>146.56</v>
      </c>
      <c r="J4696">
        <v>417.46</v>
      </c>
      <c r="K4696">
        <v>293.12</v>
      </c>
      <c r="L4696">
        <f t="shared" si="292"/>
        <v>124.33999999999997</v>
      </c>
      <c r="M4696" s="5">
        <f t="shared" si="293"/>
        <v>0.29784889570258222</v>
      </c>
      <c r="N4696" t="str">
        <f t="shared" si="294"/>
        <v>Jun-2026</v>
      </c>
      <c r="O4696" t="str">
        <f t="shared" si="295"/>
        <v>Jun</v>
      </c>
    </row>
    <row r="4697" spans="1:15" x14ac:dyDescent="0.45">
      <c r="A4697">
        <v>103187</v>
      </c>
      <c r="B4697" s="3">
        <v>46174</v>
      </c>
      <c r="C4697" t="s">
        <v>18</v>
      </c>
      <c r="D4697" t="s">
        <v>29</v>
      </c>
      <c r="E4697" t="s">
        <v>33</v>
      </c>
      <c r="F4697" t="s">
        <v>40</v>
      </c>
      <c r="G4697">
        <v>14</v>
      </c>
      <c r="H4697">
        <v>213.32</v>
      </c>
      <c r="I4697">
        <v>141.88</v>
      </c>
      <c r="J4697">
        <v>2986.48</v>
      </c>
      <c r="K4697">
        <v>1986.32</v>
      </c>
      <c r="L4697">
        <f t="shared" si="292"/>
        <v>1000.1600000000001</v>
      </c>
      <c r="M4697" s="5">
        <f t="shared" si="293"/>
        <v>0.33489593099568726</v>
      </c>
      <c r="N4697" t="str">
        <f t="shared" si="294"/>
        <v>Jun-2026</v>
      </c>
      <c r="O4697" t="str">
        <f t="shared" si="295"/>
        <v>Jun</v>
      </c>
    </row>
    <row r="4698" spans="1:15" x14ac:dyDescent="0.45">
      <c r="A4698">
        <v>103130</v>
      </c>
      <c r="B4698" s="3">
        <v>46174</v>
      </c>
      <c r="C4698" t="s">
        <v>12</v>
      </c>
      <c r="D4698" t="s">
        <v>28</v>
      </c>
      <c r="E4698" t="s">
        <v>38</v>
      </c>
      <c r="F4698" t="s">
        <v>41</v>
      </c>
      <c r="G4698">
        <v>7</v>
      </c>
      <c r="H4698">
        <v>69.09</v>
      </c>
      <c r="I4698">
        <v>36.880000000000003</v>
      </c>
      <c r="J4698">
        <v>483.63</v>
      </c>
      <c r="K4698">
        <v>258.16000000000003</v>
      </c>
      <c r="L4698">
        <f t="shared" si="292"/>
        <v>225.46999999999997</v>
      </c>
      <c r="M4698" s="5">
        <f t="shared" si="293"/>
        <v>0.46620350267766675</v>
      </c>
      <c r="N4698" t="str">
        <f t="shared" si="294"/>
        <v>Jun-2026</v>
      </c>
      <c r="O4698" t="str">
        <f t="shared" si="295"/>
        <v>Jun</v>
      </c>
    </row>
    <row r="4699" spans="1:15" x14ac:dyDescent="0.45">
      <c r="A4699">
        <v>104409</v>
      </c>
      <c r="B4699" s="3">
        <v>46174</v>
      </c>
      <c r="C4699" t="s">
        <v>26</v>
      </c>
      <c r="D4699" t="s">
        <v>29</v>
      </c>
      <c r="E4699" t="s">
        <v>32</v>
      </c>
      <c r="F4699" t="s">
        <v>39</v>
      </c>
      <c r="G4699">
        <v>14</v>
      </c>
      <c r="H4699">
        <v>496.16</v>
      </c>
      <c r="I4699">
        <v>307.89</v>
      </c>
      <c r="J4699">
        <v>6946.24</v>
      </c>
      <c r="K4699">
        <v>4310.46</v>
      </c>
      <c r="L4699">
        <f t="shared" si="292"/>
        <v>2635.7799999999997</v>
      </c>
      <c r="M4699" s="5">
        <f t="shared" si="293"/>
        <v>0.37945420831989679</v>
      </c>
      <c r="N4699" t="str">
        <f t="shared" si="294"/>
        <v>Jun-2026</v>
      </c>
      <c r="O4699" t="str">
        <f t="shared" si="295"/>
        <v>Jun</v>
      </c>
    </row>
    <row r="4700" spans="1:15" x14ac:dyDescent="0.45">
      <c r="A4700">
        <v>104419</v>
      </c>
      <c r="B4700" s="3">
        <v>46174</v>
      </c>
      <c r="C4700" t="s">
        <v>20</v>
      </c>
      <c r="D4700" t="s">
        <v>29</v>
      </c>
      <c r="E4700" t="s">
        <v>31</v>
      </c>
      <c r="F4700" t="s">
        <v>39</v>
      </c>
      <c r="G4700">
        <v>9</v>
      </c>
      <c r="H4700">
        <v>365.73</v>
      </c>
      <c r="I4700">
        <v>225.66</v>
      </c>
      <c r="J4700">
        <v>3291.57</v>
      </c>
      <c r="K4700">
        <v>2030.94</v>
      </c>
      <c r="L4700">
        <f t="shared" si="292"/>
        <v>1260.6300000000001</v>
      </c>
      <c r="M4700" s="5">
        <f t="shared" si="293"/>
        <v>0.38298744975801824</v>
      </c>
      <c r="N4700" t="str">
        <f t="shared" si="294"/>
        <v>Jun-2026</v>
      </c>
      <c r="O4700" t="str">
        <f t="shared" si="295"/>
        <v>Jun</v>
      </c>
    </row>
    <row r="4701" spans="1:15" x14ac:dyDescent="0.45">
      <c r="A4701">
        <v>104898</v>
      </c>
      <c r="B4701" s="3">
        <v>46175</v>
      </c>
      <c r="C4701" t="s">
        <v>19</v>
      </c>
      <c r="D4701" t="s">
        <v>27</v>
      </c>
      <c r="E4701" t="s">
        <v>31</v>
      </c>
      <c r="F4701" t="s">
        <v>39</v>
      </c>
      <c r="G4701">
        <v>10</v>
      </c>
      <c r="H4701">
        <v>390.93</v>
      </c>
      <c r="I4701">
        <v>233.2</v>
      </c>
      <c r="J4701">
        <v>3909.3</v>
      </c>
      <c r="K4701">
        <v>2332</v>
      </c>
      <c r="L4701">
        <f t="shared" si="292"/>
        <v>1577.3000000000002</v>
      </c>
      <c r="M4701" s="5">
        <f t="shared" si="293"/>
        <v>0.40347376768219378</v>
      </c>
      <c r="N4701" t="str">
        <f t="shared" si="294"/>
        <v>Jun-2026</v>
      </c>
      <c r="O4701" t="str">
        <f t="shared" si="295"/>
        <v>Jun</v>
      </c>
    </row>
    <row r="4702" spans="1:15" x14ac:dyDescent="0.45">
      <c r="A4702">
        <v>103879</v>
      </c>
      <c r="B4702" s="3">
        <v>46175</v>
      </c>
      <c r="C4702" t="s">
        <v>18</v>
      </c>
      <c r="D4702" t="s">
        <v>29</v>
      </c>
      <c r="E4702" t="s">
        <v>38</v>
      </c>
      <c r="F4702" t="s">
        <v>41</v>
      </c>
      <c r="G4702">
        <v>9</v>
      </c>
      <c r="H4702">
        <v>70.72</v>
      </c>
      <c r="I4702">
        <v>40.64</v>
      </c>
      <c r="J4702">
        <v>636.48</v>
      </c>
      <c r="K4702">
        <v>365.76</v>
      </c>
      <c r="L4702">
        <f t="shared" si="292"/>
        <v>270.72000000000003</v>
      </c>
      <c r="M4702" s="5">
        <f t="shared" si="293"/>
        <v>0.42533936651583715</v>
      </c>
      <c r="N4702" t="str">
        <f t="shared" si="294"/>
        <v>Jun-2026</v>
      </c>
      <c r="O4702" t="str">
        <f t="shared" si="295"/>
        <v>Jun</v>
      </c>
    </row>
    <row r="4703" spans="1:15" x14ac:dyDescent="0.45">
      <c r="A4703">
        <v>102854</v>
      </c>
      <c r="B4703" s="3">
        <v>46175</v>
      </c>
      <c r="C4703" t="s">
        <v>24</v>
      </c>
      <c r="D4703" t="s">
        <v>30</v>
      </c>
      <c r="E4703" t="s">
        <v>34</v>
      </c>
      <c r="F4703" t="s">
        <v>39</v>
      </c>
      <c r="G4703">
        <v>9</v>
      </c>
      <c r="H4703">
        <v>634.95000000000005</v>
      </c>
      <c r="I4703">
        <v>410.52</v>
      </c>
      <c r="J4703">
        <v>5714.55</v>
      </c>
      <c r="K4703">
        <v>3694.68</v>
      </c>
      <c r="L4703">
        <f t="shared" si="292"/>
        <v>2019.8700000000003</v>
      </c>
      <c r="M4703" s="5">
        <f t="shared" si="293"/>
        <v>0.3534609024332625</v>
      </c>
      <c r="N4703" t="str">
        <f t="shared" si="294"/>
        <v>Jun-2026</v>
      </c>
      <c r="O4703" t="str">
        <f t="shared" si="295"/>
        <v>Jun</v>
      </c>
    </row>
    <row r="4704" spans="1:15" x14ac:dyDescent="0.45">
      <c r="A4704">
        <v>101005</v>
      </c>
      <c r="B4704" s="3">
        <v>46175</v>
      </c>
      <c r="C4704" t="s">
        <v>16</v>
      </c>
      <c r="D4704" t="s">
        <v>28</v>
      </c>
      <c r="E4704" t="s">
        <v>38</v>
      </c>
      <c r="F4704" t="s">
        <v>41</v>
      </c>
      <c r="G4704">
        <v>14</v>
      </c>
      <c r="H4704">
        <v>72.709999999999994</v>
      </c>
      <c r="I4704">
        <v>39.299999999999997</v>
      </c>
      <c r="J4704">
        <v>1017.94</v>
      </c>
      <c r="K4704">
        <v>550.20000000000005</v>
      </c>
      <c r="L4704">
        <f t="shared" si="292"/>
        <v>467.74</v>
      </c>
      <c r="M4704" s="5">
        <f t="shared" si="293"/>
        <v>0.45949663044973177</v>
      </c>
      <c r="N4704" t="str">
        <f t="shared" si="294"/>
        <v>Jun-2026</v>
      </c>
      <c r="O4704" t="str">
        <f t="shared" si="295"/>
        <v>Jun</v>
      </c>
    </row>
    <row r="4705" spans="1:15" x14ac:dyDescent="0.45">
      <c r="A4705">
        <v>102314</v>
      </c>
      <c r="B4705" s="3">
        <v>46175</v>
      </c>
      <c r="C4705" t="s">
        <v>13</v>
      </c>
      <c r="D4705" t="s">
        <v>28</v>
      </c>
      <c r="E4705" t="s">
        <v>35</v>
      </c>
      <c r="F4705" t="s">
        <v>41</v>
      </c>
      <c r="G4705">
        <v>8</v>
      </c>
      <c r="H4705">
        <v>41.14</v>
      </c>
      <c r="I4705">
        <v>23.06</v>
      </c>
      <c r="J4705">
        <v>329.12</v>
      </c>
      <c r="K4705">
        <v>184.48</v>
      </c>
      <c r="L4705">
        <f t="shared" si="292"/>
        <v>144.64000000000001</v>
      </c>
      <c r="M4705" s="5">
        <f t="shared" si="293"/>
        <v>0.43947496353913468</v>
      </c>
      <c r="N4705" t="str">
        <f t="shared" si="294"/>
        <v>Jun-2026</v>
      </c>
      <c r="O4705" t="str">
        <f t="shared" si="295"/>
        <v>Jun</v>
      </c>
    </row>
    <row r="4706" spans="1:15" x14ac:dyDescent="0.45">
      <c r="A4706">
        <v>104672</v>
      </c>
      <c r="B4706" s="3">
        <v>46175</v>
      </c>
      <c r="C4706" t="s">
        <v>25</v>
      </c>
      <c r="D4706" t="s">
        <v>30</v>
      </c>
      <c r="E4706" t="s">
        <v>33</v>
      </c>
      <c r="F4706" t="s">
        <v>40</v>
      </c>
      <c r="G4706">
        <v>6</v>
      </c>
      <c r="H4706">
        <v>211.38</v>
      </c>
      <c r="I4706">
        <v>140.74</v>
      </c>
      <c r="J4706">
        <v>1268.28</v>
      </c>
      <c r="K4706">
        <v>844.44</v>
      </c>
      <c r="L4706">
        <f t="shared" si="292"/>
        <v>423.83999999999992</v>
      </c>
      <c r="M4706" s="5">
        <f t="shared" si="293"/>
        <v>0.33418488031034149</v>
      </c>
      <c r="N4706" t="str">
        <f t="shared" si="294"/>
        <v>Jun-2026</v>
      </c>
      <c r="O4706" t="str">
        <f t="shared" si="295"/>
        <v>Jun</v>
      </c>
    </row>
    <row r="4707" spans="1:15" x14ac:dyDescent="0.45">
      <c r="A4707">
        <v>101495</v>
      </c>
      <c r="B4707" s="3">
        <v>46175</v>
      </c>
      <c r="C4707" t="s">
        <v>16</v>
      </c>
      <c r="D4707" t="s">
        <v>28</v>
      </c>
      <c r="E4707" t="s">
        <v>31</v>
      </c>
      <c r="F4707" t="s">
        <v>39</v>
      </c>
      <c r="G4707">
        <v>9</v>
      </c>
      <c r="H4707">
        <v>334.33</v>
      </c>
      <c r="I4707">
        <v>221.4</v>
      </c>
      <c r="J4707">
        <v>3008.97</v>
      </c>
      <c r="K4707">
        <v>1992.6</v>
      </c>
      <c r="L4707">
        <f t="shared" si="292"/>
        <v>1016.3699999999999</v>
      </c>
      <c r="M4707" s="5">
        <f t="shared" si="293"/>
        <v>0.3377800376873149</v>
      </c>
      <c r="N4707" t="str">
        <f t="shared" si="294"/>
        <v>Jun-2026</v>
      </c>
      <c r="O4707" t="str">
        <f t="shared" si="295"/>
        <v>Jun</v>
      </c>
    </row>
    <row r="4708" spans="1:15" x14ac:dyDescent="0.45">
      <c r="A4708">
        <v>101781</v>
      </c>
      <c r="B4708" s="3">
        <v>46175</v>
      </c>
      <c r="C4708" t="s">
        <v>11</v>
      </c>
      <c r="D4708" t="s">
        <v>27</v>
      </c>
      <c r="E4708" t="s">
        <v>37</v>
      </c>
      <c r="F4708" t="s">
        <v>41</v>
      </c>
      <c r="G4708">
        <v>13</v>
      </c>
      <c r="H4708">
        <v>127.59</v>
      </c>
      <c r="I4708">
        <v>72.44</v>
      </c>
      <c r="J4708">
        <v>1658.67</v>
      </c>
      <c r="K4708">
        <v>941.72</v>
      </c>
      <c r="L4708">
        <f t="shared" si="292"/>
        <v>716.95</v>
      </c>
      <c r="M4708" s="5">
        <f t="shared" si="293"/>
        <v>0.43224390626224629</v>
      </c>
      <c r="N4708" t="str">
        <f t="shared" si="294"/>
        <v>Jun-2026</v>
      </c>
      <c r="O4708" t="str">
        <f t="shared" si="295"/>
        <v>Jun</v>
      </c>
    </row>
    <row r="4709" spans="1:15" x14ac:dyDescent="0.45">
      <c r="A4709">
        <v>104575</v>
      </c>
      <c r="B4709" s="3">
        <v>46175</v>
      </c>
      <c r="C4709" t="s">
        <v>12</v>
      </c>
      <c r="D4709" t="s">
        <v>28</v>
      </c>
      <c r="E4709" t="s">
        <v>36</v>
      </c>
      <c r="F4709" t="s">
        <v>39</v>
      </c>
      <c r="G4709">
        <v>2</v>
      </c>
      <c r="H4709">
        <v>944.18</v>
      </c>
      <c r="I4709">
        <v>651.26</v>
      </c>
      <c r="J4709">
        <v>1888.36</v>
      </c>
      <c r="K4709">
        <v>1302.52</v>
      </c>
      <c r="L4709">
        <f t="shared" si="292"/>
        <v>585.83999999999992</v>
      </c>
      <c r="M4709" s="5">
        <f t="shared" si="293"/>
        <v>0.31023745472261643</v>
      </c>
      <c r="N4709" t="str">
        <f t="shared" si="294"/>
        <v>Jun-2026</v>
      </c>
      <c r="O4709" t="str">
        <f t="shared" si="295"/>
        <v>Jun</v>
      </c>
    </row>
    <row r="4710" spans="1:15" x14ac:dyDescent="0.45">
      <c r="A4710">
        <v>103599</v>
      </c>
      <c r="B4710" s="3">
        <v>46175</v>
      </c>
      <c r="C4710" t="s">
        <v>18</v>
      </c>
      <c r="D4710" t="s">
        <v>29</v>
      </c>
      <c r="E4710" t="s">
        <v>36</v>
      </c>
      <c r="F4710" t="s">
        <v>39</v>
      </c>
      <c r="G4710">
        <v>5</v>
      </c>
      <c r="H4710">
        <v>879.8</v>
      </c>
      <c r="I4710">
        <v>661.64</v>
      </c>
      <c r="J4710">
        <v>4399</v>
      </c>
      <c r="K4710">
        <v>3308.2</v>
      </c>
      <c r="L4710">
        <f t="shared" si="292"/>
        <v>1090.8000000000002</v>
      </c>
      <c r="M4710" s="5">
        <f t="shared" si="293"/>
        <v>0.24796544669243015</v>
      </c>
      <c r="N4710" t="str">
        <f t="shared" si="294"/>
        <v>Jun-2026</v>
      </c>
      <c r="O4710" t="str">
        <f t="shared" si="295"/>
        <v>Jun</v>
      </c>
    </row>
    <row r="4711" spans="1:15" x14ac:dyDescent="0.45">
      <c r="A4711">
        <v>102155</v>
      </c>
      <c r="B4711" s="3">
        <v>46175</v>
      </c>
      <c r="C4711" t="s">
        <v>15</v>
      </c>
      <c r="D4711" t="s">
        <v>27</v>
      </c>
      <c r="E4711" t="s">
        <v>32</v>
      </c>
      <c r="F4711" t="s">
        <v>39</v>
      </c>
      <c r="G4711">
        <v>9</v>
      </c>
      <c r="H4711">
        <v>442.26</v>
      </c>
      <c r="I4711">
        <v>297.20999999999998</v>
      </c>
      <c r="J4711">
        <v>3980.34</v>
      </c>
      <c r="K4711">
        <v>2674.89</v>
      </c>
      <c r="L4711">
        <f t="shared" si="292"/>
        <v>1305.4500000000003</v>
      </c>
      <c r="M4711" s="5">
        <f t="shared" si="293"/>
        <v>0.32797449464116135</v>
      </c>
      <c r="N4711" t="str">
        <f t="shared" si="294"/>
        <v>Jun-2026</v>
      </c>
      <c r="O4711" t="str">
        <f t="shared" si="295"/>
        <v>Jun</v>
      </c>
    </row>
    <row r="4712" spans="1:15" x14ac:dyDescent="0.45">
      <c r="A4712">
        <v>102197</v>
      </c>
      <c r="B4712" s="3">
        <v>46175</v>
      </c>
      <c r="C4712" t="s">
        <v>21</v>
      </c>
      <c r="D4712" t="s">
        <v>29</v>
      </c>
      <c r="E4712" t="s">
        <v>34</v>
      </c>
      <c r="F4712" t="s">
        <v>39</v>
      </c>
      <c r="G4712">
        <v>2</v>
      </c>
      <c r="H4712">
        <v>602.04999999999995</v>
      </c>
      <c r="I4712">
        <v>427</v>
      </c>
      <c r="J4712">
        <v>1204.0999999999999</v>
      </c>
      <c r="K4712">
        <v>854</v>
      </c>
      <c r="L4712">
        <f t="shared" si="292"/>
        <v>350.09999999999991</v>
      </c>
      <c r="M4712" s="5">
        <f t="shared" si="293"/>
        <v>0.29075658167926249</v>
      </c>
      <c r="N4712" t="str">
        <f t="shared" si="294"/>
        <v>Jun-2026</v>
      </c>
      <c r="O4712" t="str">
        <f t="shared" si="295"/>
        <v>Jun</v>
      </c>
    </row>
    <row r="4713" spans="1:15" x14ac:dyDescent="0.45">
      <c r="A4713">
        <v>102603</v>
      </c>
      <c r="B4713" s="3">
        <v>46176</v>
      </c>
      <c r="C4713" t="s">
        <v>16</v>
      </c>
      <c r="D4713" t="s">
        <v>28</v>
      </c>
      <c r="E4713" t="s">
        <v>35</v>
      </c>
      <c r="F4713" t="s">
        <v>41</v>
      </c>
      <c r="G4713">
        <v>9</v>
      </c>
      <c r="H4713">
        <v>48.41</v>
      </c>
      <c r="I4713">
        <v>23.24</v>
      </c>
      <c r="J4713">
        <v>435.69</v>
      </c>
      <c r="K4713">
        <v>209.16</v>
      </c>
      <c r="L4713">
        <f t="shared" si="292"/>
        <v>226.53</v>
      </c>
      <c r="M4713" s="5">
        <f t="shared" si="293"/>
        <v>0.51993389795496803</v>
      </c>
      <c r="N4713" t="str">
        <f t="shared" si="294"/>
        <v>Jun-2026</v>
      </c>
      <c r="O4713" t="str">
        <f t="shared" si="295"/>
        <v>Jun</v>
      </c>
    </row>
    <row r="4714" spans="1:15" x14ac:dyDescent="0.45">
      <c r="A4714">
        <v>103243</v>
      </c>
      <c r="B4714" s="3">
        <v>46176</v>
      </c>
      <c r="C4714" t="s">
        <v>20</v>
      </c>
      <c r="D4714" t="s">
        <v>29</v>
      </c>
      <c r="E4714" t="s">
        <v>32</v>
      </c>
      <c r="F4714" t="s">
        <v>39</v>
      </c>
      <c r="G4714">
        <v>8</v>
      </c>
      <c r="H4714">
        <v>416</v>
      </c>
      <c r="I4714">
        <v>309.25</v>
      </c>
      <c r="J4714">
        <v>3328</v>
      </c>
      <c r="K4714">
        <v>2474</v>
      </c>
      <c r="L4714">
        <f t="shared" si="292"/>
        <v>854</v>
      </c>
      <c r="M4714" s="5">
        <f t="shared" si="293"/>
        <v>0.25661057692307693</v>
      </c>
      <c r="N4714" t="str">
        <f t="shared" si="294"/>
        <v>Jun-2026</v>
      </c>
      <c r="O4714" t="str">
        <f t="shared" si="295"/>
        <v>Jun</v>
      </c>
    </row>
    <row r="4715" spans="1:15" x14ac:dyDescent="0.45">
      <c r="A4715">
        <v>102204</v>
      </c>
      <c r="B4715" s="3">
        <v>46176</v>
      </c>
      <c r="C4715" t="s">
        <v>22</v>
      </c>
      <c r="D4715" t="s">
        <v>27</v>
      </c>
      <c r="E4715" t="s">
        <v>33</v>
      </c>
      <c r="F4715" t="s">
        <v>40</v>
      </c>
      <c r="G4715">
        <v>3</v>
      </c>
      <c r="H4715">
        <v>226.51</v>
      </c>
      <c r="I4715">
        <v>137.82</v>
      </c>
      <c r="J4715">
        <v>679.53</v>
      </c>
      <c r="K4715">
        <v>413.46</v>
      </c>
      <c r="L4715">
        <f t="shared" si="292"/>
        <v>266.07</v>
      </c>
      <c r="M4715" s="5">
        <f t="shared" si="293"/>
        <v>0.39155004194075316</v>
      </c>
      <c r="N4715" t="str">
        <f t="shared" si="294"/>
        <v>Jun-2026</v>
      </c>
      <c r="O4715" t="str">
        <f t="shared" si="295"/>
        <v>Jun</v>
      </c>
    </row>
    <row r="4716" spans="1:15" x14ac:dyDescent="0.45">
      <c r="A4716">
        <v>102257</v>
      </c>
      <c r="B4716" s="3">
        <v>46176</v>
      </c>
      <c r="C4716" t="s">
        <v>26</v>
      </c>
      <c r="D4716" t="s">
        <v>29</v>
      </c>
      <c r="E4716" t="s">
        <v>32</v>
      </c>
      <c r="F4716" t="s">
        <v>39</v>
      </c>
      <c r="G4716">
        <v>7</v>
      </c>
      <c r="H4716">
        <v>433.97</v>
      </c>
      <c r="I4716">
        <v>293.64</v>
      </c>
      <c r="J4716">
        <v>3037.79</v>
      </c>
      <c r="K4716">
        <v>2055.48</v>
      </c>
      <c r="L4716">
        <f t="shared" si="292"/>
        <v>982.31</v>
      </c>
      <c r="M4716" s="5">
        <f t="shared" si="293"/>
        <v>0.3233633661312994</v>
      </c>
      <c r="N4716" t="str">
        <f t="shared" si="294"/>
        <v>Jun-2026</v>
      </c>
      <c r="O4716" t="str">
        <f t="shared" si="295"/>
        <v>Jun</v>
      </c>
    </row>
    <row r="4717" spans="1:15" x14ac:dyDescent="0.45">
      <c r="A4717">
        <v>102114</v>
      </c>
      <c r="B4717" s="3">
        <v>46176</v>
      </c>
      <c r="C4717" t="s">
        <v>25</v>
      </c>
      <c r="D4717" t="s">
        <v>30</v>
      </c>
      <c r="E4717" t="s">
        <v>38</v>
      </c>
      <c r="F4717" t="s">
        <v>41</v>
      </c>
      <c r="G4717">
        <v>5</v>
      </c>
      <c r="H4717">
        <v>78.400000000000006</v>
      </c>
      <c r="I4717">
        <v>37.78</v>
      </c>
      <c r="J4717">
        <v>392</v>
      </c>
      <c r="K4717">
        <v>188.9</v>
      </c>
      <c r="L4717">
        <f t="shared" si="292"/>
        <v>203.1</v>
      </c>
      <c r="M4717" s="5">
        <f t="shared" si="293"/>
        <v>0.51811224489795915</v>
      </c>
      <c r="N4717" t="str">
        <f t="shared" si="294"/>
        <v>Jun-2026</v>
      </c>
      <c r="O4717" t="str">
        <f t="shared" si="295"/>
        <v>Jun</v>
      </c>
    </row>
    <row r="4718" spans="1:15" x14ac:dyDescent="0.45">
      <c r="A4718">
        <v>101073</v>
      </c>
      <c r="B4718" s="3">
        <v>46176</v>
      </c>
      <c r="C4718" t="s">
        <v>19</v>
      </c>
      <c r="D4718" t="s">
        <v>27</v>
      </c>
      <c r="E4718" t="s">
        <v>34</v>
      </c>
      <c r="F4718" t="s">
        <v>39</v>
      </c>
      <c r="G4718">
        <v>1</v>
      </c>
      <c r="H4718">
        <v>659.62</v>
      </c>
      <c r="I4718">
        <v>411.26</v>
      </c>
      <c r="J4718">
        <v>659.62</v>
      </c>
      <c r="K4718">
        <v>411.26</v>
      </c>
      <c r="L4718">
        <f t="shared" si="292"/>
        <v>248.36</v>
      </c>
      <c r="M4718" s="5">
        <f t="shared" si="293"/>
        <v>0.37651981443861621</v>
      </c>
      <c r="N4718" t="str">
        <f t="shared" si="294"/>
        <v>Jun-2026</v>
      </c>
      <c r="O4718" t="str">
        <f t="shared" si="295"/>
        <v>Jun</v>
      </c>
    </row>
    <row r="4719" spans="1:15" x14ac:dyDescent="0.45">
      <c r="A4719">
        <v>104436</v>
      </c>
      <c r="B4719" s="3">
        <v>46176</v>
      </c>
      <c r="C4719" t="s">
        <v>22</v>
      </c>
      <c r="D4719" t="s">
        <v>27</v>
      </c>
      <c r="E4719" t="s">
        <v>35</v>
      </c>
      <c r="F4719" t="s">
        <v>41</v>
      </c>
      <c r="G4719">
        <v>10</v>
      </c>
      <c r="H4719">
        <v>46.88</v>
      </c>
      <c r="I4719">
        <v>22.59</v>
      </c>
      <c r="J4719">
        <v>468.8</v>
      </c>
      <c r="K4719">
        <v>225.9</v>
      </c>
      <c r="L4719">
        <f t="shared" si="292"/>
        <v>242.9</v>
      </c>
      <c r="M4719" s="5">
        <f t="shared" si="293"/>
        <v>0.51813139931740615</v>
      </c>
      <c r="N4719" t="str">
        <f t="shared" si="294"/>
        <v>Jun-2026</v>
      </c>
      <c r="O4719" t="str">
        <f t="shared" si="295"/>
        <v>Jun</v>
      </c>
    </row>
    <row r="4720" spans="1:15" x14ac:dyDescent="0.45">
      <c r="A4720">
        <v>100958</v>
      </c>
      <c r="B4720" s="3">
        <v>46176</v>
      </c>
      <c r="C4720" t="s">
        <v>19</v>
      </c>
      <c r="D4720" t="s">
        <v>27</v>
      </c>
      <c r="E4720" t="s">
        <v>37</v>
      </c>
      <c r="F4720" t="s">
        <v>41</v>
      </c>
      <c r="G4720">
        <v>6</v>
      </c>
      <c r="H4720">
        <v>114.42</v>
      </c>
      <c r="I4720">
        <v>71.010000000000005</v>
      </c>
      <c r="J4720">
        <v>686.52</v>
      </c>
      <c r="K4720">
        <v>426.06</v>
      </c>
      <c r="L4720">
        <f t="shared" si="292"/>
        <v>260.45999999999998</v>
      </c>
      <c r="M4720" s="5">
        <f t="shared" si="293"/>
        <v>0.37939171473518613</v>
      </c>
      <c r="N4720" t="str">
        <f t="shared" si="294"/>
        <v>Jun-2026</v>
      </c>
      <c r="O4720" t="str">
        <f t="shared" si="295"/>
        <v>Jun</v>
      </c>
    </row>
    <row r="4721" spans="1:15" x14ac:dyDescent="0.45">
      <c r="A4721">
        <v>104867</v>
      </c>
      <c r="B4721" s="3">
        <v>46176</v>
      </c>
      <c r="C4721" t="s">
        <v>21</v>
      </c>
      <c r="D4721" t="s">
        <v>29</v>
      </c>
      <c r="E4721" t="s">
        <v>32</v>
      </c>
      <c r="F4721" t="s">
        <v>39</v>
      </c>
      <c r="G4721">
        <v>8</v>
      </c>
      <c r="H4721">
        <v>475.31</v>
      </c>
      <c r="I4721">
        <v>333.62</v>
      </c>
      <c r="J4721">
        <v>3802.48</v>
      </c>
      <c r="K4721">
        <v>2668.96</v>
      </c>
      <c r="L4721">
        <f t="shared" si="292"/>
        <v>1133.52</v>
      </c>
      <c r="M4721" s="5">
        <f t="shared" si="293"/>
        <v>0.29810018724621823</v>
      </c>
      <c r="N4721" t="str">
        <f t="shared" si="294"/>
        <v>Jun-2026</v>
      </c>
      <c r="O4721" t="str">
        <f t="shared" si="295"/>
        <v>Jun</v>
      </c>
    </row>
    <row r="4722" spans="1:15" x14ac:dyDescent="0.45">
      <c r="A4722">
        <v>101671</v>
      </c>
      <c r="B4722" s="3">
        <v>46177</v>
      </c>
      <c r="C4722" t="s">
        <v>18</v>
      </c>
      <c r="D4722" t="s">
        <v>29</v>
      </c>
      <c r="E4722" t="s">
        <v>34</v>
      </c>
      <c r="F4722" t="s">
        <v>39</v>
      </c>
      <c r="G4722">
        <v>9</v>
      </c>
      <c r="H4722">
        <v>687.15</v>
      </c>
      <c r="I4722">
        <v>414.75</v>
      </c>
      <c r="J4722">
        <v>6184.35</v>
      </c>
      <c r="K4722">
        <v>3732.75</v>
      </c>
      <c r="L4722">
        <f t="shared" si="292"/>
        <v>2451.6000000000004</v>
      </c>
      <c r="M4722" s="5">
        <f t="shared" si="293"/>
        <v>0.39641999563414104</v>
      </c>
      <c r="N4722" t="str">
        <f t="shared" si="294"/>
        <v>Jun-2026</v>
      </c>
      <c r="O4722" t="str">
        <f t="shared" si="295"/>
        <v>Jun</v>
      </c>
    </row>
    <row r="4723" spans="1:15" x14ac:dyDescent="0.45">
      <c r="A4723">
        <v>100101</v>
      </c>
      <c r="B4723" s="3">
        <v>46177</v>
      </c>
      <c r="C4723" t="s">
        <v>19</v>
      </c>
      <c r="D4723" t="s">
        <v>27</v>
      </c>
      <c r="E4723" t="s">
        <v>35</v>
      </c>
      <c r="F4723" t="s">
        <v>41</v>
      </c>
      <c r="G4723">
        <v>4</v>
      </c>
      <c r="H4723">
        <v>41.96</v>
      </c>
      <c r="I4723">
        <v>23.6</v>
      </c>
      <c r="J4723">
        <v>167.84</v>
      </c>
      <c r="K4723">
        <v>94.4</v>
      </c>
      <c r="L4723">
        <f t="shared" si="292"/>
        <v>73.44</v>
      </c>
      <c r="M4723" s="5">
        <f t="shared" si="293"/>
        <v>0.4375595805529075</v>
      </c>
      <c r="N4723" t="str">
        <f t="shared" si="294"/>
        <v>Jun-2026</v>
      </c>
      <c r="O4723" t="str">
        <f t="shared" si="295"/>
        <v>Jun</v>
      </c>
    </row>
    <row r="4724" spans="1:15" x14ac:dyDescent="0.45">
      <c r="A4724">
        <v>102902</v>
      </c>
      <c r="B4724" s="3">
        <v>46177</v>
      </c>
      <c r="C4724" t="s">
        <v>13</v>
      </c>
      <c r="D4724" t="s">
        <v>28</v>
      </c>
      <c r="E4724" t="s">
        <v>36</v>
      </c>
      <c r="F4724" t="s">
        <v>39</v>
      </c>
      <c r="G4724">
        <v>9</v>
      </c>
      <c r="H4724">
        <v>857.26</v>
      </c>
      <c r="I4724">
        <v>673.92</v>
      </c>
      <c r="J4724">
        <v>7715.34</v>
      </c>
      <c r="K4724">
        <v>6065.28</v>
      </c>
      <c r="L4724">
        <f t="shared" si="292"/>
        <v>1650.0600000000004</v>
      </c>
      <c r="M4724" s="5">
        <f t="shared" si="293"/>
        <v>0.21386743811679076</v>
      </c>
      <c r="N4724" t="str">
        <f t="shared" si="294"/>
        <v>Jun-2026</v>
      </c>
      <c r="O4724" t="str">
        <f t="shared" si="295"/>
        <v>Jun</v>
      </c>
    </row>
    <row r="4725" spans="1:15" x14ac:dyDescent="0.45">
      <c r="A4725">
        <v>100541</v>
      </c>
      <c r="B4725" s="3">
        <v>46177</v>
      </c>
      <c r="C4725" t="s">
        <v>25</v>
      </c>
      <c r="D4725" t="s">
        <v>30</v>
      </c>
      <c r="E4725" t="s">
        <v>37</v>
      </c>
      <c r="F4725" t="s">
        <v>41</v>
      </c>
      <c r="G4725">
        <v>10</v>
      </c>
      <c r="H4725">
        <v>116.92</v>
      </c>
      <c r="I4725">
        <v>65.37</v>
      </c>
      <c r="J4725">
        <v>1169.2</v>
      </c>
      <c r="K4725">
        <v>653.70000000000005</v>
      </c>
      <c r="L4725">
        <f t="shared" si="292"/>
        <v>515.5</v>
      </c>
      <c r="M4725" s="5">
        <f t="shared" si="293"/>
        <v>0.44089976052001367</v>
      </c>
      <c r="N4725" t="str">
        <f t="shared" si="294"/>
        <v>Jun-2026</v>
      </c>
      <c r="O4725" t="str">
        <f t="shared" si="295"/>
        <v>Jun</v>
      </c>
    </row>
    <row r="4726" spans="1:15" x14ac:dyDescent="0.45">
      <c r="A4726">
        <v>102274</v>
      </c>
      <c r="B4726" s="3">
        <v>46177</v>
      </c>
      <c r="C4726" t="s">
        <v>16</v>
      </c>
      <c r="D4726" t="s">
        <v>28</v>
      </c>
      <c r="E4726" t="s">
        <v>35</v>
      </c>
      <c r="F4726" t="s">
        <v>41</v>
      </c>
      <c r="G4726">
        <v>3</v>
      </c>
      <c r="H4726">
        <v>40.83</v>
      </c>
      <c r="I4726">
        <v>23.86</v>
      </c>
      <c r="J4726">
        <v>122.49</v>
      </c>
      <c r="K4726">
        <v>71.58</v>
      </c>
      <c r="L4726">
        <f t="shared" si="292"/>
        <v>50.91</v>
      </c>
      <c r="M4726" s="5">
        <f t="shared" si="293"/>
        <v>0.41562576536860152</v>
      </c>
      <c r="N4726" t="str">
        <f t="shared" si="294"/>
        <v>Jun-2026</v>
      </c>
      <c r="O4726" t="str">
        <f t="shared" si="295"/>
        <v>Jun</v>
      </c>
    </row>
    <row r="4727" spans="1:15" x14ac:dyDescent="0.45">
      <c r="A4727">
        <v>102704</v>
      </c>
      <c r="B4727" s="3">
        <v>46177</v>
      </c>
      <c r="C4727" t="s">
        <v>11</v>
      </c>
      <c r="D4727" t="s">
        <v>27</v>
      </c>
      <c r="E4727" t="s">
        <v>35</v>
      </c>
      <c r="F4727" t="s">
        <v>41</v>
      </c>
      <c r="G4727">
        <v>9</v>
      </c>
      <c r="H4727">
        <v>47.32</v>
      </c>
      <c r="I4727">
        <v>22.09</v>
      </c>
      <c r="J4727">
        <v>425.88</v>
      </c>
      <c r="K4727">
        <v>198.81</v>
      </c>
      <c r="L4727">
        <f t="shared" si="292"/>
        <v>227.07</v>
      </c>
      <c r="M4727" s="5">
        <f t="shared" si="293"/>
        <v>0.53317836010143704</v>
      </c>
      <c r="N4727" t="str">
        <f t="shared" si="294"/>
        <v>Jun-2026</v>
      </c>
      <c r="O4727" t="str">
        <f t="shared" si="295"/>
        <v>Jun</v>
      </c>
    </row>
    <row r="4728" spans="1:15" x14ac:dyDescent="0.45">
      <c r="A4728">
        <v>104740</v>
      </c>
      <c r="B4728" s="3">
        <v>46177</v>
      </c>
      <c r="C4728" t="s">
        <v>12</v>
      </c>
      <c r="D4728" t="s">
        <v>28</v>
      </c>
      <c r="E4728" t="s">
        <v>35</v>
      </c>
      <c r="F4728" t="s">
        <v>41</v>
      </c>
      <c r="G4728">
        <v>8</v>
      </c>
      <c r="H4728">
        <v>43.38</v>
      </c>
      <c r="I4728">
        <v>23.7</v>
      </c>
      <c r="J4728">
        <v>347.04</v>
      </c>
      <c r="K4728">
        <v>189.6</v>
      </c>
      <c r="L4728">
        <f t="shared" si="292"/>
        <v>157.44000000000003</v>
      </c>
      <c r="M4728" s="5">
        <f t="shared" si="293"/>
        <v>0.45366528354080227</v>
      </c>
      <c r="N4728" t="str">
        <f t="shared" si="294"/>
        <v>Jun-2026</v>
      </c>
      <c r="O4728" t="str">
        <f t="shared" si="295"/>
        <v>Jun</v>
      </c>
    </row>
    <row r="4729" spans="1:15" x14ac:dyDescent="0.45">
      <c r="A4729">
        <v>101872</v>
      </c>
      <c r="B4729" s="3">
        <v>46177</v>
      </c>
      <c r="C4729" t="s">
        <v>17</v>
      </c>
      <c r="D4729" t="s">
        <v>27</v>
      </c>
      <c r="E4729" t="s">
        <v>36</v>
      </c>
      <c r="F4729" t="s">
        <v>39</v>
      </c>
      <c r="G4729">
        <v>3</v>
      </c>
      <c r="H4729">
        <v>976.72</v>
      </c>
      <c r="I4729">
        <v>648.92999999999995</v>
      </c>
      <c r="J4729">
        <v>2930.16</v>
      </c>
      <c r="K4729">
        <v>1946.79</v>
      </c>
      <c r="L4729">
        <f t="shared" si="292"/>
        <v>983.36999999999989</v>
      </c>
      <c r="M4729" s="5">
        <f t="shared" si="293"/>
        <v>0.33560283397493651</v>
      </c>
      <c r="N4729" t="str">
        <f t="shared" si="294"/>
        <v>Jun-2026</v>
      </c>
      <c r="O4729" t="str">
        <f t="shared" si="295"/>
        <v>Jun</v>
      </c>
    </row>
    <row r="4730" spans="1:15" x14ac:dyDescent="0.45">
      <c r="A4730">
        <v>103852</v>
      </c>
      <c r="B4730" s="3">
        <v>46177</v>
      </c>
      <c r="C4730" t="s">
        <v>23</v>
      </c>
      <c r="D4730" t="s">
        <v>27</v>
      </c>
      <c r="E4730" t="s">
        <v>31</v>
      </c>
      <c r="F4730" t="s">
        <v>39</v>
      </c>
      <c r="G4730">
        <v>2</v>
      </c>
      <c r="H4730">
        <v>336.55</v>
      </c>
      <c r="I4730">
        <v>230.12</v>
      </c>
      <c r="J4730">
        <v>673.1</v>
      </c>
      <c r="K4730">
        <v>460.24</v>
      </c>
      <c r="L4730">
        <f t="shared" si="292"/>
        <v>212.86</v>
      </c>
      <c r="M4730" s="5">
        <f t="shared" si="293"/>
        <v>0.3162383004011291</v>
      </c>
      <c r="N4730" t="str">
        <f t="shared" si="294"/>
        <v>Jun-2026</v>
      </c>
      <c r="O4730" t="str">
        <f t="shared" si="295"/>
        <v>Jun</v>
      </c>
    </row>
    <row r="4731" spans="1:15" x14ac:dyDescent="0.45">
      <c r="A4731">
        <v>101382</v>
      </c>
      <c r="B4731" s="3">
        <v>46177</v>
      </c>
      <c r="C4731" t="s">
        <v>21</v>
      </c>
      <c r="D4731" t="s">
        <v>29</v>
      </c>
      <c r="E4731" t="s">
        <v>36</v>
      </c>
      <c r="F4731" t="s">
        <v>39</v>
      </c>
      <c r="G4731">
        <v>15</v>
      </c>
      <c r="H4731">
        <v>896.6</v>
      </c>
      <c r="I4731">
        <v>685.29</v>
      </c>
      <c r="J4731">
        <v>13449</v>
      </c>
      <c r="K4731">
        <v>10279.35</v>
      </c>
      <c r="L4731">
        <f t="shared" si="292"/>
        <v>3169.6499999999996</v>
      </c>
      <c r="M4731" s="5">
        <f t="shared" si="293"/>
        <v>0.23567923265670307</v>
      </c>
      <c r="N4731" t="str">
        <f t="shared" si="294"/>
        <v>Jun-2026</v>
      </c>
      <c r="O4731" t="str">
        <f t="shared" si="295"/>
        <v>Jun</v>
      </c>
    </row>
    <row r="4732" spans="1:15" x14ac:dyDescent="0.45">
      <c r="A4732">
        <v>102631</v>
      </c>
      <c r="B4732" s="3">
        <v>46178</v>
      </c>
      <c r="C4732" t="s">
        <v>13</v>
      </c>
      <c r="D4732" t="s">
        <v>28</v>
      </c>
      <c r="E4732" t="s">
        <v>38</v>
      </c>
      <c r="F4732" t="s">
        <v>41</v>
      </c>
      <c r="G4732">
        <v>3</v>
      </c>
      <c r="H4732">
        <v>70.34</v>
      </c>
      <c r="I4732">
        <v>36.369999999999997</v>
      </c>
      <c r="J4732">
        <v>211.02</v>
      </c>
      <c r="K4732">
        <v>109.11</v>
      </c>
      <c r="L4732">
        <f t="shared" si="292"/>
        <v>101.91000000000001</v>
      </c>
      <c r="M4732" s="5">
        <f t="shared" si="293"/>
        <v>0.48294000568666479</v>
      </c>
      <c r="N4732" t="str">
        <f t="shared" si="294"/>
        <v>Jun-2026</v>
      </c>
      <c r="O4732" t="str">
        <f t="shared" si="295"/>
        <v>Jun</v>
      </c>
    </row>
    <row r="4733" spans="1:15" x14ac:dyDescent="0.45">
      <c r="A4733">
        <v>102756</v>
      </c>
      <c r="B4733" s="3">
        <v>46178</v>
      </c>
      <c r="C4733" t="s">
        <v>15</v>
      </c>
      <c r="D4733" t="s">
        <v>27</v>
      </c>
      <c r="E4733" t="s">
        <v>33</v>
      </c>
      <c r="F4733" t="s">
        <v>40</v>
      </c>
      <c r="G4733">
        <v>5</v>
      </c>
      <c r="H4733">
        <v>219.26</v>
      </c>
      <c r="I4733">
        <v>129.91999999999999</v>
      </c>
      <c r="J4733">
        <v>1096.3</v>
      </c>
      <c r="K4733">
        <v>649.6</v>
      </c>
      <c r="L4733">
        <f t="shared" si="292"/>
        <v>446.69999999999993</v>
      </c>
      <c r="M4733" s="5">
        <f t="shared" si="293"/>
        <v>0.40746146127884697</v>
      </c>
      <c r="N4733" t="str">
        <f t="shared" si="294"/>
        <v>Jun-2026</v>
      </c>
      <c r="O4733" t="str">
        <f t="shared" si="295"/>
        <v>Jun</v>
      </c>
    </row>
    <row r="4734" spans="1:15" x14ac:dyDescent="0.45">
      <c r="A4734">
        <v>101477</v>
      </c>
      <c r="B4734" s="3">
        <v>46178</v>
      </c>
      <c r="C4734" t="s">
        <v>12</v>
      </c>
      <c r="D4734" t="s">
        <v>28</v>
      </c>
      <c r="E4734" t="s">
        <v>37</v>
      </c>
      <c r="F4734" t="s">
        <v>41</v>
      </c>
      <c r="G4734">
        <v>13</v>
      </c>
      <c r="H4734">
        <v>117.08</v>
      </c>
      <c r="I4734">
        <v>68.59</v>
      </c>
      <c r="J4734">
        <v>1522.04</v>
      </c>
      <c r="K4734">
        <v>891.67</v>
      </c>
      <c r="L4734">
        <f t="shared" si="292"/>
        <v>630.37</v>
      </c>
      <c r="M4734" s="5">
        <f t="shared" si="293"/>
        <v>0.4141612572599932</v>
      </c>
      <c r="N4734" t="str">
        <f t="shared" si="294"/>
        <v>Jun-2026</v>
      </c>
      <c r="O4734" t="str">
        <f t="shared" si="295"/>
        <v>Jun</v>
      </c>
    </row>
    <row r="4735" spans="1:15" x14ac:dyDescent="0.45">
      <c r="A4735">
        <v>104107</v>
      </c>
      <c r="B4735" s="3">
        <v>46178</v>
      </c>
      <c r="C4735" t="s">
        <v>25</v>
      </c>
      <c r="D4735" t="s">
        <v>30</v>
      </c>
      <c r="E4735" t="s">
        <v>33</v>
      </c>
      <c r="F4735" t="s">
        <v>40</v>
      </c>
      <c r="G4735">
        <v>1</v>
      </c>
      <c r="H4735">
        <v>215.5</v>
      </c>
      <c r="I4735">
        <v>141.31</v>
      </c>
      <c r="J4735">
        <v>215.5</v>
      </c>
      <c r="K4735">
        <v>141.31</v>
      </c>
      <c r="L4735">
        <f t="shared" si="292"/>
        <v>74.19</v>
      </c>
      <c r="M4735" s="5">
        <f t="shared" si="293"/>
        <v>0.34426914153132249</v>
      </c>
      <c r="N4735" t="str">
        <f t="shared" si="294"/>
        <v>Jun-2026</v>
      </c>
      <c r="O4735" t="str">
        <f t="shared" si="295"/>
        <v>Jun</v>
      </c>
    </row>
    <row r="4736" spans="1:15" x14ac:dyDescent="0.45">
      <c r="A4736">
        <v>103359</v>
      </c>
      <c r="B4736" s="3">
        <v>46178</v>
      </c>
      <c r="C4736" t="s">
        <v>12</v>
      </c>
      <c r="D4736" t="s">
        <v>28</v>
      </c>
      <c r="E4736" t="s">
        <v>32</v>
      </c>
      <c r="F4736" t="s">
        <v>39</v>
      </c>
      <c r="G4736">
        <v>14</v>
      </c>
      <c r="H4736">
        <v>447.71</v>
      </c>
      <c r="I4736">
        <v>330.66</v>
      </c>
      <c r="J4736">
        <v>6267.94</v>
      </c>
      <c r="K4736">
        <v>4629.24</v>
      </c>
      <c r="L4736">
        <f t="shared" si="292"/>
        <v>1638.6999999999998</v>
      </c>
      <c r="M4736" s="5">
        <f t="shared" si="293"/>
        <v>0.26144155815148196</v>
      </c>
      <c r="N4736" t="str">
        <f t="shared" si="294"/>
        <v>Jun-2026</v>
      </c>
      <c r="O4736" t="str">
        <f t="shared" si="295"/>
        <v>Jun</v>
      </c>
    </row>
    <row r="4737" spans="1:15" x14ac:dyDescent="0.45">
      <c r="A4737">
        <v>102133</v>
      </c>
      <c r="B4737" s="3">
        <v>46178</v>
      </c>
      <c r="C4737" t="s">
        <v>14</v>
      </c>
      <c r="D4737" t="s">
        <v>29</v>
      </c>
      <c r="E4737" t="s">
        <v>37</v>
      </c>
      <c r="F4737" t="s">
        <v>41</v>
      </c>
      <c r="G4737">
        <v>3</v>
      </c>
      <c r="H4737">
        <v>110.54</v>
      </c>
      <c r="I4737">
        <v>67.45</v>
      </c>
      <c r="J4737">
        <v>331.62</v>
      </c>
      <c r="K4737">
        <v>202.35</v>
      </c>
      <c r="L4737">
        <f t="shared" si="292"/>
        <v>129.27000000000001</v>
      </c>
      <c r="M4737" s="5">
        <f t="shared" si="293"/>
        <v>0.3898136421204994</v>
      </c>
      <c r="N4737" t="str">
        <f t="shared" si="294"/>
        <v>Jun-2026</v>
      </c>
      <c r="O4737" t="str">
        <f t="shared" si="295"/>
        <v>Jun</v>
      </c>
    </row>
    <row r="4738" spans="1:15" x14ac:dyDescent="0.45">
      <c r="A4738">
        <v>100631</v>
      </c>
      <c r="B4738" s="3">
        <v>46178</v>
      </c>
      <c r="C4738" t="s">
        <v>12</v>
      </c>
      <c r="D4738" t="s">
        <v>28</v>
      </c>
      <c r="E4738" t="s">
        <v>33</v>
      </c>
      <c r="F4738" t="s">
        <v>40</v>
      </c>
      <c r="G4738">
        <v>10</v>
      </c>
      <c r="H4738">
        <v>212.95</v>
      </c>
      <c r="I4738">
        <v>139.5</v>
      </c>
      <c r="J4738">
        <v>2129.5</v>
      </c>
      <c r="K4738">
        <v>1395</v>
      </c>
      <c r="L4738">
        <f t="shared" si="292"/>
        <v>734.5</v>
      </c>
      <c r="M4738" s="5">
        <f t="shared" si="293"/>
        <v>0.34491664710025827</v>
      </c>
      <c r="N4738" t="str">
        <f t="shared" si="294"/>
        <v>Jun-2026</v>
      </c>
      <c r="O4738" t="str">
        <f t="shared" si="295"/>
        <v>Jun</v>
      </c>
    </row>
    <row r="4739" spans="1:15" x14ac:dyDescent="0.45">
      <c r="A4739">
        <v>104498</v>
      </c>
      <c r="B4739" s="3">
        <v>46178</v>
      </c>
      <c r="C4739" t="s">
        <v>19</v>
      </c>
      <c r="D4739" t="s">
        <v>27</v>
      </c>
      <c r="E4739" t="s">
        <v>31</v>
      </c>
      <c r="F4739" t="s">
        <v>39</v>
      </c>
      <c r="G4739">
        <v>1</v>
      </c>
      <c r="H4739">
        <v>351.34</v>
      </c>
      <c r="I4739">
        <v>224.97</v>
      </c>
      <c r="J4739">
        <v>351.34</v>
      </c>
      <c r="K4739">
        <v>224.97</v>
      </c>
      <c r="L4739">
        <f t="shared" ref="L4739:L4802" si="296">J4739-K4739</f>
        <v>126.36999999999998</v>
      </c>
      <c r="M4739" s="5">
        <f t="shared" ref="M4739:M4802" si="297">L4739/J4739</f>
        <v>0.35968008197187906</v>
      </c>
      <c r="N4739" t="str">
        <f t="shared" ref="N4739:N4802" si="298">TEXT(B4739,"mmm-yyy")</f>
        <v>Jun-2026</v>
      </c>
      <c r="O4739" t="str">
        <f t="shared" ref="O4739:O4802" si="299">TEXT(B4739,"mmm")</f>
        <v>Jun</v>
      </c>
    </row>
    <row r="4740" spans="1:15" x14ac:dyDescent="0.45">
      <c r="A4740">
        <v>100464</v>
      </c>
      <c r="B4740" s="3">
        <v>46178</v>
      </c>
      <c r="C4740" t="s">
        <v>18</v>
      </c>
      <c r="D4740" t="s">
        <v>29</v>
      </c>
      <c r="E4740" t="s">
        <v>34</v>
      </c>
      <c r="F4740" t="s">
        <v>39</v>
      </c>
      <c r="G4740">
        <v>3</v>
      </c>
      <c r="H4740">
        <v>694</v>
      </c>
      <c r="I4740">
        <v>439.83</v>
      </c>
      <c r="J4740">
        <v>2082</v>
      </c>
      <c r="K4740">
        <v>1319.49</v>
      </c>
      <c r="L4740">
        <f t="shared" si="296"/>
        <v>762.51</v>
      </c>
      <c r="M4740" s="5">
        <f t="shared" si="297"/>
        <v>0.3662391930835735</v>
      </c>
      <c r="N4740" t="str">
        <f t="shared" si="298"/>
        <v>Jun-2026</v>
      </c>
      <c r="O4740" t="str">
        <f t="shared" si="299"/>
        <v>Jun</v>
      </c>
    </row>
    <row r="4741" spans="1:15" x14ac:dyDescent="0.45">
      <c r="A4741">
        <v>104709</v>
      </c>
      <c r="B4741" s="3">
        <v>46178</v>
      </c>
      <c r="C4741" t="s">
        <v>16</v>
      </c>
      <c r="D4741" t="s">
        <v>28</v>
      </c>
      <c r="E4741" t="s">
        <v>35</v>
      </c>
      <c r="F4741" t="s">
        <v>41</v>
      </c>
      <c r="G4741">
        <v>2</v>
      </c>
      <c r="H4741">
        <v>46.18</v>
      </c>
      <c r="I4741">
        <v>22.57</v>
      </c>
      <c r="J4741">
        <v>92.36</v>
      </c>
      <c r="K4741">
        <v>45.14</v>
      </c>
      <c r="L4741">
        <f t="shared" si="296"/>
        <v>47.22</v>
      </c>
      <c r="M4741" s="5">
        <f t="shared" si="297"/>
        <v>0.51126028583802507</v>
      </c>
      <c r="N4741" t="str">
        <f t="shared" si="298"/>
        <v>Jun-2026</v>
      </c>
      <c r="O4741" t="str">
        <f t="shared" si="299"/>
        <v>Jun</v>
      </c>
    </row>
    <row r="4742" spans="1:15" x14ac:dyDescent="0.45">
      <c r="A4742">
        <v>101853</v>
      </c>
      <c r="B4742" s="3">
        <v>46178</v>
      </c>
      <c r="C4742" t="s">
        <v>24</v>
      </c>
      <c r="D4742" t="s">
        <v>30</v>
      </c>
      <c r="E4742" t="s">
        <v>36</v>
      </c>
      <c r="F4742" t="s">
        <v>39</v>
      </c>
      <c r="G4742">
        <v>5</v>
      </c>
      <c r="H4742">
        <v>993.55</v>
      </c>
      <c r="I4742">
        <v>671.14</v>
      </c>
      <c r="J4742">
        <v>4967.75</v>
      </c>
      <c r="K4742">
        <v>3355.7</v>
      </c>
      <c r="L4742">
        <f t="shared" si="296"/>
        <v>1612.0500000000002</v>
      </c>
      <c r="M4742" s="5">
        <f t="shared" si="297"/>
        <v>0.32450304463791457</v>
      </c>
      <c r="N4742" t="str">
        <f t="shared" si="298"/>
        <v>Jun-2026</v>
      </c>
      <c r="O4742" t="str">
        <f t="shared" si="299"/>
        <v>Jun</v>
      </c>
    </row>
    <row r="4743" spans="1:15" x14ac:dyDescent="0.45">
      <c r="A4743">
        <v>104370</v>
      </c>
      <c r="B4743" s="3">
        <v>46178</v>
      </c>
      <c r="C4743" t="s">
        <v>11</v>
      </c>
      <c r="D4743" t="s">
        <v>27</v>
      </c>
      <c r="E4743" t="s">
        <v>37</v>
      </c>
      <c r="F4743" t="s">
        <v>41</v>
      </c>
      <c r="G4743">
        <v>14</v>
      </c>
      <c r="H4743">
        <v>127.31</v>
      </c>
      <c r="I4743">
        <v>71.14</v>
      </c>
      <c r="J4743">
        <v>1782.34</v>
      </c>
      <c r="K4743">
        <v>995.96</v>
      </c>
      <c r="L4743">
        <f t="shared" si="296"/>
        <v>786.37999999999988</v>
      </c>
      <c r="M4743" s="5">
        <f t="shared" si="297"/>
        <v>0.44120650380959858</v>
      </c>
      <c r="N4743" t="str">
        <f t="shared" si="298"/>
        <v>Jun-2026</v>
      </c>
      <c r="O4743" t="str">
        <f t="shared" si="299"/>
        <v>Jun</v>
      </c>
    </row>
    <row r="4744" spans="1:15" x14ac:dyDescent="0.45">
      <c r="A4744">
        <v>104929</v>
      </c>
      <c r="B4744" s="3">
        <v>46178</v>
      </c>
      <c r="C4744" t="s">
        <v>13</v>
      </c>
      <c r="D4744" t="s">
        <v>28</v>
      </c>
      <c r="E4744" t="s">
        <v>38</v>
      </c>
      <c r="F4744" t="s">
        <v>41</v>
      </c>
      <c r="G4744">
        <v>2</v>
      </c>
      <c r="H4744">
        <v>74.790000000000006</v>
      </c>
      <c r="I4744">
        <v>35.770000000000003</v>
      </c>
      <c r="J4744">
        <v>149.58000000000001</v>
      </c>
      <c r="K4744">
        <v>71.540000000000006</v>
      </c>
      <c r="L4744">
        <f t="shared" si="296"/>
        <v>78.040000000000006</v>
      </c>
      <c r="M4744" s="5">
        <f t="shared" si="297"/>
        <v>0.52172750367696219</v>
      </c>
      <c r="N4744" t="str">
        <f t="shared" si="298"/>
        <v>Jun-2026</v>
      </c>
      <c r="O4744" t="str">
        <f t="shared" si="299"/>
        <v>Jun</v>
      </c>
    </row>
    <row r="4745" spans="1:15" x14ac:dyDescent="0.45">
      <c r="A4745">
        <v>103311</v>
      </c>
      <c r="B4745" s="3">
        <v>46179</v>
      </c>
      <c r="C4745" t="s">
        <v>13</v>
      </c>
      <c r="D4745" t="s">
        <v>28</v>
      </c>
      <c r="E4745" t="s">
        <v>32</v>
      </c>
      <c r="F4745" t="s">
        <v>39</v>
      </c>
      <c r="G4745">
        <v>3</v>
      </c>
      <c r="H4745">
        <v>406.21</v>
      </c>
      <c r="I4745">
        <v>314.88</v>
      </c>
      <c r="J4745">
        <v>1218.6300000000001</v>
      </c>
      <c r="K4745">
        <v>944.64</v>
      </c>
      <c r="L4745">
        <f t="shared" si="296"/>
        <v>273.99000000000012</v>
      </c>
      <c r="M4745" s="5">
        <f t="shared" si="297"/>
        <v>0.22483444523768503</v>
      </c>
      <c r="N4745" t="str">
        <f t="shared" si="298"/>
        <v>Jun-2026</v>
      </c>
      <c r="O4745" t="str">
        <f t="shared" si="299"/>
        <v>Jun</v>
      </c>
    </row>
    <row r="4746" spans="1:15" x14ac:dyDescent="0.45">
      <c r="A4746">
        <v>102656</v>
      </c>
      <c r="B4746" s="3">
        <v>46179</v>
      </c>
      <c r="C4746" t="s">
        <v>26</v>
      </c>
      <c r="D4746" t="s">
        <v>29</v>
      </c>
      <c r="E4746" t="s">
        <v>31</v>
      </c>
      <c r="F4746" t="s">
        <v>39</v>
      </c>
      <c r="G4746">
        <v>10</v>
      </c>
      <c r="H4746">
        <v>356.74</v>
      </c>
      <c r="I4746">
        <v>217.88</v>
      </c>
      <c r="J4746">
        <v>3567.4</v>
      </c>
      <c r="K4746">
        <v>2178.8000000000002</v>
      </c>
      <c r="L4746">
        <f t="shared" si="296"/>
        <v>1388.6</v>
      </c>
      <c r="M4746" s="5">
        <f t="shared" si="297"/>
        <v>0.38924707069574477</v>
      </c>
      <c r="N4746" t="str">
        <f t="shared" si="298"/>
        <v>Jun-2026</v>
      </c>
      <c r="O4746" t="str">
        <f t="shared" si="299"/>
        <v>Jun</v>
      </c>
    </row>
    <row r="4747" spans="1:15" x14ac:dyDescent="0.45">
      <c r="A4747">
        <v>103299</v>
      </c>
      <c r="B4747" s="3">
        <v>46179</v>
      </c>
      <c r="C4747" t="s">
        <v>18</v>
      </c>
      <c r="D4747" t="s">
        <v>29</v>
      </c>
      <c r="E4747" t="s">
        <v>37</v>
      </c>
      <c r="F4747" t="s">
        <v>41</v>
      </c>
      <c r="G4747">
        <v>9</v>
      </c>
      <c r="H4747">
        <v>128.9</v>
      </c>
      <c r="I4747">
        <v>72.67</v>
      </c>
      <c r="J4747">
        <v>1160.0999999999999</v>
      </c>
      <c r="K4747">
        <v>654.03</v>
      </c>
      <c r="L4747">
        <f t="shared" si="296"/>
        <v>506.06999999999994</v>
      </c>
      <c r="M4747" s="5">
        <f t="shared" si="297"/>
        <v>0.43622963537626064</v>
      </c>
      <c r="N4747" t="str">
        <f t="shared" si="298"/>
        <v>Jun-2026</v>
      </c>
      <c r="O4747" t="str">
        <f t="shared" si="299"/>
        <v>Jun</v>
      </c>
    </row>
    <row r="4748" spans="1:15" x14ac:dyDescent="0.45">
      <c r="A4748">
        <v>104952</v>
      </c>
      <c r="B4748" s="3">
        <v>46179</v>
      </c>
      <c r="C4748" t="s">
        <v>15</v>
      </c>
      <c r="D4748" t="s">
        <v>27</v>
      </c>
      <c r="E4748" t="s">
        <v>34</v>
      </c>
      <c r="F4748" t="s">
        <v>39</v>
      </c>
      <c r="G4748">
        <v>6</v>
      </c>
      <c r="H4748">
        <v>617.23</v>
      </c>
      <c r="I4748">
        <v>449.82</v>
      </c>
      <c r="J4748">
        <v>3703.38</v>
      </c>
      <c r="K4748">
        <v>2698.92</v>
      </c>
      <c r="L4748">
        <f t="shared" si="296"/>
        <v>1004.46</v>
      </c>
      <c r="M4748" s="5">
        <f t="shared" si="297"/>
        <v>0.27122790531892488</v>
      </c>
      <c r="N4748" t="str">
        <f t="shared" si="298"/>
        <v>Jun-2026</v>
      </c>
      <c r="O4748" t="str">
        <f t="shared" si="299"/>
        <v>Jun</v>
      </c>
    </row>
    <row r="4749" spans="1:15" x14ac:dyDescent="0.45">
      <c r="A4749">
        <v>102310</v>
      </c>
      <c r="B4749" s="3">
        <v>46179</v>
      </c>
      <c r="C4749" t="s">
        <v>21</v>
      </c>
      <c r="D4749" t="s">
        <v>29</v>
      </c>
      <c r="E4749" t="s">
        <v>36</v>
      </c>
      <c r="F4749" t="s">
        <v>39</v>
      </c>
      <c r="G4749">
        <v>1</v>
      </c>
      <c r="H4749">
        <v>883.82</v>
      </c>
      <c r="I4749">
        <v>608.75</v>
      </c>
      <c r="J4749">
        <v>883.82</v>
      </c>
      <c r="K4749">
        <v>608.75</v>
      </c>
      <c r="L4749">
        <f t="shared" si="296"/>
        <v>275.07000000000005</v>
      </c>
      <c r="M4749" s="5">
        <f t="shared" si="297"/>
        <v>0.31122853069629569</v>
      </c>
      <c r="N4749" t="str">
        <f t="shared" si="298"/>
        <v>Jun-2026</v>
      </c>
      <c r="O4749" t="str">
        <f t="shared" si="299"/>
        <v>Jun</v>
      </c>
    </row>
    <row r="4750" spans="1:15" x14ac:dyDescent="0.45">
      <c r="A4750">
        <v>101304</v>
      </c>
      <c r="B4750" s="3">
        <v>46179</v>
      </c>
      <c r="C4750" t="s">
        <v>21</v>
      </c>
      <c r="D4750" t="s">
        <v>29</v>
      </c>
      <c r="E4750" t="s">
        <v>34</v>
      </c>
      <c r="F4750" t="s">
        <v>39</v>
      </c>
      <c r="G4750">
        <v>2</v>
      </c>
      <c r="H4750">
        <v>681.09</v>
      </c>
      <c r="I4750">
        <v>444.29</v>
      </c>
      <c r="J4750">
        <v>1362.18</v>
      </c>
      <c r="K4750">
        <v>888.58</v>
      </c>
      <c r="L4750">
        <f t="shared" si="296"/>
        <v>473.6</v>
      </c>
      <c r="M4750" s="5">
        <f t="shared" si="297"/>
        <v>0.34767798675652262</v>
      </c>
      <c r="N4750" t="str">
        <f t="shared" si="298"/>
        <v>Jun-2026</v>
      </c>
      <c r="O4750" t="str">
        <f t="shared" si="299"/>
        <v>Jun</v>
      </c>
    </row>
    <row r="4751" spans="1:15" x14ac:dyDescent="0.45">
      <c r="A4751">
        <v>101362</v>
      </c>
      <c r="B4751" s="3">
        <v>46179</v>
      </c>
      <c r="C4751" t="s">
        <v>15</v>
      </c>
      <c r="D4751" t="s">
        <v>27</v>
      </c>
      <c r="E4751" t="s">
        <v>35</v>
      </c>
      <c r="F4751" t="s">
        <v>41</v>
      </c>
      <c r="G4751">
        <v>10</v>
      </c>
      <c r="H4751">
        <v>47.19</v>
      </c>
      <c r="I4751">
        <v>22.71</v>
      </c>
      <c r="J4751">
        <v>471.9</v>
      </c>
      <c r="K4751">
        <v>227.1</v>
      </c>
      <c r="L4751">
        <f t="shared" si="296"/>
        <v>244.79999999999998</v>
      </c>
      <c r="M4751" s="5">
        <f t="shared" si="297"/>
        <v>0.51875397329942785</v>
      </c>
      <c r="N4751" t="str">
        <f t="shared" si="298"/>
        <v>Jun-2026</v>
      </c>
      <c r="O4751" t="str">
        <f t="shared" si="299"/>
        <v>Jun</v>
      </c>
    </row>
    <row r="4752" spans="1:15" x14ac:dyDescent="0.45">
      <c r="A4752">
        <v>103449</v>
      </c>
      <c r="B4752" s="3">
        <v>46179</v>
      </c>
      <c r="C4752" t="s">
        <v>20</v>
      </c>
      <c r="D4752" t="s">
        <v>29</v>
      </c>
      <c r="E4752" t="s">
        <v>38</v>
      </c>
      <c r="F4752" t="s">
        <v>41</v>
      </c>
      <c r="G4752">
        <v>6</v>
      </c>
      <c r="H4752">
        <v>77.97</v>
      </c>
      <c r="I4752">
        <v>40.31</v>
      </c>
      <c r="J4752">
        <v>467.82</v>
      </c>
      <c r="K4752">
        <v>241.86</v>
      </c>
      <c r="L4752">
        <f t="shared" si="296"/>
        <v>225.95999999999998</v>
      </c>
      <c r="M4752" s="5">
        <f t="shared" si="297"/>
        <v>0.48300628446838523</v>
      </c>
      <c r="N4752" t="str">
        <f t="shared" si="298"/>
        <v>Jun-2026</v>
      </c>
      <c r="O4752" t="str">
        <f t="shared" si="299"/>
        <v>Jun</v>
      </c>
    </row>
    <row r="4753" spans="1:15" x14ac:dyDescent="0.45">
      <c r="A4753">
        <v>100669</v>
      </c>
      <c r="B4753" s="3">
        <v>46180</v>
      </c>
      <c r="C4753" t="s">
        <v>19</v>
      </c>
      <c r="D4753" t="s">
        <v>27</v>
      </c>
      <c r="E4753" t="s">
        <v>35</v>
      </c>
      <c r="F4753" t="s">
        <v>41</v>
      </c>
      <c r="G4753">
        <v>9</v>
      </c>
      <c r="H4753">
        <v>48.58</v>
      </c>
      <c r="I4753">
        <v>23.02</v>
      </c>
      <c r="J4753">
        <v>437.22</v>
      </c>
      <c r="K4753">
        <v>207.18</v>
      </c>
      <c r="L4753">
        <f t="shared" si="296"/>
        <v>230.04000000000002</v>
      </c>
      <c r="M4753" s="5">
        <f t="shared" si="297"/>
        <v>0.5261424454508028</v>
      </c>
      <c r="N4753" t="str">
        <f t="shared" si="298"/>
        <v>Jun-2026</v>
      </c>
      <c r="O4753" t="str">
        <f t="shared" si="299"/>
        <v>Jun</v>
      </c>
    </row>
    <row r="4754" spans="1:15" x14ac:dyDescent="0.45">
      <c r="A4754">
        <v>101439</v>
      </c>
      <c r="B4754" s="3">
        <v>46180</v>
      </c>
      <c r="C4754" t="s">
        <v>19</v>
      </c>
      <c r="D4754" t="s">
        <v>27</v>
      </c>
      <c r="E4754" t="s">
        <v>35</v>
      </c>
      <c r="F4754" t="s">
        <v>41</v>
      </c>
      <c r="G4754">
        <v>6</v>
      </c>
      <c r="H4754">
        <v>43.92</v>
      </c>
      <c r="I4754">
        <v>24.22</v>
      </c>
      <c r="J4754">
        <v>263.52</v>
      </c>
      <c r="K4754">
        <v>145.32</v>
      </c>
      <c r="L4754">
        <f t="shared" si="296"/>
        <v>118.19999999999999</v>
      </c>
      <c r="M4754" s="5">
        <f t="shared" si="297"/>
        <v>0.44854280510018213</v>
      </c>
      <c r="N4754" t="str">
        <f t="shared" si="298"/>
        <v>Jun-2026</v>
      </c>
      <c r="O4754" t="str">
        <f t="shared" si="299"/>
        <v>Jun</v>
      </c>
    </row>
    <row r="4755" spans="1:15" x14ac:dyDescent="0.45">
      <c r="A4755">
        <v>104633</v>
      </c>
      <c r="B4755" s="3">
        <v>46180</v>
      </c>
      <c r="C4755" t="s">
        <v>16</v>
      </c>
      <c r="D4755" t="s">
        <v>28</v>
      </c>
      <c r="E4755" t="s">
        <v>36</v>
      </c>
      <c r="F4755" t="s">
        <v>39</v>
      </c>
      <c r="G4755">
        <v>13</v>
      </c>
      <c r="H4755">
        <v>984.81</v>
      </c>
      <c r="I4755">
        <v>672.43</v>
      </c>
      <c r="J4755">
        <v>12802.53</v>
      </c>
      <c r="K4755">
        <v>8741.59</v>
      </c>
      <c r="L4755">
        <f t="shared" si="296"/>
        <v>4060.9400000000005</v>
      </c>
      <c r="M4755" s="5">
        <f t="shared" si="297"/>
        <v>0.31719824128512103</v>
      </c>
      <c r="N4755" t="str">
        <f t="shared" si="298"/>
        <v>Jun-2026</v>
      </c>
      <c r="O4755" t="str">
        <f t="shared" si="299"/>
        <v>Jun</v>
      </c>
    </row>
    <row r="4756" spans="1:15" x14ac:dyDescent="0.45">
      <c r="A4756">
        <v>102097</v>
      </c>
      <c r="B4756" s="3">
        <v>46180</v>
      </c>
      <c r="C4756" t="s">
        <v>21</v>
      </c>
      <c r="D4756" t="s">
        <v>29</v>
      </c>
      <c r="E4756" t="s">
        <v>36</v>
      </c>
      <c r="F4756" t="s">
        <v>39</v>
      </c>
      <c r="G4756">
        <v>5</v>
      </c>
      <c r="H4756">
        <v>1001.39</v>
      </c>
      <c r="I4756">
        <v>624.79</v>
      </c>
      <c r="J4756">
        <v>5006.95</v>
      </c>
      <c r="K4756">
        <v>3123.95</v>
      </c>
      <c r="L4756">
        <f t="shared" si="296"/>
        <v>1883</v>
      </c>
      <c r="M4756" s="5">
        <f t="shared" si="297"/>
        <v>0.37607725261885983</v>
      </c>
      <c r="N4756" t="str">
        <f t="shared" si="298"/>
        <v>Jun-2026</v>
      </c>
      <c r="O4756" t="str">
        <f t="shared" si="299"/>
        <v>Jun</v>
      </c>
    </row>
    <row r="4757" spans="1:15" x14ac:dyDescent="0.45">
      <c r="A4757">
        <v>101329</v>
      </c>
      <c r="B4757" s="3">
        <v>46180</v>
      </c>
      <c r="C4757" t="s">
        <v>16</v>
      </c>
      <c r="D4757" t="s">
        <v>28</v>
      </c>
      <c r="E4757" t="s">
        <v>36</v>
      </c>
      <c r="F4757" t="s">
        <v>39</v>
      </c>
      <c r="G4757">
        <v>15</v>
      </c>
      <c r="H4757">
        <v>894.68</v>
      </c>
      <c r="I4757">
        <v>684.29</v>
      </c>
      <c r="J4757">
        <v>13420.2</v>
      </c>
      <c r="K4757">
        <v>10264.35</v>
      </c>
      <c r="L4757">
        <f t="shared" si="296"/>
        <v>3155.8500000000004</v>
      </c>
      <c r="M4757" s="5">
        <f t="shared" si="297"/>
        <v>0.23515670407296466</v>
      </c>
      <c r="N4757" t="str">
        <f t="shared" si="298"/>
        <v>Jun-2026</v>
      </c>
      <c r="O4757" t="str">
        <f t="shared" si="299"/>
        <v>Jun</v>
      </c>
    </row>
    <row r="4758" spans="1:15" x14ac:dyDescent="0.45">
      <c r="A4758">
        <v>103849</v>
      </c>
      <c r="B4758" s="3">
        <v>46180</v>
      </c>
      <c r="C4758" t="s">
        <v>13</v>
      </c>
      <c r="D4758" t="s">
        <v>28</v>
      </c>
      <c r="E4758" t="s">
        <v>37</v>
      </c>
      <c r="F4758" t="s">
        <v>41</v>
      </c>
      <c r="G4758">
        <v>11</v>
      </c>
      <c r="H4758">
        <v>112.09</v>
      </c>
      <c r="I4758">
        <v>72.89</v>
      </c>
      <c r="J4758">
        <v>1232.99</v>
      </c>
      <c r="K4758">
        <v>801.79</v>
      </c>
      <c r="L4758">
        <f t="shared" si="296"/>
        <v>431.20000000000005</v>
      </c>
      <c r="M4758" s="5">
        <f t="shared" si="297"/>
        <v>0.34971897582299943</v>
      </c>
      <c r="N4758" t="str">
        <f t="shared" si="298"/>
        <v>Jun-2026</v>
      </c>
      <c r="O4758" t="str">
        <f t="shared" si="299"/>
        <v>Jun</v>
      </c>
    </row>
    <row r="4759" spans="1:15" x14ac:dyDescent="0.45">
      <c r="A4759">
        <v>104811</v>
      </c>
      <c r="B4759" s="3">
        <v>46180</v>
      </c>
      <c r="C4759" t="s">
        <v>19</v>
      </c>
      <c r="D4759" t="s">
        <v>27</v>
      </c>
      <c r="E4759" t="s">
        <v>36</v>
      </c>
      <c r="F4759" t="s">
        <v>39</v>
      </c>
      <c r="G4759">
        <v>12</v>
      </c>
      <c r="H4759">
        <v>967.73</v>
      </c>
      <c r="I4759">
        <v>680.43</v>
      </c>
      <c r="J4759">
        <v>11612.76</v>
      </c>
      <c r="K4759">
        <v>8165.16</v>
      </c>
      <c r="L4759">
        <f t="shared" si="296"/>
        <v>3447.6000000000004</v>
      </c>
      <c r="M4759" s="5">
        <f t="shared" si="297"/>
        <v>0.29688032819071436</v>
      </c>
      <c r="N4759" t="str">
        <f t="shared" si="298"/>
        <v>Jun-2026</v>
      </c>
      <c r="O4759" t="str">
        <f t="shared" si="299"/>
        <v>Jun</v>
      </c>
    </row>
    <row r="4760" spans="1:15" x14ac:dyDescent="0.45">
      <c r="A4760">
        <v>102103</v>
      </c>
      <c r="B4760" s="3">
        <v>46180</v>
      </c>
      <c r="C4760" t="s">
        <v>22</v>
      </c>
      <c r="D4760" t="s">
        <v>27</v>
      </c>
      <c r="E4760" t="s">
        <v>34</v>
      </c>
      <c r="F4760" t="s">
        <v>39</v>
      </c>
      <c r="G4760">
        <v>15</v>
      </c>
      <c r="H4760">
        <v>683.08</v>
      </c>
      <c r="I4760">
        <v>415.68</v>
      </c>
      <c r="J4760">
        <v>10246.200000000001</v>
      </c>
      <c r="K4760">
        <v>6235.2</v>
      </c>
      <c r="L4760">
        <f t="shared" si="296"/>
        <v>4011.0000000000009</v>
      </c>
      <c r="M4760" s="5">
        <f t="shared" si="297"/>
        <v>0.39146220062071796</v>
      </c>
      <c r="N4760" t="str">
        <f t="shared" si="298"/>
        <v>Jun-2026</v>
      </c>
      <c r="O4760" t="str">
        <f t="shared" si="299"/>
        <v>Jun</v>
      </c>
    </row>
    <row r="4761" spans="1:15" x14ac:dyDescent="0.45">
      <c r="A4761">
        <v>104056</v>
      </c>
      <c r="B4761" s="3">
        <v>46180</v>
      </c>
      <c r="C4761" t="s">
        <v>17</v>
      </c>
      <c r="D4761" t="s">
        <v>27</v>
      </c>
      <c r="E4761" t="s">
        <v>34</v>
      </c>
      <c r="F4761" t="s">
        <v>39</v>
      </c>
      <c r="G4761">
        <v>7</v>
      </c>
      <c r="H4761">
        <v>676.66</v>
      </c>
      <c r="I4761">
        <v>457.28</v>
      </c>
      <c r="J4761">
        <v>4736.62</v>
      </c>
      <c r="K4761">
        <v>3200.96</v>
      </c>
      <c r="L4761">
        <f t="shared" si="296"/>
        <v>1535.6599999999999</v>
      </c>
      <c r="M4761" s="5">
        <f t="shared" si="297"/>
        <v>0.32421009073981022</v>
      </c>
      <c r="N4761" t="str">
        <f t="shared" si="298"/>
        <v>Jun-2026</v>
      </c>
      <c r="O4761" t="str">
        <f t="shared" si="299"/>
        <v>Jun</v>
      </c>
    </row>
    <row r="4762" spans="1:15" x14ac:dyDescent="0.45">
      <c r="A4762">
        <v>103764</v>
      </c>
      <c r="B4762" s="3">
        <v>46180</v>
      </c>
      <c r="C4762" t="s">
        <v>22</v>
      </c>
      <c r="D4762" t="s">
        <v>27</v>
      </c>
      <c r="E4762" t="s">
        <v>37</v>
      </c>
      <c r="F4762" t="s">
        <v>41</v>
      </c>
      <c r="G4762">
        <v>7</v>
      </c>
      <c r="H4762">
        <v>116.43</v>
      </c>
      <c r="I4762">
        <v>68.260000000000005</v>
      </c>
      <c r="J4762">
        <v>815.01</v>
      </c>
      <c r="K4762">
        <v>477.82</v>
      </c>
      <c r="L4762">
        <f t="shared" si="296"/>
        <v>337.19</v>
      </c>
      <c r="M4762" s="5">
        <f t="shared" si="297"/>
        <v>0.4137249849695096</v>
      </c>
      <c r="N4762" t="str">
        <f t="shared" si="298"/>
        <v>Jun-2026</v>
      </c>
      <c r="O4762" t="str">
        <f t="shared" si="299"/>
        <v>Jun</v>
      </c>
    </row>
    <row r="4763" spans="1:15" x14ac:dyDescent="0.45">
      <c r="A4763">
        <v>100212</v>
      </c>
      <c r="B4763" s="3">
        <v>46180</v>
      </c>
      <c r="C4763" t="s">
        <v>12</v>
      </c>
      <c r="D4763" t="s">
        <v>28</v>
      </c>
      <c r="E4763" t="s">
        <v>33</v>
      </c>
      <c r="F4763" t="s">
        <v>40</v>
      </c>
      <c r="G4763">
        <v>2</v>
      </c>
      <c r="H4763">
        <v>224.95</v>
      </c>
      <c r="I4763">
        <v>137.9</v>
      </c>
      <c r="J4763">
        <v>449.9</v>
      </c>
      <c r="K4763">
        <v>275.8</v>
      </c>
      <c r="L4763">
        <f t="shared" si="296"/>
        <v>174.09999999999997</v>
      </c>
      <c r="M4763" s="5">
        <f t="shared" si="297"/>
        <v>0.3869748833074016</v>
      </c>
      <c r="N4763" t="str">
        <f t="shared" si="298"/>
        <v>Jun-2026</v>
      </c>
      <c r="O4763" t="str">
        <f t="shared" si="299"/>
        <v>Jun</v>
      </c>
    </row>
    <row r="4764" spans="1:15" x14ac:dyDescent="0.45">
      <c r="A4764">
        <v>101138</v>
      </c>
      <c r="B4764" s="3">
        <v>46180</v>
      </c>
      <c r="C4764" t="s">
        <v>20</v>
      </c>
      <c r="D4764" t="s">
        <v>29</v>
      </c>
      <c r="E4764" t="s">
        <v>31</v>
      </c>
      <c r="F4764" t="s">
        <v>39</v>
      </c>
      <c r="G4764">
        <v>12</v>
      </c>
      <c r="H4764">
        <v>373.36</v>
      </c>
      <c r="I4764">
        <v>233.16</v>
      </c>
      <c r="J4764">
        <v>4480.32</v>
      </c>
      <c r="K4764">
        <v>2797.92</v>
      </c>
      <c r="L4764">
        <f t="shared" si="296"/>
        <v>1682.3999999999996</v>
      </c>
      <c r="M4764" s="5">
        <f t="shared" si="297"/>
        <v>0.37550889222198408</v>
      </c>
      <c r="N4764" t="str">
        <f t="shared" si="298"/>
        <v>Jun-2026</v>
      </c>
      <c r="O4764" t="str">
        <f t="shared" si="299"/>
        <v>Jun</v>
      </c>
    </row>
    <row r="4765" spans="1:15" x14ac:dyDescent="0.45">
      <c r="A4765">
        <v>102059</v>
      </c>
      <c r="B4765" s="3">
        <v>46180</v>
      </c>
      <c r="C4765" t="s">
        <v>16</v>
      </c>
      <c r="D4765" t="s">
        <v>28</v>
      </c>
      <c r="E4765" t="s">
        <v>34</v>
      </c>
      <c r="F4765" t="s">
        <v>39</v>
      </c>
      <c r="G4765">
        <v>13</v>
      </c>
      <c r="H4765">
        <v>615.55999999999995</v>
      </c>
      <c r="I4765">
        <v>455.77</v>
      </c>
      <c r="J4765">
        <v>8002.28</v>
      </c>
      <c r="K4765">
        <v>5925.01</v>
      </c>
      <c r="L4765">
        <f t="shared" si="296"/>
        <v>2077.2699999999995</v>
      </c>
      <c r="M4765" s="5">
        <f t="shared" si="297"/>
        <v>0.25958476834102273</v>
      </c>
      <c r="N4765" t="str">
        <f t="shared" si="298"/>
        <v>Jun-2026</v>
      </c>
      <c r="O4765" t="str">
        <f t="shared" si="299"/>
        <v>Jun</v>
      </c>
    </row>
    <row r="4766" spans="1:15" x14ac:dyDescent="0.45">
      <c r="A4766">
        <v>101441</v>
      </c>
      <c r="B4766" s="3">
        <v>46181</v>
      </c>
      <c r="C4766" t="s">
        <v>25</v>
      </c>
      <c r="D4766" t="s">
        <v>30</v>
      </c>
      <c r="E4766" t="s">
        <v>36</v>
      </c>
      <c r="F4766" t="s">
        <v>39</v>
      </c>
      <c r="G4766">
        <v>15</v>
      </c>
      <c r="H4766">
        <v>1007.66</v>
      </c>
      <c r="I4766">
        <v>644.84</v>
      </c>
      <c r="J4766">
        <v>15114.9</v>
      </c>
      <c r="K4766">
        <v>9672.6</v>
      </c>
      <c r="L4766">
        <f t="shared" si="296"/>
        <v>5442.2999999999993</v>
      </c>
      <c r="M4766" s="5">
        <f t="shared" si="297"/>
        <v>0.36006192564952461</v>
      </c>
      <c r="N4766" t="str">
        <f t="shared" si="298"/>
        <v>Jun-2026</v>
      </c>
      <c r="O4766" t="str">
        <f t="shared" si="299"/>
        <v>Jun</v>
      </c>
    </row>
    <row r="4767" spans="1:15" x14ac:dyDescent="0.45">
      <c r="A4767">
        <v>100267</v>
      </c>
      <c r="B4767" s="3">
        <v>46181</v>
      </c>
      <c r="C4767" t="s">
        <v>16</v>
      </c>
      <c r="D4767" t="s">
        <v>28</v>
      </c>
      <c r="E4767" t="s">
        <v>36</v>
      </c>
      <c r="F4767" t="s">
        <v>39</v>
      </c>
      <c r="G4767">
        <v>9</v>
      </c>
      <c r="H4767">
        <v>971.21</v>
      </c>
      <c r="I4767">
        <v>667.33</v>
      </c>
      <c r="J4767">
        <v>8740.89</v>
      </c>
      <c r="K4767">
        <v>6005.97</v>
      </c>
      <c r="L4767">
        <f t="shared" si="296"/>
        <v>2734.9199999999992</v>
      </c>
      <c r="M4767" s="5">
        <f t="shared" si="297"/>
        <v>0.31288804686936905</v>
      </c>
      <c r="N4767" t="str">
        <f t="shared" si="298"/>
        <v>Jun-2026</v>
      </c>
      <c r="O4767" t="str">
        <f t="shared" si="299"/>
        <v>Jun</v>
      </c>
    </row>
    <row r="4768" spans="1:15" x14ac:dyDescent="0.45">
      <c r="A4768">
        <v>103637</v>
      </c>
      <c r="B4768" s="3">
        <v>46181</v>
      </c>
      <c r="C4768" t="s">
        <v>24</v>
      </c>
      <c r="D4768" t="s">
        <v>30</v>
      </c>
      <c r="E4768" t="s">
        <v>36</v>
      </c>
      <c r="F4768" t="s">
        <v>39</v>
      </c>
      <c r="G4768">
        <v>15</v>
      </c>
      <c r="H4768">
        <v>999.79</v>
      </c>
      <c r="I4768">
        <v>623.19000000000005</v>
      </c>
      <c r="J4768">
        <v>14996.85</v>
      </c>
      <c r="K4768">
        <v>9347.85</v>
      </c>
      <c r="L4768">
        <f t="shared" si="296"/>
        <v>5649</v>
      </c>
      <c r="M4768" s="5">
        <f t="shared" si="297"/>
        <v>0.37667910261154841</v>
      </c>
      <c r="N4768" t="str">
        <f t="shared" si="298"/>
        <v>Jun-2026</v>
      </c>
      <c r="O4768" t="str">
        <f t="shared" si="299"/>
        <v>Jun</v>
      </c>
    </row>
    <row r="4769" spans="1:15" x14ac:dyDescent="0.45">
      <c r="A4769">
        <v>103058</v>
      </c>
      <c r="B4769" s="3">
        <v>46181</v>
      </c>
      <c r="C4769" t="s">
        <v>17</v>
      </c>
      <c r="D4769" t="s">
        <v>27</v>
      </c>
      <c r="E4769" t="s">
        <v>32</v>
      </c>
      <c r="F4769" t="s">
        <v>39</v>
      </c>
      <c r="G4769">
        <v>1</v>
      </c>
      <c r="H4769">
        <v>478.94</v>
      </c>
      <c r="I4769">
        <v>308.52</v>
      </c>
      <c r="J4769">
        <v>478.94</v>
      </c>
      <c r="K4769">
        <v>308.52</v>
      </c>
      <c r="L4769">
        <f t="shared" si="296"/>
        <v>170.42000000000002</v>
      </c>
      <c r="M4769" s="5">
        <f t="shared" si="297"/>
        <v>0.35582745229047485</v>
      </c>
      <c r="N4769" t="str">
        <f t="shared" si="298"/>
        <v>Jun-2026</v>
      </c>
      <c r="O4769" t="str">
        <f t="shared" si="299"/>
        <v>Jun</v>
      </c>
    </row>
    <row r="4770" spans="1:15" x14ac:dyDescent="0.45">
      <c r="A4770">
        <v>103731</v>
      </c>
      <c r="B4770" s="3">
        <v>46181</v>
      </c>
      <c r="C4770" t="s">
        <v>22</v>
      </c>
      <c r="D4770" t="s">
        <v>27</v>
      </c>
      <c r="E4770" t="s">
        <v>37</v>
      </c>
      <c r="F4770" t="s">
        <v>41</v>
      </c>
      <c r="G4770">
        <v>15</v>
      </c>
      <c r="H4770">
        <v>125.51</v>
      </c>
      <c r="I4770">
        <v>70.23</v>
      </c>
      <c r="J4770">
        <v>1882.65</v>
      </c>
      <c r="K4770">
        <v>1053.45</v>
      </c>
      <c r="L4770">
        <f t="shared" si="296"/>
        <v>829.2</v>
      </c>
      <c r="M4770" s="5">
        <f t="shared" si="297"/>
        <v>0.44044299259023184</v>
      </c>
      <c r="N4770" t="str">
        <f t="shared" si="298"/>
        <v>Jun-2026</v>
      </c>
      <c r="O4770" t="str">
        <f t="shared" si="299"/>
        <v>Jun</v>
      </c>
    </row>
    <row r="4771" spans="1:15" x14ac:dyDescent="0.45">
      <c r="A4771">
        <v>100337</v>
      </c>
      <c r="B4771" s="3">
        <v>46181</v>
      </c>
      <c r="C4771" t="s">
        <v>25</v>
      </c>
      <c r="D4771" t="s">
        <v>30</v>
      </c>
      <c r="E4771" t="s">
        <v>34</v>
      </c>
      <c r="F4771" t="s">
        <v>39</v>
      </c>
      <c r="G4771">
        <v>7</v>
      </c>
      <c r="H4771">
        <v>658.23</v>
      </c>
      <c r="I4771">
        <v>465.67</v>
      </c>
      <c r="J4771">
        <v>4607.6099999999997</v>
      </c>
      <c r="K4771">
        <v>3259.69</v>
      </c>
      <c r="L4771">
        <f t="shared" si="296"/>
        <v>1347.9199999999996</v>
      </c>
      <c r="M4771" s="5">
        <f t="shared" si="297"/>
        <v>0.29254212053537509</v>
      </c>
      <c r="N4771" t="str">
        <f t="shared" si="298"/>
        <v>Jun-2026</v>
      </c>
      <c r="O4771" t="str">
        <f t="shared" si="299"/>
        <v>Jun</v>
      </c>
    </row>
    <row r="4772" spans="1:15" x14ac:dyDescent="0.45">
      <c r="A4772">
        <v>101331</v>
      </c>
      <c r="B4772" s="3">
        <v>46181</v>
      </c>
      <c r="C4772" t="s">
        <v>26</v>
      </c>
      <c r="D4772" t="s">
        <v>29</v>
      </c>
      <c r="E4772" t="s">
        <v>37</v>
      </c>
      <c r="F4772" t="s">
        <v>41</v>
      </c>
      <c r="G4772">
        <v>9</v>
      </c>
      <c r="H4772">
        <v>119.47</v>
      </c>
      <c r="I4772">
        <v>65.599999999999994</v>
      </c>
      <c r="J4772">
        <v>1075.23</v>
      </c>
      <c r="K4772">
        <v>590.4</v>
      </c>
      <c r="L4772">
        <f t="shared" si="296"/>
        <v>484.83000000000004</v>
      </c>
      <c r="M4772" s="5">
        <f t="shared" si="297"/>
        <v>0.45090817778521808</v>
      </c>
      <c r="N4772" t="str">
        <f t="shared" si="298"/>
        <v>Jun-2026</v>
      </c>
      <c r="O4772" t="str">
        <f t="shared" si="299"/>
        <v>Jun</v>
      </c>
    </row>
    <row r="4773" spans="1:15" x14ac:dyDescent="0.45">
      <c r="A4773">
        <v>102876</v>
      </c>
      <c r="B4773" s="3">
        <v>46181</v>
      </c>
      <c r="C4773" t="s">
        <v>20</v>
      </c>
      <c r="D4773" t="s">
        <v>29</v>
      </c>
      <c r="E4773" t="s">
        <v>37</v>
      </c>
      <c r="F4773" t="s">
        <v>41</v>
      </c>
      <c r="G4773">
        <v>7</v>
      </c>
      <c r="H4773">
        <v>109.93</v>
      </c>
      <c r="I4773">
        <v>65.680000000000007</v>
      </c>
      <c r="J4773">
        <v>769.51</v>
      </c>
      <c r="K4773">
        <v>459.76</v>
      </c>
      <c r="L4773">
        <f t="shared" si="296"/>
        <v>309.75</v>
      </c>
      <c r="M4773" s="5">
        <f t="shared" si="297"/>
        <v>0.40252888201582826</v>
      </c>
      <c r="N4773" t="str">
        <f t="shared" si="298"/>
        <v>Jun-2026</v>
      </c>
      <c r="O4773" t="str">
        <f t="shared" si="299"/>
        <v>Jun</v>
      </c>
    </row>
    <row r="4774" spans="1:15" x14ac:dyDescent="0.45">
      <c r="A4774">
        <v>103147</v>
      </c>
      <c r="B4774" s="3">
        <v>46181</v>
      </c>
      <c r="C4774" t="s">
        <v>25</v>
      </c>
      <c r="D4774" t="s">
        <v>30</v>
      </c>
      <c r="E4774" t="s">
        <v>33</v>
      </c>
      <c r="F4774" t="s">
        <v>40</v>
      </c>
      <c r="G4774">
        <v>5</v>
      </c>
      <c r="H4774">
        <v>199.01</v>
      </c>
      <c r="I4774">
        <v>140.53</v>
      </c>
      <c r="J4774">
        <v>995.05</v>
      </c>
      <c r="K4774">
        <v>702.65</v>
      </c>
      <c r="L4774">
        <f t="shared" si="296"/>
        <v>292.39999999999998</v>
      </c>
      <c r="M4774" s="5">
        <f t="shared" si="297"/>
        <v>0.29385458017185068</v>
      </c>
      <c r="N4774" t="str">
        <f t="shared" si="298"/>
        <v>Jun-2026</v>
      </c>
      <c r="O4774" t="str">
        <f t="shared" si="299"/>
        <v>Jun</v>
      </c>
    </row>
    <row r="4775" spans="1:15" x14ac:dyDescent="0.45">
      <c r="A4775">
        <v>103290</v>
      </c>
      <c r="B4775" s="3">
        <v>46181</v>
      </c>
      <c r="C4775" t="s">
        <v>19</v>
      </c>
      <c r="D4775" t="s">
        <v>27</v>
      </c>
      <c r="E4775" t="s">
        <v>38</v>
      </c>
      <c r="F4775" t="s">
        <v>41</v>
      </c>
      <c r="G4775">
        <v>1</v>
      </c>
      <c r="H4775">
        <v>68.17</v>
      </c>
      <c r="I4775">
        <v>40.29</v>
      </c>
      <c r="J4775">
        <v>68.17</v>
      </c>
      <c r="K4775">
        <v>40.29</v>
      </c>
      <c r="L4775">
        <f t="shared" si="296"/>
        <v>27.880000000000003</v>
      </c>
      <c r="M4775" s="5">
        <f t="shared" si="297"/>
        <v>0.40897755610972569</v>
      </c>
      <c r="N4775" t="str">
        <f t="shared" si="298"/>
        <v>Jun-2026</v>
      </c>
      <c r="O4775" t="str">
        <f t="shared" si="299"/>
        <v>Jun</v>
      </c>
    </row>
    <row r="4776" spans="1:15" x14ac:dyDescent="0.45">
      <c r="A4776">
        <v>103723</v>
      </c>
      <c r="B4776" s="3">
        <v>46181</v>
      </c>
      <c r="C4776" t="s">
        <v>24</v>
      </c>
      <c r="D4776" t="s">
        <v>30</v>
      </c>
      <c r="E4776" t="s">
        <v>35</v>
      </c>
      <c r="F4776" t="s">
        <v>41</v>
      </c>
      <c r="G4776">
        <v>12</v>
      </c>
      <c r="H4776">
        <v>48.4</v>
      </c>
      <c r="I4776">
        <v>22.72</v>
      </c>
      <c r="J4776">
        <v>580.79999999999995</v>
      </c>
      <c r="K4776">
        <v>272.64</v>
      </c>
      <c r="L4776">
        <f t="shared" si="296"/>
        <v>308.15999999999997</v>
      </c>
      <c r="M4776" s="5">
        <f t="shared" si="297"/>
        <v>0.53057851239669418</v>
      </c>
      <c r="N4776" t="str">
        <f t="shared" si="298"/>
        <v>Jun-2026</v>
      </c>
      <c r="O4776" t="str">
        <f t="shared" si="299"/>
        <v>Jun</v>
      </c>
    </row>
    <row r="4777" spans="1:15" x14ac:dyDescent="0.45">
      <c r="A4777">
        <v>102225</v>
      </c>
      <c r="B4777" s="3">
        <v>46181</v>
      </c>
      <c r="C4777" t="s">
        <v>23</v>
      </c>
      <c r="D4777" t="s">
        <v>27</v>
      </c>
      <c r="E4777" t="s">
        <v>37</v>
      </c>
      <c r="F4777" t="s">
        <v>41</v>
      </c>
      <c r="G4777">
        <v>12</v>
      </c>
      <c r="H4777">
        <v>113.73</v>
      </c>
      <c r="I4777">
        <v>68.930000000000007</v>
      </c>
      <c r="J4777">
        <v>1364.76</v>
      </c>
      <c r="K4777">
        <v>827.16</v>
      </c>
      <c r="L4777">
        <f t="shared" si="296"/>
        <v>537.6</v>
      </c>
      <c r="M4777" s="5">
        <f t="shared" si="297"/>
        <v>0.39391541369911193</v>
      </c>
      <c r="N4777" t="str">
        <f t="shared" si="298"/>
        <v>Jun-2026</v>
      </c>
      <c r="O4777" t="str">
        <f t="shared" si="299"/>
        <v>Jun</v>
      </c>
    </row>
    <row r="4778" spans="1:15" x14ac:dyDescent="0.45">
      <c r="A4778">
        <v>104410</v>
      </c>
      <c r="B4778" s="3">
        <v>46181</v>
      </c>
      <c r="C4778" t="s">
        <v>20</v>
      </c>
      <c r="D4778" t="s">
        <v>29</v>
      </c>
      <c r="E4778" t="s">
        <v>32</v>
      </c>
      <c r="F4778" t="s">
        <v>39</v>
      </c>
      <c r="G4778">
        <v>11</v>
      </c>
      <c r="H4778">
        <v>415.53</v>
      </c>
      <c r="I4778">
        <v>319.99</v>
      </c>
      <c r="J4778">
        <v>4570.83</v>
      </c>
      <c r="K4778">
        <v>3519.89</v>
      </c>
      <c r="L4778">
        <f t="shared" si="296"/>
        <v>1050.94</v>
      </c>
      <c r="M4778" s="5">
        <f t="shared" si="297"/>
        <v>0.22992323057300318</v>
      </c>
      <c r="N4778" t="str">
        <f t="shared" si="298"/>
        <v>Jun-2026</v>
      </c>
      <c r="O4778" t="str">
        <f t="shared" si="299"/>
        <v>Jun</v>
      </c>
    </row>
    <row r="4779" spans="1:15" x14ac:dyDescent="0.45">
      <c r="A4779">
        <v>103481</v>
      </c>
      <c r="B4779" s="3">
        <v>46182</v>
      </c>
      <c r="C4779" t="s">
        <v>19</v>
      </c>
      <c r="D4779" t="s">
        <v>27</v>
      </c>
      <c r="E4779" t="s">
        <v>36</v>
      </c>
      <c r="F4779" t="s">
        <v>39</v>
      </c>
      <c r="G4779">
        <v>9</v>
      </c>
      <c r="H4779">
        <v>811.49</v>
      </c>
      <c r="I4779">
        <v>679.68</v>
      </c>
      <c r="J4779">
        <v>7303.41</v>
      </c>
      <c r="K4779">
        <v>6117.12</v>
      </c>
      <c r="L4779">
        <f t="shared" si="296"/>
        <v>1186.29</v>
      </c>
      <c r="M4779" s="5">
        <f t="shared" si="297"/>
        <v>0.16242960480104499</v>
      </c>
      <c r="N4779" t="str">
        <f t="shared" si="298"/>
        <v>Jun-2026</v>
      </c>
      <c r="O4779" t="str">
        <f t="shared" si="299"/>
        <v>Jun</v>
      </c>
    </row>
    <row r="4780" spans="1:15" x14ac:dyDescent="0.45">
      <c r="A4780">
        <v>102915</v>
      </c>
      <c r="B4780" s="3">
        <v>46182</v>
      </c>
      <c r="C4780" t="s">
        <v>19</v>
      </c>
      <c r="D4780" t="s">
        <v>27</v>
      </c>
      <c r="E4780" t="s">
        <v>35</v>
      </c>
      <c r="F4780" t="s">
        <v>41</v>
      </c>
      <c r="G4780">
        <v>3</v>
      </c>
      <c r="H4780">
        <v>43.92</v>
      </c>
      <c r="I4780">
        <v>23.31</v>
      </c>
      <c r="J4780">
        <v>131.76</v>
      </c>
      <c r="K4780">
        <v>69.930000000000007</v>
      </c>
      <c r="L4780">
        <f t="shared" si="296"/>
        <v>61.829999999999984</v>
      </c>
      <c r="M4780" s="5">
        <f t="shared" si="297"/>
        <v>0.46926229508196715</v>
      </c>
      <c r="N4780" t="str">
        <f t="shared" si="298"/>
        <v>Jun-2026</v>
      </c>
      <c r="O4780" t="str">
        <f t="shared" si="299"/>
        <v>Jun</v>
      </c>
    </row>
    <row r="4781" spans="1:15" x14ac:dyDescent="0.45">
      <c r="A4781">
        <v>101880</v>
      </c>
      <c r="B4781" s="3">
        <v>46182</v>
      </c>
      <c r="C4781" t="s">
        <v>20</v>
      </c>
      <c r="D4781" t="s">
        <v>29</v>
      </c>
      <c r="E4781" t="s">
        <v>35</v>
      </c>
      <c r="F4781" t="s">
        <v>41</v>
      </c>
      <c r="G4781">
        <v>13</v>
      </c>
      <c r="H4781">
        <v>49.82</v>
      </c>
      <c r="I4781">
        <v>23.57</v>
      </c>
      <c r="J4781">
        <v>647.66</v>
      </c>
      <c r="K4781">
        <v>306.41000000000003</v>
      </c>
      <c r="L4781">
        <f t="shared" si="296"/>
        <v>341.24999999999994</v>
      </c>
      <c r="M4781" s="5">
        <f t="shared" si="297"/>
        <v>0.52689682858289832</v>
      </c>
      <c r="N4781" t="str">
        <f t="shared" si="298"/>
        <v>Jun-2026</v>
      </c>
      <c r="O4781" t="str">
        <f t="shared" si="299"/>
        <v>Jun</v>
      </c>
    </row>
    <row r="4782" spans="1:15" x14ac:dyDescent="0.45">
      <c r="A4782">
        <v>101628</v>
      </c>
      <c r="B4782" s="3">
        <v>46182</v>
      </c>
      <c r="C4782" t="s">
        <v>18</v>
      </c>
      <c r="D4782" t="s">
        <v>29</v>
      </c>
      <c r="E4782" t="s">
        <v>38</v>
      </c>
      <c r="F4782" t="s">
        <v>41</v>
      </c>
      <c r="G4782">
        <v>7</v>
      </c>
      <c r="H4782">
        <v>77.03</v>
      </c>
      <c r="I4782">
        <v>39.9</v>
      </c>
      <c r="J4782">
        <v>539.21</v>
      </c>
      <c r="K4782">
        <v>279.3</v>
      </c>
      <c r="L4782">
        <f t="shared" si="296"/>
        <v>259.91000000000003</v>
      </c>
      <c r="M4782" s="5">
        <f t="shared" si="297"/>
        <v>0.48201999221082698</v>
      </c>
      <c r="N4782" t="str">
        <f t="shared" si="298"/>
        <v>Jun-2026</v>
      </c>
      <c r="O4782" t="str">
        <f t="shared" si="299"/>
        <v>Jun</v>
      </c>
    </row>
    <row r="4783" spans="1:15" x14ac:dyDescent="0.45">
      <c r="A4783">
        <v>103742</v>
      </c>
      <c r="B4783" s="3">
        <v>46182</v>
      </c>
      <c r="C4783" t="s">
        <v>16</v>
      </c>
      <c r="D4783" t="s">
        <v>28</v>
      </c>
      <c r="E4783" t="s">
        <v>35</v>
      </c>
      <c r="F4783" t="s">
        <v>41</v>
      </c>
      <c r="G4783">
        <v>3</v>
      </c>
      <c r="H4783">
        <v>40.6</v>
      </c>
      <c r="I4783">
        <v>23.44</v>
      </c>
      <c r="J4783">
        <v>121.8</v>
      </c>
      <c r="K4783">
        <v>70.319999999999993</v>
      </c>
      <c r="L4783">
        <f t="shared" si="296"/>
        <v>51.480000000000004</v>
      </c>
      <c r="M4783" s="5">
        <f t="shared" si="297"/>
        <v>0.42266009852216752</v>
      </c>
      <c r="N4783" t="str">
        <f t="shared" si="298"/>
        <v>Jun-2026</v>
      </c>
      <c r="O4783" t="str">
        <f t="shared" si="299"/>
        <v>Jun</v>
      </c>
    </row>
    <row r="4784" spans="1:15" x14ac:dyDescent="0.45">
      <c r="A4784">
        <v>103583</v>
      </c>
      <c r="B4784" s="3">
        <v>46182</v>
      </c>
      <c r="C4784" t="s">
        <v>20</v>
      </c>
      <c r="D4784" t="s">
        <v>29</v>
      </c>
      <c r="E4784" t="s">
        <v>34</v>
      </c>
      <c r="F4784" t="s">
        <v>39</v>
      </c>
      <c r="G4784">
        <v>5</v>
      </c>
      <c r="H4784">
        <v>621.67999999999995</v>
      </c>
      <c r="I4784">
        <v>462.98</v>
      </c>
      <c r="J4784">
        <v>3108.4</v>
      </c>
      <c r="K4784">
        <v>2314.9</v>
      </c>
      <c r="L4784">
        <f t="shared" si="296"/>
        <v>793.5</v>
      </c>
      <c r="M4784" s="5">
        <f t="shared" si="297"/>
        <v>0.25527602625144769</v>
      </c>
      <c r="N4784" t="str">
        <f t="shared" si="298"/>
        <v>Jun-2026</v>
      </c>
      <c r="O4784" t="str">
        <f t="shared" si="299"/>
        <v>Jun</v>
      </c>
    </row>
    <row r="4785" spans="1:15" x14ac:dyDescent="0.45">
      <c r="A4785">
        <v>102474</v>
      </c>
      <c r="B4785" s="3">
        <v>46182</v>
      </c>
      <c r="C4785" t="s">
        <v>13</v>
      </c>
      <c r="D4785" t="s">
        <v>28</v>
      </c>
      <c r="E4785" t="s">
        <v>31</v>
      </c>
      <c r="F4785" t="s">
        <v>39</v>
      </c>
      <c r="G4785">
        <v>6</v>
      </c>
      <c r="H4785">
        <v>328.68</v>
      </c>
      <c r="I4785">
        <v>225.13</v>
      </c>
      <c r="J4785">
        <v>1972.08</v>
      </c>
      <c r="K4785">
        <v>1350.78</v>
      </c>
      <c r="L4785">
        <f t="shared" si="296"/>
        <v>621.29999999999995</v>
      </c>
      <c r="M4785" s="5">
        <f t="shared" si="297"/>
        <v>0.31504807107216742</v>
      </c>
      <c r="N4785" t="str">
        <f t="shared" si="298"/>
        <v>Jun-2026</v>
      </c>
      <c r="O4785" t="str">
        <f t="shared" si="299"/>
        <v>Jun</v>
      </c>
    </row>
    <row r="4786" spans="1:15" x14ac:dyDescent="0.45">
      <c r="A4786">
        <v>102641</v>
      </c>
      <c r="B4786" s="3">
        <v>46182</v>
      </c>
      <c r="C4786" t="s">
        <v>22</v>
      </c>
      <c r="D4786" t="s">
        <v>27</v>
      </c>
      <c r="E4786" t="s">
        <v>37</v>
      </c>
      <c r="F4786" t="s">
        <v>41</v>
      </c>
      <c r="G4786">
        <v>14</v>
      </c>
      <c r="H4786">
        <v>110.75</v>
      </c>
      <c r="I4786">
        <v>70.73</v>
      </c>
      <c r="J4786">
        <v>1550.5</v>
      </c>
      <c r="K4786">
        <v>990.22</v>
      </c>
      <c r="L4786">
        <f t="shared" si="296"/>
        <v>560.28</v>
      </c>
      <c r="M4786" s="5">
        <f t="shared" si="297"/>
        <v>0.36135440180586903</v>
      </c>
      <c r="N4786" t="str">
        <f t="shared" si="298"/>
        <v>Jun-2026</v>
      </c>
      <c r="O4786" t="str">
        <f t="shared" si="299"/>
        <v>Jun</v>
      </c>
    </row>
    <row r="4787" spans="1:15" x14ac:dyDescent="0.45">
      <c r="A4787">
        <v>101396</v>
      </c>
      <c r="B4787" s="3">
        <v>46182</v>
      </c>
      <c r="C4787" t="s">
        <v>13</v>
      </c>
      <c r="D4787" t="s">
        <v>28</v>
      </c>
      <c r="E4787" t="s">
        <v>37</v>
      </c>
      <c r="F4787" t="s">
        <v>41</v>
      </c>
      <c r="G4787">
        <v>15</v>
      </c>
      <c r="H4787">
        <v>111.62</v>
      </c>
      <c r="I4787">
        <v>66.150000000000006</v>
      </c>
      <c r="J4787">
        <v>1674.3</v>
      </c>
      <c r="K4787">
        <v>992.25</v>
      </c>
      <c r="L4787">
        <f t="shared" si="296"/>
        <v>682.05</v>
      </c>
      <c r="M4787" s="5">
        <f t="shared" si="297"/>
        <v>0.40736427163590755</v>
      </c>
      <c r="N4787" t="str">
        <f t="shared" si="298"/>
        <v>Jun-2026</v>
      </c>
      <c r="O4787" t="str">
        <f t="shared" si="299"/>
        <v>Jun</v>
      </c>
    </row>
    <row r="4788" spans="1:15" x14ac:dyDescent="0.45">
      <c r="A4788">
        <v>101045</v>
      </c>
      <c r="B4788" s="3">
        <v>46182</v>
      </c>
      <c r="C4788" t="s">
        <v>25</v>
      </c>
      <c r="D4788" t="s">
        <v>30</v>
      </c>
      <c r="E4788" t="s">
        <v>37</v>
      </c>
      <c r="F4788" t="s">
        <v>41</v>
      </c>
      <c r="G4788">
        <v>9</v>
      </c>
      <c r="H4788">
        <v>125.27</v>
      </c>
      <c r="I4788">
        <v>71.39</v>
      </c>
      <c r="J4788">
        <v>1127.43</v>
      </c>
      <c r="K4788">
        <v>642.51</v>
      </c>
      <c r="L4788">
        <f t="shared" si="296"/>
        <v>484.92000000000007</v>
      </c>
      <c r="M4788" s="5">
        <f t="shared" si="297"/>
        <v>0.43011096032569651</v>
      </c>
      <c r="N4788" t="str">
        <f t="shared" si="298"/>
        <v>Jun-2026</v>
      </c>
      <c r="O4788" t="str">
        <f t="shared" si="299"/>
        <v>Jun</v>
      </c>
    </row>
    <row r="4789" spans="1:15" x14ac:dyDescent="0.45">
      <c r="A4789">
        <v>104170</v>
      </c>
      <c r="B4789" s="3">
        <v>46182</v>
      </c>
      <c r="C4789" t="s">
        <v>22</v>
      </c>
      <c r="D4789" t="s">
        <v>27</v>
      </c>
      <c r="E4789" t="s">
        <v>37</v>
      </c>
      <c r="F4789" t="s">
        <v>41</v>
      </c>
      <c r="G4789">
        <v>10</v>
      </c>
      <c r="H4789">
        <v>123.05</v>
      </c>
      <c r="I4789">
        <v>67.97</v>
      </c>
      <c r="J4789">
        <v>1230.5</v>
      </c>
      <c r="K4789">
        <v>679.7</v>
      </c>
      <c r="L4789">
        <f t="shared" si="296"/>
        <v>550.79999999999995</v>
      </c>
      <c r="M4789" s="5">
        <f t="shared" si="297"/>
        <v>0.44762291751320599</v>
      </c>
      <c r="N4789" t="str">
        <f t="shared" si="298"/>
        <v>Jun-2026</v>
      </c>
      <c r="O4789" t="str">
        <f t="shared" si="299"/>
        <v>Jun</v>
      </c>
    </row>
    <row r="4790" spans="1:15" x14ac:dyDescent="0.45">
      <c r="A4790">
        <v>104551</v>
      </c>
      <c r="B4790" s="3">
        <v>46182</v>
      </c>
      <c r="C4790" t="s">
        <v>25</v>
      </c>
      <c r="D4790" t="s">
        <v>30</v>
      </c>
      <c r="E4790" t="s">
        <v>35</v>
      </c>
      <c r="F4790" t="s">
        <v>41</v>
      </c>
      <c r="G4790">
        <v>15</v>
      </c>
      <c r="H4790">
        <v>47.11</v>
      </c>
      <c r="I4790">
        <v>22.7</v>
      </c>
      <c r="J4790">
        <v>706.65</v>
      </c>
      <c r="K4790">
        <v>340.5</v>
      </c>
      <c r="L4790">
        <f t="shared" si="296"/>
        <v>366.15</v>
      </c>
      <c r="M4790" s="5">
        <f t="shared" si="297"/>
        <v>0.51814901294841853</v>
      </c>
      <c r="N4790" t="str">
        <f t="shared" si="298"/>
        <v>Jun-2026</v>
      </c>
      <c r="O4790" t="str">
        <f t="shared" si="299"/>
        <v>Jun</v>
      </c>
    </row>
    <row r="4791" spans="1:15" x14ac:dyDescent="0.45">
      <c r="A4791">
        <v>101823</v>
      </c>
      <c r="B4791" s="3">
        <v>46182</v>
      </c>
      <c r="C4791" t="s">
        <v>13</v>
      </c>
      <c r="D4791" t="s">
        <v>28</v>
      </c>
      <c r="E4791" t="s">
        <v>35</v>
      </c>
      <c r="F4791" t="s">
        <v>41</v>
      </c>
      <c r="G4791">
        <v>6</v>
      </c>
      <c r="H4791">
        <v>42.17</v>
      </c>
      <c r="I4791">
        <v>24.01</v>
      </c>
      <c r="J4791">
        <v>253.02</v>
      </c>
      <c r="K4791">
        <v>144.06</v>
      </c>
      <c r="L4791">
        <f t="shared" si="296"/>
        <v>108.96000000000001</v>
      </c>
      <c r="M4791" s="5">
        <f t="shared" si="297"/>
        <v>0.43063789423760968</v>
      </c>
      <c r="N4791" t="str">
        <f t="shared" si="298"/>
        <v>Jun-2026</v>
      </c>
      <c r="O4791" t="str">
        <f t="shared" si="299"/>
        <v>Jun</v>
      </c>
    </row>
    <row r="4792" spans="1:15" x14ac:dyDescent="0.45">
      <c r="A4792">
        <v>101565</v>
      </c>
      <c r="B4792" s="3">
        <v>46182</v>
      </c>
      <c r="C4792" t="s">
        <v>13</v>
      </c>
      <c r="D4792" t="s">
        <v>28</v>
      </c>
      <c r="E4792" t="s">
        <v>37</v>
      </c>
      <c r="F4792" t="s">
        <v>41</v>
      </c>
      <c r="G4792">
        <v>5</v>
      </c>
      <c r="H4792">
        <v>132.94999999999999</v>
      </c>
      <c r="I4792">
        <v>69.83</v>
      </c>
      <c r="J4792">
        <v>664.75</v>
      </c>
      <c r="K4792">
        <v>349.15</v>
      </c>
      <c r="L4792">
        <f t="shared" si="296"/>
        <v>315.60000000000002</v>
      </c>
      <c r="M4792" s="5">
        <f t="shared" si="297"/>
        <v>0.47476494922903351</v>
      </c>
      <c r="N4792" t="str">
        <f t="shared" si="298"/>
        <v>Jun-2026</v>
      </c>
      <c r="O4792" t="str">
        <f t="shared" si="299"/>
        <v>Jun</v>
      </c>
    </row>
    <row r="4793" spans="1:15" x14ac:dyDescent="0.45">
      <c r="A4793">
        <v>100700</v>
      </c>
      <c r="B4793" s="3">
        <v>46183</v>
      </c>
      <c r="C4793" t="s">
        <v>26</v>
      </c>
      <c r="D4793" t="s">
        <v>29</v>
      </c>
      <c r="E4793" t="s">
        <v>31</v>
      </c>
      <c r="F4793" t="s">
        <v>39</v>
      </c>
      <c r="G4793">
        <v>8</v>
      </c>
      <c r="H4793">
        <v>377.62</v>
      </c>
      <c r="I4793">
        <v>229.82</v>
      </c>
      <c r="J4793">
        <v>3020.96</v>
      </c>
      <c r="K4793">
        <v>1838.56</v>
      </c>
      <c r="L4793">
        <f t="shared" si="296"/>
        <v>1182.4000000000001</v>
      </c>
      <c r="M4793" s="5">
        <f t="shared" si="297"/>
        <v>0.39139876065886342</v>
      </c>
      <c r="N4793" t="str">
        <f t="shared" si="298"/>
        <v>Jun-2026</v>
      </c>
      <c r="O4793" t="str">
        <f t="shared" si="299"/>
        <v>Jun</v>
      </c>
    </row>
    <row r="4794" spans="1:15" x14ac:dyDescent="0.45">
      <c r="A4794">
        <v>103171</v>
      </c>
      <c r="B4794" s="3">
        <v>46183</v>
      </c>
      <c r="C4794" t="s">
        <v>16</v>
      </c>
      <c r="D4794" t="s">
        <v>28</v>
      </c>
      <c r="E4794" t="s">
        <v>35</v>
      </c>
      <c r="F4794" t="s">
        <v>41</v>
      </c>
      <c r="G4794">
        <v>13</v>
      </c>
      <c r="H4794">
        <v>44.69</v>
      </c>
      <c r="I4794">
        <v>24.45</v>
      </c>
      <c r="J4794">
        <v>580.97</v>
      </c>
      <c r="K4794">
        <v>317.85000000000002</v>
      </c>
      <c r="L4794">
        <f t="shared" si="296"/>
        <v>263.12</v>
      </c>
      <c r="M4794" s="5">
        <f t="shared" si="297"/>
        <v>0.45289773998657418</v>
      </c>
      <c r="N4794" t="str">
        <f t="shared" si="298"/>
        <v>Jun-2026</v>
      </c>
      <c r="O4794" t="str">
        <f t="shared" si="299"/>
        <v>Jun</v>
      </c>
    </row>
    <row r="4795" spans="1:15" x14ac:dyDescent="0.45">
      <c r="A4795">
        <v>103306</v>
      </c>
      <c r="B4795" s="3">
        <v>46183</v>
      </c>
      <c r="C4795" t="s">
        <v>21</v>
      </c>
      <c r="D4795" t="s">
        <v>29</v>
      </c>
      <c r="E4795" t="s">
        <v>34</v>
      </c>
      <c r="F4795" t="s">
        <v>39</v>
      </c>
      <c r="G4795">
        <v>14</v>
      </c>
      <c r="H4795">
        <v>682.49</v>
      </c>
      <c r="I4795">
        <v>407.34</v>
      </c>
      <c r="J4795">
        <v>9554.86</v>
      </c>
      <c r="K4795">
        <v>5702.76</v>
      </c>
      <c r="L4795">
        <f t="shared" si="296"/>
        <v>3852.1000000000004</v>
      </c>
      <c r="M4795" s="5">
        <f t="shared" si="297"/>
        <v>0.4031560901991238</v>
      </c>
      <c r="N4795" t="str">
        <f t="shared" si="298"/>
        <v>Jun-2026</v>
      </c>
      <c r="O4795" t="str">
        <f t="shared" si="299"/>
        <v>Jun</v>
      </c>
    </row>
    <row r="4796" spans="1:15" x14ac:dyDescent="0.45">
      <c r="A4796">
        <v>100977</v>
      </c>
      <c r="B4796" s="3">
        <v>46183</v>
      </c>
      <c r="C4796" t="s">
        <v>14</v>
      </c>
      <c r="D4796" t="s">
        <v>29</v>
      </c>
      <c r="E4796" t="s">
        <v>37</v>
      </c>
      <c r="F4796" t="s">
        <v>41</v>
      </c>
      <c r="G4796">
        <v>12</v>
      </c>
      <c r="H4796">
        <v>122.83</v>
      </c>
      <c r="I4796">
        <v>65.239999999999995</v>
      </c>
      <c r="J4796">
        <v>1473.96</v>
      </c>
      <c r="K4796">
        <v>782.88</v>
      </c>
      <c r="L4796">
        <f t="shared" si="296"/>
        <v>691.08</v>
      </c>
      <c r="M4796" s="5">
        <f t="shared" si="297"/>
        <v>0.46885939916958397</v>
      </c>
      <c r="N4796" t="str">
        <f t="shared" si="298"/>
        <v>Jun-2026</v>
      </c>
      <c r="O4796" t="str">
        <f t="shared" si="299"/>
        <v>Jun</v>
      </c>
    </row>
    <row r="4797" spans="1:15" x14ac:dyDescent="0.45">
      <c r="A4797">
        <v>101213</v>
      </c>
      <c r="B4797" s="3">
        <v>46183</v>
      </c>
      <c r="C4797" t="s">
        <v>15</v>
      </c>
      <c r="D4797" t="s">
        <v>27</v>
      </c>
      <c r="E4797" t="s">
        <v>31</v>
      </c>
      <c r="F4797" t="s">
        <v>39</v>
      </c>
      <c r="G4797">
        <v>3</v>
      </c>
      <c r="H4797">
        <v>383.88</v>
      </c>
      <c r="I4797">
        <v>242.81</v>
      </c>
      <c r="J4797">
        <v>1151.6400000000001</v>
      </c>
      <c r="K4797">
        <v>728.43</v>
      </c>
      <c r="L4797">
        <f t="shared" si="296"/>
        <v>423.21000000000015</v>
      </c>
      <c r="M4797" s="5">
        <f t="shared" si="297"/>
        <v>0.36748463061373354</v>
      </c>
      <c r="N4797" t="str">
        <f t="shared" si="298"/>
        <v>Jun-2026</v>
      </c>
      <c r="O4797" t="str">
        <f t="shared" si="299"/>
        <v>Jun</v>
      </c>
    </row>
    <row r="4798" spans="1:15" x14ac:dyDescent="0.45">
      <c r="A4798">
        <v>103571</v>
      </c>
      <c r="B4798" s="3">
        <v>46183</v>
      </c>
      <c r="C4798" t="s">
        <v>23</v>
      </c>
      <c r="D4798" t="s">
        <v>27</v>
      </c>
      <c r="E4798" t="s">
        <v>31</v>
      </c>
      <c r="F4798" t="s">
        <v>39</v>
      </c>
      <c r="G4798">
        <v>7</v>
      </c>
      <c r="H4798">
        <v>333.22</v>
      </c>
      <c r="I4798">
        <v>226.46</v>
      </c>
      <c r="J4798">
        <v>2332.54</v>
      </c>
      <c r="K4798">
        <v>1585.22</v>
      </c>
      <c r="L4798">
        <f t="shared" si="296"/>
        <v>747.31999999999994</v>
      </c>
      <c r="M4798" s="5">
        <f t="shared" si="297"/>
        <v>0.32038893223696052</v>
      </c>
      <c r="N4798" t="str">
        <f t="shared" si="298"/>
        <v>Jun-2026</v>
      </c>
      <c r="O4798" t="str">
        <f t="shared" si="299"/>
        <v>Jun</v>
      </c>
    </row>
    <row r="4799" spans="1:15" x14ac:dyDescent="0.45">
      <c r="A4799">
        <v>103395</v>
      </c>
      <c r="B4799" s="3">
        <v>46183</v>
      </c>
      <c r="C4799" t="s">
        <v>24</v>
      </c>
      <c r="D4799" t="s">
        <v>30</v>
      </c>
      <c r="E4799" t="s">
        <v>33</v>
      </c>
      <c r="F4799" t="s">
        <v>40</v>
      </c>
      <c r="G4799">
        <v>3</v>
      </c>
      <c r="H4799">
        <v>239.75</v>
      </c>
      <c r="I4799">
        <v>129.21</v>
      </c>
      <c r="J4799">
        <v>719.25</v>
      </c>
      <c r="K4799">
        <v>387.63</v>
      </c>
      <c r="L4799">
        <f t="shared" si="296"/>
        <v>331.62</v>
      </c>
      <c r="M4799" s="5">
        <f t="shared" si="297"/>
        <v>0.46106360792492179</v>
      </c>
      <c r="N4799" t="str">
        <f t="shared" si="298"/>
        <v>Jun-2026</v>
      </c>
      <c r="O4799" t="str">
        <f t="shared" si="299"/>
        <v>Jun</v>
      </c>
    </row>
    <row r="4800" spans="1:15" x14ac:dyDescent="0.45">
      <c r="A4800">
        <v>104570</v>
      </c>
      <c r="B4800" s="3">
        <v>46183</v>
      </c>
      <c r="C4800" t="s">
        <v>24</v>
      </c>
      <c r="D4800" t="s">
        <v>30</v>
      </c>
      <c r="E4800" t="s">
        <v>34</v>
      </c>
      <c r="F4800" t="s">
        <v>39</v>
      </c>
      <c r="G4800">
        <v>10</v>
      </c>
      <c r="H4800">
        <v>594.11</v>
      </c>
      <c r="I4800">
        <v>437.55</v>
      </c>
      <c r="J4800">
        <v>5941.1</v>
      </c>
      <c r="K4800">
        <v>4375.5</v>
      </c>
      <c r="L4800">
        <f t="shared" si="296"/>
        <v>1565.6000000000004</v>
      </c>
      <c r="M4800" s="5">
        <f t="shared" si="297"/>
        <v>0.2635202235276296</v>
      </c>
      <c r="N4800" t="str">
        <f t="shared" si="298"/>
        <v>Jun-2026</v>
      </c>
      <c r="O4800" t="str">
        <f t="shared" si="299"/>
        <v>Jun</v>
      </c>
    </row>
    <row r="4801" spans="1:15" x14ac:dyDescent="0.45">
      <c r="A4801">
        <v>101187</v>
      </c>
      <c r="B4801" s="3">
        <v>46184</v>
      </c>
      <c r="C4801" t="s">
        <v>12</v>
      </c>
      <c r="D4801" t="s">
        <v>28</v>
      </c>
      <c r="E4801" t="s">
        <v>32</v>
      </c>
      <c r="F4801" t="s">
        <v>39</v>
      </c>
      <c r="G4801">
        <v>11</v>
      </c>
      <c r="H4801">
        <v>423.89</v>
      </c>
      <c r="I4801">
        <v>292.7</v>
      </c>
      <c r="J4801">
        <v>4662.79</v>
      </c>
      <c r="K4801">
        <v>3219.7</v>
      </c>
      <c r="L4801">
        <f t="shared" si="296"/>
        <v>1443.0900000000001</v>
      </c>
      <c r="M4801" s="5">
        <f t="shared" si="297"/>
        <v>0.30949066974922745</v>
      </c>
      <c r="N4801" t="str">
        <f t="shared" si="298"/>
        <v>Jun-2026</v>
      </c>
      <c r="O4801" t="str">
        <f t="shared" si="299"/>
        <v>Jun</v>
      </c>
    </row>
    <row r="4802" spans="1:15" x14ac:dyDescent="0.45">
      <c r="A4802">
        <v>100418</v>
      </c>
      <c r="B4802" s="3">
        <v>46184</v>
      </c>
      <c r="C4802" t="s">
        <v>14</v>
      </c>
      <c r="D4802" t="s">
        <v>29</v>
      </c>
      <c r="E4802" t="s">
        <v>31</v>
      </c>
      <c r="F4802" t="s">
        <v>39</v>
      </c>
      <c r="G4802">
        <v>3</v>
      </c>
      <c r="H4802">
        <v>333.98</v>
      </c>
      <c r="I4802">
        <v>238.15</v>
      </c>
      <c r="J4802">
        <v>1001.94</v>
      </c>
      <c r="K4802">
        <v>714.45</v>
      </c>
      <c r="L4802">
        <f t="shared" si="296"/>
        <v>287.49</v>
      </c>
      <c r="M4802" s="5">
        <f t="shared" si="297"/>
        <v>0.28693334930235342</v>
      </c>
      <c r="N4802" t="str">
        <f t="shared" si="298"/>
        <v>Jun-2026</v>
      </c>
      <c r="O4802" t="str">
        <f t="shared" si="299"/>
        <v>Jun</v>
      </c>
    </row>
    <row r="4803" spans="1:15" x14ac:dyDescent="0.45">
      <c r="A4803">
        <v>104504</v>
      </c>
      <c r="B4803" s="3">
        <v>46184</v>
      </c>
      <c r="C4803" t="s">
        <v>17</v>
      </c>
      <c r="D4803" t="s">
        <v>27</v>
      </c>
      <c r="E4803" t="s">
        <v>34</v>
      </c>
      <c r="F4803" t="s">
        <v>39</v>
      </c>
      <c r="G4803">
        <v>15</v>
      </c>
      <c r="H4803">
        <v>667.73</v>
      </c>
      <c r="I4803">
        <v>433.19</v>
      </c>
      <c r="J4803">
        <v>10015.950000000001</v>
      </c>
      <c r="K4803">
        <v>6497.85</v>
      </c>
      <c r="L4803">
        <f t="shared" ref="L4803:L4866" si="300">J4803-K4803</f>
        <v>3518.1000000000004</v>
      </c>
      <c r="M4803" s="5">
        <f t="shared" ref="M4803:M4866" si="301">L4803/J4803</f>
        <v>0.35124975663816216</v>
      </c>
      <c r="N4803" t="str">
        <f t="shared" ref="N4803:N4866" si="302">TEXT(B4803,"mmm-yyy")</f>
        <v>Jun-2026</v>
      </c>
      <c r="O4803" t="str">
        <f t="shared" ref="O4803:O4866" si="303">TEXT(B4803,"mmm")</f>
        <v>Jun</v>
      </c>
    </row>
    <row r="4804" spans="1:15" x14ac:dyDescent="0.45">
      <c r="A4804">
        <v>102780</v>
      </c>
      <c r="B4804" s="3">
        <v>46184</v>
      </c>
      <c r="C4804" t="s">
        <v>22</v>
      </c>
      <c r="D4804" t="s">
        <v>27</v>
      </c>
      <c r="E4804" t="s">
        <v>32</v>
      </c>
      <c r="F4804" t="s">
        <v>39</v>
      </c>
      <c r="G4804">
        <v>5</v>
      </c>
      <c r="H4804">
        <v>422.9</v>
      </c>
      <c r="I4804">
        <v>302.83999999999997</v>
      </c>
      <c r="J4804">
        <v>2114.5</v>
      </c>
      <c r="K4804">
        <v>1514.2</v>
      </c>
      <c r="L4804">
        <f t="shared" si="300"/>
        <v>600.29999999999995</v>
      </c>
      <c r="M4804" s="5">
        <f t="shared" si="301"/>
        <v>0.28389690234097892</v>
      </c>
      <c r="N4804" t="str">
        <f t="shared" si="302"/>
        <v>Jun-2026</v>
      </c>
      <c r="O4804" t="str">
        <f t="shared" si="303"/>
        <v>Jun</v>
      </c>
    </row>
    <row r="4805" spans="1:15" x14ac:dyDescent="0.45">
      <c r="A4805">
        <v>104385</v>
      </c>
      <c r="B4805" s="3">
        <v>46184</v>
      </c>
      <c r="C4805" t="s">
        <v>24</v>
      </c>
      <c r="D4805" t="s">
        <v>30</v>
      </c>
      <c r="E4805" t="s">
        <v>32</v>
      </c>
      <c r="F4805" t="s">
        <v>39</v>
      </c>
      <c r="G4805">
        <v>7</v>
      </c>
      <c r="H4805">
        <v>481.12</v>
      </c>
      <c r="I4805">
        <v>321.05</v>
      </c>
      <c r="J4805">
        <v>3367.84</v>
      </c>
      <c r="K4805">
        <v>2247.35</v>
      </c>
      <c r="L4805">
        <f t="shared" si="300"/>
        <v>1120.4900000000002</v>
      </c>
      <c r="M4805" s="5">
        <f t="shared" si="301"/>
        <v>0.33270285999334892</v>
      </c>
      <c r="N4805" t="str">
        <f t="shared" si="302"/>
        <v>Jun-2026</v>
      </c>
      <c r="O4805" t="str">
        <f t="shared" si="303"/>
        <v>Jun</v>
      </c>
    </row>
    <row r="4806" spans="1:15" x14ac:dyDescent="0.45">
      <c r="A4806">
        <v>104346</v>
      </c>
      <c r="B4806" s="3">
        <v>46184</v>
      </c>
      <c r="C4806" t="s">
        <v>14</v>
      </c>
      <c r="D4806" t="s">
        <v>29</v>
      </c>
      <c r="E4806" t="s">
        <v>32</v>
      </c>
      <c r="F4806" t="s">
        <v>39</v>
      </c>
      <c r="G4806">
        <v>8</v>
      </c>
      <c r="H4806">
        <v>478.9</v>
      </c>
      <c r="I4806">
        <v>321.27999999999997</v>
      </c>
      <c r="J4806">
        <v>3831.2</v>
      </c>
      <c r="K4806">
        <v>2570.2399999999998</v>
      </c>
      <c r="L4806">
        <f t="shared" si="300"/>
        <v>1260.96</v>
      </c>
      <c r="M4806" s="5">
        <f t="shared" si="301"/>
        <v>0.32912925454165798</v>
      </c>
      <c r="N4806" t="str">
        <f t="shared" si="302"/>
        <v>Jun-2026</v>
      </c>
      <c r="O4806" t="str">
        <f t="shared" si="303"/>
        <v>Jun</v>
      </c>
    </row>
    <row r="4807" spans="1:15" x14ac:dyDescent="0.45">
      <c r="A4807">
        <v>103131</v>
      </c>
      <c r="B4807" s="3">
        <v>46184</v>
      </c>
      <c r="C4807" t="s">
        <v>12</v>
      </c>
      <c r="D4807" t="s">
        <v>28</v>
      </c>
      <c r="E4807" t="s">
        <v>36</v>
      </c>
      <c r="F4807" t="s">
        <v>39</v>
      </c>
      <c r="G4807">
        <v>11</v>
      </c>
      <c r="H4807">
        <v>911.93</v>
      </c>
      <c r="I4807">
        <v>602.22</v>
      </c>
      <c r="J4807">
        <v>10031.23</v>
      </c>
      <c r="K4807">
        <v>6624.42</v>
      </c>
      <c r="L4807">
        <f t="shared" si="300"/>
        <v>3406.8099999999995</v>
      </c>
      <c r="M4807" s="5">
        <f t="shared" si="301"/>
        <v>0.33962036559823666</v>
      </c>
      <c r="N4807" t="str">
        <f t="shared" si="302"/>
        <v>Jun-2026</v>
      </c>
      <c r="O4807" t="str">
        <f t="shared" si="303"/>
        <v>Jun</v>
      </c>
    </row>
    <row r="4808" spans="1:15" x14ac:dyDescent="0.45">
      <c r="A4808">
        <v>102524</v>
      </c>
      <c r="B4808" s="3">
        <v>46184</v>
      </c>
      <c r="C4808" t="s">
        <v>26</v>
      </c>
      <c r="D4808" t="s">
        <v>29</v>
      </c>
      <c r="E4808" t="s">
        <v>37</v>
      </c>
      <c r="F4808" t="s">
        <v>41</v>
      </c>
      <c r="G4808">
        <v>1</v>
      </c>
      <c r="H4808">
        <v>114.69</v>
      </c>
      <c r="I4808">
        <v>66.540000000000006</v>
      </c>
      <c r="J4808">
        <v>114.69</v>
      </c>
      <c r="K4808">
        <v>66.540000000000006</v>
      </c>
      <c r="L4808">
        <f t="shared" si="300"/>
        <v>48.149999999999991</v>
      </c>
      <c r="M4808" s="5">
        <f t="shared" si="301"/>
        <v>0.41982736071148308</v>
      </c>
      <c r="N4808" t="str">
        <f t="shared" si="302"/>
        <v>Jun-2026</v>
      </c>
      <c r="O4808" t="str">
        <f t="shared" si="303"/>
        <v>Jun</v>
      </c>
    </row>
    <row r="4809" spans="1:15" x14ac:dyDescent="0.45">
      <c r="A4809">
        <v>103940</v>
      </c>
      <c r="B4809" s="3">
        <v>46184</v>
      </c>
      <c r="C4809" t="s">
        <v>20</v>
      </c>
      <c r="D4809" t="s">
        <v>29</v>
      </c>
      <c r="E4809" t="s">
        <v>36</v>
      </c>
      <c r="F4809" t="s">
        <v>39</v>
      </c>
      <c r="G4809">
        <v>8</v>
      </c>
      <c r="H4809">
        <v>855.49</v>
      </c>
      <c r="I4809">
        <v>678.18</v>
      </c>
      <c r="J4809">
        <v>6843.92</v>
      </c>
      <c r="K4809">
        <v>5425.44</v>
      </c>
      <c r="L4809">
        <f t="shared" si="300"/>
        <v>1418.4800000000005</v>
      </c>
      <c r="M4809" s="5">
        <f t="shared" si="301"/>
        <v>0.20726133560883242</v>
      </c>
      <c r="N4809" t="str">
        <f t="shared" si="302"/>
        <v>Jun-2026</v>
      </c>
      <c r="O4809" t="str">
        <f t="shared" si="303"/>
        <v>Jun</v>
      </c>
    </row>
    <row r="4810" spans="1:15" x14ac:dyDescent="0.45">
      <c r="A4810">
        <v>102542</v>
      </c>
      <c r="B4810" s="3">
        <v>46184</v>
      </c>
      <c r="C4810" t="s">
        <v>13</v>
      </c>
      <c r="D4810" t="s">
        <v>28</v>
      </c>
      <c r="E4810" t="s">
        <v>31</v>
      </c>
      <c r="F4810" t="s">
        <v>39</v>
      </c>
      <c r="G4810">
        <v>13</v>
      </c>
      <c r="H4810">
        <v>386.01</v>
      </c>
      <c r="I4810">
        <v>228.43</v>
      </c>
      <c r="J4810">
        <v>5018.13</v>
      </c>
      <c r="K4810">
        <v>2969.59</v>
      </c>
      <c r="L4810">
        <f t="shared" si="300"/>
        <v>2048.54</v>
      </c>
      <c r="M4810" s="5">
        <f t="shared" si="301"/>
        <v>0.40822776612004869</v>
      </c>
      <c r="N4810" t="str">
        <f t="shared" si="302"/>
        <v>Jun-2026</v>
      </c>
      <c r="O4810" t="str">
        <f t="shared" si="303"/>
        <v>Jun</v>
      </c>
    </row>
    <row r="4811" spans="1:15" x14ac:dyDescent="0.45">
      <c r="A4811">
        <v>101822</v>
      </c>
      <c r="B4811" s="3">
        <v>46185</v>
      </c>
      <c r="C4811" t="s">
        <v>19</v>
      </c>
      <c r="D4811" t="s">
        <v>27</v>
      </c>
      <c r="E4811" t="s">
        <v>31</v>
      </c>
      <c r="F4811" t="s">
        <v>39</v>
      </c>
      <c r="G4811">
        <v>4</v>
      </c>
      <c r="H4811">
        <v>364.61</v>
      </c>
      <c r="I4811">
        <v>219.76</v>
      </c>
      <c r="J4811">
        <v>1458.44</v>
      </c>
      <c r="K4811">
        <v>879.04</v>
      </c>
      <c r="L4811">
        <f t="shared" si="300"/>
        <v>579.40000000000009</v>
      </c>
      <c r="M4811" s="5">
        <f t="shared" si="301"/>
        <v>0.39727379940210095</v>
      </c>
      <c r="N4811" t="str">
        <f t="shared" si="302"/>
        <v>Jun-2026</v>
      </c>
      <c r="O4811" t="str">
        <f t="shared" si="303"/>
        <v>Jun</v>
      </c>
    </row>
    <row r="4812" spans="1:15" x14ac:dyDescent="0.45">
      <c r="A4812">
        <v>102483</v>
      </c>
      <c r="B4812" s="3">
        <v>46185</v>
      </c>
      <c r="C4812" t="s">
        <v>24</v>
      </c>
      <c r="D4812" t="s">
        <v>30</v>
      </c>
      <c r="E4812" t="s">
        <v>34</v>
      </c>
      <c r="F4812" t="s">
        <v>39</v>
      </c>
      <c r="G4812">
        <v>8</v>
      </c>
      <c r="H4812">
        <v>630.72</v>
      </c>
      <c r="I4812">
        <v>440.51</v>
      </c>
      <c r="J4812">
        <v>5045.76</v>
      </c>
      <c r="K4812">
        <v>3524.08</v>
      </c>
      <c r="L4812">
        <f t="shared" si="300"/>
        <v>1521.6800000000003</v>
      </c>
      <c r="M4812" s="5">
        <f t="shared" si="301"/>
        <v>0.30157597666159314</v>
      </c>
      <c r="N4812" t="str">
        <f t="shared" si="302"/>
        <v>Jun-2026</v>
      </c>
      <c r="O4812" t="str">
        <f t="shared" si="303"/>
        <v>Jun</v>
      </c>
    </row>
    <row r="4813" spans="1:15" x14ac:dyDescent="0.45">
      <c r="A4813">
        <v>103074</v>
      </c>
      <c r="B4813" s="3">
        <v>46185</v>
      </c>
      <c r="C4813" t="s">
        <v>22</v>
      </c>
      <c r="D4813" t="s">
        <v>27</v>
      </c>
      <c r="E4813" t="s">
        <v>37</v>
      </c>
      <c r="F4813" t="s">
        <v>41</v>
      </c>
      <c r="G4813">
        <v>8</v>
      </c>
      <c r="H4813">
        <v>109.27</v>
      </c>
      <c r="I4813">
        <v>69.62</v>
      </c>
      <c r="J4813">
        <v>874.16</v>
      </c>
      <c r="K4813">
        <v>556.96</v>
      </c>
      <c r="L4813">
        <f t="shared" si="300"/>
        <v>317.19999999999993</v>
      </c>
      <c r="M4813" s="5">
        <f t="shared" si="301"/>
        <v>0.36286263384277473</v>
      </c>
      <c r="N4813" t="str">
        <f t="shared" si="302"/>
        <v>Jun-2026</v>
      </c>
      <c r="O4813" t="str">
        <f t="shared" si="303"/>
        <v>Jun</v>
      </c>
    </row>
    <row r="4814" spans="1:15" x14ac:dyDescent="0.45">
      <c r="A4814">
        <v>100821</v>
      </c>
      <c r="B4814" s="3">
        <v>46185</v>
      </c>
      <c r="C4814" t="s">
        <v>12</v>
      </c>
      <c r="D4814" t="s">
        <v>28</v>
      </c>
      <c r="E4814" t="s">
        <v>33</v>
      </c>
      <c r="F4814" t="s">
        <v>40</v>
      </c>
      <c r="G4814">
        <v>3</v>
      </c>
      <c r="H4814">
        <v>240.93</v>
      </c>
      <c r="I4814">
        <v>145.85</v>
      </c>
      <c r="J4814">
        <v>722.79</v>
      </c>
      <c r="K4814">
        <v>437.55</v>
      </c>
      <c r="L4814">
        <f t="shared" si="300"/>
        <v>285.23999999999995</v>
      </c>
      <c r="M4814" s="5">
        <f t="shared" si="301"/>
        <v>0.39463744656124183</v>
      </c>
      <c r="N4814" t="str">
        <f t="shared" si="302"/>
        <v>Jun-2026</v>
      </c>
      <c r="O4814" t="str">
        <f t="shared" si="303"/>
        <v>Jun</v>
      </c>
    </row>
    <row r="4815" spans="1:15" x14ac:dyDescent="0.45">
      <c r="A4815">
        <v>104887</v>
      </c>
      <c r="B4815" s="3">
        <v>46185</v>
      </c>
      <c r="C4815" t="s">
        <v>18</v>
      </c>
      <c r="D4815" t="s">
        <v>29</v>
      </c>
      <c r="E4815" t="s">
        <v>37</v>
      </c>
      <c r="F4815" t="s">
        <v>41</v>
      </c>
      <c r="G4815">
        <v>9</v>
      </c>
      <c r="H4815">
        <v>133.26</v>
      </c>
      <c r="I4815">
        <v>66.61</v>
      </c>
      <c r="J4815">
        <v>1199.3399999999999</v>
      </c>
      <c r="K4815">
        <v>599.49</v>
      </c>
      <c r="L4815">
        <f t="shared" si="300"/>
        <v>599.84999999999991</v>
      </c>
      <c r="M4815" s="5">
        <f t="shared" si="301"/>
        <v>0.50015008254539994</v>
      </c>
      <c r="N4815" t="str">
        <f t="shared" si="302"/>
        <v>Jun-2026</v>
      </c>
      <c r="O4815" t="str">
        <f t="shared" si="303"/>
        <v>Jun</v>
      </c>
    </row>
    <row r="4816" spans="1:15" x14ac:dyDescent="0.45">
      <c r="A4816">
        <v>103367</v>
      </c>
      <c r="B4816" s="3">
        <v>46185</v>
      </c>
      <c r="C4816" t="s">
        <v>26</v>
      </c>
      <c r="D4816" t="s">
        <v>29</v>
      </c>
      <c r="E4816" t="s">
        <v>33</v>
      </c>
      <c r="F4816" t="s">
        <v>40</v>
      </c>
      <c r="G4816">
        <v>9</v>
      </c>
      <c r="H4816">
        <v>241.61</v>
      </c>
      <c r="I4816">
        <v>140.96</v>
      </c>
      <c r="J4816">
        <v>2174.4899999999998</v>
      </c>
      <c r="K4816">
        <v>1268.6400000000001</v>
      </c>
      <c r="L4816">
        <f t="shared" si="300"/>
        <v>905.84999999999968</v>
      </c>
      <c r="M4816" s="5">
        <f t="shared" si="301"/>
        <v>0.416580439551343</v>
      </c>
      <c r="N4816" t="str">
        <f t="shared" si="302"/>
        <v>Jun-2026</v>
      </c>
      <c r="O4816" t="str">
        <f t="shared" si="303"/>
        <v>Jun</v>
      </c>
    </row>
    <row r="4817" spans="1:15" x14ac:dyDescent="0.45">
      <c r="A4817">
        <v>101785</v>
      </c>
      <c r="B4817" s="3">
        <v>46185</v>
      </c>
      <c r="C4817" t="s">
        <v>12</v>
      </c>
      <c r="D4817" t="s">
        <v>28</v>
      </c>
      <c r="E4817" t="s">
        <v>37</v>
      </c>
      <c r="F4817" t="s">
        <v>41</v>
      </c>
      <c r="G4817">
        <v>12</v>
      </c>
      <c r="H4817">
        <v>134.34</v>
      </c>
      <c r="I4817">
        <v>72.16</v>
      </c>
      <c r="J4817">
        <v>1612.08</v>
      </c>
      <c r="K4817">
        <v>865.92</v>
      </c>
      <c r="L4817">
        <f t="shared" si="300"/>
        <v>746.16</v>
      </c>
      <c r="M4817" s="5">
        <f t="shared" si="301"/>
        <v>0.4628554414172994</v>
      </c>
      <c r="N4817" t="str">
        <f t="shared" si="302"/>
        <v>Jun-2026</v>
      </c>
      <c r="O4817" t="str">
        <f t="shared" si="303"/>
        <v>Jun</v>
      </c>
    </row>
    <row r="4818" spans="1:15" x14ac:dyDescent="0.45">
      <c r="A4818">
        <v>102653</v>
      </c>
      <c r="B4818" s="3">
        <v>46185</v>
      </c>
      <c r="C4818" t="s">
        <v>20</v>
      </c>
      <c r="D4818" t="s">
        <v>29</v>
      </c>
      <c r="E4818" t="s">
        <v>33</v>
      </c>
      <c r="F4818" t="s">
        <v>40</v>
      </c>
      <c r="G4818">
        <v>1</v>
      </c>
      <c r="H4818">
        <v>201.25</v>
      </c>
      <c r="I4818">
        <v>141.1</v>
      </c>
      <c r="J4818">
        <v>201.25</v>
      </c>
      <c r="K4818">
        <v>141.1</v>
      </c>
      <c r="L4818">
        <f t="shared" si="300"/>
        <v>60.150000000000006</v>
      </c>
      <c r="M4818" s="5">
        <f t="shared" si="301"/>
        <v>0.29888198757763978</v>
      </c>
      <c r="N4818" t="str">
        <f t="shared" si="302"/>
        <v>Jun-2026</v>
      </c>
      <c r="O4818" t="str">
        <f t="shared" si="303"/>
        <v>Jun</v>
      </c>
    </row>
    <row r="4819" spans="1:15" x14ac:dyDescent="0.45">
      <c r="A4819">
        <v>101463</v>
      </c>
      <c r="B4819" s="3">
        <v>46185</v>
      </c>
      <c r="C4819" t="s">
        <v>17</v>
      </c>
      <c r="D4819" t="s">
        <v>27</v>
      </c>
      <c r="E4819" t="s">
        <v>35</v>
      </c>
      <c r="F4819" t="s">
        <v>41</v>
      </c>
      <c r="G4819">
        <v>8</v>
      </c>
      <c r="H4819">
        <v>43.79</v>
      </c>
      <c r="I4819">
        <v>22.42</v>
      </c>
      <c r="J4819">
        <v>350.32</v>
      </c>
      <c r="K4819">
        <v>179.36</v>
      </c>
      <c r="L4819">
        <f t="shared" si="300"/>
        <v>170.95999999999998</v>
      </c>
      <c r="M4819" s="5">
        <f t="shared" si="301"/>
        <v>0.48801096140671379</v>
      </c>
      <c r="N4819" t="str">
        <f t="shared" si="302"/>
        <v>Jun-2026</v>
      </c>
      <c r="O4819" t="str">
        <f t="shared" si="303"/>
        <v>Jun</v>
      </c>
    </row>
    <row r="4820" spans="1:15" x14ac:dyDescent="0.45">
      <c r="A4820">
        <v>101271</v>
      </c>
      <c r="B4820" s="3">
        <v>46185</v>
      </c>
      <c r="C4820" t="s">
        <v>13</v>
      </c>
      <c r="D4820" t="s">
        <v>28</v>
      </c>
      <c r="E4820" t="s">
        <v>33</v>
      </c>
      <c r="F4820" t="s">
        <v>40</v>
      </c>
      <c r="G4820">
        <v>8</v>
      </c>
      <c r="H4820">
        <v>233.75</v>
      </c>
      <c r="I4820">
        <v>137.61000000000001</v>
      </c>
      <c r="J4820">
        <v>1870</v>
      </c>
      <c r="K4820">
        <v>1100.8800000000001</v>
      </c>
      <c r="L4820">
        <f t="shared" si="300"/>
        <v>769.11999999999989</v>
      </c>
      <c r="M4820" s="5">
        <f t="shared" si="301"/>
        <v>0.41129411764705875</v>
      </c>
      <c r="N4820" t="str">
        <f t="shared" si="302"/>
        <v>Jun-2026</v>
      </c>
      <c r="O4820" t="str">
        <f t="shared" si="303"/>
        <v>Jun</v>
      </c>
    </row>
    <row r="4821" spans="1:15" x14ac:dyDescent="0.45">
      <c r="A4821">
        <v>101788</v>
      </c>
      <c r="B4821" s="3">
        <v>46186</v>
      </c>
      <c r="C4821" t="s">
        <v>16</v>
      </c>
      <c r="D4821" t="s">
        <v>28</v>
      </c>
      <c r="E4821" t="s">
        <v>35</v>
      </c>
      <c r="F4821" t="s">
        <v>41</v>
      </c>
      <c r="G4821">
        <v>7</v>
      </c>
      <c r="H4821">
        <v>47.41</v>
      </c>
      <c r="I4821">
        <v>23.23</v>
      </c>
      <c r="J4821">
        <v>331.87</v>
      </c>
      <c r="K4821">
        <v>162.61000000000001</v>
      </c>
      <c r="L4821">
        <f t="shared" si="300"/>
        <v>169.26</v>
      </c>
      <c r="M4821" s="5">
        <f t="shared" si="301"/>
        <v>0.5100189833368487</v>
      </c>
      <c r="N4821" t="str">
        <f t="shared" si="302"/>
        <v>Jun-2026</v>
      </c>
      <c r="O4821" t="str">
        <f t="shared" si="303"/>
        <v>Jun</v>
      </c>
    </row>
    <row r="4822" spans="1:15" x14ac:dyDescent="0.45">
      <c r="A4822">
        <v>104662</v>
      </c>
      <c r="B4822" s="3">
        <v>46186</v>
      </c>
      <c r="C4822" t="s">
        <v>12</v>
      </c>
      <c r="D4822" t="s">
        <v>28</v>
      </c>
      <c r="E4822" t="s">
        <v>38</v>
      </c>
      <c r="F4822" t="s">
        <v>41</v>
      </c>
      <c r="G4822">
        <v>4</v>
      </c>
      <c r="H4822">
        <v>78.150000000000006</v>
      </c>
      <c r="I4822">
        <v>38.78</v>
      </c>
      <c r="J4822">
        <v>312.60000000000002</v>
      </c>
      <c r="K4822">
        <v>155.12</v>
      </c>
      <c r="L4822">
        <f t="shared" si="300"/>
        <v>157.48000000000002</v>
      </c>
      <c r="M4822" s="5">
        <f t="shared" si="301"/>
        <v>0.50377479206653875</v>
      </c>
      <c r="N4822" t="str">
        <f t="shared" si="302"/>
        <v>Jun-2026</v>
      </c>
      <c r="O4822" t="str">
        <f t="shared" si="303"/>
        <v>Jun</v>
      </c>
    </row>
    <row r="4823" spans="1:15" x14ac:dyDescent="0.45">
      <c r="A4823">
        <v>102119</v>
      </c>
      <c r="B4823" s="3">
        <v>46186</v>
      </c>
      <c r="C4823" t="s">
        <v>22</v>
      </c>
      <c r="D4823" t="s">
        <v>27</v>
      </c>
      <c r="E4823" t="s">
        <v>37</v>
      </c>
      <c r="F4823" t="s">
        <v>41</v>
      </c>
      <c r="G4823">
        <v>12</v>
      </c>
      <c r="H4823">
        <v>127.3</v>
      </c>
      <c r="I4823">
        <v>70.790000000000006</v>
      </c>
      <c r="J4823">
        <v>1527.6</v>
      </c>
      <c r="K4823">
        <v>849.48</v>
      </c>
      <c r="L4823">
        <f t="shared" si="300"/>
        <v>678.11999999999989</v>
      </c>
      <c r="M4823" s="5">
        <f t="shared" si="301"/>
        <v>0.44391201885310289</v>
      </c>
      <c r="N4823" t="str">
        <f t="shared" si="302"/>
        <v>Jun-2026</v>
      </c>
      <c r="O4823" t="str">
        <f t="shared" si="303"/>
        <v>Jun</v>
      </c>
    </row>
    <row r="4824" spans="1:15" x14ac:dyDescent="0.45">
      <c r="A4824">
        <v>100020</v>
      </c>
      <c r="B4824" s="3">
        <v>46186</v>
      </c>
      <c r="C4824" t="s">
        <v>19</v>
      </c>
      <c r="D4824" t="s">
        <v>27</v>
      </c>
      <c r="E4824" t="s">
        <v>32</v>
      </c>
      <c r="F4824" t="s">
        <v>39</v>
      </c>
      <c r="G4824">
        <v>2</v>
      </c>
      <c r="H4824">
        <v>460.27</v>
      </c>
      <c r="I4824">
        <v>303.62</v>
      </c>
      <c r="J4824">
        <v>920.54</v>
      </c>
      <c r="K4824">
        <v>607.24</v>
      </c>
      <c r="L4824">
        <f t="shared" si="300"/>
        <v>313.29999999999995</v>
      </c>
      <c r="M4824" s="5">
        <f t="shared" si="301"/>
        <v>0.34034371129988916</v>
      </c>
      <c r="N4824" t="str">
        <f t="shared" si="302"/>
        <v>Jun-2026</v>
      </c>
      <c r="O4824" t="str">
        <f t="shared" si="303"/>
        <v>Jun</v>
      </c>
    </row>
    <row r="4825" spans="1:15" x14ac:dyDescent="0.45">
      <c r="A4825">
        <v>103325</v>
      </c>
      <c r="B4825" s="3">
        <v>46186</v>
      </c>
      <c r="C4825" t="s">
        <v>12</v>
      </c>
      <c r="D4825" t="s">
        <v>28</v>
      </c>
      <c r="E4825" t="s">
        <v>31</v>
      </c>
      <c r="F4825" t="s">
        <v>39</v>
      </c>
      <c r="G4825">
        <v>5</v>
      </c>
      <c r="H4825">
        <v>357.35</v>
      </c>
      <c r="I4825">
        <v>223.81</v>
      </c>
      <c r="J4825">
        <v>1786.75</v>
      </c>
      <c r="K4825">
        <v>1119.05</v>
      </c>
      <c r="L4825">
        <f t="shared" si="300"/>
        <v>667.7</v>
      </c>
      <c r="M4825" s="5">
        <f t="shared" si="301"/>
        <v>0.37369525675108439</v>
      </c>
      <c r="N4825" t="str">
        <f t="shared" si="302"/>
        <v>Jun-2026</v>
      </c>
      <c r="O4825" t="str">
        <f t="shared" si="303"/>
        <v>Jun</v>
      </c>
    </row>
    <row r="4826" spans="1:15" x14ac:dyDescent="0.45">
      <c r="A4826">
        <v>100716</v>
      </c>
      <c r="B4826" s="3">
        <v>46186</v>
      </c>
      <c r="C4826" t="s">
        <v>25</v>
      </c>
      <c r="D4826" t="s">
        <v>30</v>
      </c>
      <c r="E4826" t="s">
        <v>33</v>
      </c>
      <c r="F4826" t="s">
        <v>40</v>
      </c>
      <c r="G4826">
        <v>13</v>
      </c>
      <c r="H4826">
        <v>231.95</v>
      </c>
      <c r="I4826">
        <v>131.51</v>
      </c>
      <c r="J4826">
        <v>3015.35</v>
      </c>
      <c r="K4826">
        <v>1709.63</v>
      </c>
      <c r="L4826">
        <f t="shared" si="300"/>
        <v>1305.7199999999998</v>
      </c>
      <c r="M4826" s="5">
        <f t="shared" si="301"/>
        <v>0.43302435869799522</v>
      </c>
      <c r="N4826" t="str">
        <f t="shared" si="302"/>
        <v>Jun-2026</v>
      </c>
      <c r="O4826" t="str">
        <f t="shared" si="303"/>
        <v>Jun</v>
      </c>
    </row>
    <row r="4827" spans="1:15" x14ac:dyDescent="0.45">
      <c r="A4827">
        <v>103806</v>
      </c>
      <c r="B4827" s="3">
        <v>46186</v>
      </c>
      <c r="C4827" t="s">
        <v>24</v>
      </c>
      <c r="D4827" t="s">
        <v>30</v>
      </c>
      <c r="E4827" t="s">
        <v>33</v>
      </c>
      <c r="F4827" t="s">
        <v>40</v>
      </c>
      <c r="G4827">
        <v>3</v>
      </c>
      <c r="H4827">
        <v>226.27</v>
      </c>
      <c r="I4827">
        <v>135.9</v>
      </c>
      <c r="J4827">
        <v>678.81</v>
      </c>
      <c r="K4827">
        <v>407.7</v>
      </c>
      <c r="L4827">
        <f t="shared" si="300"/>
        <v>271.10999999999996</v>
      </c>
      <c r="M4827" s="5">
        <f t="shared" si="301"/>
        <v>0.39939010916162104</v>
      </c>
      <c r="N4827" t="str">
        <f t="shared" si="302"/>
        <v>Jun-2026</v>
      </c>
      <c r="O4827" t="str">
        <f t="shared" si="303"/>
        <v>Jun</v>
      </c>
    </row>
    <row r="4828" spans="1:15" x14ac:dyDescent="0.45">
      <c r="A4828">
        <v>103770</v>
      </c>
      <c r="B4828" s="3">
        <v>46186</v>
      </c>
      <c r="C4828" t="s">
        <v>15</v>
      </c>
      <c r="D4828" t="s">
        <v>27</v>
      </c>
      <c r="E4828" t="s">
        <v>32</v>
      </c>
      <c r="F4828" t="s">
        <v>39</v>
      </c>
      <c r="G4828">
        <v>1</v>
      </c>
      <c r="H4828">
        <v>429.53</v>
      </c>
      <c r="I4828">
        <v>330.88</v>
      </c>
      <c r="J4828">
        <v>429.53</v>
      </c>
      <c r="K4828">
        <v>330.88</v>
      </c>
      <c r="L4828">
        <f t="shared" si="300"/>
        <v>98.649999999999977</v>
      </c>
      <c r="M4828" s="5">
        <f t="shared" si="301"/>
        <v>0.22966963890764319</v>
      </c>
      <c r="N4828" t="str">
        <f t="shared" si="302"/>
        <v>Jun-2026</v>
      </c>
      <c r="O4828" t="str">
        <f t="shared" si="303"/>
        <v>Jun</v>
      </c>
    </row>
    <row r="4829" spans="1:15" x14ac:dyDescent="0.45">
      <c r="A4829">
        <v>104973</v>
      </c>
      <c r="B4829" s="3">
        <v>46186</v>
      </c>
      <c r="C4829" t="s">
        <v>14</v>
      </c>
      <c r="D4829" t="s">
        <v>29</v>
      </c>
      <c r="E4829" t="s">
        <v>38</v>
      </c>
      <c r="F4829" t="s">
        <v>41</v>
      </c>
      <c r="G4829">
        <v>7</v>
      </c>
      <c r="H4829">
        <v>67.03</v>
      </c>
      <c r="I4829">
        <v>35.85</v>
      </c>
      <c r="J4829">
        <v>469.21</v>
      </c>
      <c r="K4829">
        <v>250.95</v>
      </c>
      <c r="L4829">
        <f t="shared" si="300"/>
        <v>218.26</v>
      </c>
      <c r="M4829" s="5">
        <f t="shared" si="301"/>
        <v>0.46516485155900344</v>
      </c>
      <c r="N4829" t="str">
        <f t="shared" si="302"/>
        <v>Jun-2026</v>
      </c>
      <c r="O4829" t="str">
        <f t="shared" si="303"/>
        <v>Jun</v>
      </c>
    </row>
    <row r="4830" spans="1:15" x14ac:dyDescent="0.45">
      <c r="A4830">
        <v>103119</v>
      </c>
      <c r="B4830" s="3">
        <v>46187</v>
      </c>
      <c r="C4830" t="s">
        <v>23</v>
      </c>
      <c r="D4830" t="s">
        <v>27</v>
      </c>
      <c r="E4830" t="s">
        <v>33</v>
      </c>
      <c r="F4830" t="s">
        <v>40</v>
      </c>
      <c r="G4830">
        <v>14</v>
      </c>
      <c r="H4830">
        <v>241.72</v>
      </c>
      <c r="I4830">
        <v>138.59</v>
      </c>
      <c r="J4830">
        <v>3384.08</v>
      </c>
      <c r="K4830">
        <v>1940.26</v>
      </c>
      <c r="L4830">
        <f t="shared" si="300"/>
        <v>1443.82</v>
      </c>
      <c r="M4830" s="5">
        <f t="shared" si="301"/>
        <v>0.42665067019692204</v>
      </c>
      <c r="N4830" t="str">
        <f t="shared" si="302"/>
        <v>Jun-2026</v>
      </c>
      <c r="O4830" t="str">
        <f t="shared" si="303"/>
        <v>Jun</v>
      </c>
    </row>
    <row r="4831" spans="1:15" x14ac:dyDescent="0.45">
      <c r="A4831">
        <v>100869</v>
      </c>
      <c r="B4831" s="3">
        <v>46187</v>
      </c>
      <c r="C4831" t="s">
        <v>24</v>
      </c>
      <c r="D4831" t="s">
        <v>30</v>
      </c>
      <c r="E4831" t="s">
        <v>37</v>
      </c>
      <c r="F4831" t="s">
        <v>41</v>
      </c>
      <c r="G4831">
        <v>1</v>
      </c>
      <c r="H4831">
        <v>121.81</v>
      </c>
      <c r="I4831">
        <v>71.069999999999993</v>
      </c>
      <c r="J4831">
        <v>121.81</v>
      </c>
      <c r="K4831">
        <v>71.069999999999993</v>
      </c>
      <c r="L4831">
        <f t="shared" si="300"/>
        <v>50.740000000000009</v>
      </c>
      <c r="M4831" s="5">
        <f t="shared" si="301"/>
        <v>0.41655036532304412</v>
      </c>
      <c r="N4831" t="str">
        <f t="shared" si="302"/>
        <v>Jun-2026</v>
      </c>
      <c r="O4831" t="str">
        <f t="shared" si="303"/>
        <v>Jun</v>
      </c>
    </row>
    <row r="4832" spans="1:15" x14ac:dyDescent="0.45">
      <c r="A4832">
        <v>104455</v>
      </c>
      <c r="B4832" s="3">
        <v>46187</v>
      </c>
      <c r="C4832" t="s">
        <v>25</v>
      </c>
      <c r="D4832" t="s">
        <v>30</v>
      </c>
      <c r="E4832" t="s">
        <v>33</v>
      </c>
      <c r="F4832" t="s">
        <v>40</v>
      </c>
      <c r="G4832">
        <v>6</v>
      </c>
      <c r="H4832">
        <v>244.52</v>
      </c>
      <c r="I4832">
        <v>133.41</v>
      </c>
      <c r="J4832">
        <v>1467.12</v>
      </c>
      <c r="K4832">
        <v>800.46</v>
      </c>
      <c r="L4832">
        <f t="shared" si="300"/>
        <v>666.65999999999985</v>
      </c>
      <c r="M4832" s="5">
        <f t="shared" si="301"/>
        <v>0.45440045804024204</v>
      </c>
      <c r="N4832" t="str">
        <f t="shared" si="302"/>
        <v>Jun-2026</v>
      </c>
      <c r="O4832" t="str">
        <f t="shared" si="303"/>
        <v>Jun</v>
      </c>
    </row>
    <row r="4833" spans="1:15" x14ac:dyDescent="0.45">
      <c r="A4833">
        <v>102979</v>
      </c>
      <c r="B4833" s="3">
        <v>46187</v>
      </c>
      <c r="C4833" t="s">
        <v>12</v>
      </c>
      <c r="D4833" t="s">
        <v>28</v>
      </c>
      <c r="E4833" t="s">
        <v>38</v>
      </c>
      <c r="F4833" t="s">
        <v>41</v>
      </c>
      <c r="G4833">
        <v>4</v>
      </c>
      <c r="H4833">
        <v>69.650000000000006</v>
      </c>
      <c r="I4833">
        <v>39.29</v>
      </c>
      <c r="J4833">
        <v>278.60000000000002</v>
      </c>
      <c r="K4833">
        <v>157.16</v>
      </c>
      <c r="L4833">
        <f t="shared" si="300"/>
        <v>121.44000000000003</v>
      </c>
      <c r="M4833" s="5">
        <f t="shared" si="301"/>
        <v>0.43589375448671935</v>
      </c>
      <c r="N4833" t="str">
        <f t="shared" si="302"/>
        <v>Jun-2026</v>
      </c>
      <c r="O4833" t="str">
        <f t="shared" si="303"/>
        <v>Jun</v>
      </c>
    </row>
    <row r="4834" spans="1:15" x14ac:dyDescent="0.45">
      <c r="A4834">
        <v>103440</v>
      </c>
      <c r="B4834" s="3">
        <v>46187</v>
      </c>
      <c r="C4834" t="s">
        <v>24</v>
      </c>
      <c r="D4834" t="s">
        <v>30</v>
      </c>
      <c r="E4834" t="s">
        <v>32</v>
      </c>
      <c r="F4834" t="s">
        <v>39</v>
      </c>
      <c r="G4834">
        <v>5</v>
      </c>
      <c r="H4834">
        <v>423.46</v>
      </c>
      <c r="I4834">
        <v>320.24</v>
      </c>
      <c r="J4834">
        <v>2117.3000000000002</v>
      </c>
      <c r="K4834">
        <v>1601.2</v>
      </c>
      <c r="L4834">
        <f t="shared" si="300"/>
        <v>516.10000000000014</v>
      </c>
      <c r="M4834" s="5">
        <f t="shared" si="301"/>
        <v>0.24375383743446846</v>
      </c>
      <c r="N4834" t="str">
        <f t="shared" si="302"/>
        <v>Jun-2026</v>
      </c>
      <c r="O4834" t="str">
        <f t="shared" si="303"/>
        <v>Jun</v>
      </c>
    </row>
    <row r="4835" spans="1:15" x14ac:dyDescent="0.45">
      <c r="A4835">
        <v>102557</v>
      </c>
      <c r="B4835" s="3">
        <v>46187</v>
      </c>
      <c r="C4835" t="s">
        <v>26</v>
      </c>
      <c r="D4835" t="s">
        <v>29</v>
      </c>
      <c r="E4835" t="s">
        <v>38</v>
      </c>
      <c r="F4835" t="s">
        <v>41</v>
      </c>
      <c r="G4835">
        <v>15</v>
      </c>
      <c r="H4835">
        <v>64.97</v>
      </c>
      <c r="I4835">
        <v>37.96</v>
      </c>
      <c r="J4835">
        <v>974.55</v>
      </c>
      <c r="K4835">
        <v>569.4</v>
      </c>
      <c r="L4835">
        <f t="shared" si="300"/>
        <v>405.15</v>
      </c>
      <c r="M4835" s="5">
        <f t="shared" si="301"/>
        <v>0.4157303370786517</v>
      </c>
      <c r="N4835" t="str">
        <f t="shared" si="302"/>
        <v>Jun-2026</v>
      </c>
      <c r="O4835" t="str">
        <f t="shared" si="303"/>
        <v>Jun</v>
      </c>
    </row>
    <row r="4836" spans="1:15" x14ac:dyDescent="0.45">
      <c r="A4836">
        <v>104618</v>
      </c>
      <c r="B4836" s="3">
        <v>46187</v>
      </c>
      <c r="C4836" t="s">
        <v>24</v>
      </c>
      <c r="D4836" t="s">
        <v>30</v>
      </c>
      <c r="E4836" t="s">
        <v>33</v>
      </c>
      <c r="F4836" t="s">
        <v>40</v>
      </c>
      <c r="G4836">
        <v>10</v>
      </c>
      <c r="H4836">
        <v>234.94</v>
      </c>
      <c r="I4836">
        <v>130.99</v>
      </c>
      <c r="J4836">
        <v>2349.4</v>
      </c>
      <c r="K4836">
        <v>1309.9000000000001</v>
      </c>
      <c r="L4836">
        <f t="shared" si="300"/>
        <v>1039.5</v>
      </c>
      <c r="M4836" s="5">
        <f t="shared" si="301"/>
        <v>0.44245339235549502</v>
      </c>
      <c r="N4836" t="str">
        <f t="shared" si="302"/>
        <v>Jun-2026</v>
      </c>
      <c r="O4836" t="str">
        <f t="shared" si="303"/>
        <v>Jun</v>
      </c>
    </row>
    <row r="4837" spans="1:15" x14ac:dyDescent="0.45">
      <c r="A4837">
        <v>102691</v>
      </c>
      <c r="B4837" s="3">
        <v>46187</v>
      </c>
      <c r="C4837" t="s">
        <v>18</v>
      </c>
      <c r="D4837" t="s">
        <v>29</v>
      </c>
      <c r="E4837" t="s">
        <v>37</v>
      </c>
      <c r="F4837" t="s">
        <v>41</v>
      </c>
      <c r="G4837">
        <v>3</v>
      </c>
      <c r="H4837">
        <v>122.19</v>
      </c>
      <c r="I4837">
        <v>65.89</v>
      </c>
      <c r="J4837">
        <v>366.57</v>
      </c>
      <c r="K4837">
        <v>197.67</v>
      </c>
      <c r="L4837">
        <f t="shared" si="300"/>
        <v>168.9</v>
      </c>
      <c r="M4837" s="5">
        <f t="shared" si="301"/>
        <v>0.46075783615680499</v>
      </c>
      <c r="N4837" t="str">
        <f t="shared" si="302"/>
        <v>Jun-2026</v>
      </c>
      <c r="O4837" t="str">
        <f t="shared" si="303"/>
        <v>Jun</v>
      </c>
    </row>
    <row r="4838" spans="1:15" x14ac:dyDescent="0.45">
      <c r="A4838">
        <v>102627</v>
      </c>
      <c r="B4838" s="3">
        <v>46187</v>
      </c>
      <c r="C4838" t="s">
        <v>19</v>
      </c>
      <c r="D4838" t="s">
        <v>27</v>
      </c>
      <c r="E4838" t="s">
        <v>32</v>
      </c>
      <c r="F4838" t="s">
        <v>39</v>
      </c>
      <c r="G4838">
        <v>1</v>
      </c>
      <c r="H4838">
        <v>497.1</v>
      </c>
      <c r="I4838">
        <v>290.41000000000003</v>
      </c>
      <c r="J4838">
        <v>497.1</v>
      </c>
      <c r="K4838">
        <v>290.41000000000003</v>
      </c>
      <c r="L4838">
        <f t="shared" si="300"/>
        <v>206.69</v>
      </c>
      <c r="M4838" s="5">
        <f t="shared" si="301"/>
        <v>0.4157915912291289</v>
      </c>
      <c r="N4838" t="str">
        <f t="shared" si="302"/>
        <v>Jun-2026</v>
      </c>
      <c r="O4838" t="str">
        <f t="shared" si="303"/>
        <v>Jun</v>
      </c>
    </row>
    <row r="4839" spans="1:15" x14ac:dyDescent="0.45">
      <c r="A4839">
        <v>103335</v>
      </c>
      <c r="B4839" s="3">
        <v>46187</v>
      </c>
      <c r="C4839" t="s">
        <v>24</v>
      </c>
      <c r="D4839" t="s">
        <v>30</v>
      </c>
      <c r="E4839" t="s">
        <v>38</v>
      </c>
      <c r="F4839" t="s">
        <v>41</v>
      </c>
      <c r="G4839">
        <v>8</v>
      </c>
      <c r="H4839">
        <v>76.17</v>
      </c>
      <c r="I4839">
        <v>38.049999999999997</v>
      </c>
      <c r="J4839">
        <v>609.36</v>
      </c>
      <c r="K4839">
        <v>304.39999999999998</v>
      </c>
      <c r="L4839">
        <f t="shared" si="300"/>
        <v>304.96000000000004</v>
      </c>
      <c r="M4839" s="5">
        <f t="shared" si="301"/>
        <v>0.50045949849021931</v>
      </c>
      <c r="N4839" t="str">
        <f t="shared" si="302"/>
        <v>Jun-2026</v>
      </c>
      <c r="O4839" t="str">
        <f t="shared" si="303"/>
        <v>Jun</v>
      </c>
    </row>
    <row r="4840" spans="1:15" x14ac:dyDescent="0.45">
      <c r="A4840">
        <v>104752</v>
      </c>
      <c r="B4840" s="3">
        <v>46187</v>
      </c>
      <c r="C4840" t="s">
        <v>26</v>
      </c>
      <c r="D4840" t="s">
        <v>29</v>
      </c>
      <c r="E4840" t="s">
        <v>33</v>
      </c>
      <c r="F4840" t="s">
        <v>40</v>
      </c>
      <c r="G4840">
        <v>9</v>
      </c>
      <c r="H4840">
        <v>205.01</v>
      </c>
      <c r="I4840">
        <v>132.4</v>
      </c>
      <c r="J4840">
        <v>1845.09</v>
      </c>
      <c r="K4840">
        <v>1191.5999999999999</v>
      </c>
      <c r="L4840">
        <f t="shared" si="300"/>
        <v>653.49</v>
      </c>
      <c r="M4840" s="5">
        <f t="shared" si="301"/>
        <v>0.35417784498317156</v>
      </c>
      <c r="N4840" t="str">
        <f t="shared" si="302"/>
        <v>Jun-2026</v>
      </c>
      <c r="O4840" t="str">
        <f t="shared" si="303"/>
        <v>Jun</v>
      </c>
    </row>
    <row r="4841" spans="1:15" x14ac:dyDescent="0.45">
      <c r="A4841">
        <v>103863</v>
      </c>
      <c r="B4841" s="3">
        <v>46187</v>
      </c>
      <c r="C4841" t="s">
        <v>21</v>
      </c>
      <c r="D4841" t="s">
        <v>29</v>
      </c>
      <c r="E4841" t="s">
        <v>34</v>
      </c>
      <c r="F4841" t="s">
        <v>39</v>
      </c>
      <c r="G4841">
        <v>3</v>
      </c>
      <c r="H4841">
        <v>726.98</v>
      </c>
      <c r="I4841">
        <v>412.47</v>
      </c>
      <c r="J4841">
        <v>2180.94</v>
      </c>
      <c r="K4841">
        <v>1237.4100000000001</v>
      </c>
      <c r="L4841">
        <f t="shared" si="300"/>
        <v>943.53</v>
      </c>
      <c r="M4841" s="5">
        <f t="shared" si="301"/>
        <v>0.43262538171614073</v>
      </c>
      <c r="N4841" t="str">
        <f t="shared" si="302"/>
        <v>Jun-2026</v>
      </c>
      <c r="O4841" t="str">
        <f t="shared" si="303"/>
        <v>Jun</v>
      </c>
    </row>
    <row r="4842" spans="1:15" x14ac:dyDescent="0.45">
      <c r="A4842">
        <v>104262</v>
      </c>
      <c r="B4842" s="3">
        <v>46188</v>
      </c>
      <c r="C4842" t="s">
        <v>24</v>
      </c>
      <c r="D4842" t="s">
        <v>30</v>
      </c>
      <c r="E4842" t="s">
        <v>36</v>
      </c>
      <c r="F4842" t="s">
        <v>39</v>
      </c>
      <c r="G4842">
        <v>10</v>
      </c>
      <c r="H4842">
        <v>814.01</v>
      </c>
      <c r="I4842">
        <v>596.79</v>
      </c>
      <c r="J4842">
        <v>8140.1</v>
      </c>
      <c r="K4842">
        <v>5967.9</v>
      </c>
      <c r="L4842">
        <f t="shared" si="300"/>
        <v>2172.2000000000007</v>
      </c>
      <c r="M4842" s="5">
        <f t="shared" si="301"/>
        <v>0.26685175857790455</v>
      </c>
      <c r="N4842" t="str">
        <f t="shared" si="302"/>
        <v>Jun-2026</v>
      </c>
      <c r="O4842" t="str">
        <f t="shared" si="303"/>
        <v>Jun</v>
      </c>
    </row>
    <row r="4843" spans="1:15" x14ac:dyDescent="0.45">
      <c r="A4843">
        <v>103212</v>
      </c>
      <c r="B4843" s="3">
        <v>46188</v>
      </c>
      <c r="C4843" t="s">
        <v>16</v>
      </c>
      <c r="D4843" t="s">
        <v>28</v>
      </c>
      <c r="E4843" t="s">
        <v>33</v>
      </c>
      <c r="F4843" t="s">
        <v>40</v>
      </c>
      <c r="G4843">
        <v>5</v>
      </c>
      <c r="H4843">
        <v>210.7</v>
      </c>
      <c r="I4843">
        <v>133.06</v>
      </c>
      <c r="J4843">
        <v>1053.5</v>
      </c>
      <c r="K4843">
        <v>665.3</v>
      </c>
      <c r="L4843">
        <f t="shared" si="300"/>
        <v>388.20000000000005</v>
      </c>
      <c r="M4843" s="5">
        <f t="shared" si="301"/>
        <v>0.36848599905078316</v>
      </c>
      <c r="N4843" t="str">
        <f t="shared" si="302"/>
        <v>Jun-2026</v>
      </c>
      <c r="O4843" t="str">
        <f t="shared" si="303"/>
        <v>Jun</v>
      </c>
    </row>
    <row r="4844" spans="1:15" x14ac:dyDescent="0.45">
      <c r="A4844">
        <v>100879</v>
      </c>
      <c r="B4844" s="3">
        <v>46188</v>
      </c>
      <c r="C4844" t="s">
        <v>11</v>
      </c>
      <c r="D4844" t="s">
        <v>27</v>
      </c>
      <c r="E4844" t="s">
        <v>37</v>
      </c>
      <c r="F4844" t="s">
        <v>41</v>
      </c>
      <c r="G4844">
        <v>2</v>
      </c>
      <c r="H4844">
        <v>111.94</v>
      </c>
      <c r="I4844">
        <v>69.349999999999994</v>
      </c>
      <c r="J4844">
        <v>223.88</v>
      </c>
      <c r="K4844">
        <v>138.69999999999999</v>
      </c>
      <c r="L4844">
        <f t="shared" si="300"/>
        <v>85.18</v>
      </c>
      <c r="M4844" s="5">
        <f t="shared" si="301"/>
        <v>0.38047168125781672</v>
      </c>
      <c r="N4844" t="str">
        <f t="shared" si="302"/>
        <v>Jun-2026</v>
      </c>
      <c r="O4844" t="str">
        <f t="shared" si="303"/>
        <v>Jun</v>
      </c>
    </row>
    <row r="4845" spans="1:15" x14ac:dyDescent="0.45">
      <c r="A4845">
        <v>102142</v>
      </c>
      <c r="B4845" s="3">
        <v>46188</v>
      </c>
      <c r="C4845" t="s">
        <v>26</v>
      </c>
      <c r="D4845" t="s">
        <v>29</v>
      </c>
      <c r="E4845" t="s">
        <v>35</v>
      </c>
      <c r="F4845" t="s">
        <v>41</v>
      </c>
      <c r="G4845">
        <v>13</v>
      </c>
      <c r="H4845">
        <v>48.51</v>
      </c>
      <c r="I4845">
        <v>21.74</v>
      </c>
      <c r="J4845">
        <v>630.63</v>
      </c>
      <c r="K4845">
        <v>282.62</v>
      </c>
      <c r="L4845">
        <f t="shared" si="300"/>
        <v>348.01</v>
      </c>
      <c r="M4845" s="5">
        <f t="shared" si="301"/>
        <v>0.55184498041640895</v>
      </c>
      <c r="N4845" t="str">
        <f t="shared" si="302"/>
        <v>Jun-2026</v>
      </c>
      <c r="O4845" t="str">
        <f t="shared" si="303"/>
        <v>Jun</v>
      </c>
    </row>
    <row r="4846" spans="1:15" x14ac:dyDescent="0.45">
      <c r="A4846">
        <v>103238</v>
      </c>
      <c r="B4846" s="3">
        <v>46188</v>
      </c>
      <c r="C4846" t="s">
        <v>24</v>
      </c>
      <c r="D4846" t="s">
        <v>30</v>
      </c>
      <c r="E4846" t="s">
        <v>34</v>
      </c>
      <c r="F4846" t="s">
        <v>39</v>
      </c>
      <c r="G4846">
        <v>14</v>
      </c>
      <c r="H4846">
        <v>697.96</v>
      </c>
      <c r="I4846">
        <v>431.13</v>
      </c>
      <c r="J4846">
        <v>9771.44</v>
      </c>
      <c r="K4846">
        <v>6035.82</v>
      </c>
      <c r="L4846">
        <f t="shared" si="300"/>
        <v>3735.6200000000008</v>
      </c>
      <c r="M4846" s="5">
        <f t="shared" si="301"/>
        <v>0.38229984526333893</v>
      </c>
      <c r="N4846" t="str">
        <f t="shared" si="302"/>
        <v>Jun-2026</v>
      </c>
      <c r="O4846" t="str">
        <f t="shared" si="303"/>
        <v>Jun</v>
      </c>
    </row>
    <row r="4847" spans="1:15" x14ac:dyDescent="0.45">
      <c r="A4847">
        <v>101569</v>
      </c>
      <c r="B4847" s="3">
        <v>46188</v>
      </c>
      <c r="C4847" t="s">
        <v>13</v>
      </c>
      <c r="D4847" t="s">
        <v>28</v>
      </c>
      <c r="E4847" t="s">
        <v>31</v>
      </c>
      <c r="F4847" t="s">
        <v>39</v>
      </c>
      <c r="G4847">
        <v>6</v>
      </c>
      <c r="H4847">
        <v>317.16000000000003</v>
      </c>
      <c r="I4847">
        <v>238.42</v>
      </c>
      <c r="J4847">
        <v>1902.96</v>
      </c>
      <c r="K4847">
        <v>1430.52</v>
      </c>
      <c r="L4847">
        <f t="shared" si="300"/>
        <v>472.44000000000005</v>
      </c>
      <c r="M4847" s="5">
        <f t="shared" si="301"/>
        <v>0.24826585950308994</v>
      </c>
      <c r="N4847" t="str">
        <f t="shared" si="302"/>
        <v>Jun-2026</v>
      </c>
      <c r="O4847" t="str">
        <f t="shared" si="303"/>
        <v>Jun</v>
      </c>
    </row>
    <row r="4848" spans="1:15" x14ac:dyDescent="0.45">
      <c r="A4848">
        <v>101301</v>
      </c>
      <c r="B4848" s="3">
        <v>46188</v>
      </c>
      <c r="C4848" t="s">
        <v>22</v>
      </c>
      <c r="D4848" t="s">
        <v>27</v>
      </c>
      <c r="E4848" t="s">
        <v>34</v>
      </c>
      <c r="F4848" t="s">
        <v>39</v>
      </c>
      <c r="G4848">
        <v>12</v>
      </c>
      <c r="H4848">
        <v>664.75</v>
      </c>
      <c r="I4848">
        <v>454.37</v>
      </c>
      <c r="J4848">
        <v>7977</v>
      </c>
      <c r="K4848">
        <v>5452.44</v>
      </c>
      <c r="L4848">
        <f t="shared" si="300"/>
        <v>2524.5600000000004</v>
      </c>
      <c r="M4848" s="5">
        <f t="shared" si="301"/>
        <v>0.31647987965400531</v>
      </c>
      <c r="N4848" t="str">
        <f t="shared" si="302"/>
        <v>Jun-2026</v>
      </c>
      <c r="O4848" t="str">
        <f t="shared" si="303"/>
        <v>Jun</v>
      </c>
    </row>
    <row r="4849" spans="1:15" x14ac:dyDescent="0.45">
      <c r="A4849">
        <v>101169</v>
      </c>
      <c r="B4849" s="3">
        <v>46188</v>
      </c>
      <c r="C4849" t="s">
        <v>19</v>
      </c>
      <c r="D4849" t="s">
        <v>27</v>
      </c>
      <c r="E4849" t="s">
        <v>35</v>
      </c>
      <c r="F4849" t="s">
        <v>41</v>
      </c>
      <c r="G4849">
        <v>13</v>
      </c>
      <c r="H4849">
        <v>48.34</v>
      </c>
      <c r="I4849">
        <v>23.49</v>
      </c>
      <c r="J4849">
        <v>628.41999999999996</v>
      </c>
      <c r="K4849">
        <v>305.37</v>
      </c>
      <c r="L4849">
        <f t="shared" si="300"/>
        <v>323.04999999999995</v>
      </c>
      <c r="M4849" s="5">
        <f t="shared" si="301"/>
        <v>0.51406702523789816</v>
      </c>
      <c r="N4849" t="str">
        <f t="shared" si="302"/>
        <v>Jun-2026</v>
      </c>
      <c r="O4849" t="str">
        <f t="shared" si="303"/>
        <v>Jun</v>
      </c>
    </row>
    <row r="4850" spans="1:15" x14ac:dyDescent="0.45">
      <c r="A4850">
        <v>102078</v>
      </c>
      <c r="B4850" s="3">
        <v>46188</v>
      </c>
      <c r="C4850" t="s">
        <v>18</v>
      </c>
      <c r="D4850" t="s">
        <v>29</v>
      </c>
      <c r="E4850" t="s">
        <v>37</v>
      </c>
      <c r="F4850" t="s">
        <v>41</v>
      </c>
      <c r="G4850">
        <v>13</v>
      </c>
      <c r="H4850">
        <v>113.45</v>
      </c>
      <c r="I4850">
        <v>67.31</v>
      </c>
      <c r="J4850">
        <v>1474.85</v>
      </c>
      <c r="K4850">
        <v>875.03</v>
      </c>
      <c r="L4850">
        <f t="shared" si="300"/>
        <v>599.81999999999994</v>
      </c>
      <c r="M4850" s="5">
        <f t="shared" si="301"/>
        <v>0.40669898633759366</v>
      </c>
      <c r="N4850" t="str">
        <f t="shared" si="302"/>
        <v>Jun-2026</v>
      </c>
      <c r="O4850" t="str">
        <f t="shared" si="303"/>
        <v>Jun</v>
      </c>
    </row>
    <row r="4851" spans="1:15" x14ac:dyDescent="0.45">
      <c r="A4851">
        <v>101023</v>
      </c>
      <c r="B4851" s="3">
        <v>46189</v>
      </c>
      <c r="C4851" t="s">
        <v>25</v>
      </c>
      <c r="D4851" t="s">
        <v>30</v>
      </c>
      <c r="E4851" t="s">
        <v>35</v>
      </c>
      <c r="F4851" t="s">
        <v>41</v>
      </c>
      <c r="G4851">
        <v>10</v>
      </c>
      <c r="H4851">
        <v>44.07</v>
      </c>
      <c r="I4851">
        <v>22.48</v>
      </c>
      <c r="J4851">
        <v>440.7</v>
      </c>
      <c r="K4851">
        <v>224.8</v>
      </c>
      <c r="L4851">
        <f t="shared" si="300"/>
        <v>215.89999999999998</v>
      </c>
      <c r="M4851" s="5">
        <f t="shared" si="301"/>
        <v>0.48990242795552524</v>
      </c>
      <c r="N4851" t="str">
        <f t="shared" si="302"/>
        <v>Jun-2026</v>
      </c>
      <c r="O4851" t="str">
        <f t="shared" si="303"/>
        <v>Jun</v>
      </c>
    </row>
    <row r="4852" spans="1:15" x14ac:dyDescent="0.45">
      <c r="A4852">
        <v>100842</v>
      </c>
      <c r="B4852" s="3">
        <v>46189</v>
      </c>
      <c r="C4852" t="s">
        <v>13</v>
      </c>
      <c r="D4852" t="s">
        <v>28</v>
      </c>
      <c r="E4852" t="s">
        <v>35</v>
      </c>
      <c r="F4852" t="s">
        <v>41</v>
      </c>
      <c r="G4852">
        <v>14</v>
      </c>
      <c r="H4852">
        <v>41.99</v>
      </c>
      <c r="I4852">
        <v>22.18</v>
      </c>
      <c r="J4852">
        <v>587.86</v>
      </c>
      <c r="K4852">
        <v>310.52</v>
      </c>
      <c r="L4852">
        <f t="shared" si="300"/>
        <v>277.34000000000003</v>
      </c>
      <c r="M4852" s="5">
        <f t="shared" si="301"/>
        <v>0.47177899499880926</v>
      </c>
      <c r="N4852" t="str">
        <f t="shared" si="302"/>
        <v>Jun-2026</v>
      </c>
      <c r="O4852" t="str">
        <f t="shared" si="303"/>
        <v>Jun</v>
      </c>
    </row>
    <row r="4853" spans="1:15" x14ac:dyDescent="0.45">
      <c r="A4853">
        <v>100484</v>
      </c>
      <c r="B4853" s="3">
        <v>46189</v>
      </c>
      <c r="C4853" t="s">
        <v>16</v>
      </c>
      <c r="D4853" t="s">
        <v>28</v>
      </c>
      <c r="E4853" t="s">
        <v>31</v>
      </c>
      <c r="F4853" t="s">
        <v>39</v>
      </c>
      <c r="G4853">
        <v>13</v>
      </c>
      <c r="H4853">
        <v>324.19</v>
      </c>
      <c r="I4853">
        <v>229.85</v>
      </c>
      <c r="J4853">
        <v>4214.47</v>
      </c>
      <c r="K4853">
        <v>2988.05</v>
      </c>
      <c r="L4853">
        <f t="shared" si="300"/>
        <v>1226.42</v>
      </c>
      <c r="M4853" s="5">
        <f t="shared" si="301"/>
        <v>0.29100219007372219</v>
      </c>
      <c r="N4853" t="str">
        <f t="shared" si="302"/>
        <v>Jun-2026</v>
      </c>
      <c r="O4853" t="str">
        <f t="shared" si="303"/>
        <v>Jun</v>
      </c>
    </row>
    <row r="4854" spans="1:15" x14ac:dyDescent="0.45">
      <c r="A4854">
        <v>103228</v>
      </c>
      <c r="B4854" s="3">
        <v>46189</v>
      </c>
      <c r="C4854" t="s">
        <v>26</v>
      </c>
      <c r="D4854" t="s">
        <v>29</v>
      </c>
      <c r="E4854" t="s">
        <v>34</v>
      </c>
      <c r="F4854" t="s">
        <v>39</v>
      </c>
      <c r="G4854">
        <v>14</v>
      </c>
      <c r="H4854">
        <v>621.51</v>
      </c>
      <c r="I4854">
        <v>435.88</v>
      </c>
      <c r="J4854">
        <v>8701.14</v>
      </c>
      <c r="K4854">
        <v>6102.32</v>
      </c>
      <c r="L4854">
        <f t="shared" si="300"/>
        <v>2598.8199999999997</v>
      </c>
      <c r="M4854" s="5">
        <f t="shared" si="301"/>
        <v>0.29867580569902336</v>
      </c>
      <c r="N4854" t="str">
        <f t="shared" si="302"/>
        <v>Jun-2026</v>
      </c>
      <c r="O4854" t="str">
        <f t="shared" si="303"/>
        <v>Jun</v>
      </c>
    </row>
    <row r="4855" spans="1:15" x14ac:dyDescent="0.45">
      <c r="A4855">
        <v>100324</v>
      </c>
      <c r="B4855" s="3">
        <v>46189</v>
      </c>
      <c r="C4855" t="s">
        <v>15</v>
      </c>
      <c r="D4855" t="s">
        <v>27</v>
      </c>
      <c r="E4855" t="s">
        <v>32</v>
      </c>
      <c r="F4855" t="s">
        <v>39</v>
      </c>
      <c r="G4855">
        <v>4</v>
      </c>
      <c r="H4855">
        <v>408.44</v>
      </c>
      <c r="I4855">
        <v>328.51</v>
      </c>
      <c r="J4855">
        <v>1633.76</v>
      </c>
      <c r="K4855">
        <v>1314.04</v>
      </c>
      <c r="L4855">
        <f t="shared" si="300"/>
        <v>319.72000000000003</v>
      </c>
      <c r="M4855" s="5">
        <f t="shared" si="301"/>
        <v>0.19569581823523652</v>
      </c>
      <c r="N4855" t="str">
        <f t="shared" si="302"/>
        <v>Jun-2026</v>
      </c>
      <c r="O4855" t="str">
        <f t="shared" si="303"/>
        <v>Jun</v>
      </c>
    </row>
    <row r="4856" spans="1:15" x14ac:dyDescent="0.45">
      <c r="A4856">
        <v>104312</v>
      </c>
      <c r="B4856" s="3">
        <v>46189</v>
      </c>
      <c r="C4856" t="s">
        <v>25</v>
      </c>
      <c r="D4856" t="s">
        <v>30</v>
      </c>
      <c r="E4856" t="s">
        <v>36</v>
      </c>
      <c r="F4856" t="s">
        <v>39</v>
      </c>
      <c r="G4856">
        <v>3</v>
      </c>
      <c r="H4856">
        <v>903.38</v>
      </c>
      <c r="I4856">
        <v>638.9</v>
      </c>
      <c r="J4856">
        <v>2710.14</v>
      </c>
      <c r="K4856">
        <v>1916.7</v>
      </c>
      <c r="L4856">
        <f t="shared" si="300"/>
        <v>793.43999999999983</v>
      </c>
      <c r="M4856" s="5">
        <f t="shared" si="301"/>
        <v>0.29276716331997604</v>
      </c>
      <c r="N4856" t="str">
        <f t="shared" si="302"/>
        <v>Jun-2026</v>
      </c>
      <c r="O4856" t="str">
        <f t="shared" si="303"/>
        <v>Jun</v>
      </c>
    </row>
    <row r="4857" spans="1:15" x14ac:dyDescent="0.45">
      <c r="A4857">
        <v>103348</v>
      </c>
      <c r="B4857" s="3">
        <v>46189</v>
      </c>
      <c r="C4857" t="s">
        <v>11</v>
      </c>
      <c r="D4857" t="s">
        <v>27</v>
      </c>
      <c r="E4857" t="s">
        <v>31</v>
      </c>
      <c r="F4857" t="s">
        <v>39</v>
      </c>
      <c r="G4857">
        <v>6</v>
      </c>
      <c r="H4857">
        <v>368.81</v>
      </c>
      <c r="I4857">
        <v>235.86</v>
      </c>
      <c r="J4857">
        <v>2212.86</v>
      </c>
      <c r="K4857">
        <v>1415.16</v>
      </c>
      <c r="L4857">
        <f t="shared" si="300"/>
        <v>797.7</v>
      </c>
      <c r="M4857" s="5">
        <f t="shared" si="301"/>
        <v>0.36048371790352757</v>
      </c>
      <c r="N4857" t="str">
        <f t="shared" si="302"/>
        <v>Jun-2026</v>
      </c>
      <c r="O4857" t="str">
        <f t="shared" si="303"/>
        <v>Jun</v>
      </c>
    </row>
    <row r="4858" spans="1:15" x14ac:dyDescent="0.45">
      <c r="A4858">
        <v>104160</v>
      </c>
      <c r="B4858" s="3">
        <v>46189</v>
      </c>
      <c r="C4858" t="s">
        <v>18</v>
      </c>
      <c r="D4858" t="s">
        <v>29</v>
      </c>
      <c r="E4858" t="s">
        <v>31</v>
      </c>
      <c r="F4858" t="s">
        <v>39</v>
      </c>
      <c r="G4858">
        <v>4</v>
      </c>
      <c r="H4858">
        <v>365.06</v>
      </c>
      <c r="I4858">
        <v>243.64</v>
      </c>
      <c r="J4858">
        <v>1460.24</v>
      </c>
      <c r="K4858">
        <v>974.56</v>
      </c>
      <c r="L4858">
        <f t="shared" si="300"/>
        <v>485.68000000000006</v>
      </c>
      <c r="M4858" s="5">
        <f t="shared" si="301"/>
        <v>0.33260285980386789</v>
      </c>
      <c r="N4858" t="str">
        <f t="shared" si="302"/>
        <v>Jun-2026</v>
      </c>
      <c r="O4858" t="str">
        <f t="shared" si="303"/>
        <v>Jun</v>
      </c>
    </row>
    <row r="4859" spans="1:15" x14ac:dyDescent="0.45">
      <c r="A4859">
        <v>103560</v>
      </c>
      <c r="B4859" s="3">
        <v>46189</v>
      </c>
      <c r="C4859" t="s">
        <v>20</v>
      </c>
      <c r="D4859" t="s">
        <v>29</v>
      </c>
      <c r="E4859" t="s">
        <v>36</v>
      </c>
      <c r="F4859" t="s">
        <v>39</v>
      </c>
      <c r="G4859">
        <v>13</v>
      </c>
      <c r="H4859">
        <v>970.87</v>
      </c>
      <c r="I4859">
        <v>661.32</v>
      </c>
      <c r="J4859">
        <v>12621.31</v>
      </c>
      <c r="K4859">
        <v>8597.16</v>
      </c>
      <c r="L4859">
        <f t="shared" si="300"/>
        <v>4024.1499999999996</v>
      </c>
      <c r="M4859" s="5">
        <f t="shared" si="301"/>
        <v>0.31883774346719951</v>
      </c>
      <c r="N4859" t="str">
        <f t="shared" si="302"/>
        <v>Jun-2026</v>
      </c>
      <c r="O4859" t="str">
        <f t="shared" si="303"/>
        <v>Jun</v>
      </c>
    </row>
    <row r="4860" spans="1:15" x14ac:dyDescent="0.45">
      <c r="A4860">
        <v>101878</v>
      </c>
      <c r="B4860" s="3">
        <v>46190</v>
      </c>
      <c r="C4860" t="s">
        <v>21</v>
      </c>
      <c r="D4860" t="s">
        <v>29</v>
      </c>
      <c r="E4860" t="s">
        <v>33</v>
      </c>
      <c r="F4860" t="s">
        <v>40</v>
      </c>
      <c r="G4860">
        <v>15</v>
      </c>
      <c r="H4860">
        <v>198.65</v>
      </c>
      <c r="I4860">
        <v>133.24</v>
      </c>
      <c r="J4860">
        <v>2979.75</v>
      </c>
      <c r="K4860">
        <v>1998.6</v>
      </c>
      <c r="L4860">
        <f t="shared" si="300"/>
        <v>981.15000000000009</v>
      </c>
      <c r="M4860" s="5">
        <f t="shared" si="301"/>
        <v>0.32927258998238113</v>
      </c>
      <c r="N4860" t="str">
        <f t="shared" si="302"/>
        <v>Jun-2026</v>
      </c>
      <c r="O4860" t="str">
        <f t="shared" si="303"/>
        <v>Jun</v>
      </c>
    </row>
    <row r="4861" spans="1:15" x14ac:dyDescent="0.45">
      <c r="A4861">
        <v>104378</v>
      </c>
      <c r="B4861" s="3">
        <v>46190</v>
      </c>
      <c r="C4861" t="s">
        <v>16</v>
      </c>
      <c r="D4861" t="s">
        <v>28</v>
      </c>
      <c r="E4861" t="s">
        <v>34</v>
      </c>
      <c r="F4861" t="s">
        <v>39</v>
      </c>
      <c r="G4861">
        <v>14</v>
      </c>
      <c r="H4861">
        <v>653.85</v>
      </c>
      <c r="I4861">
        <v>438.5</v>
      </c>
      <c r="J4861">
        <v>9153.9</v>
      </c>
      <c r="K4861">
        <v>6139</v>
      </c>
      <c r="L4861">
        <f t="shared" si="300"/>
        <v>3014.8999999999996</v>
      </c>
      <c r="M4861" s="5">
        <f t="shared" si="301"/>
        <v>0.32935688613596387</v>
      </c>
      <c r="N4861" t="str">
        <f t="shared" si="302"/>
        <v>Jun-2026</v>
      </c>
      <c r="O4861" t="str">
        <f t="shared" si="303"/>
        <v>Jun</v>
      </c>
    </row>
    <row r="4862" spans="1:15" x14ac:dyDescent="0.45">
      <c r="A4862">
        <v>104470</v>
      </c>
      <c r="B4862" s="3">
        <v>46190</v>
      </c>
      <c r="C4862" t="s">
        <v>25</v>
      </c>
      <c r="D4862" t="s">
        <v>30</v>
      </c>
      <c r="E4862" t="s">
        <v>31</v>
      </c>
      <c r="F4862" t="s">
        <v>39</v>
      </c>
      <c r="G4862">
        <v>10</v>
      </c>
      <c r="H4862">
        <v>356.51</v>
      </c>
      <c r="I4862">
        <v>239.28</v>
      </c>
      <c r="J4862">
        <v>3565.1</v>
      </c>
      <c r="K4862">
        <v>2392.8000000000002</v>
      </c>
      <c r="L4862">
        <f t="shared" si="300"/>
        <v>1172.2999999999997</v>
      </c>
      <c r="M4862" s="5">
        <f t="shared" si="301"/>
        <v>0.32882668087851669</v>
      </c>
      <c r="N4862" t="str">
        <f t="shared" si="302"/>
        <v>Jun-2026</v>
      </c>
      <c r="O4862" t="str">
        <f t="shared" si="303"/>
        <v>Jun</v>
      </c>
    </row>
    <row r="4863" spans="1:15" x14ac:dyDescent="0.45">
      <c r="A4863">
        <v>102349</v>
      </c>
      <c r="B4863" s="3">
        <v>46190</v>
      </c>
      <c r="C4863" t="s">
        <v>21</v>
      </c>
      <c r="D4863" t="s">
        <v>29</v>
      </c>
      <c r="E4863" t="s">
        <v>32</v>
      </c>
      <c r="F4863" t="s">
        <v>39</v>
      </c>
      <c r="G4863">
        <v>2</v>
      </c>
      <c r="H4863">
        <v>494.51</v>
      </c>
      <c r="I4863">
        <v>332.55</v>
      </c>
      <c r="J4863">
        <v>989.02</v>
      </c>
      <c r="K4863">
        <v>665.1</v>
      </c>
      <c r="L4863">
        <f t="shared" si="300"/>
        <v>323.91999999999996</v>
      </c>
      <c r="M4863" s="5">
        <f t="shared" si="301"/>
        <v>0.3275161270752866</v>
      </c>
      <c r="N4863" t="str">
        <f t="shared" si="302"/>
        <v>Jun-2026</v>
      </c>
      <c r="O4863" t="str">
        <f t="shared" si="303"/>
        <v>Jun</v>
      </c>
    </row>
    <row r="4864" spans="1:15" x14ac:dyDescent="0.45">
      <c r="A4864">
        <v>100449</v>
      </c>
      <c r="B4864" s="3">
        <v>46190</v>
      </c>
      <c r="C4864" t="s">
        <v>14</v>
      </c>
      <c r="D4864" t="s">
        <v>29</v>
      </c>
      <c r="E4864" t="s">
        <v>34</v>
      </c>
      <c r="F4864" t="s">
        <v>39</v>
      </c>
      <c r="G4864">
        <v>3</v>
      </c>
      <c r="H4864">
        <v>697.56</v>
      </c>
      <c r="I4864">
        <v>449.41</v>
      </c>
      <c r="J4864">
        <v>2092.6799999999998</v>
      </c>
      <c r="K4864">
        <v>1348.23</v>
      </c>
      <c r="L4864">
        <f t="shared" si="300"/>
        <v>744.44999999999982</v>
      </c>
      <c r="M4864" s="5">
        <f t="shared" si="301"/>
        <v>0.35574000802798322</v>
      </c>
      <c r="N4864" t="str">
        <f t="shared" si="302"/>
        <v>Jun-2026</v>
      </c>
      <c r="O4864" t="str">
        <f t="shared" si="303"/>
        <v>Jun</v>
      </c>
    </row>
    <row r="4865" spans="1:15" x14ac:dyDescent="0.45">
      <c r="A4865">
        <v>104945</v>
      </c>
      <c r="B4865" s="3">
        <v>46190</v>
      </c>
      <c r="C4865" t="s">
        <v>12</v>
      </c>
      <c r="D4865" t="s">
        <v>28</v>
      </c>
      <c r="E4865" t="s">
        <v>34</v>
      </c>
      <c r="F4865" t="s">
        <v>39</v>
      </c>
      <c r="G4865">
        <v>1</v>
      </c>
      <c r="H4865">
        <v>649.34</v>
      </c>
      <c r="I4865">
        <v>417.91</v>
      </c>
      <c r="J4865">
        <v>649.34</v>
      </c>
      <c r="K4865">
        <v>417.91</v>
      </c>
      <c r="L4865">
        <f t="shared" si="300"/>
        <v>231.43</v>
      </c>
      <c r="M4865" s="5">
        <f t="shared" si="301"/>
        <v>0.35640804509193952</v>
      </c>
      <c r="N4865" t="str">
        <f t="shared" si="302"/>
        <v>Jun-2026</v>
      </c>
      <c r="O4865" t="str">
        <f t="shared" si="303"/>
        <v>Jun</v>
      </c>
    </row>
    <row r="4866" spans="1:15" x14ac:dyDescent="0.45">
      <c r="A4866">
        <v>102615</v>
      </c>
      <c r="B4866" s="3">
        <v>46190</v>
      </c>
      <c r="C4866" t="s">
        <v>22</v>
      </c>
      <c r="D4866" t="s">
        <v>27</v>
      </c>
      <c r="E4866" t="s">
        <v>34</v>
      </c>
      <c r="F4866" t="s">
        <v>39</v>
      </c>
      <c r="G4866">
        <v>4</v>
      </c>
      <c r="H4866">
        <v>618.47</v>
      </c>
      <c r="I4866">
        <v>445.36</v>
      </c>
      <c r="J4866">
        <v>2473.88</v>
      </c>
      <c r="K4866">
        <v>1781.44</v>
      </c>
      <c r="L4866">
        <f t="shared" si="300"/>
        <v>692.44</v>
      </c>
      <c r="M4866" s="5">
        <f t="shared" si="301"/>
        <v>0.27990039937264544</v>
      </c>
      <c r="N4866" t="str">
        <f t="shared" si="302"/>
        <v>Jun-2026</v>
      </c>
      <c r="O4866" t="str">
        <f t="shared" si="303"/>
        <v>Jun</v>
      </c>
    </row>
    <row r="4867" spans="1:15" x14ac:dyDescent="0.45">
      <c r="A4867">
        <v>102633</v>
      </c>
      <c r="B4867" s="3">
        <v>46191</v>
      </c>
      <c r="C4867" t="s">
        <v>17</v>
      </c>
      <c r="D4867" t="s">
        <v>27</v>
      </c>
      <c r="E4867" t="s">
        <v>38</v>
      </c>
      <c r="F4867" t="s">
        <v>41</v>
      </c>
      <c r="G4867">
        <v>15</v>
      </c>
      <c r="H4867">
        <v>72.87</v>
      </c>
      <c r="I4867">
        <v>38.74</v>
      </c>
      <c r="J4867">
        <v>1093.05</v>
      </c>
      <c r="K4867">
        <v>581.1</v>
      </c>
      <c r="L4867">
        <f t="shared" ref="L4867:L4930" si="304">J4867-K4867</f>
        <v>511.94999999999993</v>
      </c>
      <c r="M4867" s="5">
        <f t="shared" ref="M4867:M4930" si="305">L4867/J4867</f>
        <v>0.46836832715795246</v>
      </c>
      <c r="N4867" t="str">
        <f t="shared" ref="N4867:N4930" si="306">TEXT(B4867,"mmm-yyy")</f>
        <v>Jun-2026</v>
      </c>
      <c r="O4867" t="str">
        <f t="shared" ref="O4867:O4930" si="307">TEXT(B4867,"mmm")</f>
        <v>Jun</v>
      </c>
    </row>
    <row r="4868" spans="1:15" x14ac:dyDescent="0.45">
      <c r="A4868">
        <v>101028</v>
      </c>
      <c r="B4868" s="3">
        <v>46191</v>
      </c>
      <c r="C4868" t="s">
        <v>12</v>
      </c>
      <c r="D4868" t="s">
        <v>28</v>
      </c>
      <c r="E4868" t="s">
        <v>38</v>
      </c>
      <c r="F4868" t="s">
        <v>41</v>
      </c>
      <c r="G4868">
        <v>13</v>
      </c>
      <c r="H4868">
        <v>63.92</v>
      </c>
      <c r="I4868">
        <v>37.270000000000003</v>
      </c>
      <c r="J4868">
        <v>830.96</v>
      </c>
      <c r="K4868">
        <v>484.51</v>
      </c>
      <c r="L4868">
        <f t="shared" si="304"/>
        <v>346.45000000000005</v>
      </c>
      <c r="M4868" s="5">
        <f t="shared" si="305"/>
        <v>0.41692740926157701</v>
      </c>
      <c r="N4868" t="str">
        <f t="shared" si="306"/>
        <v>Jun-2026</v>
      </c>
      <c r="O4868" t="str">
        <f t="shared" si="307"/>
        <v>Jun</v>
      </c>
    </row>
    <row r="4869" spans="1:15" x14ac:dyDescent="0.45">
      <c r="A4869">
        <v>104152</v>
      </c>
      <c r="B4869" s="3">
        <v>46191</v>
      </c>
      <c r="C4869" t="s">
        <v>22</v>
      </c>
      <c r="D4869" t="s">
        <v>27</v>
      </c>
      <c r="E4869" t="s">
        <v>38</v>
      </c>
      <c r="F4869" t="s">
        <v>41</v>
      </c>
      <c r="G4869">
        <v>10</v>
      </c>
      <c r="H4869">
        <v>63.95</v>
      </c>
      <c r="I4869">
        <v>36.549999999999997</v>
      </c>
      <c r="J4869">
        <v>639.5</v>
      </c>
      <c r="K4869">
        <v>365.5</v>
      </c>
      <c r="L4869">
        <f t="shared" si="304"/>
        <v>274</v>
      </c>
      <c r="M4869" s="5">
        <f t="shared" si="305"/>
        <v>0.4284597341673182</v>
      </c>
      <c r="N4869" t="str">
        <f t="shared" si="306"/>
        <v>Jun-2026</v>
      </c>
      <c r="O4869" t="str">
        <f t="shared" si="307"/>
        <v>Jun</v>
      </c>
    </row>
    <row r="4870" spans="1:15" x14ac:dyDescent="0.45">
      <c r="A4870">
        <v>102449</v>
      </c>
      <c r="B4870" s="3">
        <v>46191</v>
      </c>
      <c r="C4870" t="s">
        <v>11</v>
      </c>
      <c r="D4870" t="s">
        <v>27</v>
      </c>
      <c r="E4870" t="s">
        <v>35</v>
      </c>
      <c r="F4870" t="s">
        <v>41</v>
      </c>
      <c r="G4870">
        <v>7</v>
      </c>
      <c r="H4870">
        <v>43.66</v>
      </c>
      <c r="I4870">
        <v>23.59</v>
      </c>
      <c r="J4870">
        <v>305.62</v>
      </c>
      <c r="K4870">
        <v>165.13</v>
      </c>
      <c r="L4870">
        <f t="shared" si="304"/>
        <v>140.49</v>
      </c>
      <c r="M4870" s="5">
        <f t="shared" si="305"/>
        <v>0.45968850206138345</v>
      </c>
      <c r="N4870" t="str">
        <f t="shared" si="306"/>
        <v>Jun-2026</v>
      </c>
      <c r="O4870" t="str">
        <f t="shared" si="307"/>
        <v>Jun</v>
      </c>
    </row>
    <row r="4871" spans="1:15" x14ac:dyDescent="0.45">
      <c r="A4871">
        <v>104866</v>
      </c>
      <c r="B4871" s="3">
        <v>46191</v>
      </c>
      <c r="C4871" t="s">
        <v>12</v>
      </c>
      <c r="D4871" t="s">
        <v>28</v>
      </c>
      <c r="E4871" t="s">
        <v>37</v>
      </c>
      <c r="F4871" t="s">
        <v>41</v>
      </c>
      <c r="G4871">
        <v>13</v>
      </c>
      <c r="H4871">
        <v>125.1</v>
      </c>
      <c r="I4871">
        <v>64.239999999999995</v>
      </c>
      <c r="J4871">
        <v>1626.3</v>
      </c>
      <c r="K4871">
        <v>835.12</v>
      </c>
      <c r="L4871">
        <f t="shared" si="304"/>
        <v>791.18</v>
      </c>
      <c r="M4871" s="5">
        <f t="shared" si="305"/>
        <v>0.48649080735411671</v>
      </c>
      <c r="N4871" t="str">
        <f t="shared" si="306"/>
        <v>Jun-2026</v>
      </c>
      <c r="O4871" t="str">
        <f t="shared" si="307"/>
        <v>Jun</v>
      </c>
    </row>
    <row r="4872" spans="1:15" x14ac:dyDescent="0.45">
      <c r="A4872">
        <v>101433</v>
      </c>
      <c r="B4872" s="3">
        <v>46191</v>
      </c>
      <c r="C4872" t="s">
        <v>21</v>
      </c>
      <c r="D4872" t="s">
        <v>29</v>
      </c>
      <c r="E4872" t="s">
        <v>35</v>
      </c>
      <c r="F4872" t="s">
        <v>41</v>
      </c>
      <c r="G4872">
        <v>14</v>
      </c>
      <c r="H4872">
        <v>48.8</v>
      </c>
      <c r="I4872">
        <v>24.19</v>
      </c>
      <c r="J4872">
        <v>683.2</v>
      </c>
      <c r="K4872">
        <v>338.66</v>
      </c>
      <c r="L4872">
        <f t="shared" si="304"/>
        <v>344.54</v>
      </c>
      <c r="M4872" s="5">
        <f t="shared" si="305"/>
        <v>0.50430327868852454</v>
      </c>
      <c r="N4872" t="str">
        <f t="shared" si="306"/>
        <v>Jun-2026</v>
      </c>
      <c r="O4872" t="str">
        <f t="shared" si="307"/>
        <v>Jun</v>
      </c>
    </row>
    <row r="4873" spans="1:15" x14ac:dyDescent="0.45">
      <c r="A4873">
        <v>101859</v>
      </c>
      <c r="B4873" s="3">
        <v>46191</v>
      </c>
      <c r="C4873" t="s">
        <v>12</v>
      </c>
      <c r="D4873" t="s">
        <v>28</v>
      </c>
      <c r="E4873" t="s">
        <v>35</v>
      </c>
      <c r="F4873" t="s">
        <v>41</v>
      </c>
      <c r="G4873">
        <v>8</v>
      </c>
      <c r="H4873">
        <v>41.32</v>
      </c>
      <c r="I4873">
        <v>24.77</v>
      </c>
      <c r="J4873">
        <v>330.56</v>
      </c>
      <c r="K4873">
        <v>198.16</v>
      </c>
      <c r="L4873">
        <f t="shared" si="304"/>
        <v>132.4</v>
      </c>
      <c r="M4873" s="5">
        <f t="shared" si="305"/>
        <v>0.40053242981606973</v>
      </c>
      <c r="N4873" t="str">
        <f t="shared" si="306"/>
        <v>Jun-2026</v>
      </c>
      <c r="O4873" t="str">
        <f t="shared" si="307"/>
        <v>Jun</v>
      </c>
    </row>
    <row r="4874" spans="1:15" x14ac:dyDescent="0.45">
      <c r="A4874">
        <v>102658</v>
      </c>
      <c r="B4874" s="3">
        <v>46191</v>
      </c>
      <c r="C4874" t="s">
        <v>24</v>
      </c>
      <c r="D4874" t="s">
        <v>30</v>
      </c>
      <c r="E4874" t="s">
        <v>32</v>
      </c>
      <c r="F4874" t="s">
        <v>39</v>
      </c>
      <c r="G4874">
        <v>7</v>
      </c>
      <c r="H4874">
        <v>465.25</v>
      </c>
      <c r="I4874">
        <v>322.57</v>
      </c>
      <c r="J4874">
        <v>3256.75</v>
      </c>
      <c r="K4874">
        <v>2257.9899999999998</v>
      </c>
      <c r="L4874">
        <f t="shared" si="304"/>
        <v>998.76000000000022</v>
      </c>
      <c r="M4874" s="5">
        <f t="shared" si="305"/>
        <v>0.30667383127350895</v>
      </c>
      <c r="N4874" t="str">
        <f t="shared" si="306"/>
        <v>Jun-2026</v>
      </c>
      <c r="O4874" t="str">
        <f t="shared" si="307"/>
        <v>Jun</v>
      </c>
    </row>
    <row r="4875" spans="1:15" x14ac:dyDescent="0.45">
      <c r="A4875">
        <v>100480</v>
      </c>
      <c r="B4875" s="3">
        <v>46191</v>
      </c>
      <c r="C4875" t="s">
        <v>18</v>
      </c>
      <c r="D4875" t="s">
        <v>29</v>
      </c>
      <c r="E4875" t="s">
        <v>35</v>
      </c>
      <c r="F4875" t="s">
        <v>41</v>
      </c>
      <c r="G4875">
        <v>15</v>
      </c>
      <c r="H4875">
        <v>50</v>
      </c>
      <c r="I4875">
        <v>23.69</v>
      </c>
      <c r="J4875">
        <v>750</v>
      </c>
      <c r="K4875">
        <v>355.35</v>
      </c>
      <c r="L4875">
        <f t="shared" si="304"/>
        <v>394.65</v>
      </c>
      <c r="M4875" s="5">
        <f t="shared" si="305"/>
        <v>0.5262</v>
      </c>
      <c r="N4875" t="str">
        <f t="shared" si="306"/>
        <v>Jun-2026</v>
      </c>
      <c r="O4875" t="str">
        <f t="shared" si="307"/>
        <v>Jun</v>
      </c>
    </row>
    <row r="4876" spans="1:15" x14ac:dyDescent="0.45">
      <c r="A4876">
        <v>104311</v>
      </c>
      <c r="B4876" s="3">
        <v>46191</v>
      </c>
      <c r="C4876" t="s">
        <v>11</v>
      </c>
      <c r="D4876" t="s">
        <v>27</v>
      </c>
      <c r="E4876" t="s">
        <v>31</v>
      </c>
      <c r="F4876" t="s">
        <v>39</v>
      </c>
      <c r="G4876">
        <v>13</v>
      </c>
      <c r="H4876">
        <v>324.48</v>
      </c>
      <c r="I4876">
        <v>237.19</v>
      </c>
      <c r="J4876">
        <v>4218.24</v>
      </c>
      <c r="K4876">
        <v>3083.47</v>
      </c>
      <c r="L4876">
        <f t="shared" si="304"/>
        <v>1134.77</v>
      </c>
      <c r="M4876" s="5">
        <f t="shared" si="305"/>
        <v>0.26901503944773175</v>
      </c>
      <c r="N4876" t="str">
        <f t="shared" si="306"/>
        <v>Jun-2026</v>
      </c>
      <c r="O4876" t="str">
        <f t="shared" si="307"/>
        <v>Jun</v>
      </c>
    </row>
    <row r="4877" spans="1:15" x14ac:dyDescent="0.45">
      <c r="A4877">
        <v>102552</v>
      </c>
      <c r="B4877" s="3">
        <v>46191</v>
      </c>
      <c r="C4877" t="s">
        <v>11</v>
      </c>
      <c r="D4877" t="s">
        <v>27</v>
      </c>
      <c r="E4877" t="s">
        <v>33</v>
      </c>
      <c r="F4877" t="s">
        <v>40</v>
      </c>
      <c r="G4877">
        <v>2</v>
      </c>
      <c r="H4877">
        <v>215.13</v>
      </c>
      <c r="I4877">
        <v>146.13999999999999</v>
      </c>
      <c r="J4877">
        <v>430.26</v>
      </c>
      <c r="K4877">
        <v>292.27999999999997</v>
      </c>
      <c r="L4877">
        <f t="shared" si="304"/>
        <v>137.98000000000002</v>
      </c>
      <c r="M4877" s="5">
        <f t="shared" si="305"/>
        <v>0.3206898154604193</v>
      </c>
      <c r="N4877" t="str">
        <f t="shared" si="306"/>
        <v>Jun-2026</v>
      </c>
      <c r="O4877" t="str">
        <f t="shared" si="307"/>
        <v>Jun</v>
      </c>
    </row>
    <row r="4878" spans="1:15" x14ac:dyDescent="0.45">
      <c r="A4878">
        <v>103182</v>
      </c>
      <c r="B4878" s="3">
        <v>46191</v>
      </c>
      <c r="C4878" t="s">
        <v>11</v>
      </c>
      <c r="D4878" t="s">
        <v>27</v>
      </c>
      <c r="E4878" t="s">
        <v>38</v>
      </c>
      <c r="F4878" t="s">
        <v>41</v>
      </c>
      <c r="G4878">
        <v>5</v>
      </c>
      <c r="H4878">
        <v>67.58</v>
      </c>
      <c r="I4878">
        <v>36.68</v>
      </c>
      <c r="J4878">
        <v>337.9</v>
      </c>
      <c r="K4878">
        <v>183.4</v>
      </c>
      <c r="L4878">
        <f t="shared" si="304"/>
        <v>154.49999999999997</v>
      </c>
      <c r="M4878" s="5">
        <f t="shared" si="305"/>
        <v>0.45723586860017751</v>
      </c>
      <c r="N4878" t="str">
        <f t="shared" si="306"/>
        <v>Jun-2026</v>
      </c>
      <c r="O4878" t="str">
        <f t="shared" si="307"/>
        <v>Jun</v>
      </c>
    </row>
    <row r="4879" spans="1:15" x14ac:dyDescent="0.45">
      <c r="A4879">
        <v>100200</v>
      </c>
      <c r="B4879" s="3">
        <v>46191</v>
      </c>
      <c r="C4879" t="s">
        <v>12</v>
      </c>
      <c r="D4879" t="s">
        <v>28</v>
      </c>
      <c r="E4879" t="s">
        <v>36</v>
      </c>
      <c r="F4879" t="s">
        <v>39</v>
      </c>
      <c r="G4879">
        <v>5</v>
      </c>
      <c r="H4879">
        <v>904</v>
      </c>
      <c r="I4879">
        <v>600.25</v>
      </c>
      <c r="J4879">
        <v>4520</v>
      </c>
      <c r="K4879">
        <v>3001.25</v>
      </c>
      <c r="L4879">
        <f t="shared" si="304"/>
        <v>1518.75</v>
      </c>
      <c r="M4879" s="5">
        <f t="shared" si="305"/>
        <v>0.33600663716814161</v>
      </c>
      <c r="N4879" t="str">
        <f t="shared" si="306"/>
        <v>Jun-2026</v>
      </c>
      <c r="O4879" t="str">
        <f t="shared" si="307"/>
        <v>Jun</v>
      </c>
    </row>
    <row r="4880" spans="1:15" x14ac:dyDescent="0.45">
      <c r="A4880">
        <v>103891</v>
      </c>
      <c r="B4880" s="3">
        <v>46192</v>
      </c>
      <c r="C4880" t="s">
        <v>13</v>
      </c>
      <c r="D4880" t="s">
        <v>28</v>
      </c>
      <c r="E4880" t="s">
        <v>34</v>
      </c>
      <c r="F4880" t="s">
        <v>39</v>
      </c>
      <c r="G4880">
        <v>10</v>
      </c>
      <c r="H4880">
        <v>725.4</v>
      </c>
      <c r="I4880">
        <v>432.11</v>
      </c>
      <c r="J4880">
        <v>7254</v>
      </c>
      <c r="K4880">
        <v>4321.1000000000004</v>
      </c>
      <c r="L4880">
        <f t="shared" si="304"/>
        <v>2932.8999999999996</v>
      </c>
      <c r="M4880" s="5">
        <f t="shared" si="305"/>
        <v>0.4043148607664736</v>
      </c>
      <c r="N4880" t="str">
        <f t="shared" si="306"/>
        <v>Jun-2026</v>
      </c>
      <c r="O4880" t="str">
        <f t="shared" si="307"/>
        <v>Jun</v>
      </c>
    </row>
    <row r="4881" spans="1:15" x14ac:dyDescent="0.45">
      <c r="A4881">
        <v>103386</v>
      </c>
      <c r="B4881" s="3">
        <v>46192</v>
      </c>
      <c r="C4881" t="s">
        <v>24</v>
      </c>
      <c r="D4881" t="s">
        <v>30</v>
      </c>
      <c r="E4881" t="s">
        <v>36</v>
      </c>
      <c r="F4881" t="s">
        <v>39</v>
      </c>
      <c r="G4881">
        <v>12</v>
      </c>
      <c r="H4881">
        <v>931.05</v>
      </c>
      <c r="I4881">
        <v>682.48</v>
      </c>
      <c r="J4881">
        <v>11172.6</v>
      </c>
      <c r="K4881">
        <v>8189.76</v>
      </c>
      <c r="L4881">
        <f t="shared" si="304"/>
        <v>2982.84</v>
      </c>
      <c r="M4881" s="5">
        <f t="shared" si="305"/>
        <v>0.26697814295687666</v>
      </c>
      <c r="N4881" t="str">
        <f t="shared" si="306"/>
        <v>Jun-2026</v>
      </c>
      <c r="O4881" t="str">
        <f t="shared" si="307"/>
        <v>Jun</v>
      </c>
    </row>
    <row r="4882" spans="1:15" x14ac:dyDescent="0.45">
      <c r="A4882">
        <v>104810</v>
      </c>
      <c r="B4882" s="3">
        <v>46192</v>
      </c>
      <c r="C4882" t="s">
        <v>25</v>
      </c>
      <c r="D4882" t="s">
        <v>30</v>
      </c>
      <c r="E4882" t="s">
        <v>33</v>
      </c>
      <c r="F4882" t="s">
        <v>40</v>
      </c>
      <c r="G4882">
        <v>10</v>
      </c>
      <c r="H4882">
        <v>243.23</v>
      </c>
      <c r="I4882">
        <v>130.61000000000001</v>
      </c>
      <c r="J4882">
        <v>2432.3000000000002</v>
      </c>
      <c r="K4882">
        <v>1306.0999999999999</v>
      </c>
      <c r="L4882">
        <f t="shared" si="304"/>
        <v>1126.2000000000003</v>
      </c>
      <c r="M4882" s="5">
        <f t="shared" si="305"/>
        <v>0.46301854212062665</v>
      </c>
      <c r="N4882" t="str">
        <f t="shared" si="306"/>
        <v>Jun-2026</v>
      </c>
      <c r="O4882" t="str">
        <f t="shared" si="307"/>
        <v>Jun</v>
      </c>
    </row>
    <row r="4883" spans="1:15" x14ac:dyDescent="0.45">
      <c r="A4883">
        <v>102745</v>
      </c>
      <c r="B4883" s="3">
        <v>46192</v>
      </c>
      <c r="C4883" t="s">
        <v>13</v>
      </c>
      <c r="D4883" t="s">
        <v>28</v>
      </c>
      <c r="E4883" t="s">
        <v>37</v>
      </c>
      <c r="F4883" t="s">
        <v>41</v>
      </c>
      <c r="G4883">
        <v>10</v>
      </c>
      <c r="H4883">
        <v>109.21</v>
      </c>
      <c r="I4883">
        <v>65.62</v>
      </c>
      <c r="J4883">
        <v>1092.0999999999999</v>
      </c>
      <c r="K4883">
        <v>656.2</v>
      </c>
      <c r="L4883">
        <f t="shared" si="304"/>
        <v>435.89999999999986</v>
      </c>
      <c r="M4883" s="5">
        <f t="shared" si="305"/>
        <v>0.39913927296035151</v>
      </c>
      <c r="N4883" t="str">
        <f t="shared" si="306"/>
        <v>Jun-2026</v>
      </c>
      <c r="O4883" t="str">
        <f t="shared" si="307"/>
        <v>Jun</v>
      </c>
    </row>
    <row r="4884" spans="1:15" x14ac:dyDescent="0.45">
      <c r="A4884">
        <v>103563</v>
      </c>
      <c r="B4884" s="3">
        <v>46192</v>
      </c>
      <c r="C4884" t="s">
        <v>19</v>
      </c>
      <c r="D4884" t="s">
        <v>27</v>
      </c>
      <c r="E4884" t="s">
        <v>35</v>
      </c>
      <c r="F4884" t="s">
        <v>41</v>
      </c>
      <c r="G4884">
        <v>1</v>
      </c>
      <c r="H4884">
        <v>49.98</v>
      </c>
      <c r="I4884">
        <v>24.33</v>
      </c>
      <c r="J4884">
        <v>49.98</v>
      </c>
      <c r="K4884">
        <v>24.33</v>
      </c>
      <c r="L4884">
        <f t="shared" si="304"/>
        <v>25.65</v>
      </c>
      <c r="M4884" s="5">
        <f t="shared" si="305"/>
        <v>0.51320528211284511</v>
      </c>
      <c r="N4884" t="str">
        <f t="shared" si="306"/>
        <v>Jun-2026</v>
      </c>
      <c r="O4884" t="str">
        <f t="shared" si="307"/>
        <v>Jun</v>
      </c>
    </row>
    <row r="4885" spans="1:15" x14ac:dyDescent="0.45">
      <c r="A4885">
        <v>100256</v>
      </c>
      <c r="B4885" s="3">
        <v>46192</v>
      </c>
      <c r="C4885" t="s">
        <v>18</v>
      </c>
      <c r="D4885" t="s">
        <v>29</v>
      </c>
      <c r="E4885" t="s">
        <v>38</v>
      </c>
      <c r="F4885" t="s">
        <v>41</v>
      </c>
      <c r="G4885">
        <v>15</v>
      </c>
      <c r="H4885">
        <v>63.21</v>
      </c>
      <c r="I4885">
        <v>35.51</v>
      </c>
      <c r="J4885">
        <v>948.15</v>
      </c>
      <c r="K4885">
        <v>532.65</v>
      </c>
      <c r="L4885">
        <f t="shared" si="304"/>
        <v>415.5</v>
      </c>
      <c r="M4885" s="5">
        <f t="shared" si="305"/>
        <v>0.4382218003480462</v>
      </c>
      <c r="N4885" t="str">
        <f t="shared" si="306"/>
        <v>Jun-2026</v>
      </c>
      <c r="O4885" t="str">
        <f t="shared" si="307"/>
        <v>Jun</v>
      </c>
    </row>
    <row r="4886" spans="1:15" x14ac:dyDescent="0.45">
      <c r="A4886">
        <v>103380</v>
      </c>
      <c r="B4886" s="3">
        <v>46192</v>
      </c>
      <c r="C4886" t="s">
        <v>12</v>
      </c>
      <c r="D4886" t="s">
        <v>28</v>
      </c>
      <c r="E4886" t="s">
        <v>37</v>
      </c>
      <c r="F4886" t="s">
        <v>41</v>
      </c>
      <c r="G4886">
        <v>8</v>
      </c>
      <c r="H4886">
        <v>122.24</v>
      </c>
      <c r="I4886">
        <v>65.45</v>
      </c>
      <c r="J4886">
        <v>977.92</v>
      </c>
      <c r="K4886">
        <v>523.6</v>
      </c>
      <c r="L4886">
        <f t="shared" si="304"/>
        <v>454.31999999999994</v>
      </c>
      <c r="M4886" s="5">
        <f t="shared" si="305"/>
        <v>0.46457787958115176</v>
      </c>
      <c r="N4886" t="str">
        <f t="shared" si="306"/>
        <v>Jun-2026</v>
      </c>
      <c r="O4886" t="str">
        <f t="shared" si="307"/>
        <v>Jun</v>
      </c>
    </row>
    <row r="4887" spans="1:15" x14ac:dyDescent="0.45">
      <c r="A4887">
        <v>103213</v>
      </c>
      <c r="B4887" s="3">
        <v>46192</v>
      </c>
      <c r="C4887" t="s">
        <v>23</v>
      </c>
      <c r="D4887" t="s">
        <v>27</v>
      </c>
      <c r="E4887" t="s">
        <v>31</v>
      </c>
      <c r="F4887" t="s">
        <v>39</v>
      </c>
      <c r="G4887">
        <v>9</v>
      </c>
      <c r="H4887">
        <v>332.9</v>
      </c>
      <c r="I4887">
        <v>231.93</v>
      </c>
      <c r="J4887">
        <v>2996.1</v>
      </c>
      <c r="K4887">
        <v>2087.37</v>
      </c>
      <c r="L4887">
        <f t="shared" si="304"/>
        <v>908.73</v>
      </c>
      <c r="M4887" s="5">
        <f t="shared" si="305"/>
        <v>0.30330429558425953</v>
      </c>
      <c r="N4887" t="str">
        <f t="shared" si="306"/>
        <v>Jun-2026</v>
      </c>
      <c r="O4887" t="str">
        <f t="shared" si="307"/>
        <v>Jun</v>
      </c>
    </row>
    <row r="4888" spans="1:15" x14ac:dyDescent="0.45">
      <c r="A4888">
        <v>103008</v>
      </c>
      <c r="B4888" s="3">
        <v>46193</v>
      </c>
      <c r="C4888" t="s">
        <v>19</v>
      </c>
      <c r="D4888" t="s">
        <v>27</v>
      </c>
      <c r="E4888" t="s">
        <v>31</v>
      </c>
      <c r="F4888" t="s">
        <v>39</v>
      </c>
      <c r="G4888">
        <v>2</v>
      </c>
      <c r="H4888">
        <v>363.14</v>
      </c>
      <c r="I4888">
        <v>221.35</v>
      </c>
      <c r="J4888">
        <v>726.28</v>
      </c>
      <c r="K4888">
        <v>442.7</v>
      </c>
      <c r="L4888">
        <f t="shared" si="304"/>
        <v>283.58</v>
      </c>
      <c r="M4888" s="5">
        <f t="shared" si="305"/>
        <v>0.39045547171889627</v>
      </c>
      <c r="N4888" t="str">
        <f t="shared" si="306"/>
        <v>Jun-2026</v>
      </c>
      <c r="O4888" t="str">
        <f t="shared" si="307"/>
        <v>Jun</v>
      </c>
    </row>
    <row r="4889" spans="1:15" x14ac:dyDescent="0.45">
      <c r="A4889">
        <v>104639</v>
      </c>
      <c r="B4889" s="3">
        <v>46193</v>
      </c>
      <c r="C4889" t="s">
        <v>16</v>
      </c>
      <c r="D4889" t="s">
        <v>28</v>
      </c>
      <c r="E4889" t="s">
        <v>36</v>
      </c>
      <c r="F4889" t="s">
        <v>39</v>
      </c>
      <c r="G4889">
        <v>12</v>
      </c>
      <c r="H4889">
        <v>870.33</v>
      </c>
      <c r="I4889">
        <v>677.14</v>
      </c>
      <c r="J4889">
        <v>10443.959999999999</v>
      </c>
      <c r="K4889">
        <v>8125.68</v>
      </c>
      <c r="L4889">
        <f t="shared" si="304"/>
        <v>2318.2799999999988</v>
      </c>
      <c r="M4889" s="5">
        <f t="shared" si="305"/>
        <v>0.2219732745050727</v>
      </c>
      <c r="N4889" t="str">
        <f t="shared" si="306"/>
        <v>Jun-2026</v>
      </c>
      <c r="O4889" t="str">
        <f t="shared" si="307"/>
        <v>Jun</v>
      </c>
    </row>
    <row r="4890" spans="1:15" x14ac:dyDescent="0.45">
      <c r="A4890">
        <v>101700</v>
      </c>
      <c r="B4890" s="3">
        <v>46193</v>
      </c>
      <c r="C4890" t="s">
        <v>26</v>
      </c>
      <c r="D4890" t="s">
        <v>29</v>
      </c>
      <c r="E4890" t="s">
        <v>38</v>
      </c>
      <c r="F4890" t="s">
        <v>41</v>
      </c>
      <c r="G4890">
        <v>1</v>
      </c>
      <c r="H4890">
        <v>70.52</v>
      </c>
      <c r="I4890">
        <v>40.1</v>
      </c>
      <c r="J4890">
        <v>70.52</v>
      </c>
      <c r="K4890">
        <v>40.1</v>
      </c>
      <c r="L4890">
        <f t="shared" si="304"/>
        <v>30.419999999999995</v>
      </c>
      <c r="M4890" s="5">
        <f t="shared" si="305"/>
        <v>0.4313669880884855</v>
      </c>
      <c r="N4890" t="str">
        <f t="shared" si="306"/>
        <v>Jun-2026</v>
      </c>
      <c r="O4890" t="str">
        <f t="shared" si="307"/>
        <v>Jun</v>
      </c>
    </row>
    <row r="4891" spans="1:15" x14ac:dyDescent="0.45">
      <c r="A4891">
        <v>101735</v>
      </c>
      <c r="B4891" s="3">
        <v>46193</v>
      </c>
      <c r="C4891" t="s">
        <v>19</v>
      </c>
      <c r="D4891" t="s">
        <v>27</v>
      </c>
      <c r="E4891" t="s">
        <v>33</v>
      </c>
      <c r="F4891" t="s">
        <v>40</v>
      </c>
      <c r="G4891">
        <v>2</v>
      </c>
      <c r="H4891">
        <v>198.84</v>
      </c>
      <c r="I4891">
        <v>133.24</v>
      </c>
      <c r="J4891">
        <v>397.68</v>
      </c>
      <c r="K4891">
        <v>266.48</v>
      </c>
      <c r="L4891">
        <f t="shared" si="304"/>
        <v>131.19999999999999</v>
      </c>
      <c r="M4891" s="5">
        <f t="shared" si="305"/>
        <v>0.32991349829008243</v>
      </c>
      <c r="N4891" t="str">
        <f t="shared" si="306"/>
        <v>Jun-2026</v>
      </c>
      <c r="O4891" t="str">
        <f t="shared" si="307"/>
        <v>Jun</v>
      </c>
    </row>
    <row r="4892" spans="1:15" x14ac:dyDescent="0.45">
      <c r="A4892">
        <v>104795</v>
      </c>
      <c r="B4892" s="3">
        <v>46193</v>
      </c>
      <c r="C4892" t="s">
        <v>15</v>
      </c>
      <c r="D4892" t="s">
        <v>27</v>
      </c>
      <c r="E4892" t="s">
        <v>31</v>
      </c>
      <c r="F4892" t="s">
        <v>39</v>
      </c>
      <c r="G4892">
        <v>1</v>
      </c>
      <c r="H4892">
        <v>372.41</v>
      </c>
      <c r="I4892">
        <v>224.89</v>
      </c>
      <c r="J4892">
        <v>372.41</v>
      </c>
      <c r="K4892">
        <v>224.89</v>
      </c>
      <c r="L4892">
        <f t="shared" si="304"/>
        <v>147.52000000000004</v>
      </c>
      <c r="M4892" s="5">
        <f t="shared" si="305"/>
        <v>0.39612255310007793</v>
      </c>
      <c r="N4892" t="str">
        <f t="shared" si="306"/>
        <v>Jun-2026</v>
      </c>
      <c r="O4892" t="str">
        <f t="shared" si="307"/>
        <v>Jun</v>
      </c>
    </row>
    <row r="4893" spans="1:15" x14ac:dyDescent="0.45">
      <c r="A4893">
        <v>102095</v>
      </c>
      <c r="B4893" s="3">
        <v>46193</v>
      </c>
      <c r="C4893" t="s">
        <v>22</v>
      </c>
      <c r="D4893" t="s">
        <v>27</v>
      </c>
      <c r="E4893" t="s">
        <v>32</v>
      </c>
      <c r="F4893" t="s">
        <v>39</v>
      </c>
      <c r="G4893">
        <v>8</v>
      </c>
      <c r="H4893">
        <v>424.95</v>
      </c>
      <c r="I4893">
        <v>332.61</v>
      </c>
      <c r="J4893">
        <v>3399.6</v>
      </c>
      <c r="K4893">
        <v>2660.88</v>
      </c>
      <c r="L4893">
        <f t="shared" si="304"/>
        <v>738.7199999999998</v>
      </c>
      <c r="M4893" s="5">
        <f t="shared" si="305"/>
        <v>0.21729615248852802</v>
      </c>
      <c r="N4893" t="str">
        <f t="shared" si="306"/>
        <v>Jun-2026</v>
      </c>
      <c r="O4893" t="str">
        <f t="shared" si="307"/>
        <v>Jun</v>
      </c>
    </row>
    <row r="4894" spans="1:15" x14ac:dyDescent="0.45">
      <c r="A4894">
        <v>101844</v>
      </c>
      <c r="B4894" s="3">
        <v>46193</v>
      </c>
      <c r="C4894" t="s">
        <v>16</v>
      </c>
      <c r="D4894" t="s">
        <v>28</v>
      </c>
      <c r="E4894" t="s">
        <v>33</v>
      </c>
      <c r="F4894" t="s">
        <v>40</v>
      </c>
      <c r="G4894">
        <v>10</v>
      </c>
      <c r="H4894">
        <v>209.02</v>
      </c>
      <c r="I4894">
        <v>145.88</v>
      </c>
      <c r="J4894">
        <v>2090.1999999999998</v>
      </c>
      <c r="K4894">
        <v>1458.8</v>
      </c>
      <c r="L4894">
        <f t="shared" si="304"/>
        <v>631.39999999999986</v>
      </c>
      <c r="M4894" s="5">
        <f t="shared" si="305"/>
        <v>0.30207635632953783</v>
      </c>
      <c r="N4894" t="str">
        <f t="shared" si="306"/>
        <v>Jun-2026</v>
      </c>
      <c r="O4894" t="str">
        <f t="shared" si="307"/>
        <v>Jun</v>
      </c>
    </row>
    <row r="4895" spans="1:15" x14ac:dyDescent="0.45">
      <c r="A4895">
        <v>101198</v>
      </c>
      <c r="B4895" s="3">
        <v>46194</v>
      </c>
      <c r="C4895" t="s">
        <v>24</v>
      </c>
      <c r="D4895" t="s">
        <v>30</v>
      </c>
      <c r="E4895" t="s">
        <v>37</v>
      </c>
      <c r="F4895" t="s">
        <v>41</v>
      </c>
      <c r="G4895">
        <v>4</v>
      </c>
      <c r="H4895">
        <v>122.28</v>
      </c>
      <c r="I4895">
        <v>67.31</v>
      </c>
      <c r="J4895">
        <v>489.12</v>
      </c>
      <c r="K4895">
        <v>269.24</v>
      </c>
      <c r="L4895">
        <f t="shared" si="304"/>
        <v>219.88</v>
      </c>
      <c r="M4895" s="5">
        <f t="shared" si="305"/>
        <v>0.44954203467451748</v>
      </c>
      <c r="N4895" t="str">
        <f t="shared" si="306"/>
        <v>Jun-2026</v>
      </c>
      <c r="O4895" t="str">
        <f t="shared" si="307"/>
        <v>Jun</v>
      </c>
    </row>
    <row r="4896" spans="1:15" x14ac:dyDescent="0.45">
      <c r="A4896">
        <v>104169</v>
      </c>
      <c r="B4896" s="3">
        <v>46194</v>
      </c>
      <c r="C4896" t="s">
        <v>19</v>
      </c>
      <c r="D4896" t="s">
        <v>27</v>
      </c>
      <c r="E4896" t="s">
        <v>32</v>
      </c>
      <c r="F4896" t="s">
        <v>39</v>
      </c>
      <c r="G4896">
        <v>9</v>
      </c>
      <c r="H4896">
        <v>416.43</v>
      </c>
      <c r="I4896">
        <v>314.67</v>
      </c>
      <c r="J4896">
        <v>3747.87</v>
      </c>
      <c r="K4896">
        <v>2832.03</v>
      </c>
      <c r="L4896">
        <f t="shared" si="304"/>
        <v>915.83999999999969</v>
      </c>
      <c r="M4896" s="5">
        <f t="shared" si="305"/>
        <v>0.24436279806930328</v>
      </c>
      <c r="N4896" t="str">
        <f t="shared" si="306"/>
        <v>Jun-2026</v>
      </c>
      <c r="O4896" t="str">
        <f t="shared" si="307"/>
        <v>Jun</v>
      </c>
    </row>
    <row r="4897" spans="1:15" x14ac:dyDescent="0.45">
      <c r="A4897">
        <v>100156</v>
      </c>
      <c r="B4897" s="3">
        <v>46194</v>
      </c>
      <c r="C4897" t="s">
        <v>15</v>
      </c>
      <c r="D4897" t="s">
        <v>27</v>
      </c>
      <c r="E4897" t="s">
        <v>32</v>
      </c>
      <c r="F4897" t="s">
        <v>39</v>
      </c>
      <c r="G4897">
        <v>8</v>
      </c>
      <c r="H4897">
        <v>481.51</v>
      </c>
      <c r="I4897">
        <v>298.25</v>
      </c>
      <c r="J4897">
        <v>3852.08</v>
      </c>
      <c r="K4897">
        <v>2386</v>
      </c>
      <c r="L4897">
        <f t="shared" si="304"/>
        <v>1466.08</v>
      </c>
      <c r="M4897" s="5">
        <f t="shared" si="305"/>
        <v>0.38059438017902014</v>
      </c>
      <c r="N4897" t="str">
        <f t="shared" si="306"/>
        <v>Jun-2026</v>
      </c>
      <c r="O4897" t="str">
        <f t="shared" si="307"/>
        <v>Jun</v>
      </c>
    </row>
    <row r="4898" spans="1:15" x14ac:dyDescent="0.45">
      <c r="A4898">
        <v>102101</v>
      </c>
      <c r="B4898" s="3">
        <v>46194</v>
      </c>
      <c r="C4898" t="s">
        <v>24</v>
      </c>
      <c r="D4898" t="s">
        <v>30</v>
      </c>
      <c r="E4898" t="s">
        <v>33</v>
      </c>
      <c r="F4898" t="s">
        <v>40</v>
      </c>
      <c r="G4898">
        <v>2</v>
      </c>
      <c r="H4898">
        <v>208.17</v>
      </c>
      <c r="I4898">
        <v>141.13</v>
      </c>
      <c r="J4898">
        <v>416.34</v>
      </c>
      <c r="K4898">
        <v>282.26</v>
      </c>
      <c r="L4898">
        <f t="shared" si="304"/>
        <v>134.07999999999998</v>
      </c>
      <c r="M4898" s="5">
        <f t="shared" si="305"/>
        <v>0.32204448287457366</v>
      </c>
      <c r="N4898" t="str">
        <f t="shared" si="306"/>
        <v>Jun-2026</v>
      </c>
      <c r="O4898" t="str">
        <f t="shared" si="307"/>
        <v>Jun</v>
      </c>
    </row>
    <row r="4899" spans="1:15" x14ac:dyDescent="0.45">
      <c r="A4899">
        <v>100368</v>
      </c>
      <c r="B4899" s="3">
        <v>46194</v>
      </c>
      <c r="C4899" t="s">
        <v>25</v>
      </c>
      <c r="D4899" t="s">
        <v>30</v>
      </c>
      <c r="E4899" t="s">
        <v>32</v>
      </c>
      <c r="F4899" t="s">
        <v>39</v>
      </c>
      <c r="G4899">
        <v>9</v>
      </c>
      <c r="H4899">
        <v>468.67</v>
      </c>
      <c r="I4899">
        <v>320.63</v>
      </c>
      <c r="J4899">
        <v>4218.03</v>
      </c>
      <c r="K4899">
        <v>2885.67</v>
      </c>
      <c r="L4899">
        <f t="shared" si="304"/>
        <v>1332.3599999999997</v>
      </c>
      <c r="M4899" s="5">
        <f t="shared" si="305"/>
        <v>0.31587257558623333</v>
      </c>
      <c r="N4899" t="str">
        <f t="shared" si="306"/>
        <v>Jun-2026</v>
      </c>
      <c r="O4899" t="str">
        <f t="shared" si="307"/>
        <v>Jun</v>
      </c>
    </row>
    <row r="4900" spans="1:15" x14ac:dyDescent="0.45">
      <c r="A4900">
        <v>103533</v>
      </c>
      <c r="B4900" s="3">
        <v>46194</v>
      </c>
      <c r="C4900" t="s">
        <v>26</v>
      </c>
      <c r="D4900" t="s">
        <v>29</v>
      </c>
      <c r="E4900" t="s">
        <v>35</v>
      </c>
      <c r="F4900" t="s">
        <v>41</v>
      </c>
      <c r="G4900">
        <v>12</v>
      </c>
      <c r="H4900">
        <v>41.9</v>
      </c>
      <c r="I4900">
        <v>22.06</v>
      </c>
      <c r="J4900">
        <v>502.8</v>
      </c>
      <c r="K4900">
        <v>264.72000000000003</v>
      </c>
      <c r="L4900">
        <f t="shared" si="304"/>
        <v>238.07999999999998</v>
      </c>
      <c r="M4900" s="5">
        <f t="shared" si="305"/>
        <v>0.473508353221957</v>
      </c>
      <c r="N4900" t="str">
        <f t="shared" si="306"/>
        <v>Jun-2026</v>
      </c>
      <c r="O4900" t="str">
        <f t="shared" si="307"/>
        <v>Jun</v>
      </c>
    </row>
    <row r="4901" spans="1:15" x14ac:dyDescent="0.45">
      <c r="A4901">
        <v>103572</v>
      </c>
      <c r="B4901" s="3">
        <v>46194</v>
      </c>
      <c r="C4901" t="s">
        <v>14</v>
      </c>
      <c r="D4901" t="s">
        <v>29</v>
      </c>
      <c r="E4901" t="s">
        <v>31</v>
      </c>
      <c r="F4901" t="s">
        <v>39</v>
      </c>
      <c r="G4901">
        <v>6</v>
      </c>
      <c r="H4901">
        <v>326.04000000000002</v>
      </c>
      <c r="I4901">
        <v>229.35</v>
      </c>
      <c r="J4901">
        <v>1956.24</v>
      </c>
      <c r="K4901">
        <v>1376.1</v>
      </c>
      <c r="L4901">
        <f t="shared" si="304"/>
        <v>580.1400000000001</v>
      </c>
      <c r="M4901" s="5">
        <f t="shared" si="305"/>
        <v>0.29655870445344135</v>
      </c>
      <c r="N4901" t="str">
        <f t="shared" si="306"/>
        <v>Jun-2026</v>
      </c>
      <c r="O4901" t="str">
        <f t="shared" si="307"/>
        <v>Jun</v>
      </c>
    </row>
    <row r="4902" spans="1:15" x14ac:dyDescent="0.45">
      <c r="A4902">
        <v>100009</v>
      </c>
      <c r="B4902" s="3">
        <v>46194</v>
      </c>
      <c r="C4902" t="s">
        <v>12</v>
      </c>
      <c r="D4902" t="s">
        <v>28</v>
      </c>
      <c r="E4902" t="s">
        <v>33</v>
      </c>
      <c r="F4902" t="s">
        <v>40</v>
      </c>
      <c r="G4902">
        <v>8</v>
      </c>
      <c r="H4902">
        <v>233.36</v>
      </c>
      <c r="I4902">
        <v>145.1</v>
      </c>
      <c r="J4902">
        <v>1866.88</v>
      </c>
      <c r="K4902">
        <v>1160.8</v>
      </c>
      <c r="L4902">
        <f t="shared" si="304"/>
        <v>706.08000000000015</v>
      </c>
      <c r="M4902" s="5">
        <f t="shared" si="305"/>
        <v>0.37821391840932472</v>
      </c>
      <c r="N4902" t="str">
        <f t="shared" si="306"/>
        <v>Jun-2026</v>
      </c>
      <c r="O4902" t="str">
        <f t="shared" si="307"/>
        <v>Jun</v>
      </c>
    </row>
    <row r="4903" spans="1:15" x14ac:dyDescent="0.45">
      <c r="A4903">
        <v>104375</v>
      </c>
      <c r="B4903" s="3">
        <v>46194</v>
      </c>
      <c r="C4903" t="s">
        <v>14</v>
      </c>
      <c r="D4903" t="s">
        <v>29</v>
      </c>
      <c r="E4903" t="s">
        <v>36</v>
      </c>
      <c r="F4903" t="s">
        <v>39</v>
      </c>
      <c r="G4903">
        <v>13</v>
      </c>
      <c r="H4903">
        <v>893.01</v>
      </c>
      <c r="I4903">
        <v>686.29</v>
      </c>
      <c r="J4903">
        <v>11609.13</v>
      </c>
      <c r="K4903">
        <v>8921.77</v>
      </c>
      <c r="L4903">
        <f t="shared" si="304"/>
        <v>2687.3599999999988</v>
      </c>
      <c r="M4903" s="5">
        <f t="shared" si="305"/>
        <v>0.23148676946506749</v>
      </c>
      <c r="N4903" t="str">
        <f t="shared" si="306"/>
        <v>Jun-2026</v>
      </c>
      <c r="O4903" t="str">
        <f t="shared" si="307"/>
        <v>Jun</v>
      </c>
    </row>
    <row r="4904" spans="1:15" x14ac:dyDescent="0.45">
      <c r="A4904">
        <v>101582</v>
      </c>
      <c r="B4904" s="3">
        <v>46194</v>
      </c>
      <c r="C4904" t="s">
        <v>21</v>
      </c>
      <c r="D4904" t="s">
        <v>29</v>
      </c>
      <c r="E4904" t="s">
        <v>33</v>
      </c>
      <c r="F4904" t="s">
        <v>40</v>
      </c>
      <c r="G4904">
        <v>8</v>
      </c>
      <c r="H4904">
        <v>237.08</v>
      </c>
      <c r="I4904">
        <v>131.57</v>
      </c>
      <c r="J4904">
        <v>1896.64</v>
      </c>
      <c r="K4904">
        <v>1052.56</v>
      </c>
      <c r="L4904">
        <f t="shared" si="304"/>
        <v>844.08000000000015</v>
      </c>
      <c r="M4904" s="5">
        <f t="shared" si="305"/>
        <v>0.44503964906360727</v>
      </c>
      <c r="N4904" t="str">
        <f t="shared" si="306"/>
        <v>Jun-2026</v>
      </c>
      <c r="O4904" t="str">
        <f t="shared" si="307"/>
        <v>Jun</v>
      </c>
    </row>
    <row r="4905" spans="1:15" x14ac:dyDescent="0.45">
      <c r="A4905">
        <v>101791</v>
      </c>
      <c r="B4905" s="3">
        <v>46195</v>
      </c>
      <c r="C4905" t="s">
        <v>23</v>
      </c>
      <c r="D4905" t="s">
        <v>27</v>
      </c>
      <c r="E4905" t="s">
        <v>37</v>
      </c>
      <c r="F4905" t="s">
        <v>41</v>
      </c>
      <c r="G4905">
        <v>13</v>
      </c>
      <c r="H4905">
        <v>128.74</v>
      </c>
      <c r="I4905">
        <v>65.56</v>
      </c>
      <c r="J4905">
        <v>1673.62</v>
      </c>
      <c r="K4905">
        <v>852.28</v>
      </c>
      <c r="L4905">
        <f t="shared" si="304"/>
        <v>821.33999999999992</v>
      </c>
      <c r="M4905" s="5">
        <f t="shared" si="305"/>
        <v>0.49075656361659159</v>
      </c>
      <c r="N4905" t="str">
        <f t="shared" si="306"/>
        <v>Jun-2026</v>
      </c>
      <c r="O4905" t="str">
        <f t="shared" si="307"/>
        <v>Jun</v>
      </c>
    </row>
    <row r="4906" spans="1:15" x14ac:dyDescent="0.45">
      <c r="A4906">
        <v>101228</v>
      </c>
      <c r="B4906" s="3">
        <v>46195</v>
      </c>
      <c r="C4906" t="s">
        <v>23</v>
      </c>
      <c r="D4906" t="s">
        <v>27</v>
      </c>
      <c r="E4906" t="s">
        <v>32</v>
      </c>
      <c r="F4906" t="s">
        <v>39</v>
      </c>
      <c r="G4906">
        <v>6</v>
      </c>
      <c r="H4906">
        <v>420.9</v>
      </c>
      <c r="I4906">
        <v>311.74</v>
      </c>
      <c r="J4906">
        <v>2525.4</v>
      </c>
      <c r="K4906">
        <v>1870.44</v>
      </c>
      <c r="L4906">
        <f t="shared" si="304"/>
        <v>654.96</v>
      </c>
      <c r="M4906" s="5">
        <f t="shared" si="305"/>
        <v>0.25934901401758137</v>
      </c>
      <c r="N4906" t="str">
        <f t="shared" si="306"/>
        <v>Jun-2026</v>
      </c>
      <c r="O4906" t="str">
        <f t="shared" si="307"/>
        <v>Jun</v>
      </c>
    </row>
    <row r="4907" spans="1:15" x14ac:dyDescent="0.45">
      <c r="A4907">
        <v>102492</v>
      </c>
      <c r="B4907" s="3">
        <v>46195</v>
      </c>
      <c r="C4907" t="s">
        <v>17</v>
      </c>
      <c r="D4907" t="s">
        <v>27</v>
      </c>
      <c r="E4907" t="s">
        <v>35</v>
      </c>
      <c r="F4907" t="s">
        <v>41</v>
      </c>
      <c r="G4907">
        <v>3</v>
      </c>
      <c r="H4907">
        <v>46.17</v>
      </c>
      <c r="I4907">
        <v>24.23</v>
      </c>
      <c r="J4907">
        <v>138.51</v>
      </c>
      <c r="K4907">
        <v>72.69</v>
      </c>
      <c r="L4907">
        <f t="shared" si="304"/>
        <v>65.819999999999993</v>
      </c>
      <c r="M4907" s="5">
        <f t="shared" si="305"/>
        <v>0.47520034654537574</v>
      </c>
      <c r="N4907" t="str">
        <f t="shared" si="306"/>
        <v>Jun-2026</v>
      </c>
      <c r="O4907" t="str">
        <f t="shared" si="307"/>
        <v>Jun</v>
      </c>
    </row>
    <row r="4908" spans="1:15" x14ac:dyDescent="0.45">
      <c r="A4908">
        <v>101493</v>
      </c>
      <c r="B4908" s="3">
        <v>46195</v>
      </c>
      <c r="C4908" t="s">
        <v>22</v>
      </c>
      <c r="D4908" t="s">
        <v>27</v>
      </c>
      <c r="E4908" t="s">
        <v>36</v>
      </c>
      <c r="F4908" t="s">
        <v>39</v>
      </c>
      <c r="G4908">
        <v>10</v>
      </c>
      <c r="H4908">
        <v>820.15</v>
      </c>
      <c r="I4908">
        <v>623.71</v>
      </c>
      <c r="J4908">
        <v>8201.5</v>
      </c>
      <c r="K4908">
        <v>6237.1</v>
      </c>
      <c r="L4908">
        <f t="shared" si="304"/>
        <v>1964.3999999999996</v>
      </c>
      <c r="M4908" s="5">
        <f t="shared" si="305"/>
        <v>0.23951716149484845</v>
      </c>
      <c r="N4908" t="str">
        <f t="shared" si="306"/>
        <v>Jun-2026</v>
      </c>
      <c r="O4908" t="str">
        <f t="shared" si="307"/>
        <v>Jun</v>
      </c>
    </row>
    <row r="4909" spans="1:15" x14ac:dyDescent="0.45">
      <c r="A4909">
        <v>100271</v>
      </c>
      <c r="B4909" s="3">
        <v>46195</v>
      </c>
      <c r="C4909" t="s">
        <v>12</v>
      </c>
      <c r="D4909" t="s">
        <v>28</v>
      </c>
      <c r="E4909" t="s">
        <v>37</v>
      </c>
      <c r="F4909" t="s">
        <v>41</v>
      </c>
      <c r="G4909">
        <v>9</v>
      </c>
      <c r="H4909">
        <v>132.75</v>
      </c>
      <c r="I4909">
        <v>71.3</v>
      </c>
      <c r="J4909">
        <v>1194.75</v>
      </c>
      <c r="K4909">
        <v>641.70000000000005</v>
      </c>
      <c r="L4909">
        <f t="shared" si="304"/>
        <v>553.04999999999995</v>
      </c>
      <c r="M4909" s="5">
        <f t="shared" si="305"/>
        <v>0.46290018832391711</v>
      </c>
      <c r="N4909" t="str">
        <f t="shared" si="306"/>
        <v>Jun-2026</v>
      </c>
      <c r="O4909" t="str">
        <f t="shared" si="307"/>
        <v>Jun</v>
      </c>
    </row>
    <row r="4910" spans="1:15" x14ac:dyDescent="0.45">
      <c r="A4910">
        <v>101420</v>
      </c>
      <c r="B4910" s="3">
        <v>46195</v>
      </c>
      <c r="C4910" t="s">
        <v>24</v>
      </c>
      <c r="D4910" t="s">
        <v>30</v>
      </c>
      <c r="E4910" t="s">
        <v>38</v>
      </c>
      <c r="F4910" t="s">
        <v>41</v>
      </c>
      <c r="G4910">
        <v>9</v>
      </c>
      <c r="H4910">
        <v>70.88</v>
      </c>
      <c r="I4910">
        <v>35.76</v>
      </c>
      <c r="J4910">
        <v>637.91999999999996</v>
      </c>
      <c r="K4910">
        <v>321.83999999999997</v>
      </c>
      <c r="L4910">
        <f t="shared" si="304"/>
        <v>316.08</v>
      </c>
      <c r="M4910" s="5">
        <f t="shared" si="305"/>
        <v>0.49548532731376976</v>
      </c>
      <c r="N4910" t="str">
        <f t="shared" si="306"/>
        <v>Jun-2026</v>
      </c>
      <c r="O4910" t="str">
        <f t="shared" si="307"/>
        <v>Jun</v>
      </c>
    </row>
    <row r="4911" spans="1:15" x14ac:dyDescent="0.45">
      <c r="A4911">
        <v>101580</v>
      </c>
      <c r="B4911" s="3">
        <v>46195</v>
      </c>
      <c r="C4911" t="s">
        <v>14</v>
      </c>
      <c r="D4911" t="s">
        <v>29</v>
      </c>
      <c r="E4911" t="s">
        <v>32</v>
      </c>
      <c r="F4911" t="s">
        <v>39</v>
      </c>
      <c r="G4911">
        <v>5</v>
      </c>
      <c r="H4911">
        <v>429.25</v>
      </c>
      <c r="I4911">
        <v>293.51</v>
      </c>
      <c r="J4911">
        <v>2146.25</v>
      </c>
      <c r="K4911">
        <v>1467.55</v>
      </c>
      <c r="L4911">
        <f t="shared" si="304"/>
        <v>678.7</v>
      </c>
      <c r="M4911" s="5">
        <f t="shared" si="305"/>
        <v>0.31622597553873039</v>
      </c>
      <c r="N4911" t="str">
        <f t="shared" si="306"/>
        <v>Jun-2026</v>
      </c>
      <c r="O4911" t="str">
        <f t="shared" si="307"/>
        <v>Jun</v>
      </c>
    </row>
    <row r="4912" spans="1:15" x14ac:dyDescent="0.45">
      <c r="A4912">
        <v>104732</v>
      </c>
      <c r="B4912" s="3">
        <v>46195</v>
      </c>
      <c r="C4912" t="s">
        <v>23</v>
      </c>
      <c r="D4912" t="s">
        <v>27</v>
      </c>
      <c r="E4912" t="s">
        <v>33</v>
      </c>
      <c r="F4912" t="s">
        <v>40</v>
      </c>
      <c r="G4912">
        <v>5</v>
      </c>
      <c r="H4912">
        <v>212.51</v>
      </c>
      <c r="I4912">
        <v>136.4</v>
      </c>
      <c r="J4912">
        <v>1062.55</v>
      </c>
      <c r="K4912">
        <v>682</v>
      </c>
      <c r="L4912">
        <f t="shared" si="304"/>
        <v>380.54999999999995</v>
      </c>
      <c r="M4912" s="5">
        <f t="shared" si="305"/>
        <v>0.35814785186579451</v>
      </c>
      <c r="N4912" t="str">
        <f t="shared" si="306"/>
        <v>Jun-2026</v>
      </c>
      <c r="O4912" t="str">
        <f t="shared" si="307"/>
        <v>Jun</v>
      </c>
    </row>
    <row r="4913" spans="1:15" x14ac:dyDescent="0.45">
      <c r="A4913">
        <v>104842</v>
      </c>
      <c r="B4913" s="3">
        <v>46195</v>
      </c>
      <c r="C4913" t="s">
        <v>24</v>
      </c>
      <c r="D4913" t="s">
        <v>30</v>
      </c>
      <c r="E4913" t="s">
        <v>33</v>
      </c>
      <c r="F4913" t="s">
        <v>40</v>
      </c>
      <c r="G4913">
        <v>15</v>
      </c>
      <c r="H4913">
        <v>234.35</v>
      </c>
      <c r="I4913">
        <v>134.47</v>
      </c>
      <c r="J4913">
        <v>3515.25</v>
      </c>
      <c r="K4913">
        <v>2017.05</v>
      </c>
      <c r="L4913">
        <f t="shared" si="304"/>
        <v>1498.2</v>
      </c>
      <c r="M4913" s="5">
        <f t="shared" si="305"/>
        <v>0.42620012801365481</v>
      </c>
      <c r="N4913" t="str">
        <f t="shared" si="306"/>
        <v>Jun-2026</v>
      </c>
      <c r="O4913" t="str">
        <f t="shared" si="307"/>
        <v>Jun</v>
      </c>
    </row>
    <row r="4914" spans="1:15" x14ac:dyDescent="0.45">
      <c r="A4914">
        <v>100446</v>
      </c>
      <c r="B4914" s="3">
        <v>46195</v>
      </c>
      <c r="C4914" t="s">
        <v>24</v>
      </c>
      <c r="D4914" t="s">
        <v>30</v>
      </c>
      <c r="E4914" t="s">
        <v>38</v>
      </c>
      <c r="F4914" t="s">
        <v>41</v>
      </c>
      <c r="G4914">
        <v>8</v>
      </c>
      <c r="H4914">
        <v>78.36</v>
      </c>
      <c r="I4914">
        <v>40.65</v>
      </c>
      <c r="J4914">
        <v>626.88</v>
      </c>
      <c r="K4914">
        <v>325.2</v>
      </c>
      <c r="L4914">
        <f t="shared" si="304"/>
        <v>301.68</v>
      </c>
      <c r="M4914" s="5">
        <f t="shared" si="305"/>
        <v>0.48124042879019907</v>
      </c>
      <c r="N4914" t="str">
        <f t="shared" si="306"/>
        <v>Jun-2026</v>
      </c>
      <c r="O4914" t="str">
        <f t="shared" si="307"/>
        <v>Jun</v>
      </c>
    </row>
    <row r="4915" spans="1:15" x14ac:dyDescent="0.45">
      <c r="A4915">
        <v>102563</v>
      </c>
      <c r="B4915" s="3">
        <v>46195</v>
      </c>
      <c r="C4915" t="s">
        <v>23</v>
      </c>
      <c r="D4915" t="s">
        <v>27</v>
      </c>
      <c r="E4915" t="s">
        <v>32</v>
      </c>
      <c r="F4915" t="s">
        <v>39</v>
      </c>
      <c r="G4915">
        <v>3</v>
      </c>
      <c r="H4915">
        <v>425.13</v>
      </c>
      <c r="I4915">
        <v>305.32</v>
      </c>
      <c r="J4915">
        <v>1275.3900000000001</v>
      </c>
      <c r="K4915">
        <v>915.96</v>
      </c>
      <c r="L4915">
        <f t="shared" si="304"/>
        <v>359.43000000000006</v>
      </c>
      <c r="M4915" s="5">
        <f t="shared" si="305"/>
        <v>0.28181967868651947</v>
      </c>
      <c r="N4915" t="str">
        <f t="shared" si="306"/>
        <v>Jun-2026</v>
      </c>
      <c r="O4915" t="str">
        <f t="shared" si="307"/>
        <v>Jun</v>
      </c>
    </row>
    <row r="4916" spans="1:15" x14ac:dyDescent="0.45">
      <c r="A4916">
        <v>100057</v>
      </c>
      <c r="B4916" s="3">
        <v>46195</v>
      </c>
      <c r="C4916" t="s">
        <v>11</v>
      </c>
      <c r="D4916" t="s">
        <v>27</v>
      </c>
      <c r="E4916" t="s">
        <v>32</v>
      </c>
      <c r="F4916" t="s">
        <v>39</v>
      </c>
      <c r="G4916">
        <v>3</v>
      </c>
      <c r="H4916">
        <v>440.29</v>
      </c>
      <c r="I4916">
        <v>318.19</v>
      </c>
      <c r="J4916">
        <v>1320.87</v>
      </c>
      <c r="K4916">
        <v>954.57</v>
      </c>
      <c r="L4916">
        <f t="shared" si="304"/>
        <v>366.29999999999984</v>
      </c>
      <c r="M4916" s="5">
        <f t="shared" si="305"/>
        <v>0.27731722273955794</v>
      </c>
      <c r="N4916" t="str">
        <f t="shared" si="306"/>
        <v>Jun-2026</v>
      </c>
      <c r="O4916" t="str">
        <f t="shared" si="307"/>
        <v>Jun</v>
      </c>
    </row>
    <row r="4917" spans="1:15" x14ac:dyDescent="0.45">
      <c r="A4917">
        <v>102748</v>
      </c>
      <c r="B4917" s="3">
        <v>46196</v>
      </c>
      <c r="C4917" t="s">
        <v>15</v>
      </c>
      <c r="D4917" t="s">
        <v>27</v>
      </c>
      <c r="E4917" t="s">
        <v>33</v>
      </c>
      <c r="F4917" t="s">
        <v>40</v>
      </c>
      <c r="G4917">
        <v>10</v>
      </c>
      <c r="H4917">
        <v>202.69</v>
      </c>
      <c r="I4917">
        <v>129.97999999999999</v>
      </c>
      <c r="J4917">
        <v>2026.9</v>
      </c>
      <c r="K4917">
        <v>1299.8</v>
      </c>
      <c r="L4917">
        <f t="shared" si="304"/>
        <v>727.10000000000014</v>
      </c>
      <c r="M4917" s="5">
        <f t="shared" si="305"/>
        <v>0.35872514677586465</v>
      </c>
      <c r="N4917" t="str">
        <f t="shared" si="306"/>
        <v>Jun-2026</v>
      </c>
      <c r="O4917" t="str">
        <f t="shared" si="307"/>
        <v>Jun</v>
      </c>
    </row>
    <row r="4918" spans="1:15" x14ac:dyDescent="0.45">
      <c r="A4918">
        <v>100727</v>
      </c>
      <c r="B4918" s="3">
        <v>46196</v>
      </c>
      <c r="C4918" t="s">
        <v>11</v>
      </c>
      <c r="D4918" t="s">
        <v>27</v>
      </c>
      <c r="E4918" t="s">
        <v>34</v>
      </c>
      <c r="F4918" t="s">
        <v>39</v>
      </c>
      <c r="G4918">
        <v>3</v>
      </c>
      <c r="H4918">
        <v>685.8</v>
      </c>
      <c r="I4918">
        <v>418.17</v>
      </c>
      <c r="J4918">
        <v>2057.4</v>
      </c>
      <c r="K4918">
        <v>1254.51</v>
      </c>
      <c r="L4918">
        <f t="shared" si="304"/>
        <v>802.8900000000001</v>
      </c>
      <c r="M4918" s="5">
        <f t="shared" si="305"/>
        <v>0.39024496937882769</v>
      </c>
      <c r="N4918" t="str">
        <f t="shared" si="306"/>
        <v>Jun-2026</v>
      </c>
      <c r="O4918" t="str">
        <f t="shared" si="307"/>
        <v>Jun</v>
      </c>
    </row>
    <row r="4919" spans="1:15" x14ac:dyDescent="0.45">
      <c r="A4919">
        <v>102991</v>
      </c>
      <c r="B4919" s="3">
        <v>46196</v>
      </c>
      <c r="C4919" t="s">
        <v>22</v>
      </c>
      <c r="D4919" t="s">
        <v>27</v>
      </c>
      <c r="E4919" t="s">
        <v>31</v>
      </c>
      <c r="F4919" t="s">
        <v>39</v>
      </c>
      <c r="G4919">
        <v>10</v>
      </c>
      <c r="H4919">
        <v>348.31</v>
      </c>
      <c r="I4919">
        <v>238.5</v>
      </c>
      <c r="J4919">
        <v>3483.1</v>
      </c>
      <c r="K4919">
        <v>2385</v>
      </c>
      <c r="L4919">
        <f t="shared" si="304"/>
        <v>1098.0999999999999</v>
      </c>
      <c r="M4919" s="5">
        <f t="shared" si="305"/>
        <v>0.31526513737762335</v>
      </c>
      <c r="N4919" t="str">
        <f t="shared" si="306"/>
        <v>Jun-2026</v>
      </c>
      <c r="O4919" t="str">
        <f t="shared" si="307"/>
        <v>Jun</v>
      </c>
    </row>
    <row r="4920" spans="1:15" x14ac:dyDescent="0.45">
      <c r="A4920">
        <v>101377</v>
      </c>
      <c r="B4920" s="3">
        <v>46196</v>
      </c>
      <c r="C4920" t="s">
        <v>21</v>
      </c>
      <c r="D4920" t="s">
        <v>29</v>
      </c>
      <c r="E4920" t="s">
        <v>36</v>
      </c>
      <c r="F4920" t="s">
        <v>39</v>
      </c>
      <c r="G4920">
        <v>15</v>
      </c>
      <c r="H4920">
        <v>849.65</v>
      </c>
      <c r="I4920">
        <v>665.58</v>
      </c>
      <c r="J4920">
        <v>12744.75</v>
      </c>
      <c r="K4920">
        <v>9983.7000000000007</v>
      </c>
      <c r="L4920">
        <f t="shared" si="304"/>
        <v>2761.0499999999993</v>
      </c>
      <c r="M4920" s="5">
        <f t="shared" si="305"/>
        <v>0.21664214676631549</v>
      </c>
      <c r="N4920" t="str">
        <f t="shared" si="306"/>
        <v>Jun-2026</v>
      </c>
      <c r="O4920" t="str">
        <f t="shared" si="307"/>
        <v>Jun</v>
      </c>
    </row>
    <row r="4921" spans="1:15" x14ac:dyDescent="0.45">
      <c r="A4921">
        <v>104489</v>
      </c>
      <c r="B4921" s="3">
        <v>46196</v>
      </c>
      <c r="C4921" t="s">
        <v>13</v>
      </c>
      <c r="D4921" t="s">
        <v>28</v>
      </c>
      <c r="E4921" t="s">
        <v>36</v>
      </c>
      <c r="F4921" t="s">
        <v>39</v>
      </c>
      <c r="G4921">
        <v>10</v>
      </c>
      <c r="H4921">
        <v>917.96</v>
      </c>
      <c r="I4921">
        <v>606.12</v>
      </c>
      <c r="J4921">
        <v>9179.6</v>
      </c>
      <c r="K4921">
        <v>6061.2</v>
      </c>
      <c r="L4921">
        <f t="shared" si="304"/>
        <v>3118.4000000000005</v>
      </c>
      <c r="M4921" s="5">
        <f t="shared" si="305"/>
        <v>0.3397097912763084</v>
      </c>
      <c r="N4921" t="str">
        <f t="shared" si="306"/>
        <v>Jun-2026</v>
      </c>
      <c r="O4921" t="str">
        <f t="shared" si="307"/>
        <v>Jun</v>
      </c>
    </row>
    <row r="4922" spans="1:15" x14ac:dyDescent="0.45">
      <c r="A4922">
        <v>104775</v>
      </c>
      <c r="B4922" s="3">
        <v>46196</v>
      </c>
      <c r="C4922" t="s">
        <v>20</v>
      </c>
      <c r="D4922" t="s">
        <v>29</v>
      </c>
      <c r="E4922" t="s">
        <v>33</v>
      </c>
      <c r="F4922" t="s">
        <v>40</v>
      </c>
      <c r="G4922">
        <v>11</v>
      </c>
      <c r="H4922">
        <v>232.82</v>
      </c>
      <c r="I4922">
        <v>138</v>
      </c>
      <c r="J4922">
        <v>2561.02</v>
      </c>
      <c r="K4922">
        <v>1518</v>
      </c>
      <c r="L4922">
        <f t="shared" si="304"/>
        <v>1043.02</v>
      </c>
      <c r="M4922" s="5">
        <f t="shared" si="305"/>
        <v>0.40726741688858348</v>
      </c>
      <c r="N4922" t="str">
        <f t="shared" si="306"/>
        <v>Jun-2026</v>
      </c>
      <c r="O4922" t="str">
        <f t="shared" si="307"/>
        <v>Jun</v>
      </c>
    </row>
    <row r="4923" spans="1:15" x14ac:dyDescent="0.45">
      <c r="A4923">
        <v>103370</v>
      </c>
      <c r="B4923" s="3">
        <v>46197</v>
      </c>
      <c r="C4923" t="s">
        <v>12</v>
      </c>
      <c r="D4923" t="s">
        <v>28</v>
      </c>
      <c r="E4923" t="s">
        <v>33</v>
      </c>
      <c r="F4923" t="s">
        <v>40</v>
      </c>
      <c r="G4923">
        <v>10</v>
      </c>
      <c r="H4923">
        <v>223.22</v>
      </c>
      <c r="I4923">
        <v>136.61000000000001</v>
      </c>
      <c r="J4923">
        <v>2232.1999999999998</v>
      </c>
      <c r="K4923">
        <v>1366.1</v>
      </c>
      <c r="L4923">
        <f t="shared" si="304"/>
        <v>866.09999999999991</v>
      </c>
      <c r="M4923" s="5">
        <f t="shared" si="305"/>
        <v>0.38800286712660154</v>
      </c>
      <c r="N4923" t="str">
        <f t="shared" si="306"/>
        <v>Jun-2026</v>
      </c>
      <c r="O4923" t="str">
        <f t="shared" si="307"/>
        <v>Jun</v>
      </c>
    </row>
    <row r="4924" spans="1:15" x14ac:dyDescent="0.45">
      <c r="A4924">
        <v>104888</v>
      </c>
      <c r="B4924" s="3">
        <v>46197</v>
      </c>
      <c r="C4924" t="s">
        <v>16</v>
      </c>
      <c r="D4924" t="s">
        <v>28</v>
      </c>
      <c r="E4924" t="s">
        <v>33</v>
      </c>
      <c r="F4924" t="s">
        <v>40</v>
      </c>
      <c r="G4924">
        <v>6</v>
      </c>
      <c r="H4924">
        <v>208.84</v>
      </c>
      <c r="I4924">
        <v>141.62</v>
      </c>
      <c r="J4924">
        <v>1253.04</v>
      </c>
      <c r="K4924">
        <v>849.72</v>
      </c>
      <c r="L4924">
        <f t="shared" si="304"/>
        <v>403.31999999999994</v>
      </c>
      <c r="M4924" s="5">
        <f t="shared" si="305"/>
        <v>0.32187320436697947</v>
      </c>
      <c r="N4924" t="str">
        <f t="shared" si="306"/>
        <v>Jun-2026</v>
      </c>
      <c r="O4924" t="str">
        <f t="shared" si="307"/>
        <v>Jun</v>
      </c>
    </row>
    <row r="4925" spans="1:15" x14ac:dyDescent="0.45">
      <c r="A4925">
        <v>100465</v>
      </c>
      <c r="B4925" s="3">
        <v>46197</v>
      </c>
      <c r="C4925" t="s">
        <v>25</v>
      </c>
      <c r="D4925" t="s">
        <v>30</v>
      </c>
      <c r="E4925" t="s">
        <v>32</v>
      </c>
      <c r="F4925" t="s">
        <v>39</v>
      </c>
      <c r="G4925">
        <v>8</v>
      </c>
      <c r="H4925">
        <v>456.52</v>
      </c>
      <c r="I4925">
        <v>311.04000000000002</v>
      </c>
      <c r="J4925">
        <v>3652.16</v>
      </c>
      <c r="K4925">
        <v>2488.3200000000002</v>
      </c>
      <c r="L4925">
        <f t="shared" si="304"/>
        <v>1163.8399999999997</v>
      </c>
      <c r="M4925" s="5">
        <f t="shared" si="305"/>
        <v>0.31867169017786728</v>
      </c>
      <c r="N4925" t="str">
        <f t="shared" si="306"/>
        <v>Jun-2026</v>
      </c>
      <c r="O4925" t="str">
        <f t="shared" si="307"/>
        <v>Jun</v>
      </c>
    </row>
    <row r="4926" spans="1:15" x14ac:dyDescent="0.45">
      <c r="A4926">
        <v>104473</v>
      </c>
      <c r="B4926" s="3">
        <v>46197</v>
      </c>
      <c r="C4926" t="s">
        <v>22</v>
      </c>
      <c r="D4926" t="s">
        <v>27</v>
      </c>
      <c r="E4926" t="s">
        <v>34</v>
      </c>
      <c r="F4926" t="s">
        <v>39</v>
      </c>
      <c r="G4926">
        <v>9</v>
      </c>
      <c r="H4926">
        <v>611.16999999999996</v>
      </c>
      <c r="I4926">
        <v>423.73</v>
      </c>
      <c r="J4926">
        <v>5500.53</v>
      </c>
      <c r="K4926">
        <v>3813.57</v>
      </c>
      <c r="L4926">
        <f t="shared" si="304"/>
        <v>1686.9599999999996</v>
      </c>
      <c r="M4926" s="5">
        <f t="shared" si="305"/>
        <v>0.30669044619336677</v>
      </c>
      <c r="N4926" t="str">
        <f t="shared" si="306"/>
        <v>Jun-2026</v>
      </c>
      <c r="O4926" t="str">
        <f t="shared" si="307"/>
        <v>Jun</v>
      </c>
    </row>
    <row r="4927" spans="1:15" x14ac:dyDescent="0.45">
      <c r="A4927">
        <v>103907</v>
      </c>
      <c r="B4927" s="3">
        <v>46197</v>
      </c>
      <c r="C4927" t="s">
        <v>21</v>
      </c>
      <c r="D4927" t="s">
        <v>29</v>
      </c>
      <c r="E4927" t="s">
        <v>32</v>
      </c>
      <c r="F4927" t="s">
        <v>39</v>
      </c>
      <c r="G4927">
        <v>6</v>
      </c>
      <c r="H4927">
        <v>439.56</v>
      </c>
      <c r="I4927">
        <v>293.38</v>
      </c>
      <c r="J4927">
        <v>2637.36</v>
      </c>
      <c r="K4927">
        <v>1760.28</v>
      </c>
      <c r="L4927">
        <f t="shared" si="304"/>
        <v>877.08000000000015</v>
      </c>
      <c r="M4927" s="5">
        <f t="shared" si="305"/>
        <v>0.33255983255983262</v>
      </c>
      <c r="N4927" t="str">
        <f t="shared" si="306"/>
        <v>Jun-2026</v>
      </c>
      <c r="O4927" t="str">
        <f t="shared" si="307"/>
        <v>Jun</v>
      </c>
    </row>
    <row r="4928" spans="1:15" x14ac:dyDescent="0.45">
      <c r="A4928">
        <v>101034</v>
      </c>
      <c r="B4928" s="3">
        <v>46197</v>
      </c>
      <c r="C4928" t="s">
        <v>19</v>
      </c>
      <c r="D4928" t="s">
        <v>27</v>
      </c>
      <c r="E4928" t="s">
        <v>37</v>
      </c>
      <c r="F4928" t="s">
        <v>41</v>
      </c>
      <c r="G4928">
        <v>2</v>
      </c>
      <c r="H4928">
        <v>130.9</v>
      </c>
      <c r="I4928">
        <v>66.78</v>
      </c>
      <c r="J4928">
        <v>261.8</v>
      </c>
      <c r="K4928">
        <v>133.56</v>
      </c>
      <c r="L4928">
        <f t="shared" si="304"/>
        <v>128.24</v>
      </c>
      <c r="M4928" s="5">
        <f t="shared" si="305"/>
        <v>0.48983957219251339</v>
      </c>
      <c r="N4928" t="str">
        <f t="shared" si="306"/>
        <v>Jun-2026</v>
      </c>
      <c r="O4928" t="str">
        <f t="shared" si="307"/>
        <v>Jun</v>
      </c>
    </row>
    <row r="4929" spans="1:15" x14ac:dyDescent="0.45">
      <c r="A4929">
        <v>103740</v>
      </c>
      <c r="B4929" s="3">
        <v>46197</v>
      </c>
      <c r="C4929" t="s">
        <v>20</v>
      </c>
      <c r="D4929" t="s">
        <v>29</v>
      </c>
      <c r="E4929" t="s">
        <v>37</v>
      </c>
      <c r="F4929" t="s">
        <v>41</v>
      </c>
      <c r="G4929">
        <v>12</v>
      </c>
      <c r="H4929">
        <v>121.35</v>
      </c>
      <c r="I4929">
        <v>71.680000000000007</v>
      </c>
      <c r="J4929">
        <v>1456.2</v>
      </c>
      <c r="K4929">
        <v>860.16</v>
      </c>
      <c r="L4929">
        <f t="shared" si="304"/>
        <v>596.04000000000008</v>
      </c>
      <c r="M4929" s="5">
        <f t="shared" si="305"/>
        <v>0.4093119077049856</v>
      </c>
      <c r="N4929" t="str">
        <f t="shared" si="306"/>
        <v>Jun-2026</v>
      </c>
      <c r="O4929" t="str">
        <f t="shared" si="307"/>
        <v>Jun</v>
      </c>
    </row>
    <row r="4930" spans="1:15" x14ac:dyDescent="0.45">
      <c r="A4930">
        <v>102152</v>
      </c>
      <c r="B4930" s="3">
        <v>46197</v>
      </c>
      <c r="C4930" t="s">
        <v>19</v>
      </c>
      <c r="D4930" t="s">
        <v>27</v>
      </c>
      <c r="E4930" t="s">
        <v>36</v>
      </c>
      <c r="F4930" t="s">
        <v>39</v>
      </c>
      <c r="G4930">
        <v>2</v>
      </c>
      <c r="H4930">
        <v>888.27</v>
      </c>
      <c r="I4930">
        <v>608.73</v>
      </c>
      <c r="J4930">
        <v>1776.54</v>
      </c>
      <c r="K4930">
        <v>1217.46</v>
      </c>
      <c r="L4930">
        <f t="shared" si="304"/>
        <v>559.07999999999993</v>
      </c>
      <c r="M4930" s="5">
        <f t="shared" si="305"/>
        <v>0.31470161099665639</v>
      </c>
      <c r="N4930" t="str">
        <f t="shared" si="306"/>
        <v>Jun-2026</v>
      </c>
      <c r="O4930" t="str">
        <f t="shared" si="307"/>
        <v>Jun</v>
      </c>
    </row>
    <row r="4931" spans="1:15" x14ac:dyDescent="0.45">
      <c r="A4931">
        <v>101608</v>
      </c>
      <c r="B4931" s="3">
        <v>46197</v>
      </c>
      <c r="C4931" t="s">
        <v>13</v>
      </c>
      <c r="D4931" t="s">
        <v>28</v>
      </c>
      <c r="E4931" t="s">
        <v>31</v>
      </c>
      <c r="F4931" t="s">
        <v>39</v>
      </c>
      <c r="G4931">
        <v>13</v>
      </c>
      <c r="H4931">
        <v>384.56</v>
      </c>
      <c r="I4931">
        <v>232.13</v>
      </c>
      <c r="J4931">
        <v>4999.28</v>
      </c>
      <c r="K4931">
        <v>3017.69</v>
      </c>
      <c r="L4931">
        <f t="shared" ref="L4931:L4994" si="308">J4931-K4931</f>
        <v>1981.5899999999997</v>
      </c>
      <c r="M4931" s="5">
        <f t="shared" ref="M4931:M4994" si="309">L4931/J4931</f>
        <v>0.39637507801123356</v>
      </c>
      <c r="N4931" t="str">
        <f t="shared" ref="N4931:N4994" si="310">TEXT(B4931,"mmm-yyy")</f>
        <v>Jun-2026</v>
      </c>
      <c r="O4931" t="str">
        <f t="shared" ref="O4931:O4994" si="311">TEXT(B4931,"mmm")</f>
        <v>Jun</v>
      </c>
    </row>
    <row r="4932" spans="1:15" x14ac:dyDescent="0.45">
      <c r="A4932">
        <v>101067</v>
      </c>
      <c r="B4932" s="3">
        <v>46197</v>
      </c>
      <c r="C4932" t="s">
        <v>23</v>
      </c>
      <c r="D4932" t="s">
        <v>27</v>
      </c>
      <c r="E4932" t="s">
        <v>36</v>
      </c>
      <c r="F4932" t="s">
        <v>39</v>
      </c>
      <c r="G4932">
        <v>12</v>
      </c>
      <c r="H4932">
        <v>996.4</v>
      </c>
      <c r="I4932">
        <v>684.88</v>
      </c>
      <c r="J4932">
        <v>11956.8</v>
      </c>
      <c r="K4932">
        <v>8218.56</v>
      </c>
      <c r="L4932">
        <f t="shared" si="308"/>
        <v>3738.24</v>
      </c>
      <c r="M4932" s="5">
        <f t="shared" si="309"/>
        <v>0.31264552388598954</v>
      </c>
      <c r="N4932" t="str">
        <f t="shared" si="310"/>
        <v>Jun-2026</v>
      </c>
      <c r="O4932" t="str">
        <f t="shared" si="311"/>
        <v>Jun</v>
      </c>
    </row>
    <row r="4933" spans="1:15" x14ac:dyDescent="0.45">
      <c r="A4933">
        <v>101983</v>
      </c>
      <c r="B4933" s="3">
        <v>46197</v>
      </c>
      <c r="C4933" t="s">
        <v>20</v>
      </c>
      <c r="D4933" t="s">
        <v>29</v>
      </c>
      <c r="E4933" t="s">
        <v>31</v>
      </c>
      <c r="F4933" t="s">
        <v>39</v>
      </c>
      <c r="G4933">
        <v>4</v>
      </c>
      <c r="H4933">
        <v>320.95</v>
      </c>
      <c r="I4933">
        <v>240.42</v>
      </c>
      <c r="J4933">
        <v>1283.8</v>
      </c>
      <c r="K4933">
        <v>961.68</v>
      </c>
      <c r="L4933">
        <f t="shared" si="308"/>
        <v>322.12</v>
      </c>
      <c r="M4933" s="5">
        <f t="shared" si="309"/>
        <v>0.25091135690917588</v>
      </c>
      <c r="N4933" t="str">
        <f t="shared" si="310"/>
        <v>Jun-2026</v>
      </c>
      <c r="O4933" t="str">
        <f t="shared" si="311"/>
        <v>Jun</v>
      </c>
    </row>
    <row r="4934" spans="1:15" x14ac:dyDescent="0.45">
      <c r="A4934">
        <v>100176</v>
      </c>
      <c r="B4934" s="3">
        <v>46197</v>
      </c>
      <c r="C4934" t="s">
        <v>17</v>
      </c>
      <c r="D4934" t="s">
        <v>27</v>
      </c>
      <c r="E4934" t="s">
        <v>31</v>
      </c>
      <c r="F4934" t="s">
        <v>39</v>
      </c>
      <c r="G4934">
        <v>1</v>
      </c>
      <c r="H4934">
        <v>387.47</v>
      </c>
      <c r="I4934">
        <v>221.53</v>
      </c>
      <c r="J4934">
        <v>387.47</v>
      </c>
      <c r="K4934">
        <v>221.53</v>
      </c>
      <c r="L4934">
        <f t="shared" si="308"/>
        <v>165.94000000000003</v>
      </c>
      <c r="M4934" s="5">
        <f t="shared" si="309"/>
        <v>0.42826541409657526</v>
      </c>
      <c r="N4934" t="str">
        <f t="shared" si="310"/>
        <v>Jun-2026</v>
      </c>
      <c r="O4934" t="str">
        <f t="shared" si="311"/>
        <v>Jun</v>
      </c>
    </row>
    <row r="4935" spans="1:15" x14ac:dyDescent="0.45">
      <c r="A4935">
        <v>104698</v>
      </c>
      <c r="B4935" s="3">
        <v>46198</v>
      </c>
      <c r="C4935" t="s">
        <v>21</v>
      </c>
      <c r="D4935" t="s">
        <v>29</v>
      </c>
      <c r="E4935" t="s">
        <v>35</v>
      </c>
      <c r="F4935" t="s">
        <v>41</v>
      </c>
      <c r="G4935">
        <v>9</v>
      </c>
      <c r="H4935">
        <v>50.3</v>
      </c>
      <c r="I4935">
        <v>24.59</v>
      </c>
      <c r="J4935">
        <v>452.7</v>
      </c>
      <c r="K4935">
        <v>221.31</v>
      </c>
      <c r="L4935">
        <f t="shared" si="308"/>
        <v>231.39</v>
      </c>
      <c r="M4935" s="5">
        <f t="shared" si="309"/>
        <v>0.51113320079522861</v>
      </c>
      <c r="N4935" t="str">
        <f t="shared" si="310"/>
        <v>Jun-2026</v>
      </c>
      <c r="O4935" t="str">
        <f t="shared" si="311"/>
        <v>Jun</v>
      </c>
    </row>
    <row r="4936" spans="1:15" x14ac:dyDescent="0.45">
      <c r="A4936">
        <v>103730</v>
      </c>
      <c r="B4936" s="3">
        <v>46198</v>
      </c>
      <c r="C4936" t="s">
        <v>18</v>
      </c>
      <c r="D4936" t="s">
        <v>29</v>
      </c>
      <c r="E4936" t="s">
        <v>38</v>
      </c>
      <c r="F4936" t="s">
        <v>41</v>
      </c>
      <c r="G4936">
        <v>4</v>
      </c>
      <c r="H4936">
        <v>74.87</v>
      </c>
      <c r="I4936">
        <v>36.22</v>
      </c>
      <c r="J4936">
        <v>299.48</v>
      </c>
      <c r="K4936">
        <v>144.88</v>
      </c>
      <c r="L4936">
        <f t="shared" si="308"/>
        <v>154.60000000000002</v>
      </c>
      <c r="M4936" s="5">
        <f t="shared" si="309"/>
        <v>0.51622812875651136</v>
      </c>
      <c r="N4936" t="str">
        <f t="shared" si="310"/>
        <v>Jun-2026</v>
      </c>
      <c r="O4936" t="str">
        <f t="shared" si="311"/>
        <v>Jun</v>
      </c>
    </row>
    <row r="4937" spans="1:15" x14ac:dyDescent="0.45">
      <c r="A4937">
        <v>101826</v>
      </c>
      <c r="B4937" s="3">
        <v>46198</v>
      </c>
      <c r="C4937" t="s">
        <v>20</v>
      </c>
      <c r="D4937" t="s">
        <v>29</v>
      </c>
      <c r="E4937" t="s">
        <v>32</v>
      </c>
      <c r="F4937" t="s">
        <v>39</v>
      </c>
      <c r="G4937">
        <v>7</v>
      </c>
      <c r="H4937">
        <v>410.71</v>
      </c>
      <c r="I4937">
        <v>299.43</v>
      </c>
      <c r="J4937">
        <v>2874.97</v>
      </c>
      <c r="K4937">
        <v>2096.0100000000002</v>
      </c>
      <c r="L4937">
        <f t="shared" si="308"/>
        <v>778.95999999999958</v>
      </c>
      <c r="M4937" s="5">
        <f t="shared" si="309"/>
        <v>0.27094543595237502</v>
      </c>
      <c r="N4937" t="str">
        <f t="shared" si="310"/>
        <v>Jun-2026</v>
      </c>
      <c r="O4937" t="str">
        <f t="shared" si="311"/>
        <v>Jun</v>
      </c>
    </row>
    <row r="4938" spans="1:15" x14ac:dyDescent="0.45">
      <c r="A4938">
        <v>104422</v>
      </c>
      <c r="B4938" s="3">
        <v>46198</v>
      </c>
      <c r="C4938" t="s">
        <v>24</v>
      </c>
      <c r="D4938" t="s">
        <v>30</v>
      </c>
      <c r="E4938" t="s">
        <v>34</v>
      </c>
      <c r="F4938" t="s">
        <v>39</v>
      </c>
      <c r="G4938">
        <v>2</v>
      </c>
      <c r="H4938">
        <v>608.82000000000005</v>
      </c>
      <c r="I4938">
        <v>417.11</v>
      </c>
      <c r="J4938">
        <v>1217.6400000000001</v>
      </c>
      <c r="K4938">
        <v>834.22</v>
      </c>
      <c r="L4938">
        <f t="shared" si="308"/>
        <v>383.42000000000007</v>
      </c>
      <c r="M4938" s="5">
        <f t="shared" si="309"/>
        <v>0.31488781577477748</v>
      </c>
      <c r="N4938" t="str">
        <f t="shared" si="310"/>
        <v>Jun-2026</v>
      </c>
      <c r="O4938" t="str">
        <f t="shared" si="311"/>
        <v>Jun</v>
      </c>
    </row>
    <row r="4939" spans="1:15" x14ac:dyDescent="0.45">
      <c r="A4939">
        <v>101173</v>
      </c>
      <c r="B4939" s="3">
        <v>46198</v>
      </c>
      <c r="C4939" t="s">
        <v>16</v>
      </c>
      <c r="D4939" t="s">
        <v>28</v>
      </c>
      <c r="E4939" t="s">
        <v>38</v>
      </c>
      <c r="F4939" t="s">
        <v>41</v>
      </c>
      <c r="G4939">
        <v>13</v>
      </c>
      <c r="H4939">
        <v>74.78</v>
      </c>
      <c r="I4939">
        <v>38.32</v>
      </c>
      <c r="J4939">
        <v>972.14</v>
      </c>
      <c r="K4939">
        <v>498.16</v>
      </c>
      <c r="L4939">
        <f t="shared" si="308"/>
        <v>473.97999999999996</v>
      </c>
      <c r="M4939" s="5">
        <f t="shared" si="309"/>
        <v>0.48756351965766243</v>
      </c>
      <c r="N4939" t="str">
        <f t="shared" si="310"/>
        <v>Jun-2026</v>
      </c>
      <c r="O4939" t="str">
        <f t="shared" si="311"/>
        <v>Jun</v>
      </c>
    </row>
    <row r="4940" spans="1:15" x14ac:dyDescent="0.45">
      <c r="A4940">
        <v>103660</v>
      </c>
      <c r="B4940" s="3">
        <v>46198</v>
      </c>
      <c r="C4940" t="s">
        <v>24</v>
      </c>
      <c r="D4940" t="s">
        <v>30</v>
      </c>
      <c r="E4940" t="s">
        <v>38</v>
      </c>
      <c r="F4940" t="s">
        <v>41</v>
      </c>
      <c r="G4940">
        <v>6</v>
      </c>
      <c r="H4940">
        <v>76.83</v>
      </c>
      <c r="I4940">
        <v>36.51</v>
      </c>
      <c r="J4940">
        <v>460.98</v>
      </c>
      <c r="K4940">
        <v>219.06</v>
      </c>
      <c r="L4940">
        <f t="shared" si="308"/>
        <v>241.92000000000002</v>
      </c>
      <c r="M4940" s="5">
        <f t="shared" si="309"/>
        <v>0.52479500195236239</v>
      </c>
      <c r="N4940" t="str">
        <f t="shared" si="310"/>
        <v>Jun-2026</v>
      </c>
      <c r="O4940" t="str">
        <f t="shared" si="311"/>
        <v>Jun</v>
      </c>
    </row>
    <row r="4941" spans="1:15" x14ac:dyDescent="0.45">
      <c r="A4941">
        <v>102156</v>
      </c>
      <c r="B4941" s="3">
        <v>46198</v>
      </c>
      <c r="C4941" t="s">
        <v>15</v>
      </c>
      <c r="D4941" t="s">
        <v>27</v>
      </c>
      <c r="E4941" t="s">
        <v>37</v>
      </c>
      <c r="F4941" t="s">
        <v>41</v>
      </c>
      <c r="G4941">
        <v>12</v>
      </c>
      <c r="H4941">
        <v>115.95</v>
      </c>
      <c r="I4941">
        <v>71.19</v>
      </c>
      <c r="J4941">
        <v>1391.4</v>
      </c>
      <c r="K4941">
        <v>854.28</v>
      </c>
      <c r="L4941">
        <f t="shared" si="308"/>
        <v>537.12000000000012</v>
      </c>
      <c r="M4941" s="5">
        <f t="shared" si="309"/>
        <v>0.38602846054333773</v>
      </c>
      <c r="N4941" t="str">
        <f t="shared" si="310"/>
        <v>Jun-2026</v>
      </c>
      <c r="O4941" t="str">
        <f t="shared" si="311"/>
        <v>Jun</v>
      </c>
    </row>
    <row r="4942" spans="1:15" x14ac:dyDescent="0.45">
      <c r="A4942">
        <v>102581</v>
      </c>
      <c r="B4942" s="3">
        <v>46198</v>
      </c>
      <c r="C4942" t="s">
        <v>15</v>
      </c>
      <c r="D4942" t="s">
        <v>27</v>
      </c>
      <c r="E4942" t="s">
        <v>34</v>
      </c>
      <c r="F4942" t="s">
        <v>39</v>
      </c>
      <c r="G4942">
        <v>2</v>
      </c>
      <c r="H4942">
        <v>704.68</v>
      </c>
      <c r="I4942">
        <v>411.13</v>
      </c>
      <c r="J4942">
        <v>1409.36</v>
      </c>
      <c r="K4942">
        <v>822.26</v>
      </c>
      <c r="L4942">
        <f t="shared" si="308"/>
        <v>587.09999999999991</v>
      </c>
      <c r="M4942" s="5">
        <f t="shared" si="309"/>
        <v>0.41657206107736844</v>
      </c>
      <c r="N4942" t="str">
        <f t="shared" si="310"/>
        <v>Jun-2026</v>
      </c>
      <c r="O4942" t="str">
        <f t="shared" si="311"/>
        <v>Jun</v>
      </c>
    </row>
    <row r="4943" spans="1:15" x14ac:dyDescent="0.45">
      <c r="A4943">
        <v>101126</v>
      </c>
      <c r="B4943" s="3">
        <v>46198</v>
      </c>
      <c r="C4943" t="s">
        <v>26</v>
      </c>
      <c r="D4943" t="s">
        <v>29</v>
      </c>
      <c r="E4943" t="s">
        <v>33</v>
      </c>
      <c r="F4943" t="s">
        <v>40</v>
      </c>
      <c r="G4943">
        <v>2</v>
      </c>
      <c r="H4943">
        <v>240.56</v>
      </c>
      <c r="I4943">
        <v>135.58000000000001</v>
      </c>
      <c r="J4943">
        <v>481.12</v>
      </c>
      <c r="K4943">
        <v>271.16000000000003</v>
      </c>
      <c r="L4943">
        <f t="shared" si="308"/>
        <v>209.95999999999998</v>
      </c>
      <c r="M4943" s="5">
        <f t="shared" si="309"/>
        <v>0.43639840372464245</v>
      </c>
      <c r="N4943" t="str">
        <f t="shared" si="310"/>
        <v>Jun-2026</v>
      </c>
      <c r="O4943" t="str">
        <f t="shared" si="311"/>
        <v>Jun</v>
      </c>
    </row>
    <row r="4944" spans="1:15" x14ac:dyDescent="0.45">
      <c r="A4944">
        <v>102276</v>
      </c>
      <c r="B4944" s="3">
        <v>46198</v>
      </c>
      <c r="C4944" t="s">
        <v>13</v>
      </c>
      <c r="D4944" t="s">
        <v>28</v>
      </c>
      <c r="E4944" t="s">
        <v>38</v>
      </c>
      <c r="F4944" t="s">
        <v>41</v>
      </c>
      <c r="G4944">
        <v>1</v>
      </c>
      <c r="H4944">
        <v>64.52</v>
      </c>
      <c r="I4944">
        <v>40.24</v>
      </c>
      <c r="J4944">
        <v>64.52</v>
      </c>
      <c r="K4944">
        <v>40.24</v>
      </c>
      <c r="L4944">
        <f t="shared" si="308"/>
        <v>24.279999999999994</v>
      </c>
      <c r="M4944" s="5">
        <f t="shared" si="309"/>
        <v>0.37631742095474263</v>
      </c>
      <c r="N4944" t="str">
        <f t="shared" si="310"/>
        <v>Jun-2026</v>
      </c>
      <c r="O4944" t="str">
        <f t="shared" si="311"/>
        <v>Jun</v>
      </c>
    </row>
    <row r="4945" spans="1:15" x14ac:dyDescent="0.45">
      <c r="A4945">
        <v>100571</v>
      </c>
      <c r="B4945" s="3">
        <v>46198</v>
      </c>
      <c r="C4945" t="s">
        <v>20</v>
      </c>
      <c r="D4945" t="s">
        <v>29</v>
      </c>
      <c r="E4945" t="s">
        <v>38</v>
      </c>
      <c r="F4945" t="s">
        <v>41</v>
      </c>
      <c r="G4945">
        <v>3</v>
      </c>
      <c r="H4945">
        <v>72.739999999999995</v>
      </c>
      <c r="I4945">
        <v>38.89</v>
      </c>
      <c r="J4945">
        <v>218.22</v>
      </c>
      <c r="K4945">
        <v>116.67</v>
      </c>
      <c r="L4945">
        <f t="shared" si="308"/>
        <v>101.55</v>
      </c>
      <c r="M4945" s="5">
        <f t="shared" si="309"/>
        <v>0.4653560626890294</v>
      </c>
      <c r="N4945" t="str">
        <f t="shared" si="310"/>
        <v>Jun-2026</v>
      </c>
      <c r="O4945" t="str">
        <f t="shared" si="311"/>
        <v>Jun</v>
      </c>
    </row>
    <row r="4946" spans="1:15" x14ac:dyDescent="0.45">
      <c r="A4946">
        <v>101149</v>
      </c>
      <c r="B4946" s="3">
        <v>46198</v>
      </c>
      <c r="C4946" t="s">
        <v>25</v>
      </c>
      <c r="D4946" t="s">
        <v>30</v>
      </c>
      <c r="E4946" t="s">
        <v>33</v>
      </c>
      <c r="F4946" t="s">
        <v>40</v>
      </c>
      <c r="G4946">
        <v>9</v>
      </c>
      <c r="H4946">
        <v>231.76</v>
      </c>
      <c r="I4946">
        <v>132.22</v>
      </c>
      <c r="J4946">
        <v>2085.84</v>
      </c>
      <c r="K4946">
        <v>1189.98</v>
      </c>
      <c r="L4946">
        <f t="shared" si="308"/>
        <v>895.86000000000013</v>
      </c>
      <c r="M4946" s="5">
        <f t="shared" si="309"/>
        <v>0.42949603037625134</v>
      </c>
      <c r="N4946" t="str">
        <f t="shared" si="310"/>
        <v>Jun-2026</v>
      </c>
      <c r="O4946" t="str">
        <f t="shared" si="311"/>
        <v>Jun</v>
      </c>
    </row>
    <row r="4947" spans="1:15" x14ac:dyDescent="0.45">
      <c r="A4947">
        <v>102942</v>
      </c>
      <c r="B4947" s="3">
        <v>46198</v>
      </c>
      <c r="C4947" t="s">
        <v>13</v>
      </c>
      <c r="D4947" t="s">
        <v>28</v>
      </c>
      <c r="E4947" t="s">
        <v>35</v>
      </c>
      <c r="F4947" t="s">
        <v>41</v>
      </c>
      <c r="G4947">
        <v>1</v>
      </c>
      <c r="H4947">
        <v>48.68</v>
      </c>
      <c r="I4947">
        <v>24.49</v>
      </c>
      <c r="J4947">
        <v>48.68</v>
      </c>
      <c r="K4947">
        <v>24.49</v>
      </c>
      <c r="L4947">
        <f t="shared" si="308"/>
        <v>24.19</v>
      </c>
      <c r="M4947" s="5">
        <f t="shared" si="309"/>
        <v>0.49691865242399347</v>
      </c>
      <c r="N4947" t="str">
        <f t="shared" si="310"/>
        <v>Jun-2026</v>
      </c>
      <c r="O4947" t="str">
        <f t="shared" si="311"/>
        <v>Jun</v>
      </c>
    </row>
    <row r="4948" spans="1:15" x14ac:dyDescent="0.45">
      <c r="A4948">
        <v>102952</v>
      </c>
      <c r="B4948" s="3">
        <v>46198</v>
      </c>
      <c r="C4948" t="s">
        <v>16</v>
      </c>
      <c r="D4948" t="s">
        <v>28</v>
      </c>
      <c r="E4948" t="s">
        <v>37</v>
      </c>
      <c r="F4948" t="s">
        <v>41</v>
      </c>
      <c r="G4948">
        <v>13</v>
      </c>
      <c r="H4948">
        <v>125.81</v>
      </c>
      <c r="I4948">
        <v>65.33</v>
      </c>
      <c r="J4948">
        <v>1635.53</v>
      </c>
      <c r="K4948">
        <v>849.29</v>
      </c>
      <c r="L4948">
        <f t="shared" si="308"/>
        <v>786.24</v>
      </c>
      <c r="M4948" s="5">
        <f t="shared" si="309"/>
        <v>0.48072490263095147</v>
      </c>
      <c r="N4948" t="str">
        <f t="shared" si="310"/>
        <v>Jun-2026</v>
      </c>
      <c r="O4948" t="str">
        <f t="shared" si="311"/>
        <v>Jun</v>
      </c>
    </row>
    <row r="4949" spans="1:15" x14ac:dyDescent="0.45">
      <c r="A4949">
        <v>102237</v>
      </c>
      <c r="B4949" s="3">
        <v>46198</v>
      </c>
      <c r="C4949" t="s">
        <v>24</v>
      </c>
      <c r="D4949" t="s">
        <v>30</v>
      </c>
      <c r="E4949" t="s">
        <v>31</v>
      </c>
      <c r="F4949" t="s">
        <v>39</v>
      </c>
      <c r="G4949">
        <v>3</v>
      </c>
      <c r="H4949">
        <v>369.87</v>
      </c>
      <c r="I4949">
        <v>235.4</v>
      </c>
      <c r="J4949">
        <v>1109.6099999999999</v>
      </c>
      <c r="K4949">
        <v>706.2</v>
      </c>
      <c r="L4949">
        <f t="shared" si="308"/>
        <v>403.40999999999985</v>
      </c>
      <c r="M4949" s="5">
        <f t="shared" si="309"/>
        <v>0.36356016978938538</v>
      </c>
      <c r="N4949" t="str">
        <f t="shared" si="310"/>
        <v>Jun-2026</v>
      </c>
      <c r="O4949" t="str">
        <f t="shared" si="311"/>
        <v>Jun</v>
      </c>
    </row>
    <row r="4950" spans="1:15" x14ac:dyDescent="0.45">
      <c r="A4950">
        <v>102073</v>
      </c>
      <c r="B4950" s="3">
        <v>46198</v>
      </c>
      <c r="C4950" t="s">
        <v>17</v>
      </c>
      <c r="D4950" t="s">
        <v>27</v>
      </c>
      <c r="E4950" t="s">
        <v>31</v>
      </c>
      <c r="F4950" t="s">
        <v>39</v>
      </c>
      <c r="G4950">
        <v>4</v>
      </c>
      <c r="H4950">
        <v>365.83</v>
      </c>
      <c r="I4950">
        <v>237.83</v>
      </c>
      <c r="J4950">
        <v>1463.32</v>
      </c>
      <c r="K4950">
        <v>951.32</v>
      </c>
      <c r="L4950">
        <f t="shared" si="308"/>
        <v>511.99999999999989</v>
      </c>
      <c r="M4950" s="5">
        <f t="shared" si="309"/>
        <v>0.34988929284093701</v>
      </c>
      <c r="N4950" t="str">
        <f t="shared" si="310"/>
        <v>Jun-2026</v>
      </c>
      <c r="O4950" t="str">
        <f t="shared" si="311"/>
        <v>Jun</v>
      </c>
    </row>
    <row r="4951" spans="1:15" x14ac:dyDescent="0.45">
      <c r="A4951">
        <v>102728</v>
      </c>
      <c r="B4951" s="3">
        <v>46198</v>
      </c>
      <c r="C4951" t="s">
        <v>15</v>
      </c>
      <c r="D4951" t="s">
        <v>27</v>
      </c>
      <c r="E4951" t="s">
        <v>33</v>
      </c>
      <c r="F4951" t="s">
        <v>40</v>
      </c>
      <c r="G4951">
        <v>5</v>
      </c>
      <c r="H4951">
        <v>232.82</v>
      </c>
      <c r="I4951">
        <v>141.88</v>
      </c>
      <c r="J4951">
        <v>1164.0999999999999</v>
      </c>
      <c r="K4951">
        <v>709.4</v>
      </c>
      <c r="L4951">
        <f t="shared" si="308"/>
        <v>454.69999999999993</v>
      </c>
      <c r="M4951" s="5">
        <f t="shared" si="309"/>
        <v>0.39060218194313201</v>
      </c>
      <c r="N4951" t="str">
        <f t="shared" si="310"/>
        <v>Jun-2026</v>
      </c>
      <c r="O4951" t="str">
        <f t="shared" si="311"/>
        <v>Jun</v>
      </c>
    </row>
    <row r="4952" spans="1:15" x14ac:dyDescent="0.45">
      <c r="A4952">
        <v>100408</v>
      </c>
      <c r="B4952" s="3">
        <v>46198</v>
      </c>
      <c r="C4952" t="s">
        <v>11</v>
      </c>
      <c r="D4952" t="s">
        <v>27</v>
      </c>
      <c r="E4952" t="s">
        <v>36</v>
      </c>
      <c r="F4952" t="s">
        <v>39</v>
      </c>
      <c r="G4952">
        <v>5</v>
      </c>
      <c r="H4952">
        <v>924.88</v>
      </c>
      <c r="I4952">
        <v>686.87</v>
      </c>
      <c r="J4952">
        <v>4624.3999999999996</v>
      </c>
      <c r="K4952">
        <v>3434.35</v>
      </c>
      <c r="L4952">
        <f t="shared" si="308"/>
        <v>1190.0499999999997</v>
      </c>
      <c r="M4952" s="5">
        <f t="shared" si="309"/>
        <v>0.25734149295043679</v>
      </c>
      <c r="N4952" t="str">
        <f t="shared" si="310"/>
        <v>Jun-2026</v>
      </c>
      <c r="O4952" t="str">
        <f t="shared" si="311"/>
        <v>Jun</v>
      </c>
    </row>
    <row r="4953" spans="1:15" x14ac:dyDescent="0.45">
      <c r="A4953">
        <v>100665</v>
      </c>
      <c r="B4953" s="3">
        <v>46198</v>
      </c>
      <c r="C4953" t="s">
        <v>15</v>
      </c>
      <c r="D4953" t="s">
        <v>27</v>
      </c>
      <c r="E4953" t="s">
        <v>37</v>
      </c>
      <c r="F4953" t="s">
        <v>41</v>
      </c>
      <c r="G4953">
        <v>15</v>
      </c>
      <c r="H4953">
        <v>117.31</v>
      </c>
      <c r="I4953">
        <v>71.75</v>
      </c>
      <c r="J4953">
        <v>1759.65</v>
      </c>
      <c r="K4953">
        <v>1076.25</v>
      </c>
      <c r="L4953">
        <f t="shared" si="308"/>
        <v>683.40000000000009</v>
      </c>
      <c r="M4953" s="5">
        <f t="shared" si="309"/>
        <v>0.38837268775040495</v>
      </c>
      <c r="N4953" t="str">
        <f t="shared" si="310"/>
        <v>Jun-2026</v>
      </c>
      <c r="O4953" t="str">
        <f t="shared" si="311"/>
        <v>Jun</v>
      </c>
    </row>
    <row r="4954" spans="1:15" x14ac:dyDescent="0.45">
      <c r="A4954">
        <v>103762</v>
      </c>
      <c r="B4954" s="3">
        <v>46198</v>
      </c>
      <c r="C4954" t="s">
        <v>13</v>
      </c>
      <c r="D4954" t="s">
        <v>28</v>
      </c>
      <c r="E4954" t="s">
        <v>31</v>
      </c>
      <c r="F4954" t="s">
        <v>39</v>
      </c>
      <c r="G4954">
        <v>5</v>
      </c>
      <c r="H4954">
        <v>337.51</v>
      </c>
      <c r="I4954">
        <v>237.11</v>
      </c>
      <c r="J4954">
        <v>1687.55</v>
      </c>
      <c r="K4954">
        <v>1185.55</v>
      </c>
      <c r="L4954">
        <f t="shared" si="308"/>
        <v>502</v>
      </c>
      <c r="M4954" s="5">
        <f t="shared" si="309"/>
        <v>0.29747266747651924</v>
      </c>
      <c r="N4954" t="str">
        <f t="shared" si="310"/>
        <v>Jun-2026</v>
      </c>
      <c r="O4954" t="str">
        <f t="shared" si="311"/>
        <v>Jun</v>
      </c>
    </row>
    <row r="4955" spans="1:15" x14ac:dyDescent="0.45">
      <c r="A4955">
        <v>104283</v>
      </c>
      <c r="B4955" s="3">
        <v>46199</v>
      </c>
      <c r="C4955" t="s">
        <v>22</v>
      </c>
      <c r="D4955" t="s">
        <v>27</v>
      </c>
      <c r="E4955" t="s">
        <v>34</v>
      </c>
      <c r="F4955" t="s">
        <v>39</v>
      </c>
      <c r="G4955">
        <v>15</v>
      </c>
      <c r="H4955">
        <v>675.31</v>
      </c>
      <c r="I4955">
        <v>465.7</v>
      </c>
      <c r="J4955">
        <v>10129.65</v>
      </c>
      <c r="K4955">
        <v>6985.5</v>
      </c>
      <c r="L4955">
        <f t="shared" si="308"/>
        <v>3144.1499999999996</v>
      </c>
      <c r="M4955" s="5">
        <f t="shared" si="309"/>
        <v>0.31039078349202587</v>
      </c>
      <c r="N4955" t="str">
        <f t="shared" si="310"/>
        <v>Jun-2026</v>
      </c>
      <c r="O4955" t="str">
        <f t="shared" si="311"/>
        <v>Jun</v>
      </c>
    </row>
    <row r="4956" spans="1:15" x14ac:dyDescent="0.45">
      <c r="A4956">
        <v>102069</v>
      </c>
      <c r="B4956" s="3">
        <v>46199</v>
      </c>
      <c r="C4956" t="s">
        <v>23</v>
      </c>
      <c r="D4956" t="s">
        <v>27</v>
      </c>
      <c r="E4956" t="s">
        <v>36</v>
      </c>
      <c r="F4956" t="s">
        <v>39</v>
      </c>
      <c r="G4956">
        <v>3</v>
      </c>
      <c r="H4956">
        <v>848.78</v>
      </c>
      <c r="I4956">
        <v>650.25</v>
      </c>
      <c r="J4956">
        <v>2546.34</v>
      </c>
      <c r="K4956">
        <v>1950.75</v>
      </c>
      <c r="L4956">
        <f t="shared" si="308"/>
        <v>595.59000000000015</v>
      </c>
      <c r="M4956" s="5">
        <f t="shared" si="309"/>
        <v>0.23390042178185164</v>
      </c>
      <c r="N4956" t="str">
        <f t="shared" si="310"/>
        <v>Jun-2026</v>
      </c>
      <c r="O4956" t="str">
        <f t="shared" si="311"/>
        <v>Jun</v>
      </c>
    </row>
    <row r="4957" spans="1:15" x14ac:dyDescent="0.45">
      <c r="A4957">
        <v>102699</v>
      </c>
      <c r="B4957" s="3">
        <v>46199</v>
      </c>
      <c r="C4957" t="s">
        <v>16</v>
      </c>
      <c r="D4957" t="s">
        <v>28</v>
      </c>
      <c r="E4957" t="s">
        <v>32</v>
      </c>
      <c r="F4957" t="s">
        <v>39</v>
      </c>
      <c r="G4957">
        <v>7</v>
      </c>
      <c r="H4957">
        <v>501.56</v>
      </c>
      <c r="I4957">
        <v>315.57</v>
      </c>
      <c r="J4957">
        <v>3510.92</v>
      </c>
      <c r="K4957">
        <v>2208.9899999999998</v>
      </c>
      <c r="L4957">
        <f t="shared" si="308"/>
        <v>1301.9300000000003</v>
      </c>
      <c r="M4957" s="5">
        <f t="shared" si="309"/>
        <v>0.37082303213972412</v>
      </c>
      <c r="N4957" t="str">
        <f t="shared" si="310"/>
        <v>Jun-2026</v>
      </c>
      <c r="O4957" t="str">
        <f t="shared" si="311"/>
        <v>Jun</v>
      </c>
    </row>
    <row r="4958" spans="1:15" x14ac:dyDescent="0.45">
      <c r="A4958">
        <v>104581</v>
      </c>
      <c r="B4958" s="3">
        <v>46199</v>
      </c>
      <c r="C4958" t="s">
        <v>25</v>
      </c>
      <c r="D4958" t="s">
        <v>30</v>
      </c>
      <c r="E4958" t="s">
        <v>35</v>
      </c>
      <c r="F4958" t="s">
        <v>41</v>
      </c>
      <c r="G4958">
        <v>6</v>
      </c>
      <c r="H4958">
        <v>44.96</v>
      </c>
      <c r="I4958">
        <v>21.81</v>
      </c>
      <c r="J4958">
        <v>269.76</v>
      </c>
      <c r="K4958">
        <v>130.86000000000001</v>
      </c>
      <c r="L4958">
        <f t="shared" si="308"/>
        <v>138.89999999999998</v>
      </c>
      <c r="M4958" s="5">
        <f t="shared" si="309"/>
        <v>0.51490213523131667</v>
      </c>
      <c r="N4958" t="str">
        <f t="shared" si="310"/>
        <v>Jun-2026</v>
      </c>
      <c r="O4958" t="str">
        <f t="shared" si="311"/>
        <v>Jun</v>
      </c>
    </row>
    <row r="4959" spans="1:15" x14ac:dyDescent="0.45">
      <c r="A4959">
        <v>100107</v>
      </c>
      <c r="B4959" s="3">
        <v>46199</v>
      </c>
      <c r="C4959" t="s">
        <v>26</v>
      </c>
      <c r="D4959" t="s">
        <v>29</v>
      </c>
      <c r="E4959" t="s">
        <v>37</v>
      </c>
      <c r="F4959" t="s">
        <v>41</v>
      </c>
      <c r="G4959">
        <v>7</v>
      </c>
      <c r="H4959">
        <v>131.46</v>
      </c>
      <c r="I4959">
        <v>66.06</v>
      </c>
      <c r="J4959">
        <v>920.22</v>
      </c>
      <c r="K4959">
        <v>462.42</v>
      </c>
      <c r="L4959">
        <f t="shared" si="308"/>
        <v>457.8</v>
      </c>
      <c r="M4959" s="5">
        <f t="shared" si="309"/>
        <v>0.49748973071656777</v>
      </c>
      <c r="N4959" t="str">
        <f t="shared" si="310"/>
        <v>Jun-2026</v>
      </c>
      <c r="O4959" t="str">
        <f t="shared" si="311"/>
        <v>Jun</v>
      </c>
    </row>
    <row r="4960" spans="1:15" x14ac:dyDescent="0.45">
      <c r="A4960">
        <v>103169</v>
      </c>
      <c r="B4960" s="3">
        <v>46199</v>
      </c>
      <c r="C4960" t="s">
        <v>16</v>
      </c>
      <c r="D4960" t="s">
        <v>28</v>
      </c>
      <c r="E4960" t="s">
        <v>35</v>
      </c>
      <c r="F4960" t="s">
        <v>41</v>
      </c>
      <c r="G4960">
        <v>4</v>
      </c>
      <c r="H4960">
        <v>47.91</v>
      </c>
      <c r="I4960">
        <v>23.34</v>
      </c>
      <c r="J4960">
        <v>191.64</v>
      </c>
      <c r="K4960">
        <v>93.36</v>
      </c>
      <c r="L4960">
        <f t="shared" si="308"/>
        <v>98.279999999999987</v>
      </c>
      <c r="M4960" s="5">
        <f t="shared" si="309"/>
        <v>0.5128365685660613</v>
      </c>
      <c r="N4960" t="str">
        <f t="shared" si="310"/>
        <v>Jun-2026</v>
      </c>
      <c r="O4960" t="str">
        <f t="shared" si="311"/>
        <v>Jun</v>
      </c>
    </row>
    <row r="4961" spans="1:15" x14ac:dyDescent="0.45">
      <c r="A4961">
        <v>101635</v>
      </c>
      <c r="B4961" s="3">
        <v>46199</v>
      </c>
      <c r="C4961" t="s">
        <v>24</v>
      </c>
      <c r="D4961" t="s">
        <v>30</v>
      </c>
      <c r="E4961" t="s">
        <v>36</v>
      </c>
      <c r="F4961" t="s">
        <v>39</v>
      </c>
      <c r="G4961">
        <v>12</v>
      </c>
      <c r="H4961">
        <v>972.23</v>
      </c>
      <c r="I4961">
        <v>625.34</v>
      </c>
      <c r="J4961">
        <v>11666.76</v>
      </c>
      <c r="K4961">
        <v>7504.08</v>
      </c>
      <c r="L4961">
        <f t="shared" si="308"/>
        <v>4162.68</v>
      </c>
      <c r="M4961" s="5">
        <f t="shared" si="309"/>
        <v>0.35679828847083511</v>
      </c>
      <c r="N4961" t="str">
        <f t="shared" si="310"/>
        <v>Jun-2026</v>
      </c>
      <c r="O4961" t="str">
        <f t="shared" si="311"/>
        <v>Jun</v>
      </c>
    </row>
    <row r="4962" spans="1:15" x14ac:dyDescent="0.45">
      <c r="A4962">
        <v>103695</v>
      </c>
      <c r="B4962" s="3">
        <v>46199</v>
      </c>
      <c r="C4962" t="s">
        <v>18</v>
      </c>
      <c r="D4962" t="s">
        <v>29</v>
      </c>
      <c r="E4962" t="s">
        <v>37</v>
      </c>
      <c r="F4962" t="s">
        <v>41</v>
      </c>
      <c r="G4962">
        <v>8</v>
      </c>
      <c r="H4962">
        <v>128.87</v>
      </c>
      <c r="I4962">
        <v>66.87</v>
      </c>
      <c r="J4962">
        <v>1030.96</v>
      </c>
      <c r="K4962">
        <v>534.96</v>
      </c>
      <c r="L4962">
        <f t="shared" si="308"/>
        <v>496</v>
      </c>
      <c r="M4962" s="5">
        <f t="shared" si="309"/>
        <v>0.48110498952432684</v>
      </c>
      <c r="N4962" t="str">
        <f t="shared" si="310"/>
        <v>Jun-2026</v>
      </c>
      <c r="O4962" t="str">
        <f t="shared" si="311"/>
        <v>Jun</v>
      </c>
    </row>
    <row r="4963" spans="1:15" x14ac:dyDescent="0.45">
      <c r="A4963">
        <v>103439</v>
      </c>
      <c r="B4963" s="3">
        <v>46199</v>
      </c>
      <c r="C4963" t="s">
        <v>25</v>
      </c>
      <c r="D4963" t="s">
        <v>30</v>
      </c>
      <c r="E4963" t="s">
        <v>34</v>
      </c>
      <c r="F4963" t="s">
        <v>39</v>
      </c>
      <c r="G4963">
        <v>5</v>
      </c>
      <c r="H4963">
        <v>653.52</v>
      </c>
      <c r="I4963">
        <v>428.11</v>
      </c>
      <c r="J4963">
        <v>3267.6</v>
      </c>
      <c r="K4963">
        <v>2140.5500000000002</v>
      </c>
      <c r="L4963">
        <f t="shared" si="308"/>
        <v>1127.0499999999997</v>
      </c>
      <c r="M4963" s="5">
        <f t="shared" si="309"/>
        <v>0.34491675847716974</v>
      </c>
      <c r="N4963" t="str">
        <f t="shared" si="310"/>
        <v>Jun-2026</v>
      </c>
      <c r="O4963" t="str">
        <f t="shared" si="311"/>
        <v>Jun</v>
      </c>
    </row>
    <row r="4964" spans="1:15" x14ac:dyDescent="0.45">
      <c r="A4964">
        <v>103415</v>
      </c>
      <c r="B4964" s="3">
        <v>46200</v>
      </c>
      <c r="C4964" t="s">
        <v>13</v>
      </c>
      <c r="D4964" t="s">
        <v>28</v>
      </c>
      <c r="E4964" t="s">
        <v>37</v>
      </c>
      <c r="F4964" t="s">
        <v>41</v>
      </c>
      <c r="G4964">
        <v>6</v>
      </c>
      <c r="H4964">
        <v>129.72</v>
      </c>
      <c r="I4964">
        <v>68.34</v>
      </c>
      <c r="J4964">
        <v>778.32</v>
      </c>
      <c r="K4964">
        <v>410.04</v>
      </c>
      <c r="L4964">
        <f t="shared" si="308"/>
        <v>368.28000000000003</v>
      </c>
      <c r="M4964" s="5">
        <f t="shared" si="309"/>
        <v>0.47317298797409807</v>
      </c>
      <c r="N4964" t="str">
        <f t="shared" si="310"/>
        <v>Jun-2026</v>
      </c>
      <c r="O4964" t="str">
        <f t="shared" si="311"/>
        <v>Jun</v>
      </c>
    </row>
    <row r="4965" spans="1:15" x14ac:dyDescent="0.45">
      <c r="A4965">
        <v>104105</v>
      </c>
      <c r="B4965" s="3">
        <v>46200</v>
      </c>
      <c r="C4965" t="s">
        <v>11</v>
      </c>
      <c r="D4965" t="s">
        <v>27</v>
      </c>
      <c r="E4965" t="s">
        <v>31</v>
      </c>
      <c r="F4965" t="s">
        <v>39</v>
      </c>
      <c r="G4965">
        <v>2</v>
      </c>
      <c r="H4965">
        <v>349.22</v>
      </c>
      <c r="I4965">
        <v>222.46</v>
      </c>
      <c r="J4965">
        <v>698.44</v>
      </c>
      <c r="K4965">
        <v>444.92</v>
      </c>
      <c r="L4965">
        <f t="shared" si="308"/>
        <v>253.52000000000004</v>
      </c>
      <c r="M4965" s="5">
        <f t="shared" si="309"/>
        <v>0.36298035622243863</v>
      </c>
      <c r="N4965" t="str">
        <f t="shared" si="310"/>
        <v>Jun-2026</v>
      </c>
      <c r="O4965" t="str">
        <f t="shared" si="311"/>
        <v>Jun</v>
      </c>
    </row>
    <row r="4966" spans="1:15" x14ac:dyDescent="0.45">
      <c r="A4966">
        <v>100413</v>
      </c>
      <c r="B4966" s="3">
        <v>46200</v>
      </c>
      <c r="C4966" t="s">
        <v>25</v>
      </c>
      <c r="D4966" t="s">
        <v>30</v>
      </c>
      <c r="E4966" t="s">
        <v>31</v>
      </c>
      <c r="F4966" t="s">
        <v>39</v>
      </c>
      <c r="G4966">
        <v>11</v>
      </c>
      <c r="H4966">
        <v>371.71</v>
      </c>
      <c r="I4966">
        <v>242.43</v>
      </c>
      <c r="J4966">
        <v>4088.81</v>
      </c>
      <c r="K4966">
        <v>2666.73</v>
      </c>
      <c r="L4966">
        <f t="shared" si="308"/>
        <v>1422.08</v>
      </c>
      <c r="M4966" s="5">
        <f t="shared" si="309"/>
        <v>0.34779801458125958</v>
      </c>
      <c r="N4966" t="str">
        <f t="shared" si="310"/>
        <v>Jun-2026</v>
      </c>
      <c r="O4966" t="str">
        <f t="shared" si="311"/>
        <v>Jun</v>
      </c>
    </row>
    <row r="4967" spans="1:15" x14ac:dyDescent="0.45">
      <c r="A4967">
        <v>104444</v>
      </c>
      <c r="B4967" s="3">
        <v>46200</v>
      </c>
      <c r="C4967" t="s">
        <v>26</v>
      </c>
      <c r="D4967" t="s">
        <v>29</v>
      </c>
      <c r="E4967" t="s">
        <v>34</v>
      </c>
      <c r="F4967" t="s">
        <v>39</v>
      </c>
      <c r="G4967">
        <v>7</v>
      </c>
      <c r="H4967">
        <v>646.22</v>
      </c>
      <c r="I4967">
        <v>427.44</v>
      </c>
      <c r="J4967">
        <v>4523.54</v>
      </c>
      <c r="K4967">
        <v>2992.08</v>
      </c>
      <c r="L4967">
        <f t="shared" si="308"/>
        <v>1531.46</v>
      </c>
      <c r="M4967" s="5">
        <f t="shared" si="309"/>
        <v>0.33855343381510944</v>
      </c>
      <c r="N4967" t="str">
        <f t="shared" si="310"/>
        <v>Jun-2026</v>
      </c>
      <c r="O4967" t="str">
        <f t="shared" si="311"/>
        <v>Jun</v>
      </c>
    </row>
    <row r="4968" spans="1:15" x14ac:dyDescent="0.45">
      <c r="A4968">
        <v>100032</v>
      </c>
      <c r="B4968" s="3">
        <v>46200</v>
      </c>
      <c r="C4968" t="s">
        <v>23</v>
      </c>
      <c r="D4968" t="s">
        <v>27</v>
      </c>
      <c r="E4968" t="s">
        <v>31</v>
      </c>
      <c r="F4968" t="s">
        <v>39</v>
      </c>
      <c r="G4968">
        <v>3</v>
      </c>
      <c r="H4968">
        <v>343.86</v>
      </c>
      <c r="I4968">
        <v>221</v>
      </c>
      <c r="J4968">
        <v>1031.58</v>
      </c>
      <c r="K4968">
        <v>663</v>
      </c>
      <c r="L4968">
        <f t="shared" si="308"/>
        <v>368.57999999999993</v>
      </c>
      <c r="M4968" s="5">
        <f t="shared" si="309"/>
        <v>0.35729657418716915</v>
      </c>
      <c r="N4968" t="str">
        <f t="shared" si="310"/>
        <v>Jun-2026</v>
      </c>
      <c r="O4968" t="str">
        <f t="shared" si="311"/>
        <v>Jun</v>
      </c>
    </row>
    <row r="4969" spans="1:15" x14ac:dyDescent="0.45">
      <c r="A4969">
        <v>104681</v>
      </c>
      <c r="B4969" s="3">
        <v>46200</v>
      </c>
      <c r="C4969" t="s">
        <v>23</v>
      </c>
      <c r="D4969" t="s">
        <v>27</v>
      </c>
      <c r="E4969" t="s">
        <v>33</v>
      </c>
      <c r="F4969" t="s">
        <v>40</v>
      </c>
      <c r="G4969">
        <v>1</v>
      </c>
      <c r="H4969">
        <v>203.47</v>
      </c>
      <c r="I4969">
        <v>139.51</v>
      </c>
      <c r="J4969">
        <v>203.47</v>
      </c>
      <c r="K4969">
        <v>139.51</v>
      </c>
      <c r="L4969">
        <f t="shared" si="308"/>
        <v>63.960000000000008</v>
      </c>
      <c r="M4969" s="5">
        <f t="shared" si="309"/>
        <v>0.31434609524745666</v>
      </c>
      <c r="N4969" t="str">
        <f t="shared" si="310"/>
        <v>Jun-2026</v>
      </c>
      <c r="O4969" t="str">
        <f t="shared" si="311"/>
        <v>Jun</v>
      </c>
    </row>
    <row r="4970" spans="1:15" x14ac:dyDescent="0.45">
      <c r="A4970">
        <v>101705</v>
      </c>
      <c r="B4970" s="3">
        <v>46200</v>
      </c>
      <c r="C4970" t="s">
        <v>20</v>
      </c>
      <c r="D4970" t="s">
        <v>29</v>
      </c>
      <c r="E4970" t="s">
        <v>35</v>
      </c>
      <c r="F4970" t="s">
        <v>41</v>
      </c>
      <c r="G4970">
        <v>6</v>
      </c>
      <c r="H4970">
        <v>41.38</v>
      </c>
      <c r="I4970">
        <v>22.16</v>
      </c>
      <c r="J4970">
        <v>248.28</v>
      </c>
      <c r="K4970">
        <v>132.96</v>
      </c>
      <c r="L4970">
        <f t="shared" si="308"/>
        <v>115.32</v>
      </c>
      <c r="M4970" s="5">
        <f t="shared" si="309"/>
        <v>0.46447559207346539</v>
      </c>
      <c r="N4970" t="str">
        <f t="shared" si="310"/>
        <v>Jun-2026</v>
      </c>
      <c r="O4970" t="str">
        <f t="shared" si="311"/>
        <v>Jun</v>
      </c>
    </row>
    <row r="4971" spans="1:15" x14ac:dyDescent="0.45">
      <c r="A4971">
        <v>104428</v>
      </c>
      <c r="B4971" s="3">
        <v>46200</v>
      </c>
      <c r="C4971" t="s">
        <v>17</v>
      </c>
      <c r="D4971" t="s">
        <v>27</v>
      </c>
      <c r="E4971" t="s">
        <v>35</v>
      </c>
      <c r="F4971" t="s">
        <v>41</v>
      </c>
      <c r="G4971">
        <v>7</v>
      </c>
      <c r="H4971">
        <v>46.16</v>
      </c>
      <c r="I4971">
        <v>24.4</v>
      </c>
      <c r="J4971">
        <v>323.12</v>
      </c>
      <c r="K4971">
        <v>170.8</v>
      </c>
      <c r="L4971">
        <f t="shared" si="308"/>
        <v>152.32</v>
      </c>
      <c r="M4971" s="5">
        <f t="shared" si="309"/>
        <v>0.47140381282495664</v>
      </c>
      <c r="N4971" t="str">
        <f t="shared" si="310"/>
        <v>Jun-2026</v>
      </c>
      <c r="O4971" t="str">
        <f t="shared" si="311"/>
        <v>Jun</v>
      </c>
    </row>
    <row r="4972" spans="1:15" x14ac:dyDescent="0.45">
      <c r="A4972">
        <v>103980</v>
      </c>
      <c r="B4972" s="3">
        <v>46200</v>
      </c>
      <c r="C4972" t="s">
        <v>20</v>
      </c>
      <c r="D4972" t="s">
        <v>29</v>
      </c>
      <c r="E4972" t="s">
        <v>35</v>
      </c>
      <c r="F4972" t="s">
        <v>41</v>
      </c>
      <c r="G4972">
        <v>9</v>
      </c>
      <c r="H4972">
        <v>49.09</v>
      </c>
      <c r="I4972">
        <v>23.72</v>
      </c>
      <c r="J4972">
        <v>441.81</v>
      </c>
      <c r="K4972">
        <v>213.48</v>
      </c>
      <c r="L4972">
        <f t="shared" si="308"/>
        <v>228.33</v>
      </c>
      <c r="M4972" s="5">
        <f t="shared" si="309"/>
        <v>0.51680586677531071</v>
      </c>
      <c r="N4972" t="str">
        <f t="shared" si="310"/>
        <v>Jun-2026</v>
      </c>
      <c r="O4972" t="str">
        <f t="shared" si="311"/>
        <v>Jun</v>
      </c>
    </row>
    <row r="4973" spans="1:15" x14ac:dyDescent="0.45">
      <c r="A4973">
        <v>104847</v>
      </c>
      <c r="B4973" s="3">
        <v>46200</v>
      </c>
      <c r="C4973" t="s">
        <v>24</v>
      </c>
      <c r="D4973" t="s">
        <v>30</v>
      </c>
      <c r="E4973" t="s">
        <v>37</v>
      </c>
      <c r="F4973" t="s">
        <v>41</v>
      </c>
      <c r="G4973">
        <v>11</v>
      </c>
      <c r="H4973">
        <v>131.47</v>
      </c>
      <c r="I4973">
        <v>69.5</v>
      </c>
      <c r="J4973">
        <v>1446.17</v>
      </c>
      <c r="K4973">
        <v>764.5</v>
      </c>
      <c r="L4973">
        <f t="shared" si="308"/>
        <v>681.67000000000007</v>
      </c>
      <c r="M4973" s="5">
        <f t="shared" si="309"/>
        <v>0.47136228797444285</v>
      </c>
      <c r="N4973" t="str">
        <f t="shared" si="310"/>
        <v>Jun-2026</v>
      </c>
      <c r="O4973" t="str">
        <f t="shared" si="311"/>
        <v>Jun</v>
      </c>
    </row>
    <row r="4974" spans="1:15" x14ac:dyDescent="0.45">
      <c r="A4974">
        <v>104844</v>
      </c>
      <c r="B4974" s="3">
        <v>46200</v>
      </c>
      <c r="C4974" t="s">
        <v>17</v>
      </c>
      <c r="D4974" t="s">
        <v>27</v>
      </c>
      <c r="E4974" t="s">
        <v>33</v>
      </c>
      <c r="F4974" t="s">
        <v>40</v>
      </c>
      <c r="G4974">
        <v>12</v>
      </c>
      <c r="H4974">
        <v>244.29</v>
      </c>
      <c r="I4974">
        <v>133.63999999999999</v>
      </c>
      <c r="J4974">
        <v>2931.48</v>
      </c>
      <c r="K4974">
        <v>1603.68</v>
      </c>
      <c r="L4974">
        <f t="shared" si="308"/>
        <v>1327.8</v>
      </c>
      <c r="M4974" s="5">
        <f t="shared" si="309"/>
        <v>0.45294526996602397</v>
      </c>
      <c r="N4974" t="str">
        <f t="shared" si="310"/>
        <v>Jun-2026</v>
      </c>
      <c r="O4974" t="str">
        <f t="shared" si="311"/>
        <v>Jun</v>
      </c>
    </row>
    <row r="4975" spans="1:15" x14ac:dyDescent="0.45">
      <c r="A4975">
        <v>102901</v>
      </c>
      <c r="B4975" s="3">
        <v>46201</v>
      </c>
      <c r="C4975" t="s">
        <v>11</v>
      </c>
      <c r="D4975" t="s">
        <v>27</v>
      </c>
      <c r="E4975" t="s">
        <v>31</v>
      </c>
      <c r="F4975" t="s">
        <v>39</v>
      </c>
      <c r="G4975">
        <v>12</v>
      </c>
      <c r="H4975">
        <v>383.99</v>
      </c>
      <c r="I4975">
        <v>247.67</v>
      </c>
      <c r="J4975">
        <v>4607.88</v>
      </c>
      <c r="K4975">
        <v>2972.04</v>
      </c>
      <c r="L4975">
        <f t="shared" si="308"/>
        <v>1635.8400000000001</v>
      </c>
      <c r="M4975" s="5">
        <f t="shared" si="309"/>
        <v>0.35500924503242276</v>
      </c>
      <c r="N4975" t="str">
        <f t="shared" si="310"/>
        <v>Jun-2026</v>
      </c>
      <c r="O4975" t="str">
        <f t="shared" si="311"/>
        <v>Jun</v>
      </c>
    </row>
    <row r="4976" spans="1:15" x14ac:dyDescent="0.45">
      <c r="A4976">
        <v>103304</v>
      </c>
      <c r="B4976" s="3">
        <v>46201</v>
      </c>
      <c r="C4976" t="s">
        <v>18</v>
      </c>
      <c r="D4976" t="s">
        <v>29</v>
      </c>
      <c r="E4976" t="s">
        <v>33</v>
      </c>
      <c r="F4976" t="s">
        <v>40</v>
      </c>
      <c r="G4976">
        <v>1</v>
      </c>
      <c r="H4976">
        <v>233.01</v>
      </c>
      <c r="I4976">
        <v>130.37</v>
      </c>
      <c r="J4976">
        <v>233.01</v>
      </c>
      <c r="K4976">
        <v>130.37</v>
      </c>
      <c r="L4976">
        <f t="shared" si="308"/>
        <v>102.63999999999999</v>
      </c>
      <c r="M4976" s="5">
        <f t="shared" si="309"/>
        <v>0.44049611604652156</v>
      </c>
      <c r="N4976" t="str">
        <f t="shared" si="310"/>
        <v>Jun-2026</v>
      </c>
      <c r="O4976" t="str">
        <f t="shared" si="311"/>
        <v>Jun</v>
      </c>
    </row>
    <row r="4977" spans="1:15" x14ac:dyDescent="0.45">
      <c r="A4977">
        <v>103805</v>
      </c>
      <c r="B4977" s="3">
        <v>46201</v>
      </c>
      <c r="C4977" t="s">
        <v>23</v>
      </c>
      <c r="D4977" t="s">
        <v>27</v>
      </c>
      <c r="E4977" t="s">
        <v>36</v>
      </c>
      <c r="F4977" t="s">
        <v>39</v>
      </c>
      <c r="G4977">
        <v>5</v>
      </c>
      <c r="H4977">
        <v>865.92</v>
      </c>
      <c r="I4977">
        <v>654.96</v>
      </c>
      <c r="J4977">
        <v>4329.6000000000004</v>
      </c>
      <c r="K4977">
        <v>3274.8</v>
      </c>
      <c r="L4977">
        <f t="shared" si="308"/>
        <v>1054.8000000000002</v>
      </c>
      <c r="M4977" s="5">
        <f t="shared" si="309"/>
        <v>0.24362527716186255</v>
      </c>
      <c r="N4977" t="str">
        <f t="shared" si="310"/>
        <v>Jun-2026</v>
      </c>
      <c r="O4977" t="str">
        <f t="shared" si="311"/>
        <v>Jun</v>
      </c>
    </row>
    <row r="4978" spans="1:15" x14ac:dyDescent="0.45">
      <c r="A4978">
        <v>103556</v>
      </c>
      <c r="B4978" s="3">
        <v>46201</v>
      </c>
      <c r="C4978" t="s">
        <v>16</v>
      </c>
      <c r="D4978" t="s">
        <v>28</v>
      </c>
      <c r="E4978" t="s">
        <v>34</v>
      </c>
      <c r="F4978" t="s">
        <v>39</v>
      </c>
      <c r="G4978">
        <v>8</v>
      </c>
      <c r="H4978">
        <v>617.05999999999995</v>
      </c>
      <c r="I4978">
        <v>435.1</v>
      </c>
      <c r="J4978">
        <v>4936.4799999999996</v>
      </c>
      <c r="K4978">
        <v>3480.8</v>
      </c>
      <c r="L4978">
        <f t="shared" si="308"/>
        <v>1455.6799999999994</v>
      </c>
      <c r="M4978" s="5">
        <f t="shared" si="309"/>
        <v>0.29488218325608523</v>
      </c>
      <c r="N4978" t="str">
        <f t="shared" si="310"/>
        <v>Jun-2026</v>
      </c>
      <c r="O4978" t="str">
        <f t="shared" si="311"/>
        <v>Jun</v>
      </c>
    </row>
    <row r="4979" spans="1:15" x14ac:dyDescent="0.45">
      <c r="A4979">
        <v>100088</v>
      </c>
      <c r="B4979" s="3">
        <v>46201</v>
      </c>
      <c r="C4979" t="s">
        <v>16</v>
      </c>
      <c r="D4979" t="s">
        <v>28</v>
      </c>
      <c r="E4979" t="s">
        <v>32</v>
      </c>
      <c r="F4979" t="s">
        <v>39</v>
      </c>
      <c r="G4979">
        <v>10</v>
      </c>
      <c r="H4979">
        <v>496.12</v>
      </c>
      <c r="I4979">
        <v>305.93</v>
      </c>
      <c r="J4979">
        <v>4961.2</v>
      </c>
      <c r="K4979">
        <v>3059.3</v>
      </c>
      <c r="L4979">
        <f t="shared" si="308"/>
        <v>1901.8999999999996</v>
      </c>
      <c r="M4979" s="5">
        <f t="shared" si="309"/>
        <v>0.38335483350802219</v>
      </c>
      <c r="N4979" t="str">
        <f t="shared" si="310"/>
        <v>Jun-2026</v>
      </c>
      <c r="O4979" t="str">
        <f t="shared" si="311"/>
        <v>Jun</v>
      </c>
    </row>
    <row r="4980" spans="1:15" x14ac:dyDescent="0.45">
      <c r="A4980">
        <v>102487</v>
      </c>
      <c r="B4980" s="3">
        <v>46201</v>
      </c>
      <c r="C4980" t="s">
        <v>14</v>
      </c>
      <c r="D4980" t="s">
        <v>29</v>
      </c>
      <c r="E4980" t="s">
        <v>33</v>
      </c>
      <c r="F4980" t="s">
        <v>40</v>
      </c>
      <c r="G4980">
        <v>9</v>
      </c>
      <c r="H4980">
        <v>217.04</v>
      </c>
      <c r="I4980">
        <v>128.16999999999999</v>
      </c>
      <c r="J4980">
        <v>1953.36</v>
      </c>
      <c r="K4980">
        <v>1153.53</v>
      </c>
      <c r="L4980">
        <f t="shared" si="308"/>
        <v>799.82999999999993</v>
      </c>
      <c r="M4980" s="5">
        <f t="shared" si="309"/>
        <v>0.4094636933284187</v>
      </c>
      <c r="N4980" t="str">
        <f t="shared" si="310"/>
        <v>Jun-2026</v>
      </c>
      <c r="O4980" t="str">
        <f t="shared" si="311"/>
        <v>Jun</v>
      </c>
    </row>
    <row r="4981" spans="1:15" x14ac:dyDescent="0.45">
      <c r="A4981">
        <v>104553</v>
      </c>
      <c r="B4981" s="3">
        <v>46201</v>
      </c>
      <c r="C4981" t="s">
        <v>22</v>
      </c>
      <c r="D4981" t="s">
        <v>27</v>
      </c>
      <c r="E4981" t="s">
        <v>34</v>
      </c>
      <c r="F4981" t="s">
        <v>39</v>
      </c>
      <c r="G4981">
        <v>3</v>
      </c>
      <c r="H4981">
        <v>645.85</v>
      </c>
      <c r="I4981">
        <v>441.74</v>
      </c>
      <c r="J4981">
        <v>1937.55</v>
      </c>
      <c r="K4981">
        <v>1325.22</v>
      </c>
      <c r="L4981">
        <f t="shared" si="308"/>
        <v>612.32999999999993</v>
      </c>
      <c r="M4981" s="5">
        <f t="shared" si="309"/>
        <v>0.31603313462878374</v>
      </c>
      <c r="N4981" t="str">
        <f t="shared" si="310"/>
        <v>Jun-2026</v>
      </c>
      <c r="O4981" t="str">
        <f t="shared" si="311"/>
        <v>Jun</v>
      </c>
    </row>
    <row r="4982" spans="1:15" x14ac:dyDescent="0.45">
      <c r="A4982">
        <v>104733</v>
      </c>
      <c r="B4982" s="3">
        <v>46201</v>
      </c>
      <c r="C4982" t="s">
        <v>13</v>
      </c>
      <c r="D4982" t="s">
        <v>28</v>
      </c>
      <c r="E4982" t="s">
        <v>38</v>
      </c>
      <c r="F4982" t="s">
        <v>41</v>
      </c>
      <c r="G4982">
        <v>13</v>
      </c>
      <c r="H4982">
        <v>65.56</v>
      </c>
      <c r="I4982">
        <v>39.31</v>
      </c>
      <c r="J4982">
        <v>852.28</v>
      </c>
      <c r="K4982">
        <v>511.03</v>
      </c>
      <c r="L4982">
        <f t="shared" si="308"/>
        <v>341.25</v>
      </c>
      <c r="M4982" s="5">
        <f t="shared" si="309"/>
        <v>0.40039658328248934</v>
      </c>
      <c r="N4982" t="str">
        <f t="shared" si="310"/>
        <v>Jun-2026</v>
      </c>
      <c r="O4982" t="str">
        <f t="shared" si="311"/>
        <v>Jun</v>
      </c>
    </row>
    <row r="4983" spans="1:15" x14ac:dyDescent="0.45">
      <c r="A4983">
        <v>104506</v>
      </c>
      <c r="B4983" s="3">
        <v>46201</v>
      </c>
      <c r="C4983" t="s">
        <v>22</v>
      </c>
      <c r="D4983" t="s">
        <v>27</v>
      </c>
      <c r="E4983" t="s">
        <v>36</v>
      </c>
      <c r="F4983" t="s">
        <v>39</v>
      </c>
      <c r="G4983">
        <v>9</v>
      </c>
      <c r="H4983">
        <v>941.41</v>
      </c>
      <c r="I4983">
        <v>686.1</v>
      </c>
      <c r="J4983">
        <v>8472.69</v>
      </c>
      <c r="K4983">
        <v>6174.9</v>
      </c>
      <c r="L4983">
        <f t="shared" si="308"/>
        <v>2297.7900000000009</v>
      </c>
      <c r="M4983" s="5">
        <f t="shared" si="309"/>
        <v>0.27119958360331853</v>
      </c>
      <c r="N4983" t="str">
        <f t="shared" si="310"/>
        <v>Jun-2026</v>
      </c>
      <c r="O4983" t="str">
        <f t="shared" si="311"/>
        <v>Jun</v>
      </c>
    </row>
    <row r="4984" spans="1:15" x14ac:dyDescent="0.45">
      <c r="A4984">
        <v>104701</v>
      </c>
      <c r="B4984" s="3">
        <v>46202</v>
      </c>
      <c r="C4984" t="s">
        <v>17</v>
      </c>
      <c r="D4984" t="s">
        <v>27</v>
      </c>
      <c r="E4984" t="s">
        <v>36</v>
      </c>
      <c r="F4984" t="s">
        <v>39</v>
      </c>
      <c r="G4984">
        <v>10</v>
      </c>
      <c r="H4984">
        <v>873.48</v>
      </c>
      <c r="I4984">
        <v>662.46</v>
      </c>
      <c r="J4984">
        <v>8734.7999999999993</v>
      </c>
      <c r="K4984">
        <v>6624.6</v>
      </c>
      <c r="L4984">
        <f t="shared" si="308"/>
        <v>2110.1999999999989</v>
      </c>
      <c r="M4984" s="5">
        <f t="shared" si="309"/>
        <v>0.24158538260750093</v>
      </c>
      <c r="N4984" t="str">
        <f t="shared" si="310"/>
        <v>Jun-2026</v>
      </c>
      <c r="O4984" t="str">
        <f t="shared" si="311"/>
        <v>Jun</v>
      </c>
    </row>
    <row r="4985" spans="1:15" x14ac:dyDescent="0.45">
      <c r="A4985">
        <v>102619</v>
      </c>
      <c r="B4985" s="3">
        <v>46202</v>
      </c>
      <c r="C4985" t="s">
        <v>16</v>
      </c>
      <c r="D4985" t="s">
        <v>28</v>
      </c>
      <c r="E4985" t="s">
        <v>34</v>
      </c>
      <c r="F4985" t="s">
        <v>39</v>
      </c>
      <c r="G4985">
        <v>14</v>
      </c>
      <c r="H4985">
        <v>638.91</v>
      </c>
      <c r="I4985">
        <v>455.99</v>
      </c>
      <c r="J4985">
        <v>8944.74</v>
      </c>
      <c r="K4985">
        <v>6383.86</v>
      </c>
      <c r="L4985">
        <f t="shared" si="308"/>
        <v>2560.88</v>
      </c>
      <c r="M4985" s="5">
        <f t="shared" si="309"/>
        <v>0.28630010486610008</v>
      </c>
      <c r="N4985" t="str">
        <f t="shared" si="310"/>
        <v>Jun-2026</v>
      </c>
      <c r="O4985" t="str">
        <f t="shared" si="311"/>
        <v>Jun</v>
      </c>
    </row>
    <row r="4986" spans="1:15" x14ac:dyDescent="0.45">
      <c r="A4986">
        <v>103545</v>
      </c>
      <c r="B4986" s="3">
        <v>46202</v>
      </c>
      <c r="C4986" t="s">
        <v>24</v>
      </c>
      <c r="D4986" t="s">
        <v>30</v>
      </c>
      <c r="E4986" t="s">
        <v>36</v>
      </c>
      <c r="F4986" t="s">
        <v>39</v>
      </c>
      <c r="G4986">
        <v>2</v>
      </c>
      <c r="H4986">
        <v>837.14</v>
      </c>
      <c r="I4986">
        <v>603.05999999999995</v>
      </c>
      <c r="J4986">
        <v>1674.28</v>
      </c>
      <c r="K4986">
        <v>1206.1199999999999</v>
      </c>
      <c r="L4986">
        <f t="shared" si="308"/>
        <v>468.16000000000008</v>
      </c>
      <c r="M4986" s="5">
        <f t="shared" si="309"/>
        <v>0.27961870177031328</v>
      </c>
      <c r="N4986" t="str">
        <f t="shared" si="310"/>
        <v>Jun-2026</v>
      </c>
      <c r="O4986" t="str">
        <f t="shared" si="311"/>
        <v>Jun</v>
      </c>
    </row>
    <row r="4987" spans="1:15" x14ac:dyDescent="0.45">
      <c r="A4987">
        <v>101866</v>
      </c>
      <c r="B4987" s="3">
        <v>46202</v>
      </c>
      <c r="C4987" t="s">
        <v>24</v>
      </c>
      <c r="D4987" t="s">
        <v>30</v>
      </c>
      <c r="E4987" t="s">
        <v>37</v>
      </c>
      <c r="F4987" t="s">
        <v>41</v>
      </c>
      <c r="G4987">
        <v>9</v>
      </c>
      <c r="H4987">
        <v>112.93</v>
      </c>
      <c r="I4987">
        <v>65.12</v>
      </c>
      <c r="J4987">
        <v>1016.37</v>
      </c>
      <c r="K4987">
        <v>586.08000000000004</v>
      </c>
      <c r="L4987">
        <f t="shared" si="308"/>
        <v>430.28999999999996</v>
      </c>
      <c r="M4987" s="5">
        <f t="shared" si="309"/>
        <v>0.42335960329407596</v>
      </c>
      <c r="N4987" t="str">
        <f t="shared" si="310"/>
        <v>Jun-2026</v>
      </c>
      <c r="O4987" t="str">
        <f t="shared" si="311"/>
        <v>Jun</v>
      </c>
    </row>
    <row r="4988" spans="1:15" x14ac:dyDescent="0.45">
      <c r="A4988">
        <v>103282</v>
      </c>
      <c r="B4988" s="3">
        <v>46202</v>
      </c>
      <c r="C4988" t="s">
        <v>23</v>
      </c>
      <c r="D4988" t="s">
        <v>27</v>
      </c>
      <c r="E4988" t="s">
        <v>35</v>
      </c>
      <c r="F4988" t="s">
        <v>41</v>
      </c>
      <c r="G4988">
        <v>10</v>
      </c>
      <c r="H4988">
        <v>44.09</v>
      </c>
      <c r="I4988">
        <v>23.46</v>
      </c>
      <c r="J4988">
        <v>440.9</v>
      </c>
      <c r="K4988">
        <v>234.6</v>
      </c>
      <c r="L4988">
        <f t="shared" si="308"/>
        <v>206.29999999999998</v>
      </c>
      <c r="M4988" s="5">
        <f t="shared" si="309"/>
        <v>0.46790655477432525</v>
      </c>
      <c r="N4988" t="str">
        <f t="shared" si="310"/>
        <v>Jun-2026</v>
      </c>
      <c r="O4988" t="str">
        <f t="shared" si="311"/>
        <v>Jun</v>
      </c>
    </row>
    <row r="4989" spans="1:15" x14ac:dyDescent="0.45">
      <c r="A4989">
        <v>100560</v>
      </c>
      <c r="B4989" s="3">
        <v>46202</v>
      </c>
      <c r="C4989" t="s">
        <v>13</v>
      </c>
      <c r="D4989" t="s">
        <v>28</v>
      </c>
      <c r="E4989" t="s">
        <v>33</v>
      </c>
      <c r="F4989" t="s">
        <v>40</v>
      </c>
      <c r="G4989">
        <v>3</v>
      </c>
      <c r="H4989">
        <v>234.56</v>
      </c>
      <c r="I4989">
        <v>128.44999999999999</v>
      </c>
      <c r="J4989">
        <v>703.68</v>
      </c>
      <c r="K4989">
        <v>385.35</v>
      </c>
      <c r="L4989">
        <f t="shared" si="308"/>
        <v>318.32999999999993</v>
      </c>
      <c r="M4989" s="5">
        <f t="shared" si="309"/>
        <v>0.45237892223738058</v>
      </c>
      <c r="N4989" t="str">
        <f t="shared" si="310"/>
        <v>Jun-2026</v>
      </c>
      <c r="O4989" t="str">
        <f t="shared" si="311"/>
        <v>Jun</v>
      </c>
    </row>
    <row r="4990" spans="1:15" x14ac:dyDescent="0.45">
      <c r="A4990">
        <v>101889</v>
      </c>
      <c r="B4990" s="3">
        <v>46202</v>
      </c>
      <c r="C4990" t="s">
        <v>13</v>
      </c>
      <c r="D4990" t="s">
        <v>28</v>
      </c>
      <c r="E4990" t="s">
        <v>37</v>
      </c>
      <c r="F4990" t="s">
        <v>41</v>
      </c>
      <c r="G4990">
        <v>12</v>
      </c>
      <c r="H4990">
        <v>129.35</v>
      </c>
      <c r="I4990">
        <v>72.430000000000007</v>
      </c>
      <c r="J4990">
        <v>1552.2</v>
      </c>
      <c r="K4990">
        <v>869.16</v>
      </c>
      <c r="L4990">
        <f t="shared" si="308"/>
        <v>683.04000000000008</v>
      </c>
      <c r="M4990" s="5">
        <f t="shared" si="309"/>
        <v>0.44004638577502903</v>
      </c>
      <c r="N4990" t="str">
        <f t="shared" si="310"/>
        <v>Jun-2026</v>
      </c>
      <c r="O4990" t="str">
        <f t="shared" si="311"/>
        <v>Jun</v>
      </c>
    </row>
    <row r="4991" spans="1:15" x14ac:dyDescent="0.45">
      <c r="A4991">
        <v>102222</v>
      </c>
      <c r="B4991" s="3">
        <v>46202</v>
      </c>
      <c r="C4991" t="s">
        <v>20</v>
      </c>
      <c r="D4991" t="s">
        <v>29</v>
      </c>
      <c r="E4991" t="s">
        <v>34</v>
      </c>
      <c r="F4991" t="s">
        <v>39</v>
      </c>
      <c r="G4991">
        <v>6</v>
      </c>
      <c r="H4991">
        <v>653.54</v>
      </c>
      <c r="I4991">
        <v>453.19</v>
      </c>
      <c r="J4991">
        <v>3921.24</v>
      </c>
      <c r="K4991">
        <v>2719.14</v>
      </c>
      <c r="L4991">
        <f t="shared" si="308"/>
        <v>1202.0999999999999</v>
      </c>
      <c r="M4991" s="5">
        <f t="shared" si="309"/>
        <v>0.30656118982770758</v>
      </c>
      <c r="N4991" t="str">
        <f t="shared" si="310"/>
        <v>Jun-2026</v>
      </c>
      <c r="O4991" t="str">
        <f t="shared" si="311"/>
        <v>Jun</v>
      </c>
    </row>
    <row r="4992" spans="1:15" x14ac:dyDescent="0.45">
      <c r="A4992">
        <v>101407</v>
      </c>
      <c r="B4992" s="3">
        <v>46202</v>
      </c>
      <c r="C4992" t="s">
        <v>13</v>
      </c>
      <c r="D4992" t="s">
        <v>28</v>
      </c>
      <c r="E4992" t="s">
        <v>34</v>
      </c>
      <c r="F4992" t="s">
        <v>39</v>
      </c>
      <c r="G4992">
        <v>6</v>
      </c>
      <c r="H4992">
        <v>662.78</v>
      </c>
      <c r="I4992">
        <v>412.98</v>
      </c>
      <c r="J4992">
        <v>3976.68</v>
      </c>
      <c r="K4992">
        <v>2477.88</v>
      </c>
      <c r="L4992">
        <f t="shared" si="308"/>
        <v>1498.7999999999997</v>
      </c>
      <c r="M4992" s="5">
        <f t="shared" si="309"/>
        <v>0.37689731132502485</v>
      </c>
      <c r="N4992" t="str">
        <f t="shared" si="310"/>
        <v>Jun-2026</v>
      </c>
      <c r="O4992" t="str">
        <f t="shared" si="311"/>
        <v>Jun</v>
      </c>
    </row>
    <row r="4993" spans="1:15" x14ac:dyDescent="0.45">
      <c r="A4993">
        <v>101488</v>
      </c>
      <c r="B4993" s="3">
        <v>46202</v>
      </c>
      <c r="C4993" t="s">
        <v>13</v>
      </c>
      <c r="D4993" t="s">
        <v>28</v>
      </c>
      <c r="E4993" t="s">
        <v>34</v>
      </c>
      <c r="F4993" t="s">
        <v>39</v>
      </c>
      <c r="G4993">
        <v>8</v>
      </c>
      <c r="H4993">
        <v>618.96</v>
      </c>
      <c r="I4993">
        <v>412.18</v>
      </c>
      <c r="J4993">
        <v>4951.68</v>
      </c>
      <c r="K4993">
        <v>3297.44</v>
      </c>
      <c r="L4993">
        <f t="shared" si="308"/>
        <v>1654.2400000000002</v>
      </c>
      <c r="M4993" s="5">
        <f t="shared" si="309"/>
        <v>0.33407651544526307</v>
      </c>
      <c r="N4993" t="str">
        <f t="shared" si="310"/>
        <v>Jun-2026</v>
      </c>
      <c r="O4993" t="str">
        <f t="shared" si="311"/>
        <v>Jun</v>
      </c>
    </row>
    <row r="4994" spans="1:15" x14ac:dyDescent="0.45">
      <c r="A4994">
        <v>102159</v>
      </c>
      <c r="B4994" s="3">
        <v>46203</v>
      </c>
      <c r="C4994" t="s">
        <v>26</v>
      </c>
      <c r="D4994" t="s">
        <v>29</v>
      </c>
      <c r="E4994" t="s">
        <v>34</v>
      </c>
      <c r="F4994" t="s">
        <v>39</v>
      </c>
      <c r="G4994">
        <v>7</v>
      </c>
      <c r="H4994">
        <v>639.15</v>
      </c>
      <c r="I4994">
        <v>425.82</v>
      </c>
      <c r="J4994">
        <v>4474.05</v>
      </c>
      <c r="K4994">
        <v>2980.74</v>
      </c>
      <c r="L4994">
        <f t="shared" si="308"/>
        <v>1493.3100000000004</v>
      </c>
      <c r="M4994" s="5">
        <f t="shared" si="309"/>
        <v>0.33377141516076048</v>
      </c>
      <c r="N4994" t="str">
        <f t="shared" si="310"/>
        <v>Jun-2026</v>
      </c>
      <c r="O4994" t="str">
        <f t="shared" si="311"/>
        <v>Jun</v>
      </c>
    </row>
    <row r="4995" spans="1:15" x14ac:dyDescent="0.45">
      <c r="A4995">
        <v>102911</v>
      </c>
      <c r="B4995" s="3">
        <v>46203</v>
      </c>
      <c r="C4995" t="s">
        <v>17</v>
      </c>
      <c r="D4995" t="s">
        <v>27</v>
      </c>
      <c r="E4995" t="s">
        <v>31</v>
      </c>
      <c r="F4995" t="s">
        <v>39</v>
      </c>
      <c r="G4995">
        <v>14</v>
      </c>
      <c r="H4995">
        <v>345.99</v>
      </c>
      <c r="I4995">
        <v>227.59</v>
      </c>
      <c r="J4995">
        <v>4843.8599999999997</v>
      </c>
      <c r="K4995">
        <v>3186.26</v>
      </c>
      <c r="L4995">
        <f t="shared" ref="L4995:L5001" si="312">J4995-K4995</f>
        <v>1657.5999999999995</v>
      </c>
      <c r="M4995" s="5">
        <f t="shared" ref="M4995:M5001" si="313">L4995/J4995</f>
        <v>0.34220642215092911</v>
      </c>
      <c r="N4995" t="str">
        <f t="shared" ref="N4995:N5001" si="314">TEXT(B4995,"mmm-yyy")</f>
        <v>Jun-2026</v>
      </c>
      <c r="O4995" t="str">
        <f t="shared" ref="O4995:O5001" si="315">TEXT(B4995,"mmm")</f>
        <v>Jun</v>
      </c>
    </row>
    <row r="4996" spans="1:15" x14ac:dyDescent="0.45">
      <c r="A4996">
        <v>103759</v>
      </c>
      <c r="B4996" s="3">
        <v>46203</v>
      </c>
      <c r="C4996" t="s">
        <v>14</v>
      </c>
      <c r="D4996" t="s">
        <v>29</v>
      </c>
      <c r="E4996" t="s">
        <v>37</v>
      </c>
      <c r="F4996" t="s">
        <v>41</v>
      </c>
      <c r="G4996">
        <v>3</v>
      </c>
      <c r="H4996">
        <v>118.21</v>
      </c>
      <c r="I4996">
        <v>64.180000000000007</v>
      </c>
      <c r="J4996">
        <v>354.63</v>
      </c>
      <c r="K4996">
        <v>192.54</v>
      </c>
      <c r="L4996">
        <f t="shared" si="312"/>
        <v>162.09</v>
      </c>
      <c r="M4996" s="5">
        <f t="shared" si="313"/>
        <v>0.45706792995516454</v>
      </c>
      <c r="N4996" t="str">
        <f t="shared" si="314"/>
        <v>Jun-2026</v>
      </c>
      <c r="O4996" t="str">
        <f t="shared" si="315"/>
        <v>Jun</v>
      </c>
    </row>
    <row r="4997" spans="1:15" x14ac:dyDescent="0.45">
      <c r="A4997">
        <v>102879</v>
      </c>
      <c r="B4997" s="3">
        <v>46203</v>
      </c>
      <c r="C4997" t="s">
        <v>14</v>
      </c>
      <c r="D4997" t="s">
        <v>29</v>
      </c>
      <c r="E4997" t="s">
        <v>33</v>
      </c>
      <c r="F4997" t="s">
        <v>40</v>
      </c>
      <c r="G4997">
        <v>9</v>
      </c>
      <c r="H4997">
        <v>222.99</v>
      </c>
      <c r="I4997">
        <v>138.47999999999999</v>
      </c>
      <c r="J4997">
        <v>2006.91</v>
      </c>
      <c r="K4997">
        <v>1246.32</v>
      </c>
      <c r="L4997">
        <f t="shared" si="312"/>
        <v>760.59000000000015</v>
      </c>
      <c r="M4997" s="5">
        <f t="shared" si="313"/>
        <v>0.37898560473563841</v>
      </c>
      <c r="N4997" t="str">
        <f t="shared" si="314"/>
        <v>Jun-2026</v>
      </c>
      <c r="O4997" t="str">
        <f t="shared" si="315"/>
        <v>Jun</v>
      </c>
    </row>
    <row r="4998" spans="1:15" x14ac:dyDescent="0.45">
      <c r="A4998">
        <v>104162</v>
      </c>
      <c r="B4998" s="3">
        <v>46203</v>
      </c>
      <c r="C4998" t="s">
        <v>19</v>
      </c>
      <c r="D4998" t="s">
        <v>27</v>
      </c>
      <c r="E4998" t="s">
        <v>31</v>
      </c>
      <c r="F4998" t="s">
        <v>39</v>
      </c>
      <c r="G4998">
        <v>9</v>
      </c>
      <c r="H4998">
        <v>353.98</v>
      </c>
      <c r="I4998">
        <v>240.49</v>
      </c>
      <c r="J4998">
        <v>3185.82</v>
      </c>
      <c r="K4998">
        <v>2164.41</v>
      </c>
      <c r="L4998">
        <f t="shared" si="312"/>
        <v>1021.4100000000003</v>
      </c>
      <c r="M4998" s="5">
        <f t="shared" si="313"/>
        <v>0.32061133397367092</v>
      </c>
      <c r="N4998" t="str">
        <f t="shared" si="314"/>
        <v>Jun-2026</v>
      </c>
      <c r="O4998" t="str">
        <f t="shared" si="315"/>
        <v>Jun</v>
      </c>
    </row>
    <row r="4999" spans="1:15" x14ac:dyDescent="0.45">
      <c r="A4999">
        <v>100980</v>
      </c>
      <c r="B4999" s="3">
        <v>46203</v>
      </c>
      <c r="C4999" t="s">
        <v>21</v>
      </c>
      <c r="D4999" t="s">
        <v>29</v>
      </c>
      <c r="E4999" t="s">
        <v>37</v>
      </c>
      <c r="F4999" t="s">
        <v>41</v>
      </c>
      <c r="G4999">
        <v>1</v>
      </c>
      <c r="H4999">
        <v>109.94</v>
      </c>
      <c r="I4999">
        <v>66.3</v>
      </c>
      <c r="J4999">
        <v>109.94</v>
      </c>
      <c r="K4999">
        <v>66.3</v>
      </c>
      <c r="L4999">
        <f t="shared" si="312"/>
        <v>43.64</v>
      </c>
      <c r="M4999" s="5">
        <f t="shared" si="313"/>
        <v>0.39694378752046572</v>
      </c>
      <c r="N4999" t="str">
        <f t="shared" si="314"/>
        <v>Jun-2026</v>
      </c>
      <c r="O4999" t="str">
        <f t="shared" si="315"/>
        <v>Jun</v>
      </c>
    </row>
    <row r="5000" spans="1:15" x14ac:dyDescent="0.45">
      <c r="A5000">
        <v>101426</v>
      </c>
      <c r="B5000" s="3">
        <v>46203</v>
      </c>
      <c r="C5000" t="s">
        <v>25</v>
      </c>
      <c r="D5000" t="s">
        <v>30</v>
      </c>
      <c r="E5000" t="s">
        <v>33</v>
      </c>
      <c r="F5000" t="s">
        <v>40</v>
      </c>
      <c r="G5000">
        <v>14</v>
      </c>
      <c r="H5000">
        <v>204.15</v>
      </c>
      <c r="I5000">
        <v>132.72999999999999</v>
      </c>
      <c r="J5000">
        <v>2858.1</v>
      </c>
      <c r="K5000">
        <v>1858.22</v>
      </c>
      <c r="L5000">
        <f t="shared" si="312"/>
        <v>999.87999999999988</v>
      </c>
      <c r="M5000" s="5">
        <f t="shared" si="313"/>
        <v>0.34984080333088413</v>
      </c>
      <c r="N5000" t="str">
        <f t="shared" si="314"/>
        <v>Jun-2026</v>
      </c>
      <c r="O5000" t="str">
        <f t="shared" si="315"/>
        <v>Jun</v>
      </c>
    </row>
    <row r="5001" spans="1:15" x14ac:dyDescent="0.45">
      <c r="A5001">
        <v>100530</v>
      </c>
      <c r="B5001" s="3">
        <v>46203</v>
      </c>
      <c r="C5001" t="s">
        <v>24</v>
      </c>
      <c r="D5001" t="s">
        <v>30</v>
      </c>
      <c r="E5001" t="s">
        <v>32</v>
      </c>
      <c r="F5001" t="s">
        <v>39</v>
      </c>
      <c r="G5001">
        <v>8</v>
      </c>
      <c r="H5001">
        <v>461.86</v>
      </c>
      <c r="I5001">
        <v>304.26</v>
      </c>
      <c r="J5001">
        <v>3694.88</v>
      </c>
      <c r="K5001">
        <v>2434.08</v>
      </c>
      <c r="L5001">
        <f t="shared" si="312"/>
        <v>1260.8000000000002</v>
      </c>
      <c r="M5001" s="5">
        <f t="shared" si="313"/>
        <v>0.34122894383579444</v>
      </c>
      <c r="N5001" t="str">
        <f t="shared" si="314"/>
        <v>Jun-2026</v>
      </c>
      <c r="O5001" t="str">
        <f t="shared" si="315"/>
        <v>Jun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1"/>
  <sheetViews>
    <sheetView tabSelected="1" topLeftCell="A73" workbookViewId="0">
      <selection activeCell="G81" sqref="G81"/>
    </sheetView>
  </sheetViews>
  <sheetFormatPr defaultRowHeight="14.25" x14ac:dyDescent="0.45"/>
  <cols>
    <col min="1" max="1" width="14.1328125" customWidth="1"/>
    <col min="2" max="2" width="14.73046875" customWidth="1"/>
    <col min="3" max="3" width="8.53125" customWidth="1"/>
    <col min="4" max="4" width="6.33203125" customWidth="1"/>
    <col min="5" max="5" width="7.3984375" customWidth="1"/>
    <col min="6" max="6" width="6.33203125" customWidth="1"/>
    <col min="7" max="7" width="6.19921875" customWidth="1"/>
    <col min="8" max="8" width="10.46484375" customWidth="1"/>
    <col min="9" max="9" width="6.19921875" customWidth="1"/>
    <col min="10" max="10" width="10.19921875" customWidth="1"/>
    <col min="11" max="11" width="11.73046875" bestFit="1" customWidth="1"/>
  </cols>
  <sheetData>
    <row r="3" spans="1:6" x14ac:dyDescent="0.45">
      <c r="A3" t="s">
        <v>49</v>
      </c>
      <c r="B3" t="s">
        <v>48</v>
      </c>
      <c r="C3" t="s">
        <v>47</v>
      </c>
      <c r="D3" t="s">
        <v>51</v>
      </c>
      <c r="E3" s="9" t="s">
        <v>53</v>
      </c>
      <c r="F3" s="10" t="s">
        <v>52</v>
      </c>
    </row>
    <row r="4" spans="1:6" x14ac:dyDescent="0.45">
      <c r="A4" s="11">
        <v>4577222.0500000091</v>
      </c>
      <c r="B4" s="12">
        <v>39868</v>
      </c>
      <c r="C4" s="12">
        <v>5000</v>
      </c>
      <c r="D4" s="11">
        <v>13729236.239999989</v>
      </c>
      <c r="E4" s="11">
        <v>9152014.1899999883</v>
      </c>
      <c r="F4" s="8">
        <v>0.37958662564390222</v>
      </c>
    </row>
    <row r="8" spans="1:6" x14ac:dyDescent="0.45">
      <c r="A8" s="6" t="s">
        <v>45</v>
      </c>
      <c r="B8" t="s">
        <v>50</v>
      </c>
    </row>
    <row r="9" spans="1:6" x14ac:dyDescent="0.45">
      <c r="A9" s="7" t="s">
        <v>24</v>
      </c>
      <c r="B9" s="11">
        <v>1032973.6400000007</v>
      </c>
    </row>
    <row r="10" spans="1:6" x14ac:dyDescent="0.45">
      <c r="A10" s="7" t="s">
        <v>16</v>
      </c>
      <c r="B10" s="11">
        <v>1145428.5200000005</v>
      </c>
    </row>
    <row r="11" spans="1:6" x14ac:dyDescent="0.45">
      <c r="A11" s="7" t="s">
        <v>15</v>
      </c>
      <c r="B11" s="11">
        <v>885034.94000000053</v>
      </c>
    </row>
    <row r="12" spans="1:6" x14ac:dyDescent="0.45">
      <c r="A12" s="7" t="s">
        <v>11</v>
      </c>
      <c r="B12" s="11">
        <v>734909.37999999977</v>
      </c>
    </row>
    <row r="13" spans="1:6" x14ac:dyDescent="0.45">
      <c r="A13" s="7" t="s">
        <v>18</v>
      </c>
      <c r="B13" s="11">
        <v>653496.19999999937</v>
      </c>
    </row>
    <row r="14" spans="1:6" x14ac:dyDescent="0.45">
      <c r="A14" s="7" t="s">
        <v>17</v>
      </c>
      <c r="B14" s="11">
        <v>728609.58999999962</v>
      </c>
    </row>
    <row r="15" spans="1:6" x14ac:dyDescent="0.45">
      <c r="A15" s="7" t="s">
        <v>20</v>
      </c>
      <c r="B15" s="11">
        <v>712351.75999999989</v>
      </c>
    </row>
    <row r="16" spans="1:6" x14ac:dyDescent="0.45">
      <c r="A16" s="7" t="s">
        <v>12</v>
      </c>
      <c r="B16" s="11">
        <v>1007810.1900000006</v>
      </c>
    </row>
    <row r="17" spans="1:2" x14ac:dyDescent="0.45">
      <c r="A17" s="7" t="s">
        <v>23</v>
      </c>
      <c r="B17" s="11">
        <v>857532.90000000049</v>
      </c>
    </row>
    <row r="18" spans="1:2" x14ac:dyDescent="0.45">
      <c r="A18" s="7" t="s">
        <v>25</v>
      </c>
      <c r="B18" s="11">
        <v>968914.36000000022</v>
      </c>
    </row>
    <row r="19" spans="1:2" x14ac:dyDescent="0.45">
      <c r="A19" s="7" t="s">
        <v>21</v>
      </c>
      <c r="B19" s="11">
        <v>735732.81999999983</v>
      </c>
    </row>
    <row r="20" spans="1:2" x14ac:dyDescent="0.45">
      <c r="A20" s="7" t="s">
        <v>14</v>
      </c>
      <c r="B20" s="11">
        <v>658838.18999999959</v>
      </c>
    </row>
    <row r="21" spans="1:2" x14ac:dyDescent="0.45">
      <c r="A21" s="7" t="s">
        <v>22</v>
      </c>
      <c r="B21" s="11">
        <v>866554.09999999986</v>
      </c>
    </row>
    <row r="22" spans="1:2" x14ac:dyDescent="0.45">
      <c r="A22" s="7" t="s">
        <v>26</v>
      </c>
      <c r="B22" s="11">
        <v>721225.40000000026</v>
      </c>
    </row>
    <row r="23" spans="1:2" x14ac:dyDescent="0.45">
      <c r="A23" s="7" t="s">
        <v>19</v>
      </c>
      <c r="B23" s="11">
        <v>738641.51</v>
      </c>
    </row>
    <row r="24" spans="1:2" x14ac:dyDescent="0.45">
      <c r="A24" s="7" t="s">
        <v>13</v>
      </c>
      <c r="B24" s="11">
        <v>1281182.7400000009</v>
      </c>
    </row>
    <row r="25" spans="1:2" x14ac:dyDescent="0.45">
      <c r="A25" s="7" t="s">
        <v>46</v>
      </c>
      <c r="B25" s="11">
        <v>13729236.24</v>
      </c>
    </row>
    <row r="29" spans="1:2" x14ac:dyDescent="0.45">
      <c r="A29" s="6" t="s">
        <v>45</v>
      </c>
      <c r="B29" t="s">
        <v>50</v>
      </c>
    </row>
    <row r="30" spans="1:2" x14ac:dyDescent="0.45">
      <c r="A30" s="7" t="s">
        <v>30</v>
      </c>
      <c r="B30" s="11">
        <v>2001888.0000000005</v>
      </c>
    </row>
    <row r="31" spans="1:2" x14ac:dyDescent="0.45">
      <c r="A31" s="7" t="s">
        <v>28</v>
      </c>
      <c r="B31" s="11">
        <v>3434421.4499999974</v>
      </c>
    </row>
    <row r="32" spans="1:2" x14ac:dyDescent="0.45">
      <c r="A32" s="7" t="s">
        <v>29</v>
      </c>
      <c r="B32" s="11">
        <v>3481644.37</v>
      </c>
    </row>
    <row r="33" spans="1:2" x14ac:dyDescent="0.45">
      <c r="A33" s="7" t="s">
        <v>27</v>
      </c>
      <c r="B33" s="11">
        <v>4811282.4200000064</v>
      </c>
    </row>
    <row r="34" spans="1:2" x14ac:dyDescent="0.45">
      <c r="A34" s="7" t="s">
        <v>46</v>
      </c>
      <c r="B34" s="11">
        <v>13729236.240000004</v>
      </c>
    </row>
    <row r="38" spans="1:2" x14ac:dyDescent="0.45">
      <c r="A38" s="6" t="s">
        <v>42</v>
      </c>
      <c r="B38" t="s">
        <v>54</v>
      </c>
    </row>
    <row r="40" spans="1:2" x14ac:dyDescent="0.45">
      <c r="A40" s="6" t="s">
        <v>45</v>
      </c>
      <c r="B40" s="13" t="s">
        <v>50</v>
      </c>
    </row>
    <row r="41" spans="1:2" x14ac:dyDescent="0.45">
      <c r="A41" s="7" t="s">
        <v>37</v>
      </c>
      <c r="B41" s="13">
        <v>616057.54999999981</v>
      </c>
    </row>
    <row r="42" spans="1:2" x14ac:dyDescent="0.45">
      <c r="A42" s="7" t="s">
        <v>38</v>
      </c>
      <c r="B42" s="13">
        <v>374787.73999999976</v>
      </c>
    </row>
    <row r="43" spans="1:2" x14ac:dyDescent="0.45">
      <c r="A43" s="7" t="s">
        <v>36</v>
      </c>
      <c r="B43" s="13">
        <v>4355105.43</v>
      </c>
    </row>
    <row r="44" spans="1:2" x14ac:dyDescent="0.45">
      <c r="A44" s="7" t="s">
        <v>31</v>
      </c>
      <c r="B44" s="13">
        <v>1838731.5100000014</v>
      </c>
    </row>
    <row r="45" spans="1:2" x14ac:dyDescent="0.45">
      <c r="A45" s="7" t="s">
        <v>35</v>
      </c>
      <c r="B45" s="13">
        <v>226072.59000000011</v>
      </c>
    </row>
    <row r="46" spans="1:2" x14ac:dyDescent="0.45">
      <c r="A46" s="7" t="s">
        <v>34</v>
      </c>
      <c r="B46" s="13">
        <v>3023759.2399999988</v>
      </c>
    </row>
    <row r="47" spans="1:2" x14ac:dyDescent="0.45">
      <c r="A47" s="7" t="s">
        <v>33</v>
      </c>
      <c r="B47" s="13">
        <v>1181778.2300000011</v>
      </c>
    </row>
    <row r="48" spans="1:2" x14ac:dyDescent="0.45">
      <c r="A48" s="7" t="s">
        <v>32</v>
      </c>
      <c r="B48" s="13">
        <v>2112943.9500000007</v>
      </c>
    </row>
    <row r="49" spans="1:10" x14ac:dyDescent="0.45">
      <c r="A49" s="7" t="s">
        <v>46</v>
      </c>
      <c r="B49" s="13">
        <v>13729236.24</v>
      </c>
    </row>
    <row r="54" spans="1:10" x14ac:dyDescent="0.45">
      <c r="A54" s="6" t="s">
        <v>50</v>
      </c>
      <c r="B54" s="6" t="s">
        <v>73</v>
      </c>
    </row>
    <row r="55" spans="1:10" x14ac:dyDescent="0.45">
      <c r="A55" s="6" t="s">
        <v>45</v>
      </c>
      <c r="B55" t="s">
        <v>37</v>
      </c>
      <c r="C55" t="s">
        <v>38</v>
      </c>
      <c r="D55" t="s">
        <v>36</v>
      </c>
      <c r="E55" t="s">
        <v>31</v>
      </c>
      <c r="F55" t="s">
        <v>35</v>
      </c>
      <c r="G55" t="s">
        <v>34</v>
      </c>
      <c r="H55" t="s">
        <v>33</v>
      </c>
      <c r="I55" t="s">
        <v>32</v>
      </c>
      <c r="J55" t="s">
        <v>46</v>
      </c>
    </row>
    <row r="56" spans="1:10" x14ac:dyDescent="0.45">
      <c r="A56" s="7" t="s">
        <v>55</v>
      </c>
      <c r="B56" s="11">
        <v>28380.43</v>
      </c>
      <c r="C56" s="11">
        <v>20857.93</v>
      </c>
      <c r="D56" s="11">
        <v>295363.43000000005</v>
      </c>
      <c r="E56" s="11">
        <v>99994.099999999991</v>
      </c>
      <c r="F56" s="11">
        <v>12533.46</v>
      </c>
      <c r="G56" s="11">
        <v>147320.51999999999</v>
      </c>
      <c r="H56" s="11">
        <v>67410.499999999985</v>
      </c>
      <c r="I56" s="11">
        <v>144768.15000000002</v>
      </c>
      <c r="J56" s="11">
        <v>816628.52</v>
      </c>
    </row>
    <row r="57" spans="1:10" x14ac:dyDescent="0.45">
      <c r="A57" s="7" t="s">
        <v>56</v>
      </c>
      <c r="B57" s="11">
        <v>22009.009999999995</v>
      </c>
      <c r="C57" s="11">
        <v>18821.84</v>
      </c>
      <c r="D57" s="11">
        <v>251227.62000000002</v>
      </c>
      <c r="E57" s="11">
        <v>92083.94</v>
      </c>
      <c r="F57" s="11">
        <v>12638.7</v>
      </c>
      <c r="G57" s="11">
        <v>159202.55999999997</v>
      </c>
      <c r="H57" s="11">
        <v>60456.480000000003</v>
      </c>
      <c r="I57" s="11">
        <v>133536.97999999998</v>
      </c>
      <c r="J57" s="11">
        <v>749977.13</v>
      </c>
    </row>
    <row r="58" spans="1:10" x14ac:dyDescent="0.45">
      <c r="A58" s="7" t="s">
        <v>57</v>
      </c>
      <c r="B58" s="11">
        <v>38949.269999999997</v>
      </c>
      <c r="C58" s="11">
        <v>29739.649999999998</v>
      </c>
      <c r="D58" s="11">
        <v>244165.63999999998</v>
      </c>
      <c r="E58" s="11">
        <v>130202.92999999998</v>
      </c>
      <c r="F58" s="11">
        <v>13295.81</v>
      </c>
      <c r="G58" s="11">
        <v>159563.28000000003</v>
      </c>
      <c r="H58" s="11">
        <v>74522.650000000009</v>
      </c>
      <c r="I58" s="11">
        <v>109163.75000000003</v>
      </c>
      <c r="J58" s="11">
        <v>799602.9800000001</v>
      </c>
    </row>
    <row r="59" spans="1:10" x14ac:dyDescent="0.45">
      <c r="A59" s="7" t="s">
        <v>58</v>
      </c>
      <c r="B59" s="11">
        <v>29770.3</v>
      </c>
      <c r="C59" s="11">
        <v>27835.159999999989</v>
      </c>
      <c r="D59" s="11">
        <v>302524.09999999992</v>
      </c>
      <c r="E59" s="11">
        <v>141821.23999999996</v>
      </c>
      <c r="F59" s="11">
        <v>15878.99</v>
      </c>
      <c r="G59" s="11">
        <v>168346.15999999997</v>
      </c>
      <c r="H59" s="11">
        <v>62766.869999999981</v>
      </c>
      <c r="I59" s="11">
        <v>115664.11</v>
      </c>
      <c r="J59" s="11">
        <v>864606.92999999993</v>
      </c>
    </row>
    <row r="60" spans="1:10" x14ac:dyDescent="0.45">
      <c r="A60" s="7" t="s">
        <v>59</v>
      </c>
      <c r="B60" s="11">
        <v>31615.1</v>
      </c>
      <c r="C60" s="11">
        <v>26385.259999999995</v>
      </c>
      <c r="D60" s="11">
        <v>294029.92999999993</v>
      </c>
      <c r="E60" s="11">
        <v>120661.96</v>
      </c>
      <c r="F60" s="11">
        <v>11217.259999999998</v>
      </c>
      <c r="G60" s="11">
        <v>130575.93999999999</v>
      </c>
      <c r="H60" s="11">
        <v>52348.929999999993</v>
      </c>
      <c r="I60" s="11">
        <v>96190.26999999999</v>
      </c>
      <c r="J60" s="11">
        <v>763024.64999999991</v>
      </c>
    </row>
    <row r="61" spans="1:10" x14ac:dyDescent="0.45">
      <c r="A61" s="7" t="s">
        <v>60</v>
      </c>
      <c r="B61" s="11">
        <v>28803.969999999998</v>
      </c>
      <c r="C61" s="11">
        <v>19534.859999999993</v>
      </c>
      <c r="D61" s="11">
        <v>159633.69999999998</v>
      </c>
      <c r="E61" s="11">
        <v>81184.83</v>
      </c>
      <c r="F61" s="11">
        <v>11290.000000000004</v>
      </c>
      <c r="G61" s="11">
        <v>183036.29999999996</v>
      </c>
      <c r="H61" s="11">
        <v>83110.450000000012</v>
      </c>
      <c r="I61" s="11">
        <v>137745.64999999997</v>
      </c>
      <c r="J61" s="11">
        <v>704339.75999999978</v>
      </c>
    </row>
    <row r="62" spans="1:10" x14ac:dyDescent="0.45">
      <c r="A62" s="7" t="s">
        <v>61</v>
      </c>
      <c r="B62" s="11">
        <v>33469.570000000007</v>
      </c>
      <c r="C62" s="11">
        <v>24384.880000000001</v>
      </c>
      <c r="D62" s="11">
        <v>201760.75999999998</v>
      </c>
      <c r="E62" s="11">
        <v>108352.87999999999</v>
      </c>
      <c r="F62" s="11">
        <v>11203.589999999997</v>
      </c>
      <c r="G62" s="11">
        <v>206122.24000000011</v>
      </c>
      <c r="H62" s="11">
        <v>92267.39999999998</v>
      </c>
      <c r="I62" s="11">
        <v>166594.78999999998</v>
      </c>
      <c r="J62" s="11">
        <v>844156.1100000001</v>
      </c>
    </row>
    <row r="63" spans="1:10" x14ac:dyDescent="0.45">
      <c r="A63" s="7" t="s">
        <v>62</v>
      </c>
      <c r="B63" s="11">
        <v>35742.500000000007</v>
      </c>
      <c r="C63" s="11">
        <v>21437.22</v>
      </c>
      <c r="D63" s="11">
        <v>143681.32999999999</v>
      </c>
      <c r="E63" s="11">
        <v>74834.079999999987</v>
      </c>
      <c r="F63" s="11">
        <v>17197.699999999997</v>
      </c>
      <c r="G63" s="11">
        <v>167740.37</v>
      </c>
      <c r="H63" s="11">
        <v>46562.270000000004</v>
      </c>
      <c r="I63" s="11">
        <v>123929.43000000001</v>
      </c>
      <c r="J63" s="11">
        <v>631124.9</v>
      </c>
    </row>
    <row r="64" spans="1:10" x14ac:dyDescent="0.45">
      <c r="A64" s="7" t="s">
        <v>63</v>
      </c>
      <c r="B64" s="11">
        <v>24697.56</v>
      </c>
      <c r="C64" s="11">
        <v>24398.59</v>
      </c>
      <c r="D64" s="11">
        <v>302812.05</v>
      </c>
      <c r="E64" s="11">
        <v>75011.97</v>
      </c>
      <c r="F64" s="11">
        <v>13255.290000000003</v>
      </c>
      <c r="G64" s="11">
        <v>169420.56000000003</v>
      </c>
      <c r="H64" s="11">
        <v>64334.37</v>
      </c>
      <c r="I64" s="11">
        <v>64956.62000000001</v>
      </c>
      <c r="J64" s="11">
        <v>738887.01</v>
      </c>
    </row>
    <row r="65" spans="1:10" x14ac:dyDescent="0.45">
      <c r="A65" s="7" t="s">
        <v>64</v>
      </c>
      <c r="B65" s="11">
        <v>32664.609999999993</v>
      </c>
      <c r="C65" s="11">
        <v>13097.75</v>
      </c>
      <c r="D65" s="11">
        <v>270717.58000000007</v>
      </c>
      <c r="E65" s="11">
        <v>98960.360000000015</v>
      </c>
      <c r="F65" s="11">
        <v>10715.619999999999</v>
      </c>
      <c r="G65" s="11">
        <v>187651.47000000003</v>
      </c>
      <c r="H65" s="11">
        <v>77677.87</v>
      </c>
      <c r="I65" s="11">
        <v>133566.24000000002</v>
      </c>
      <c r="J65" s="11">
        <v>825051.50000000012</v>
      </c>
    </row>
    <row r="66" spans="1:10" x14ac:dyDescent="0.45">
      <c r="A66" s="7" t="s">
        <v>65</v>
      </c>
      <c r="B66" s="11">
        <v>52019.26</v>
      </c>
      <c r="C66" s="11">
        <v>14889.32</v>
      </c>
      <c r="D66" s="11">
        <v>289232.37</v>
      </c>
      <c r="E66" s="11">
        <v>101393.00000000004</v>
      </c>
      <c r="F66" s="11">
        <v>15421.880000000003</v>
      </c>
      <c r="G66" s="11">
        <v>222053.34999999995</v>
      </c>
      <c r="H66" s="11">
        <v>71066.900000000009</v>
      </c>
      <c r="I66" s="11">
        <v>101268.49999999999</v>
      </c>
      <c r="J66" s="11">
        <v>867344.58000000007</v>
      </c>
    </row>
    <row r="67" spans="1:10" x14ac:dyDescent="0.45">
      <c r="A67" s="7" t="s">
        <v>66</v>
      </c>
      <c r="B67" s="11">
        <v>52271.01</v>
      </c>
      <c r="C67" s="11">
        <v>15277.099999999999</v>
      </c>
      <c r="D67" s="11">
        <v>292964.31999999995</v>
      </c>
      <c r="E67" s="11">
        <v>88775.99</v>
      </c>
      <c r="F67" s="11">
        <v>12048.809999999998</v>
      </c>
      <c r="G67" s="11">
        <v>141174.24000000002</v>
      </c>
      <c r="H67" s="11">
        <v>80929.030000000013</v>
      </c>
      <c r="I67" s="11">
        <v>105528.51000000002</v>
      </c>
      <c r="J67" s="11">
        <v>788969.01</v>
      </c>
    </row>
    <row r="68" spans="1:10" x14ac:dyDescent="0.45">
      <c r="A68" s="7" t="s">
        <v>67</v>
      </c>
      <c r="B68" s="11">
        <v>34571.659999999996</v>
      </c>
      <c r="C68" s="11">
        <v>15468.070000000003</v>
      </c>
      <c r="D68" s="11">
        <v>234947.33</v>
      </c>
      <c r="E68" s="11">
        <v>97339.5</v>
      </c>
      <c r="F68" s="11">
        <v>10521.060000000001</v>
      </c>
      <c r="G68" s="11">
        <v>156193.70000000001</v>
      </c>
      <c r="H68" s="11">
        <v>60592.030000000013</v>
      </c>
      <c r="I68" s="11">
        <v>109501.99</v>
      </c>
      <c r="J68" s="11">
        <v>719135.34000000008</v>
      </c>
    </row>
    <row r="69" spans="1:10" x14ac:dyDescent="0.45">
      <c r="A69" s="7" t="s">
        <v>68</v>
      </c>
      <c r="B69" s="11">
        <v>25446.989999999998</v>
      </c>
      <c r="C69" s="11">
        <v>19945.990000000002</v>
      </c>
      <c r="D69" s="11">
        <v>174721.26000000004</v>
      </c>
      <c r="E69" s="11">
        <v>131637.79999999999</v>
      </c>
      <c r="F69" s="11">
        <v>10164.869999999999</v>
      </c>
      <c r="G69" s="11">
        <v>160942.76999999999</v>
      </c>
      <c r="H69" s="11">
        <v>50895.489999999983</v>
      </c>
      <c r="I69" s="11">
        <v>94668.819999999992</v>
      </c>
      <c r="J69" s="11">
        <v>668423.99</v>
      </c>
    </row>
    <row r="70" spans="1:10" x14ac:dyDescent="0.45">
      <c r="A70" s="7" t="s">
        <v>69</v>
      </c>
      <c r="B70" s="11">
        <v>39003.56</v>
      </c>
      <c r="C70" s="11">
        <v>22386.670000000002</v>
      </c>
      <c r="D70" s="11">
        <v>306477.05</v>
      </c>
      <c r="E70" s="11">
        <v>103607.16999999998</v>
      </c>
      <c r="F70" s="11">
        <v>13004.759999999998</v>
      </c>
      <c r="G70" s="11">
        <v>173659.05</v>
      </c>
      <c r="H70" s="11">
        <v>75786.289999999994</v>
      </c>
      <c r="I70" s="11">
        <v>131609.34999999998</v>
      </c>
      <c r="J70" s="11">
        <v>865533.9</v>
      </c>
    </row>
    <row r="71" spans="1:10" x14ac:dyDescent="0.45">
      <c r="A71" s="7" t="s">
        <v>70</v>
      </c>
      <c r="B71" s="11">
        <v>40921.480000000003</v>
      </c>
      <c r="C71" s="11">
        <v>20938.189999999995</v>
      </c>
      <c r="D71" s="11">
        <v>165736.38</v>
      </c>
      <c r="E71" s="11">
        <v>96090.579999999987</v>
      </c>
      <c r="F71" s="11">
        <v>15725.279999999997</v>
      </c>
      <c r="G71" s="11">
        <v>125213.1</v>
      </c>
      <c r="H71" s="11">
        <v>44945.319999999992</v>
      </c>
      <c r="I71" s="11">
        <v>129733.99000000003</v>
      </c>
      <c r="J71" s="11">
        <v>639304.32000000007</v>
      </c>
    </row>
    <row r="72" spans="1:10" x14ac:dyDescent="0.45">
      <c r="A72" s="7" t="s">
        <v>71</v>
      </c>
      <c r="B72" s="11">
        <v>29582.120000000003</v>
      </c>
      <c r="C72" s="11">
        <v>17744.239999999998</v>
      </c>
      <c r="D72" s="11">
        <v>198335.71</v>
      </c>
      <c r="E72" s="11">
        <v>111206.65999999999</v>
      </c>
      <c r="F72" s="11">
        <v>13076.199999999999</v>
      </c>
      <c r="G72" s="11">
        <v>162956.00000000003</v>
      </c>
      <c r="H72" s="11">
        <v>57769.22</v>
      </c>
      <c r="I72" s="11">
        <v>89768.010000000009</v>
      </c>
      <c r="J72" s="11">
        <v>680438.16</v>
      </c>
    </row>
    <row r="73" spans="1:10" x14ac:dyDescent="0.45">
      <c r="A73" s="7" t="s">
        <v>72</v>
      </c>
      <c r="B73" s="11">
        <v>36139.15</v>
      </c>
      <c r="C73" s="11">
        <v>21645.019999999997</v>
      </c>
      <c r="D73" s="11">
        <v>226774.87000000002</v>
      </c>
      <c r="E73" s="11">
        <v>85572.51999999999</v>
      </c>
      <c r="F73" s="11">
        <v>6883.3100000000013</v>
      </c>
      <c r="G73" s="11">
        <v>202587.63</v>
      </c>
      <c r="H73" s="11">
        <v>58336.160000000003</v>
      </c>
      <c r="I73" s="11">
        <v>124748.79000000002</v>
      </c>
      <c r="J73" s="11">
        <v>762687.45000000007</v>
      </c>
    </row>
    <row r="74" spans="1:10" x14ac:dyDescent="0.45">
      <c r="A74" s="7" t="s">
        <v>46</v>
      </c>
      <c r="B74" s="11">
        <v>616057.55000000005</v>
      </c>
      <c r="C74" s="11">
        <v>374787.74</v>
      </c>
      <c r="D74" s="11">
        <v>4355105.43</v>
      </c>
      <c r="E74" s="11">
        <v>1838731.5099999998</v>
      </c>
      <c r="F74" s="11">
        <v>226072.59</v>
      </c>
      <c r="G74" s="11">
        <v>3023759.2399999998</v>
      </c>
      <c r="H74" s="11">
        <v>1181778.23</v>
      </c>
      <c r="I74" s="11">
        <v>2112943.9500000002</v>
      </c>
      <c r="J74" s="11">
        <v>13729236.24</v>
      </c>
    </row>
    <row r="77" spans="1:10" x14ac:dyDescent="0.45">
      <c r="A77" s="6" t="s">
        <v>50</v>
      </c>
      <c r="B77" s="6" t="s">
        <v>73</v>
      </c>
    </row>
    <row r="78" spans="1:10" x14ac:dyDescent="0.45">
      <c r="A78" s="6" t="s">
        <v>45</v>
      </c>
      <c r="B78" t="s">
        <v>37</v>
      </c>
      <c r="C78" t="s">
        <v>38</v>
      </c>
      <c r="D78" t="s">
        <v>36</v>
      </c>
      <c r="E78" t="s">
        <v>31</v>
      </c>
      <c r="F78" t="s">
        <v>35</v>
      </c>
      <c r="G78" t="s">
        <v>34</v>
      </c>
      <c r="H78" t="s">
        <v>33</v>
      </c>
      <c r="I78" t="s">
        <v>32</v>
      </c>
      <c r="J78" t="s">
        <v>46</v>
      </c>
    </row>
    <row r="79" spans="1:10" x14ac:dyDescent="0.45">
      <c r="A79" s="7" t="s">
        <v>75</v>
      </c>
      <c r="B79" s="13">
        <v>69212.070000000022</v>
      </c>
      <c r="C79" s="13">
        <v>45822.100000000028</v>
      </c>
      <c r="D79" s="13">
        <v>345442.09</v>
      </c>
      <c r="E79" s="13">
        <v>183186.96000000005</v>
      </c>
      <c r="F79" s="13">
        <v>28401.289999999979</v>
      </c>
      <c r="G79" s="13">
        <v>373862.6100000001</v>
      </c>
      <c r="H79" s="13">
        <v>138829.66999999995</v>
      </c>
      <c r="I79" s="13">
        <v>290524.21999999997</v>
      </c>
      <c r="J79" s="13">
        <v>1475281.01</v>
      </c>
    </row>
    <row r="80" spans="1:10" x14ac:dyDescent="0.45">
      <c r="A80" s="7" t="s">
        <v>76</v>
      </c>
      <c r="B80" s="13">
        <v>60419.07</v>
      </c>
      <c r="C80" s="13">
        <v>45920.12000000001</v>
      </c>
      <c r="D80" s="13">
        <v>453663.62999999995</v>
      </c>
      <c r="E80" s="13">
        <v>201846.79</v>
      </c>
      <c r="F80" s="13">
        <v>22507.259999999995</v>
      </c>
      <c r="G80" s="13">
        <v>313612.24000000005</v>
      </c>
      <c r="H80" s="13">
        <v>135459.37999999995</v>
      </c>
      <c r="I80" s="13">
        <v>233935.92</v>
      </c>
      <c r="J80" s="13">
        <v>1467364.41</v>
      </c>
    </row>
    <row r="81" spans="1:10" x14ac:dyDescent="0.45">
      <c r="A81" s="7" t="s">
        <v>77</v>
      </c>
      <c r="B81" s="13">
        <v>86842.670000000042</v>
      </c>
      <c r="C81" s="13">
        <v>30745.169999999991</v>
      </c>
      <c r="D81" s="13">
        <v>527911.64999999991</v>
      </c>
      <c r="E81" s="13">
        <v>186115.49000000002</v>
      </c>
      <c r="F81" s="13">
        <v>22569.869999999995</v>
      </c>
      <c r="G81" s="13">
        <v>297367.94000000006</v>
      </c>
      <c r="H81" s="13">
        <v>141521.06000000006</v>
      </c>
      <c r="I81" s="13">
        <v>215030.5</v>
      </c>
      <c r="J81" s="13">
        <v>1508104.35</v>
      </c>
    </row>
    <row r="82" spans="1:10" x14ac:dyDescent="0.45">
      <c r="A82" s="7" t="s">
        <v>78</v>
      </c>
      <c r="B82" s="13">
        <v>50389.440000000002</v>
      </c>
      <c r="C82" s="13">
        <v>39679.770000000004</v>
      </c>
      <c r="D82" s="13">
        <v>546591.05000000028</v>
      </c>
      <c r="E82" s="13">
        <v>192078.04</v>
      </c>
      <c r="F82" s="13">
        <v>25172.159999999989</v>
      </c>
      <c r="G82" s="13">
        <v>306523.0799999999</v>
      </c>
      <c r="H82" s="13">
        <v>127866.97999999997</v>
      </c>
      <c r="I82" s="13">
        <v>278305.13000000006</v>
      </c>
      <c r="J82" s="13">
        <v>1566605.6500000004</v>
      </c>
    </row>
    <row r="83" spans="1:10" x14ac:dyDescent="0.45">
      <c r="A83" s="7" t="s">
        <v>79</v>
      </c>
      <c r="B83" s="13">
        <v>64450.549999999996</v>
      </c>
      <c r="C83" s="13">
        <v>42332.659999999996</v>
      </c>
      <c r="D83" s="13">
        <v>481198.31000000006</v>
      </c>
      <c r="E83" s="13">
        <v>235244.96999999997</v>
      </c>
      <c r="F83" s="13">
        <v>23169.629999999997</v>
      </c>
      <c r="G83" s="13">
        <v>334601.82000000007</v>
      </c>
      <c r="H83" s="13">
        <v>126681.78</v>
      </c>
      <c r="I83" s="13">
        <v>226278.17</v>
      </c>
      <c r="J83" s="13">
        <v>1533957.89</v>
      </c>
    </row>
    <row r="84" spans="1:10" x14ac:dyDescent="0.45">
      <c r="A84" s="7" t="s">
        <v>80</v>
      </c>
      <c r="B84" s="13">
        <v>84683.869999999981</v>
      </c>
      <c r="C84" s="13">
        <v>27987.069999999992</v>
      </c>
      <c r="D84" s="13">
        <v>559949.95000000007</v>
      </c>
      <c r="E84" s="13">
        <v>200353.36</v>
      </c>
      <c r="F84" s="13">
        <v>26137.5</v>
      </c>
      <c r="G84" s="13">
        <v>409704.82000000007</v>
      </c>
      <c r="H84" s="13">
        <v>148744.76999999999</v>
      </c>
      <c r="I84" s="13">
        <v>234834.74000000005</v>
      </c>
      <c r="J84" s="13">
        <v>1692396.08</v>
      </c>
    </row>
    <row r="85" spans="1:10" x14ac:dyDescent="0.45">
      <c r="A85" s="7" t="s">
        <v>81</v>
      </c>
      <c r="B85" s="13">
        <v>24697.56</v>
      </c>
      <c r="C85" s="13">
        <v>24398.59</v>
      </c>
      <c r="D85" s="13">
        <v>302812.05</v>
      </c>
      <c r="E85" s="13">
        <v>75011.97</v>
      </c>
      <c r="F85" s="13">
        <v>13255.290000000003</v>
      </c>
      <c r="G85" s="13">
        <v>169420.56000000003</v>
      </c>
      <c r="H85" s="13">
        <v>64334.37</v>
      </c>
      <c r="I85" s="13">
        <v>64956.62000000001</v>
      </c>
      <c r="J85" s="13">
        <v>738887.01</v>
      </c>
    </row>
    <row r="86" spans="1:10" x14ac:dyDescent="0.45">
      <c r="A86" s="7" t="s">
        <v>82</v>
      </c>
      <c r="B86" s="13">
        <v>38949.269999999997</v>
      </c>
      <c r="C86" s="13">
        <v>29739.649999999998</v>
      </c>
      <c r="D86" s="13">
        <v>244165.63999999998</v>
      </c>
      <c r="E86" s="13">
        <v>130202.92999999998</v>
      </c>
      <c r="F86" s="13">
        <v>13295.81</v>
      </c>
      <c r="G86" s="13">
        <v>159563.28000000003</v>
      </c>
      <c r="H86" s="13">
        <v>74522.650000000009</v>
      </c>
      <c r="I86" s="13">
        <v>109163.75000000003</v>
      </c>
      <c r="J86" s="13">
        <v>799602.9800000001</v>
      </c>
    </row>
    <row r="87" spans="1:10" x14ac:dyDescent="0.45">
      <c r="A87" s="7" t="s">
        <v>83</v>
      </c>
      <c r="B87" s="13">
        <v>36139.15</v>
      </c>
      <c r="C87" s="13">
        <v>21645.019999999997</v>
      </c>
      <c r="D87" s="13">
        <v>226774.87000000002</v>
      </c>
      <c r="E87" s="13">
        <v>85572.51999999999</v>
      </c>
      <c r="F87" s="13">
        <v>6883.3100000000013</v>
      </c>
      <c r="G87" s="13">
        <v>202587.63</v>
      </c>
      <c r="H87" s="13">
        <v>58336.160000000003</v>
      </c>
      <c r="I87" s="13">
        <v>124748.79000000002</v>
      </c>
      <c r="J87" s="13">
        <v>762687.45000000007</v>
      </c>
    </row>
    <row r="88" spans="1:10" x14ac:dyDescent="0.45">
      <c r="A88" s="7" t="s">
        <v>84</v>
      </c>
      <c r="B88" s="13">
        <v>29582.120000000003</v>
      </c>
      <c r="C88" s="13">
        <v>17744.239999999998</v>
      </c>
      <c r="D88" s="13">
        <v>198335.71</v>
      </c>
      <c r="E88" s="13">
        <v>111206.65999999999</v>
      </c>
      <c r="F88" s="13">
        <v>13076.199999999999</v>
      </c>
      <c r="G88" s="13">
        <v>162956.00000000003</v>
      </c>
      <c r="H88" s="13">
        <v>57769.22</v>
      </c>
      <c r="I88" s="13">
        <v>89768.010000000009</v>
      </c>
      <c r="J88" s="13">
        <v>680438.16</v>
      </c>
    </row>
    <row r="89" spans="1:10" x14ac:dyDescent="0.45">
      <c r="A89" s="7" t="s">
        <v>85</v>
      </c>
      <c r="B89" s="13">
        <v>40921.480000000003</v>
      </c>
      <c r="C89" s="13">
        <v>20938.189999999995</v>
      </c>
      <c r="D89" s="13">
        <v>165736.38</v>
      </c>
      <c r="E89" s="13">
        <v>96090.579999999987</v>
      </c>
      <c r="F89" s="13">
        <v>15725.279999999997</v>
      </c>
      <c r="G89" s="13">
        <v>125213.1</v>
      </c>
      <c r="H89" s="13">
        <v>44945.319999999992</v>
      </c>
      <c r="I89" s="13">
        <v>129733.99000000003</v>
      </c>
      <c r="J89" s="13">
        <v>639304.32000000007</v>
      </c>
    </row>
    <row r="90" spans="1:10" x14ac:dyDescent="0.45">
      <c r="A90" s="7" t="s">
        <v>86</v>
      </c>
      <c r="B90" s="13">
        <v>29770.3</v>
      </c>
      <c r="C90" s="13">
        <v>27835.159999999989</v>
      </c>
      <c r="D90" s="13">
        <v>302524.09999999992</v>
      </c>
      <c r="E90" s="13">
        <v>141821.23999999996</v>
      </c>
      <c r="F90" s="13">
        <v>15878.99</v>
      </c>
      <c r="G90" s="13">
        <v>168346.15999999997</v>
      </c>
      <c r="H90" s="13">
        <v>62766.869999999981</v>
      </c>
      <c r="I90" s="13">
        <v>115664.11</v>
      </c>
      <c r="J90" s="13">
        <v>864606.92999999993</v>
      </c>
    </row>
    <row r="91" spans="1:10" x14ac:dyDescent="0.45">
      <c r="A91" s="7" t="s">
        <v>46</v>
      </c>
      <c r="B91" s="13">
        <v>616057.55000000016</v>
      </c>
      <c r="C91" s="13">
        <v>374787.74</v>
      </c>
      <c r="D91" s="13">
        <v>4355105.4300000006</v>
      </c>
      <c r="E91" s="13">
        <v>1838731.51</v>
      </c>
      <c r="F91" s="13">
        <v>226072.58999999997</v>
      </c>
      <c r="G91" s="13">
        <v>3023759.2400000007</v>
      </c>
      <c r="H91" s="13">
        <v>1181778.23</v>
      </c>
      <c r="I91" s="13">
        <v>2112943.9500000002</v>
      </c>
      <c r="J91" s="13">
        <v>13729236.24</v>
      </c>
    </row>
  </sheetData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2026-09-13T05:19:05Z</dcterms:created>
  <dcterms:modified xsi:type="dcterms:W3CDTF">2026-09-14T06:29:23Z</dcterms:modified>
</cp:coreProperties>
</file>