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xpectus-my.sharepoint.com/personal/gudrun_expectus_is/Documents/exTables/Example import files/"/>
    </mc:Choice>
  </mc:AlternateContent>
  <xr:revisionPtr revIDLastSave="0" documentId="8_{C144C6F2-436C-4A29-9F38-54C09E1AA5F9}" xr6:coauthVersionLast="45" xr6:coauthVersionMax="45" xr10:uidLastSave="{00000000-0000-0000-0000-000000000000}"/>
  <bookViews>
    <workbookView xWindow="-120" yWindow="-120" windowWidth="29040" windowHeight="15840" xr2:uid="{9DB15E13-9758-49B4-AE57-D88D8184EAC8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5" i="1" l="1"/>
  <c r="C83" i="1"/>
  <c r="C82" i="1"/>
  <c r="C81" i="1"/>
  <c r="C80" i="1"/>
  <c r="C79" i="1"/>
  <c r="C78" i="1"/>
  <c r="C77" i="1"/>
  <c r="C76" i="1"/>
  <c r="C75" i="1"/>
  <c r="C74" i="1"/>
  <c r="C72" i="1"/>
  <c r="C71" i="1"/>
  <c r="C70" i="1"/>
  <c r="C69" i="1"/>
  <c r="C68" i="1"/>
  <c r="C67" i="1"/>
  <c r="C66" i="1"/>
  <c r="C65" i="1"/>
  <c r="C63" i="1"/>
  <c r="C62" i="1"/>
  <c r="C61" i="1"/>
  <c r="C59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8" i="1"/>
  <c r="C37" i="1"/>
  <c r="C36" i="1"/>
  <c r="C35" i="1"/>
  <c r="C34" i="1"/>
  <c r="C32" i="1"/>
  <c r="C31" i="1"/>
  <c r="C30" i="1"/>
  <c r="C29" i="1"/>
  <c r="C28" i="1"/>
  <c r="C27" i="1"/>
  <c r="C26" i="1"/>
  <c r="C24" i="1"/>
  <c r="C23" i="1"/>
  <c r="C22" i="1"/>
  <c r="C21" i="1"/>
  <c r="C20" i="1"/>
  <c r="C18" i="1"/>
  <c r="C16" i="1"/>
  <c r="C15" i="1"/>
  <c r="C14" i="1"/>
  <c r="C13" i="1"/>
  <c r="C12" i="1"/>
  <c r="C11" i="1"/>
  <c r="C10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<sst xmlns="http://schemas.openxmlformats.org/spreadsheetml/2006/main" count="455" uniqueCount="194">
  <si>
    <t>INN</t>
  </si>
  <si>
    <t xml:space="preserve">PLM Project ID </t>
  </si>
  <si>
    <t>ON overview list</t>
  </si>
  <si>
    <t>Dossier Source</t>
  </si>
  <si>
    <t>ATC Code</t>
  </si>
  <si>
    <t>MPRC Decision</t>
  </si>
  <si>
    <t>MPRC Review</t>
  </si>
  <si>
    <t>MCJ Status</t>
  </si>
  <si>
    <t>EU Channel (Hosp,Retail, Tender)</t>
  </si>
  <si>
    <t>TGO Approval</t>
  </si>
  <si>
    <t>TGO Decision date</t>
  </si>
  <si>
    <t>Afatinib</t>
  </si>
  <si>
    <t>Teva</t>
  </si>
  <si>
    <t>L01XE13</t>
  </si>
  <si>
    <t>MCJ0</t>
  </si>
  <si>
    <t>Approved</t>
  </si>
  <si>
    <t>Alendronate/Colecalciferol</t>
  </si>
  <si>
    <t>M05BB03</t>
  </si>
  <si>
    <t>MCJ1</t>
  </si>
  <si>
    <t>TBC</t>
  </si>
  <si>
    <t xml:space="preserve">Amlodipine/Indapamide/Perindopril </t>
  </si>
  <si>
    <t>C09BX01</t>
  </si>
  <si>
    <t>Amlodipine/Perindopril Tosilate</t>
  </si>
  <si>
    <t>EU_026392</t>
  </si>
  <si>
    <t>C09BB04</t>
  </si>
  <si>
    <t>MCJ2</t>
  </si>
  <si>
    <t xml:space="preserve">Apixaban </t>
  </si>
  <si>
    <t>B01AF02</t>
  </si>
  <si>
    <t>Apremilast</t>
  </si>
  <si>
    <t>L04AA32</t>
  </si>
  <si>
    <t>Azelastine/Fluticasone</t>
  </si>
  <si>
    <t>R01AD58</t>
  </si>
  <si>
    <t>Rejected</t>
  </si>
  <si>
    <t xml:space="preserve">Azithromycin </t>
  </si>
  <si>
    <t>EU_015718</t>
  </si>
  <si>
    <t>NO</t>
  </si>
  <si>
    <t>J01FA10</t>
  </si>
  <si>
    <t>Barnidipine</t>
  </si>
  <si>
    <t>C08CA12</t>
  </si>
  <si>
    <t>Betamethasone/Calcipotriol</t>
  </si>
  <si>
    <t>D05AX52</t>
  </si>
  <si>
    <t>Cancelled</t>
  </si>
  <si>
    <t>Budesonide GR Capsules</t>
  </si>
  <si>
    <t>A07EA06</t>
  </si>
  <si>
    <t>Busulfan</t>
  </si>
  <si>
    <t>Actavis</t>
  </si>
  <si>
    <t>L01AB01</t>
  </si>
  <si>
    <t>Cabazitaxel</t>
  </si>
  <si>
    <t>EU_022917</t>
  </si>
  <si>
    <t>Conditional</t>
  </si>
  <si>
    <t>Canagliflozin</t>
  </si>
  <si>
    <t>A10BK02</t>
  </si>
  <si>
    <t>Carmustine</t>
  </si>
  <si>
    <t>L01AD01</t>
  </si>
  <si>
    <t>Colecalciferol 20.000 IU</t>
  </si>
  <si>
    <t>EU_026668</t>
  </si>
  <si>
    <t>YES</t>
  </si>
  <si>
    <t>Colecalciferol 25.000 IU</t>
  </si>
  <si>
    <t>A11CC05</t>
  </si>
  <si>
    <t>Colecalciferol 50.000 IU</t>
  </si>
  <si>
    <t>EU_027331</t>
  </si>
  <si>
    <t xml:space="preserve">Dabigatran </t>
  </si>
  <si>
    <t>B01AE07</t>
  </si>
  <si>
    <t xml:space="preserve">Dapagliflozin </t>
  </si>
  <si>
    <t>A10BK01</t>
  </si>
  <si>
    <t>Dasatinib</t>
  </si>
  <si>
    <t>L01XE06</t>
  </si>
  <si>
    <t>Decitabine</t>
  </si>
  <si>
    <t>L01BC08</t>
  </si>
  <si>
    <t>MCJ3</t>
  </si>
  <si>
    <t>Dexmedetomidine</t>
  </si>
  <si>
    <t>N05CM18</t>
  </si>
  <si>
    <t>Diclofenac Diethylamine</t>
  </si>
  <si>
    <t xml:space="preserve">Dimethyl fumarate </t>
  </si>
  <si>
    <t>L04AX07</t>
  </si>
  <si>
    <t>Diosmin/Hesperidine</t>
  </si>
  <si>
    <t>C05CA53</t>
  </si>
  <si>
    <t>Doxorubicin Liposomal</t>
  </si>
  <si>
    <t>L01DB01</t>
  </si>
  <si>
    <t>Enzalutamide</t>
  </si>
  <si>
    <t>L02BB04</t>
  </si>
  <si>
    <t>Erlotinib</t>
  </si>
  <si>
    <t>L01XE03</t>
  </si>
  <si>
    <t>Fampridine</t>
  </si>
  <si>
    <t>N07XX07</t>
  </si>
  <si>
    <t>Ferric Carboxymaltose</t>
  </si>
  <si>
    <t>B03AC</t>
  </si>
  <si>
    <t>Filgrastim (gCSF)</t>
  </si>
  <si>
    <t>EU_014424</t>
  </si>
  <si>
    <t xml:space="preserve">Fingolimod </t>
  </si>
  <si>
    <t>L04AA27</t>
  </si>
  <si>
    <t>Fluticasone Furoate</t>
  </si>
  <si>
    <t>R01AD12</t>
  </si>
  <si>
    <t>Fluticasone Furoate/Vilanterol Trifenatate</t>
  </si>
  <si>
    <t>R03AK10</t>
  </si>
  <si>
    <t>FluticasoneFuroate/Umeclidinium Bromide/Vilanterol Trifenatate</t>
  </si>
  <si>
    <t>R03AL08</t>
  </si>
  <si>
    <t>Ibrutinib</t>
  </si>
  <si>
    <t>L01XE27</t>
  </si>
  <si>
    <t>Icatibant</t>
  </si>
  <si>
    <t>EU_015704</t>
  </si>
  <si>
    <t>Indapamide/Perindopril Tosilate</t>
  </si>
  <si>
    <t>C09BA04</t>
  </si>
  <si>
    <t>Indapamide/Perindopril Tosilate - high strength</t>
  </si>
  <si>
    <t>Lacosamide</t>
  </si>
  <si>
    <t>N03AX18</t>
  </si>
  <si>
    <t>Lanreotide</t>
  </si>
  <si>
    <t>H01CB03</t>
  </si>
  <si>
    <t>Lapatinib</t>
  </si>
  <si>
    <t>L01XE07</t>
  </si>
  <si>
    <t>Levodropropizine</t>
  </si>
  <si>
    <t>R05DB27</t>
  </si>
  <si>
    <t>Lisdexamfetamine</t>
  </si>
  <si>
    <t>N06BA12</t>
  </si>
  <si>
    <t>Macitentan</t>
  </si>
  <si>
    <t>C02KX04</t>
  </si>
  <si>
    <t>Melatonin</t>
  </si>
  <si>
    <t>N05CH01</t>
  </si>
  <si>
    <t xml:space="preserve">Metformin/Sitagliptin </t>
  </si>
  <si>
    <t>A10BD07</t>
  </si>
  <si>
    <t>Nilotinib</t>
  </si>
  <si>
    <t>L01XE08</t>
  </si>
  <si>
    <t>Nintedanib</t>
  </si>
  <si>
    <t>L01XE31</t>
  </si>
  <si>
    <t>L01XE32</t>
  </si>
  <si>
    <t>Oseltamavir</t>
  </si>
  <si>
    <t>J05AH02</t>
  </si>
  <si>
    <t>Palbociclib Capsules</t>
  </si>
  <si>
    <t>L01XE33</t>
  </si>
  <si>
    <t>Paliperidone (Trevicta)</t>
  </si>
  <si>
    <t>N05AX13</t>
  </si>
  <si>
    <t>Paliperidone (Xeplion)</t>
  </si>
  <si>
    <t>Paliperidone Palmitate 1M</t>
  </si>
  <si>
    <t xml:space="preserve"> EU_012057</t>
  </si>
  <si>
    <t>Paliperidone Palmitate 3M</t>
  </si>
  <si>
    <t>EU_016061</t>
  </si>
  <si>
    <t>Pazopanib</t>
  </si>
  <si>
    <t>L01XE11</t>
  </si>
  <si>
    <t>Pemetrexed Diacid</t>
  </si>
  <si>
    <t>L01BA04</t>
  </si>
  <si>
    <t>Pirfenidone</t>
  </si>
  <si>
    <t>L04AX05</t>
  </si>
  <si>
    <t>Plerixafor</t>
  </si>
  <si>
    <t>EU_021225</t>
  </si>
  <si>
    <t>L03AX16</t>
  </si>
  <si>
    <t>Pomalidomide</t>
  </si>
  <si>
    <t>L04AX06</t>
  </si>
  <si>
    <t>Promethazine</t>
  </si>
  <si>
    <t>EU_022043</t>
  </si>
  <si>
    <t>Ranolazine</t>
  </si>
  <si>
    <t>C01EB18</t>
  </si>
  <si>
    <t>Rifaximin (Norgine)</t>
  </si>
  <si>
    <t>EU_023173</t>
  </si>
  <si>
    <t>A07AA11</t>
  </si>
  <si>
    <t>Rifaximin (Targaxan)</t>
  </si>
  <si>
    <t xml:space="preserve">EU_023174
</t>
  </si>
  <si>
    <t>Rosuvastatin/Valsartan</t>
  </si>
  <si>
    <t>C10BX10</t>
  </si>
  <si>
    <t>Sacubitril/Valsartan</t>
  </si>
  <si>
    <t>C09DX04</t>
  </si>
  <si>
    <t>Sapropterin</t>
  </si>
  <si>
    <t>EU_022412</t>
  </si>
  <si>
    <t>A16AX07</t>
  </si>
  <si>
    <t>Solifenacin/Tamsulosin</t>
  </si>
  <si>
    <t>G04CA53</t>
  </si>
  <si>
    <t xml:space="preserve">Sugammadex </t>
  </si>
  <si>
    <t>V03AB35</t>
  </si>
  <si>
    <t>Tacrolimus</t>
  </si>
  <si>
    <t>D11AH01</t>
  </si>
  <si>
    <t xml:space="preserve">Teriflunomide </t>
  </si>
  <si>
    <t>L04AA31</t>
  </si>
  <si>
    <t>Teriparatide</t>
  </si>
  <si>
    <t>H05AA02</t>
  </si>
  <si>
    <t>Testosterone</t>
  </si>
  <si>
    <t>EU_026054</t>
  </si>
  <si>
    <t>G03BA03</t>
  </si>
  <si>
    <t>Ticagrelor</t>
  </si>
  <si>
    <t>B01AC24</t>
  </si>
  <si>
    <t>Ticagrelor ODT</t>
  </si>
  <si>
    <t>Tobramycin</t>
  </si>
  <si>
    <t>J01GB01</t>
  </si>
  <si>
    <t>Tolvaptan (Jinarc)</t>
  </si>
  <si>
    <t>C03XA01</t>
  </si>
  <si>
    <t>Tolvaptan (Samsca)</t>
  </si>
  <si>
    <t>Torasemide</t>
  </si>
  <si>
    <t>C03CA04</t>
  </si>
  <si>
    <t>Trabectedin</t>
  </si>
  <si>
    <t>EU_026518</t>
  </si>
  <si>
    <t>L01CX01</t>
  </si>
  <si>
    <t>Umeclidinum Bromide/Vilanterol Trifenatate</t>
  </si>
  <si>
    <t>R03AL03</t>
  </si>
  <si>
    <t>Valganciclovir</t>
  </si>
  <si>
    <t>J05AB14</t>
  </si>
  <si>
    <t>26.9.2019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</si>
</sst>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0000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2" borderId="1" xfId="0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vertical="top"/>
    </xf>
    <xf numFmtId="0" fontId="2" fillId="4" borderId="1" xfId="0" applyFont="1" applyFill="1" applyBorder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0" fontId="0" fillId="4" borderId="1" xfId="0" applyFill="1" applyBorder="1" applyAlignment="1">
      <alignment vertical="top"/>
    </xf>
    <xf numFmtId="164" fontId="0" fillId="4" borderId="1" xfId="0" applyNumberFormat="1" applyFill="1" applyBorder="1" applyAlignment="1">
      <alignment horizontal="left" vertical="top"/>
    </xf>
    <xf numFmtId="14" fontId="0" fillId="4" borderId="1" xfId="0" applyNumberFormat="1" applyFill="1" applyBorder="1" applyAlignment="1">
      <alignment horizontal="center" vertical="top"/>
    </xf>
    <xf numFmtId="14" fontId="0" fillId="4" borderId="1" xfId="0" applyNumberFormat="1" applyFill="1" applyBorder="1" applyAlignment="1">
      <alignment horizontal="left"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164" fontId="0" fillId="0" borderId="1" xfId="0" applyNumberFormat="1" applyBorder="1" applyAlignment="1">
      <alignment horizontal="left" vertical="top"/>
    </xf>
    <xf numFmtId="17" fontId="0" fillId="0" borderId="1" xfId="0" applyNumberFormat="1" applyBorder="1" applyAlignment="1">
      <alignment vertical="top"/>
    </xf>
    <xf numFmtId="14" fontId="0" fillId="0" borderId="1" xfId="0" applyNumberFormat="1" applyBorder="1" applyAlignment="1">
      <alignment horizontal="center" vertical="top"/>
    </xf>
    <xf numFmtId="14" fontId="0" fillId="0" borderId="1" xfId="0" applyNumberForma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bjarnadot\Desktop\heida\Copy%20of%20Medis%20Portfolio%20Tracker%20V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cker"/>
      <sheetName val="Sheet"/>
      <sheetName val="LRP"/>
      <sheetName val="Portfolio Tracker"/>
      <sheetName val="New Portfolio overview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INN</v>
          </cell>
        </row>
        <row r="3">
          <cell r="A3" t="str">
            <v>Afatinib</v>
          </cell>
        </row>
        <row r="4">
          <cell r="A4" t="str">
            <v xml:space="preserve">Amlodipine/Indapamide/Perindopril </v>
          </cell>
        </row>
        <row r="5">
          <cell r="A5" t="str">
            <v>Amlodipine/Perindopril Tosilate</v>
          </cell>
        </row>
        <row r="6">
          <cell r="A6" t="str">
            <v xml:space="preserve">Apixaban </v>
          </cell>
        </row>
        <row r="7">
          <cell r="A7" t="str">
            <v>Apremilast</v>
          </cell>
        </row>
        <row r="8">
          <cell r="A8" t="str">
            <v>Azelastine/Fluticasone</v>
          </cell>
        </row>
        <row r="9">
          <cell r="A9" t="str">
            <v xml:space="preserve">Azithromycin </v>
          </cell>
        </row>
        <row r="10">
          <cell r="A10" t="str">
            <v>Barnidipine</v>
          </cell>
        </row>
        <row r="11">
          <cell r="A11" t="str">
            <v>Budesonide GR Capsules</v>
          </cell>
        </row>
        <row r="12">
          <cell r="A12" t="str">
            <v>Busulfan</v>
          </cell>
        </row>
        <row r="13">
          <cell r="A13" t="str">
            <v>Cabazitaxel</v>
          </cell>
        </row>
        <row r="14">
          <cell r="A14" t="str">
            <v>Canagliflozin</v>
          </cell>
        </row>
        <row r="15">
          <cell r="A15" t="str">
            <v>Carmustine</v>
          </cell>
        </row>
        <row r="16">
          <cell r="A16" t="str">
            <v>Colecalciferol 20.000 IU</v>
          </cell>
        </row>
        <row r="17">
          <cell r="A17" t="str">
            <v>Colecalciferol 25.000 IU</v>
          </cell>
        </row>
        <row r="18">
          <cell r="A18" t="str">
            <v>Colecalciferol 50.000 IU</v>
          </cell>
        </row>
        <row r="19">
          <cell r="A19" t="str">
            <v xml:space="preserve">Dabigatran </v>
          </cell>
        </row>
        <row r="20">
          <cell r="A20" t="str">
            <v xml:space="preserve">Dapagliflozin </v>
          </cell>
        </row>
        <row r="21">
          <cell r="A21" t="str">
            <v>Dasatinib</v>
          </cell>
        </row>
        <row r="22">
          <cell r="A22" t="str">
            <v>Dexmedetomidine</v>
          </cell>
        </row>
        <row r="23">
          <cell r="A23" t="str">
            <v>Diclofenac Diethylamine</v>
          </cell>
        </row>
        <row r="24">
          <cell r="A24" t="str">
            <v xml:space="preserve">Dimethyl fumarate </v>
          </cell>
        </row>
        <row r="25">
          <cell r="A25" t="str">
            <v>Diosmin/Hesperidine</v>
          </cell>
        </row>
        <row r="26">
          <cell r="A26" t="str">
            <v>Enzalutamide</v>
          </cell>
        </row>
        <row r="27">
          <cell r="A27" t="str">
            <v>Erlotinib</v>
          </cell>
        </row>
        <row r="28">
          <cell r="A28" t="str">
            <v>Fampridine</v>
          </cell>
        </row>
        <row r="29">
          <cell r="A29" t="str">
            <v>Ferric Carboxymaltose</v>
          </cell>
        </row>
        <row r="30">
          <cell r="A30" t="str">
            <v>Filgrastim (gCSF)</v>
          </cell>
        </row>
        <row r="31">
          <cell r="A31" t="str">
            <v xml:space="preserve">Fingolimod </v>
          </cell>
        </row>
        <row r="32">
          <cell r="A32" t="str">
            <v>Fluticasone Furoate</v>
          </cell>
        </row>
        <row r="33">
          <cell r="A33" t="str">
            <v>Icatibant</v>
          </cell>
        </row>
        <row r="34">
          <cell r="A34" t="str">
            <v>Indapamide/Perindopril Tosilate</v>
          </cell>
        </row>
        <row r="35">
          <cell r="A35" t="str">
            <v>Lacosamide</v>
          </cell>
        </row>
        <row r="36">
          <cell r="A36" t="str">
            <v>Lapatinib</v>
          </cell>
        </row>
        <row r="37">
          <cell r="A37" t="str">
            <v>Lisdexamfetamine</v>
          </cell>
        </row>
        <row r="38">
          <cell r="A38" t="str">
            <v>Macitentan</v>
          </cell>
        </row>
        <row r="39">
          <cell r="A39" t="str">
            <v>Melatonin</v>
          </cell>
        </row>
        <row r="40">
          <cell r="A40" t="str">
            <v xml:space="preserve">Metformin/Sitagliptin </v>
          </cell>
        </row>
        <row r="41">
          <cell r="A41" t="str">
            <v>Oseltamavir</v>
          </cell>
        </row>
        <row r="42">
          <cell r="A42" t="str">
            <v>Palbociclib Capsules</v>
          </cell>
        </row>
        <row r="43">
          <cell r="A43" t="str">
            <v>Pazopanib</v>
          </cell>
        </row>
        <row r="44">
          <cell r="A44" t="str">
            <v>Pirfenidone</v>
          </cell>
        </row>
        <row r="45">
          <cell r="A45" t="str">
            <v>Pemetrexed Diacid</v>
          </cell>
        </row>
        <row r="46">
          <cell r="A46" t="str">
            <v>Pomalidomide</v>
          </cell>
        </row>
        <row r="47">
          <cell r="A47" t="str">
            <v>Ranolazine</v>
          </cell>
        </row>
        <row r="48">
          <cell r="A48" t="str">
            <v>Rosuvastatin/Valsartan</v>
          </cell>
        </row>
        <row r="49">
          <cell r="A49" t="str">
            <v>Sacubitril/Valsartan</v>
          </cell>
        </row>
        <row r="50">
          <cell r="A50" t="str">
            <v>Sapropterin</v>
          </cell>
        </row>
        <row r="51">
          <cell r="A51" t="str">
            <v>Solifenacin/Tamsulosin</v>
          </cell>
        </row>
        <row r="52">
          <cell r="A52" t="str">
            <v xml:space="preserve">Sugammadex </v>
          </cell>
        </row>
        <row r="53">
          <cell r="A53" t="str">
            <v>Tacrolimus</v>
          </cell>
        </row>
        <row r="54">
          <cell r="A54" t="str">
            <v xml:space="preserve">Teriflunomide </v>
          </cell>
        </row>
        <row r="55">
          <cell r="A55" t="str">
            <v>Teriparatide</v>
          </cell>
        </row>
        <row r="56">
          <cell r="A56" t="str">
            <v>Ticagrelor</v>
          </cell>
        </row>
        <row r="57">
          <cell r="A57" t="str">
            <v>Ticagrelor ODT</v>
          </cell>
        </row>
        <row r="58">
          <cell r="A58" t="str">
            <v>Tobramycin</v>
          </cell>
        </row>
        <row r="59">
          <cell r="A59" t="str">
            <v>Tolvaptan (Jinarc)</v>
          </cell>
        </row>
        <row r="60">
          <cell r="A60" t="str">
            <v>Tolvaptan (Samsca)</v>
          </cell>
        </row>
        <row r="61">
          <cell r="A61" t="str">
            <v>Valganciclovir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D43E6-6786-4ED0-9691-A281C5082A07}">
  <dimension ref="A1:K86"/>
  <sheetViews>
    <sheetView tabSelected="1" workbookViewId="0">
      <selection activeCell="L12" sqref="L12"/>
    </sheetView>
  </sheetViews>
  <sheetFormatPr defaultRowHeight="15" x14ac:dyDescent="0.25"/>
  <cols>
    <col min="2" max="2" width="16.42578125" customWidth="1"/>
    <col min="3" max="3" width="17.85546875" customWidth="1"/>
    <col min="4" max="4" width="16.140625" customWidth="1"/>
    <col min="5" max="5" width="11.5703125" customWidth="1"/>
    <col min="6" max="6" width="16.42578125" customWidth="1"/>
    <col min="7" max="7" width="15.42578125" customWidth="1"/>
    <col min="8" max="8" width="12.7109375" customWidth="1"/>
    <col min="9" max="9" width="32.5703125" customWidth="1"/>
    <col min="10" max="10" width="15.42578125" customWidth="1"/>
    <col min="11" max="11" width="19.425781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1" t="s">
        <v>7</v>
      </c>
      <c r="I1" s="4" t="s">
        <v>8</v>
      </c>
      <c r="J1" s="1" t="s">
        <v>9</v>
      </c>
      <c r="K1" s="1" t="s">
        <v>10</v>
      </c>
    </row>
    <row r="2" spans="1:11" x14ac:dyDescent="0.25">
      <c r="A2" s="5" t="s">
        <v>11</v>
      </c>
      <c r="B2" s="5"/>
      <c r="C2" s="6" t="e">
        <f>IF(COUNTIF('[1]New Portfolio overview'!A:A,$A2),"YES","NO")</f>
        <v>#VALUE!</v>
      </c>
      <c r="D2" s="7" t="s">
        <v>12</v>
      </c>
      <c r="E2" s="8" t="s">
        <v>13</v>
      </c>
      <c r="F2" s="9">
        <v>43800</v>
      </c>
      <c r="G2" s="9"/>
      <c r="H2" s="7" t="s">
        <v>14</v>
      </c>
      <c r="I2" s="8"/>
      <c r="J2" s="10" t="s">
        <v>15</v>
      </c>
      <c r="K2" s="11">
        <v>43839</v>
      </c>
    </row>
    <row r="3" spans="1:11" x14ac:dyDescent="0.25">
      <c r="A3" s="12" t="s">
        <v>16</v>
      </c>
      <c r="B3" s="12"/>
      <c r="C3" s="13" t="e">
        <f>IF(COUNTIF('[1]New Portfolio overview'!A:A,$A3),"YES","NO")</f>
        <v>#VALUE!</v>
      </c>
      <c r="D3" s="14" t="s">
        <v>12</v>
      </c>
      <c r="E3" s="15" t="s">
        <v>17</v>
      </c>
      <c r="F3" s="16">
        <v>43647</v>
      </c>
      <c r="G3" s="16"/>
      <c r="H3" s="14" t="s">
        <v>18</v>
      </c>
      <c r="I3" s="17"/>
      <c r="J3" s="18" t="s">
        <v>19</v>
      </c>
      <c r="K3" s="19"/>
    </row>
    <row r="4" spans="1:11" x14ac:dyDescent="0.25">
      <c r="A4" s="5" t="s">
        <v>20</v>
      </c>
      <c r="B4" s="5"/>
      <c r="C4" s="6" t="e">
        <f>IF(COUNTIF('[1]New Portfolio overview'!A:A,$A4),"YES","NO")</f>
        <v>#VALUE!</v>
      </c>
      <c r="D4" s="7" t="s">
        <v>12</v>
      </c>
      <c r="E4" s="8" t="s">
        <v>21</v>
      </c>
      <c r="F4" s="9">
        <v>43800</v>
      </c>
      <c r="G4" s="9"/>
      <c r="H4" s="7" t="s">
        <v>14</v>
      </c>
      <c r="I4" s="8"/>
      <c r="J4" s="10" t="s">
        <v>15</v>
      </c>
      <c r="K4" s="11">
        <v>43734</v>
      </c>
    </row>
    <row r="5" spans="1:11" x14ac:dyDescent="0.25">
      <c r="A5" s="12" t="s">
        <v>22</v>
      </c>
      <c r="B5" s="12" t="s">
        <v>23</v>
      </c>
      <c r="C5" s="13" t="e">
        <f>IF(COUNTIF('[1]New Portfolio overview'!A:A,$A5),"YES","NO")</f>
        <v>#VALUE!</v>
      </c>
      <c r="D5" s="14" t="s">
        <v>12</v>
      </c>
      <c r="E5" s="15" t="s">
        <v>24</v>
      </c>
      <c r="F5" s="16">
        <v>43647</v>
      </c>
      <c r="G5" s="16"/>
      <c r="H5" s="14" t="s">
        <v>25</v>
      </c>
      <c r="I5" s="15"/>
      <c r="J5" s="14" t="s">
        <v>15</v>
      </c>
      <c r="K5" s="19">
        <v>43839</v>
      </c>
    </row>
    <row r="6" spans="1:11" x14ac:dyDescent="0.25">
      <c r="A6" s="5" t="s">
        <v>26</v>
      </c>
      <c r="B6" s="5"/>
      <c r="C6" s="6" t="e">
        <f>IF(COUNTIF('[1]New Portfolio overview'!A:A,$A6),"YES","NO")</f>
        <v>#VALUE!</v>
      </c>
      <c r="D6" s="7" t="s">
        <v>12</v>
      </c>
      <c r="E6" s="8" t="s">
        <v>27</v>
      </c>
      <c r="F6" s="9">
        <v>43800</v>
      </c>
      <c r="G6" s="9"/>
      <c r="H6" s="7" t="s">
        <v>14</v>
      </c>
      <c r="I6" s="8"/>
      <c r="J6" s="10" t="s">
        <v>15</v>
      </c>
      <c r="K6" s="11">
        <v>43839</v>
      </c>
    </row>
    <row r="7" spans="1:11" x14ac:dyDescent="0.25">
      <c r="A7" s="12" t="s">
        <v>28</v>
      </c>
      <c r="B7" s="12"/>
      <c r="C7" s="13" t="e">
        <f>IF(COUNTIF('[1]New Portfolio overview'!A:A,$A7),"YES","NO")</f>
        <v>#VALUE!</v>
      </c>
      <c r="D7" s="14" t="s">
        <v>12</v>
      </c>
      <c r="E7" s="15" t="s">
        <v>29</v>
      </c>
      <c r="F7" s="16">
        <v>43800</v>
      </c>
      <c r="G7" s="16"/>
      <c r="H7" s="14" t="s">
        <v>14</v>
      </c>
      <c r="I7" s="15"/>
      <c r="J7" s="14" t="s">
        <v>15</v>
      </c>
      <c r="K7" s="19">
        <v>43839</v>
      </c>
    </row>
    <row r="8" spans="1:11" x14ac:dyDescent="0.25">
      <c r="A8" s="5" t="s">
        <v>30</v>
      </c>
      <c r="B8" s="5"/>
      <c r="C8" s="6" t="e">
        <f>IF(COUNTIF('[1]New Portfolio overview'!A:A,$A8),"YES","NO")</f>
        <v>#VALUE!</v>
      </c>
      <c r="D8" s="7" t="s">
        <v>12</v>
      </c>
      <c r="E8" s="8" t="s">
        <v>31</v>
      </c>
      <c r="F8" s="9">
        <v>43586</v>
      </c>
      <c r="G8" s="9">
        <v>43891</v>
      </c>
      <c r="H8" s="7" t="s">
        <v>25</v>
      </c>
      <c r="I8" s="8"/>
      <c r="J8" s="10" t="s">
        <v>32</v>
      </c>
      <c r="K8" s="11">
        <v>43963</v>
      </c>
    </row>
    <row r="9" spans="1:11" x14ac:dyDescent="0.25">
      <c r="A9" s="12" t="s">
        <v>33</v>
      </c>
      <c r="B9" s="12" t="s">
        <v>34</v>
      </c>
      <c r="C9" s="13" t="s">
        <v>35</v>
      </c>
      <c r="D9" s="14" t="s">
        <v>12</v>
      </c>
      <c r="E9" s="15" t="s">
        <v>36</v>
      </c>
      <c r="F9" s="16">
        <v>44044</v>
      </c>
      <c r="G9" s="16"/>
      <c r="H9" s="14" t="s">
        <v>14</v>
      </c>
      <c r="I9" s="15"/>
      <c r="J9" s="14" t="s">
        <v>19</v>
      </c>
      <c r="K9" s="19"/>
    </row>
    <row r="10" spans="1:11" x14ac:dyDescent="0.25">
      <c r="A10" s="5" t="s">
        <v>37</v>
      </c>
      <c r="B10" s="5"/>
      <c r="C10" s="6" t="e">
        <f>IF(COUNTIF('[1]New Portfolio overview'!A:A,$A10),"YES","NO")</f>
        <v>#VALUE!</v>
      </c>
      <c r="D10" s="7" t="s">
        <v>12</v>
      </c>
      <c r="E10" s="8" t="s">
        <v>38</v>
      </c>
      <c r="F10" s="9">
        <v>43647</v>
      </c>
      <c r="G10" s="9">
        <v>43891</v>
      </c>
      <c r="H10" s="7" t="s">
        <v>25</v>
      </c>
      <c r="I10" s="8"/>
      <c r="J10" s="10" t="s">
        <v>15</v>
      </c>
      <c r="K10" s="11">
        <v>43963</v>
      </c>
    </row>
    <row r="11" spans="1:11" x14ac:dyDescent="0.25">
      <c r="A11" s="12" t="s">
        <v>39</v>
      </c>
      <c r="B11" s="12"/>
      <c r="C11" s="13" t="e">
        <f>IF(COUNTIF('[1]New Portfolio overview'!A:A,$A11),"YES","NO")</f>
        <v>#VALUE!</v>
      </c>
      <c r="D11" s="14" t="s">
        <v>12</v>
      </c>
      <c r="E11" s="15" t="s">
        <v>40</v>
      </c>
      <c r="F11" s="16">
        <v>43586</v>
      </c>
      <c r="G11" s="16">
        <v>43891</v>
      </c>
      <c r="H11" s="20" t="s">
        <v>41</v>
      </c>
      <c r="I11" s="15"/>
      <c r="J11" s="14" t="s">
        <v>19</v>
      </c>
      <c r="K11" s="21">
        <v>43075</v>
      </c>
    </row>
    <row r="12" spans="1:11" x14ac:dyDescent="0.25">
      <c r="A12" s="5" t="s">
        <v>42</v>
      </c>
      <c r="B12" s="5"/>
      <c r="C12" s="6" t="e">
        <f>IF(COUNTIF('[1]New Portfolio overview'!A:A,$A12),"YES","NO")</f>
        <v>#VALUE!</v>
      </c>
      <c r="D12" s="7" t="s">
        <v>12</v>
      </c>
      <c r="E12" s="8" t="s">
        <v>43</v>
      </c>
      <c r="F12" s="9">
        <v>43587</v>
      </c>
      <c r="G12" s="9">
        <v>43891</v>
      </c>
      <c r="H12" s="7" t="s">
        <v>25</v>
      </c>
      <c r="I12" s="8"/>
      <c r="J12" s="10" t="s">
        <v>32</v>
      </c>
      <c r="K12" s="11">
        <v>43963</v>
      </c>
    </row>
    <row r="13" spans="1:11" x14ac:dyDescent="0.25">
      <c r="A13" s="12" t="s">
        <v>44</v>
      </c>
      <c r="B13" s="12"/>
      <c r="C13" s="13" t="e">
        <f>IF(COUNTIF('[1]New Portfolio overview'!A:A,$A13),"YES","NO")</f>
        <v>#VALUE!</v>
      </c>
      <c r="D13" s="14" t="s">
        <v>45</v>
      </c>
      <c r="E13" s="15" t="s">
        <v>46</v>
      </c>
      <c r="F13" s="16">
        <v>43647</v>
      </c>
      <c r="G13" s="16"/>
      <c r="H13" s="14" t="s">
        <v>25</v>
      </c>
      <c r="I13" s="15"/>
      <c r="J13" s="14" t="s">
        <v>15</v>
      </c>
      <c r="K13" s="19"/>
    </row>
    <row r="14" spans="1:11" x14ac:dyDescent="0.25">
      <c r="A14" s="5" t="s">
        <v>47</v>
      </c>
      <c r="B14" s="5" t="s">
        <v>48</v>
      </c>
      <c r="C14" s="6" t="e">
        <f>IF(COUNTIF('[1]New Portfolio overview'!A:A,$A14),"YES","NO")</f>
        <v>#VALUE!</v>
      </c>
      <c r="D14" s="7" t="s">
        <v>12</v>
      </c>
      <c r="E14" s="8" t="s">
        <v>17</v>
      </c>
      <c r="F14" s="9">
        <v>43586</v>
      </c>
      <c r="G14" s="9">
        <v>43891</v>
      </c>
      <c r="H14" s="7" t="s">
        <v>25</v>
      </c>
      <c r="I14" s="8"/>
      <c r="J14" s="10" t="s">
        <v>49</v>
      </c>
      <c r="K14" s="11">
        <v>43963</v>
      </c>
    </row>
    <row r="15" spans="1:11" x14ac:dyDescent="0.25">
      <c r="A15" s="12" t="s">
        <v>50</v>
      </c>
      <c r="B15" s="12"/>
      <c r="C15" s="13" t="e">
        <f>IF(COUNTIF('[1]New Portfolio overview'!A:A,$A15),"YES","NO")</f>
        <v>#VALUE!</v>
      </c>
      <c r="D15" s="14" t="s">
        <v>12</v>
      </c>
      <c r="E15" s="15" t="s">
        <v>51</v>
      </c>
      <c r="F15" s="16">
        <v>43800</v>
      </c>
      <c r="G15" s="16"/>
      <c r="H15" s="14" t="s">
        <v>14</v>
      </c>
      <c r="I15" s="15"/>
      <c r="J15" s="14" t="s">
        <v>15</v>
      </c>
      <c r="K15" s="19">
        <v>43839</v>
      </c>
    </row>
    <row r="16" spans="1:11" x14ac:dyDescent="0.25">
      <c r="A16" s="5" t="s">
        <v>52</v>
      </c>
      <c r="B16" s="5"/>
      <c r="C16" s="6" t="e">
        <f>IF(COUNTIF('[1]New Portfolio overview'!A:A,$A16),"YES","NO")</f>
        <v>#VALUE!</v>
      </c>
      <c r="D16" s="7" t="s">
        <v>12</v>
      </c>
      <c r="E16" s="8" t="s">
        <v>53</v>
      </c>
      <c r="F16" s="9">
        <v>43647</v>
      </c>
      <c r="G16" s="9"/>
      <c r="H16" s="7" t="s">
        <v>25</v>
      </c>
      <c r="I16" s="8"/>
      <c r="J16" s="10" t="s">
        <v>32</v>
      </c>
      <c r="K16" s="11"/>
    </row>
    <row r="17" spans="1:11" x14ac:dyDescent="0.25">
      <c r="A17" s="12" t="s">
        <v>54</v>
      </c>
      <c r="B17" s="12" t="s">
        <v>55</v>
      </c>
      <c r="C17" s="13" t="s">
        <v>56</v>
      </c>
      <c r="D17" s="14" t="s">
        <v>12</v>
      </c>
      <c r="E17" s="15"/>
      <c r="F17" s="16">
        <v>43800</v>
      </c>
      <c r="G17" s="16"/>
      <c r="H17" s="14" t="s">
        <v>25</v>
      </c>
      <c r="I17" s="15"/>
      <c r="J17" s="14" t="s">
        <v>19</v>
      </c>
      <c r="K17" s="19"/>
    </row>
    <row r="18" spans="1:11" x14ac:dyDescent="0.25">
      <c r="A18" s="5" t="s">
        <v>57</v>
      </c>
      <c r="B18" s="5"/>
      <c r="C18" s="6" t="e">
        <f>IF(COUNTIF('[1]New Portfolio overview'!A:A,$A18),"YES","NO")</f>
        <v>#VALUE!</v>
      </c>
      <c r="D18" s="7" t="s">
        <v>12</v>
      </c>
      <c r="E18" s="8" t="s">
        <v>58</v>
      </c>
      <c r="F18" s="9">
        <v>43800</v>
      </c>
      <c r="G18" s="9"/>
      <c r="H18" s="7" t="s">
        <v>25</v>
      </c>
      <c r="I18" s="8"/>
      <c r="J18" s="10" t="s">
        <v>15</v>
      </c>
      <c r="K18" s="11">
        <v>43963</v>
      </c>
    </row>
    <row r="19" spans="1:11" x14ac:dyDescent="0.25">
      <c r="A19" s="12" t="s">
        <v>59</v>
      </c>
      <c r="B19" s="12" t="s">
        <v>60</v>
      </c>
      <c r="C19" s="13" t="s">
        <v>56</v>
      </c>
      <c r="D19" s="14" t="s">
        <v>12</v>
      </c>
      <c r="E19" s="15"/>
      <c r="F19" s="16">
        <v>43800</v>
      </c>
      <c r="G19" s="16"/>
      <c r="H19" s="14" t="s">
        <v>25</v>
      </c>
      <c r="I19" s="15"/>
      <c r="J19" s="14" t="s">
        <v>19</v>
      </c>
      <c r="K19" s="19"/>
    </row>
    <row r="20" spans="1:11" x14ac:dyDescent="0.25">
      <c r="A20" s="5" t="s">
        <v>61</v>
      </c>
      <c r="B20" s="5"/>
      <c r="C20" s="6" t="e">
        <f>IF(COUNTIF('[1]New Portfolio overview'!A:A,$A20),"YES","NO")</f>
        <v>#VALUE!</v>
      </c>
      <c r="D20" s="7" t="s">
        <v>12</v>
      </c>
      <c r="E20" s="8" t="s">
        <v>62</v>
      </c>
      <c r="F20" s="9">
        <v>43586</v>
      </c>
      <c r="G20" s="9"/>
      <c r="H20" s="7" t="s">
        <v>14</v>
      </c>
      <c r="I20" s="8"/>
      <c r="J20" s="10" t="s">
        <v>15</v>
      </c>
      <c r="K20" s="11">
        <v>43598</v>
      </c>
    </row>
    <row r="21" spans="1:11" x14ac:dyDescent="0.25">
      <c r="A21" s="12" t="s">
        <v>63</v>
      </c>
      <c r="B21" s="12"/>
      <c r="C21" s="13" t="e">
        <f>IF(COUNTIF('[1]New Portfolio overview'!A:A,$A21),"YES","NO")</f>
        <v>#VALUE!</v>
      </c>
      <c r="D21" s="14" t="s">
        <v>12</v>
      </c>
      <c r="E21" s="15" t="s">
        <v>64</v>
      </c>
      <c r="F21" s="16">
        <v>43800</v>
      </c>
      <c r="G21" s="16"/>
      <c r="H21" s="14" t="s">
        <v>14</v>
      </c>
      <c r="I21" s="15"/>
      <c r="J21" s="14" t="s">
        <v>15</v>
      </c>
      <c r="K21" s="19">
        <v>43839</v>
      </c>
    </row>
    <row r="22" spans="1:11" x14ac:dyDescent="0.25">
      <c r="A22" s="5" t="s">
        <v>65</v>
      </c>
      <c r="B22" s="5"/>
      <c r="C22" s="6" t="e">
        <f>IF(COUNTIF('[1]New Portfolio overview'!A:A,$A22),"YES","NO")</f>
        <v>#VALUE!</v>
      </c>
      <c r="D22" s="7" t="s">
        <v>12</v>
      </c>
      <c r="E22" s="8" t="s">
        <v>66</v>
      </c>
      <c r="F22" s="9">
        <v>43800</v>
      </c>
      <c r="G22" s="9">
        <v>43891</v>
      </c>
      <c r="H22" s="7" t="s">
        <v>14</v>
      </c>
      <c r="I22" s="8"/>
      <c r="J22" s="10" t="s">
        <v>15</v>
      </c>
      <c r="K22" s="11">
        <v>43963</v>
      </c>
    </row>
    <row r="23" spans="1:11" x14ac:dyDescent="0.25">
      <c r="A23" s="12" t="s">
        <v>67</v>
      </c>
      <c r="B23" s="12"/>
      <c r="C23" s="13" t="e">
        <f>IF(COUNTIF('[1]New Portfolio overview'!A:A,$A23),"YES","NO")</f>
        <v>#VALUE!</v>
      </c>
      <c r="D23" s="14" t="s">
        <v>12</v>
      </c>
      <c r="E23" s="15" t="s">
        <v>68</v>
      </c>
      <c r="F23" s="16">
        <v>43891</v>
      </c>
      <c r="G23" s="16"/>
      <c r="H23" s="14" t="s">
        <v>69</v>
      </c>
      <c r="I23" s="15"/>
      <c r="J23" s="14" t="s">
        <v>19</v>
      </c>
      <c r="K23" s="19"/>
    </row>
    <row r="24" spans="1:11" x14ac:dyDescent="0.25">
      <c r="A24" s="5" t="s">
        <v>70</v>
      </c>
      <c r="B24" s="5"/>
      <c r="C24" s="6" t="e">
        <f>IF(COUNTIF('[1]New Portfolio overview'!A:A,$A24),"YES","NO")</f>
        <v>#VALUE!</v>
      </c>
      <c r="D24" s="7" t="s">
        <v>12</v>
      </c>
      <c r="E24" s="8" t="s">
        <v>71</v>
      </c>
      <c r="F24" s="9">
        <v>43647</v>
      </c>
      <c r="G24" s="9">
        <v>44013</v>
      </c>
      <c r="H24" s="7" t="s">
        <v>14</v>
      </c>
      <c r="I24" s="8"/>
      <c r="J24" s="10" t="s">
        <v>15</v>
      </c>
      <c r="K24" s="11">
        <v>43853</v>
      </c>
    </row>
    <row r="25" spans="1:11" x14ac:dyDescent="0.25">
      <c r="A25" s="12" t="s">
        <v>72</v>
      </c>
      <c r="B25" s="12"/>
      <c r="C25" s="13" t="s">
        <v>56</v>
      </c>
      <c r="D25" s="14" t="s">
        <v>12</v>
      </c>
      <c r="E25" s="15"/>
      <c r="F25" s="16">
        <v>44044</v>
      </c>
      <c r="G25" s="16"/>
      <c r="H25" s="14" t="s">
        <v>25</v>
      </c>
      <c r="I25" s="15"/>
      <c r="J25" s="14" t="s">
        <v>19</v>
      </c>
      <c r="K25" s="19"/>
    </row>
    <row r="26" spans="1:11" x14ac:dyDescent="0.25">
      <c r="A26" s="5" t="s">
        <v>73</v>
      </c>
      <c r="B26" s="5"/>
      <c r="C26" s="6" t="e">
        <f>IF(COUNTIF('[1]New Portfolio overview'!A:A,$A26),"YES","NO")</f>
        <v>#VALUE!</v>
      </c>
      <c r="D26" s="7" t="s">
        <v>12</v>
      </c>
      <c r="E26" s="8" t="s">
        <v>74</v>
      </c>
      <c r="F26" s="9">
        <v>43586</v>
      </c>
      <c r="G26" s="9"/>
      <c r="H26" s="7" t="s">
        <v>14</v>
      </c>
      <c r="I26" s="8"/>
      <c r="J26" s="10" t="s">
        <v>15</v>
      </c>
      <c r="K26" s="11">
        <v>43598</v>
      </c>
    </row>
    <row r="27" spans="1:11" x14ac:dyDescent="0.25">
      <c r="A27" s="12" t="s">
        <v>75</v>
      </c>
      <c r="B27" s="12"/>
      <c r="C27" s="13" t="e">
        <f>IF(COUNTIF('[1]New Portfolio overview'!A:A,$A27),"YES","NO")</f>
        <v>#VALUE!</v>
      </c>
      <c r="D27" s="14" t="s">
        <v>12</v>
      </c>
      <c r="E27" s="15" t="s">
        <v>76</v>
      </c>
      <c r="F27" s="16">
        <v>44044</v>
      </c>
      <c r="G27" s="16">
        <v>44044</v>
      </c>
      <c r="H27" s="14" t="s">
        <v>25</v>
      </c>
      <c r="I27" s="15"/>
      <c r="J27" s="14" t="s">
        <v>19</v>
      </c>
      <c r="K27" s="19"/>
    </row>
    <row r="28" spans="1:11" x14ac:dyDescent="0.25">
      <c r="A28" s="5" t="s">
        <v>77</v>
      </c>
      <c r="B28" s="5"/>
      <c r="C28" s="6" t="e">
        <f>IF(COUNTIF('[1]New Portfolio overview'!A:A,$A28),"YES","NO")</f>
        <v>#VALUE!</v>
      </c>
      <c r="D28" s="7" t="s">
        <v>12</v>
      </c>
      <c r="E28" s="8" t="s">
        <v>78</v>
      </c>
      <c r="F28" s="9">
        <v>43647</v>
      </c>
      <c r="G28" s="9"/>
      <c r="H28" s="7" t="s">
        <v>18</v>
      </c>
      <c r="I28" s="8"/>
      <c r="J28" s="10" t="s">
        <v>19</v>
      </c>
      <c r="K28" s="11"/>
    </row>
    <row r="29" spans="1:11" x14ac:dyDescent="0.25">
      <c r="A29" s="12" t="s">
        <v>79</v>
      </c>
      <c r="B29" s="12"/>
      <c r="C29" s="13" t="e">
        <f>IF(COUNTIF('[1]New Portfolio overview'!A:A,$A29),"YES","NO")</f>
        <v>#VALUE!</v>
      </c>
      <c r="D29" s="14" t="s">
        <v>12</v>
      </c>
      <c r="E29" s="15" t="s">
        <v>80</v>
      </c>
      <c r="F29" s="16">
        <v>44044</v>
      </c>
      <c r="G29" s="16"/>
      <c r="H29" s="14" t="s">
        <v>14</v>
      </c>
      <c r="I29" s="15"/>
      <c r="J29" s="14" t="s">
        <v>19</v>
      </c>
      <c r="K29" s="19"/>
    </row>
    <row r="30" spans="1:11" x14ac:dyDescent="0.25">
      <c r="A30" s="5" t="s">
        <v>81</v>
      </c>
      <c r="B30" s="5"/>
      <c r="C30" s="6" t="e">
        <f>IF(COUNTIF('[1]New Portfolio overview'!A:A,$A30),"YES","NO")</f>
        <v>#VALUE!</v>
      </c>
      <c r="D30" s="7" t="s">
        <v>45</v>
      </c>
      <c r="E30" s="8" t="s">
        <v>82</v>
      </c>
      <c r="F30" s="9">
        <v>43891</v>
      </c>
      <c r="G30" s="9"/>
      <c r="H30" s="7" t="s">
        <v>14</v>
      </c>
      <c r="I30" s="8"/>
      <c r="J30" s="10" t="s">
        <v>15</v>
      </c>
      <c r="K30" s="11">
        <v>43963</v>
      </c>
    </row>
    <row r="31" spans="1:11" x14ac:dyDescent="0.25">
      <c r="A31" s="12" t="s">
        <v>83</v>
      </c>
      <c r="B31" s="12"/>
      <c r="C31" s="13" t="e">
        <f>IF(COUNTIF('[1]New Portfolio overview'!A:A,$A31),"YES","NO")</f>
        <v>#VALUE!</v>
      </c>
      <c r="D31" s="14" t="s">
        <v>12</v>
      </c>
      <c r="E31" s="15" t="s">
        <v>84</v>
      </c>
      <c r="F31" s="16">
        <v>43497</v>
      </c>
      <c r="G31" s="16"/>
      <c r="H31" s="14" t="s">
        <v>14</v>
      </c>
      <c r="I31" s="15"/>
      <c r="J31" s="14" t="s">
        <v>15</v>
      </c>
      <c r="K31" s="19">
        <v>43522</v>
      </c>
    </row>
    <row r="32" spans="1:11" x14ac:dyDescent="0.25">
      <c r="A32" s="5" t="s">
        <v>85</v>
      </c>
      <c r="B32" s="5"/>
      <c r="C32" s="6" t="e">
        <f>IF(COUNTIF('[1]New Portfolio overview'!A:A,$A32),"YES","NO")</f>
        <v>#VALUE!</v>
      </c>
      <c r="D32" s="7" t="s">
        <v>12</v>
      </c>
      <c r="E32" s="8" t="s">
        <v>86</v>
      </c>
      <c r="F32" s="9">
        <v>44044</v>
      </c>
      <c r="G32" s="9"/>
      <c r="H32" s="7" t="s">
        <v>25</v>
      </c>
      <c r="I32" s="8"/>
      <c r="J32" s="10" t="s">
        <v>19</v>
      </c>
      <c r="K32" s="11"/>
    </row>
    <row r="33" spans="1:11" x14ac:dyDescent="0.25">
      <c r="A33" s="12" t="s">
        <v>87</v>
      </c>
      <c r="B33" s="12" t="s">
        <v>88</v>
      </c>
      <c r="C33" s="13" t="s">
        <v>56</v>
      </c>
      <c r="D33" s="14" t="s">
        <v>12</v>
      </c>
      <c r="E33" s="15"/>
      <c r="F33" s="16">
        <v>44044</v>
      </c>
      <c r="G33" s="16"/>
      <c r="H33" s="14" t="s">
        <v>25</v>
      </c>
      <c r="I33" s="15"/>
      <c r="J33" s="14" t="s">
        <v>19</v>
      </c>
      <c r="K33" s="19"/>
    </row>
    <row r="34" spans="1:11" x14ac:dyDescent="0.25">
      <c r="A34" s="5" t="s">
        <v>89</v>
      </c>
      <c r="B34" s="5"/>
      <c r="C34" s="6" t="e">
        <f>IF(COUNTIF('[1]New Portfolio overview'!A:A,$A34),"YES","NO")</f>
        <v>#VALUE!</v>
      </c>
      <c r="D34" s="7" t="s">
        <v>12</v>
      </c>
      <c r="E34" s="8" t="s">
        <v>90</v>
      </c>
      <c r="F34" s="9">
        <v>43497</v>
      </c>
      <c r="G34" s="9"/>
      <c r="H34" s="7" t="s">
        <v>14</v>
      </c>
      <c r="I34" s="8"/>
      <c r="J34" s="10" t="s">
        <v>15</v>
      </c>
      <c r="K34" s="11">
        <v>43522</v>
      </c>
    </row>
    <row r="35" spans="1:11" x14ac:dyDescent="0.25">
      <c r="A35" s="12" t="s">
        <v>91</v>
      </c>
      <c r="B35" s="12"/>
      <c r="C35" s="13" t="e">
        <f>IF(COUNTIF('[1]New Portfolio overview'!A:A,$A35),"YES","NO")</f>
        <v>#VALUE!</v>
      </c>
      <c r="D35" s="14" t="s">
        <v>12</v>
      </c>
      <c r="E35" s="15" t="s">
        <v>92</v>
      </c>
      <c r="F35" s="16">
        <v>43891</v>
      </c>
      <c r="G35" s="16">
        <v>44044</v>
      </c>
      <c r="H35" s="14" t="s">
        <v>25</v>
      </c>
      <c r="I35" s="15"/>
      <c r="J35" s="14" t="s">
        <v>19</v>
      </c>
      <c r="K35" s="19"/>
    </row>
    <row r="36" spans="1:11" x14ac:dyDescent="0.25">
      <c r="A36" s="5" t="s">
        <v>93</v>
      </c>
      <c r="B36" s="5"/>
      <c r="C36" s="6" t="e">
        <f>IF(COUNTIF('[1]New Portfolio overview'!A:A,$A36),"YES","NO")</f>
        <v>#VALUE!</v>
      </c>
      <c r="D36" s="7" t="s">
        <v>12</v>
      </c>
      <c r="E36" s="8" t="s">
        <v>94</v>
      </c>
      <c r="F36" s="9">
        <v>44044</v>
      </c>
      <c r="G36" s="9"/>
      <c r="H36" s="7" t="s">
        <v>19</v>
      </c>
      <c r="I36" s="8"/>
      <c r="J36" s="10" t="s">
        <v>19</v>
      </c>
      <c r="K36" s="11"/>
    </row>
    <row r="37" spans="1:11" x14ac:dyDescent="0.25">
      <c r="A37" s="12" t="s">
        <v>95</v>
      </c>
      <c r="B37" s="12"/>
      <c r="C37" s="13" t="e">
        <f>IF(COUNTIF('[1]New Portfolio overview'!A:A,$A37),"YES","NO")</f>
        <v>#VALUE!</v>
      </c>
      <c r="D37" s="14" t="s">
        <v>12</v>
      </c>
      <c r="E37" s="15" t="s">
        <v>96</v>
      </c>
      <c r="F37" s="16">
        <v>44044</v>
      </c>
      <c r="G37" s="16"/>
      <c r="H37" s="14" t="s">
        <v>19</v>
      </c>
      <c r="I37" s="15"/>
      <c r="J37" s="14" t="s">
        <v>19</v>
      </c>
      <c r="K37" s="19"/>
    </row>
    <row r="38" spans="1:11" x14ac:dyDescent="0.25">
      <c r="A38" s="5" t="s">
        <v>97</v>
      </c>
      <c r="B38" s="5"/>
      <c r="C38" s="6" t="e">
        <f>IF(COUNTIF('[1]New Portfolio overview'!A:A,$A38),"YES","NO")</f>
        <v>#VALUE!</v>
      </c>
      <c r="D38" s="7" t="s">
        <v>12</v>
      </c>
      <c r="E38" s="8" t="s">
        <v>98</v>
      </c>
      <c r="F38" s="9">
        <v>43891</v>
      </c>
      <c r="G38" s="9"/>
      <c r="H38" s="7" t="s">
        <v>69</v>
      </c>
      <c r="I38" s="8"/>
      <c r="J38" s="10" t="s">
        <v>19</v>
      </c>
      <c r="K38" s="11"/>
    </row>
    <row r="39" spans="1:11" x14ac:dyDescent="0.25">
      <c r="A39" s="12" t="s">
        <v>99</v>
      </c>
      <c r="B39" s="12" t="s">
        <v>100</v>
      </c>
      <c r="C39" s="13" t="s">
        <v>56</v>
      </c>
      <c r="D39" s="14" t="s">
        <v>12</v>
      </c>
      <c r="E39" s="15"/>
      <c r="F39" s="16">
        <v>44046</v>
      </c>
      <c r="G39" s="16"/>
      <c r="H39" s="14" t="s">
        <v>25</v>
      </c>
      <c r="I39" s="15"/>
      <c r="J39" s="14" t="s">
        <v>19</v>
      </c>
      <c r="K39" s="19"/>
    </row>
    <row r="40" spans="1:11" x14ac:dyDescent="0.25">
      <c r="A40" s="5" t="s">
        <v>101</v>
      </c>
      <c r="B40" s="5"/>
      <c r="C40" s="6" t="e">
        <f>IF(COUNTIF('[1]New Portfolio overview'!A:A,$A40),"YES","NO")</f>
        <v>#VALUE!</v>
      </c>
      <c r="D40" s="7" t="s">
        <v>12</v>
      </c>
      <c r="E40" s="8" t="s">
        <v>102</v>
      </c>
      <c r="F40" s="9">
        <v>43647</v>
      </c>
      <c r="G40" s="9">
        <v>44044</v>
      </c>
      <c r="H40" s="7" t="s">
        <v>25</v>
      </c>
      <c r="I40" s="8"/>
      <c r="J40" s="10" t="s">
        <v>15</v>
      </c>
      <c r="K40" s="11">
        <v>43734</v>
      </c>
    </row>
    <row r="41" spans="1:11" x14ac:dyDescent="0.25">
      <c r="A41" s="12" t="s">
        <v>103</v>
      </c>
      <c r="B41" s="12"/>
      <c r="C41" s="13" t="e">
        <f>IF(COUNTIF('[1]New Portfolio overview'!A:A,$A41),"YES","NO")</f>
        <v>#VALUE!</v>
      </c>
      <c r="D41" s="14" t="s">
        <v>12</v>
      </c>
      <c r="E41" s="15" t="s">
        <v>102</v>
      </c>
      <c r="F41" s="16">
        <v>43647</v>
      </c>
      <c r="G41" s="16">
        <v>44044</v>
      </c>
      <c r="H41" s="14" t="s">
        <v>25</v>
      </c>
      <c r="I41" s="15"/>
      <c r="J41" s="14" t="s">
        <v>15</v>
      </c>
      <c r="K41" s="19"/>
    </row>
    <row r="42" spans="1:11" x14ac:dyDescent="0.25">
      <c r="A42" s="5" t="s">
        <v>104</v>
      </c>
      <c r="B42" s="5"/>
      <c r="C42" s="6" t="e">
        <f>IF(COUNTIF('[1]New Portfolio overview'!A:A,$A42),"YES","NO")</f>
        <v>#VALUE!</v>
      </c>
      <c r="D42" s="7" t="s">
        <v>12</v>
      </c>
      <c r="E42" s="8" t="s">
        <v>105</v>
      </c>
      <c r="F42" s="9">
        <v>43891</v>
      </c>
      <c r="G42" s="9"/>
      <c r="H42" s="7" t="s">
        <v>25</v>
      </c>
      <c r="I42" s="8"/>
      <c r="J42" s="10" t="s">
        <v>49</v>
      </c>
      <c r="K42" s="11">
        <v>43963</v>
      </c>
    </row>
    <row r="43" spans="1:11" x14ac:dyDescent="0.25">
      <c r="A43" s="12" t="s">
        <v>106</v>
      </c>
      <c r="B43" s="12"/>
      <c r="C43" s="13" t="e">
        <f>IF(COUNTIF('[1]New Portfolio overview'!A:A,$A43),"YES","NO")</f>
        <v>#VALUE!</v>
      </c>
      <c r="D43" s="14" t="s">
        <v>12</v>
      </c>
      <c r="E43" s="15" t="s">
        <v>107</v>
      </c>
      <c r="F43" s="16">
        <v>43891</v>
      </c>
      <c r="G43" s="16"/>
      <c r="H43" s="14" t="s">
        <v>18</v>
      </c>
      <c r="I43" s="15"/>
      <c r="J43" s="14" t="s">
        <v>19</v>
      </c>
      <c r="K43" s="19"/>
    </row>
    <row r="44" spans="1:11" x14ac:dyDescent="0.25">
      <c r="A44" s="5" t="s">
        <v>108</v>
      </c>
      <c r="B44" s="5"/>
      <c r="C44" s="6" t="e">
        <f>IF(COUNTIF('[1]New Portfolio overview'!A:A,$A44),"YES","NO")</f>
        <v>#VALUE!</v>
      </c>
      <c r="D44" s="7" t="s">
        <v>12</v>
      </c>
      <c r="E44" s="8" t="s">
        <v>109</v>
      </c>
      <c r="F44" s="9">
        <v>43586</v>
      </c>
      <c r="G44" s="9">
        <v>44044</v>
      </c>
      <c r="H44" s="7" t="s">
        <v>25</v>
      </c>
      <c r="I44" s="8"/>
      <c r="J44" s="10" t="s">
        <v>19</v>
      </c>
      <c r="K44" s="11"/>
    </row>
    <row r="45" spans="1:11" x14ac:dyDescent="0.25">
      <c r="A45" s="12" t="s">
        <v>110</v>
      </c>
      <c r="B45" s="12"/>
      <c r="C45" s="13" t="e">
        <f>IF(COUNTIF('[1]New Portfolio overview'!A:A,$A45),"YES","NO")</f>
        <v>#VALUE!</v>
      </c>
      <c r="D45" s="14" t="s">
        <v>12</v>
      </c>
      <c r="E45" s="15" t="s">
        <v>111</v>
      </c>
      <c r="F45" s="16" t="s">
        <v>19</v>
      </c>
      <c r="G45" s="16"/>
      <c r="H45" s="14" t="s">
        <v>19</v>
      </c>
      <c r="I45" s="15"/>
      <c r="J45" s="14" t="s">
        <v>19</v>
      </c>
      <c r="K45" s="19"/>
    </row>
    <row r="46" spans="1:11" x14ac:dyDescent="0.25">
      <c r="A46" s="5" t="s">
        <v>112</v>
      </c>
      <c r="B46" s="5"/>
      <c r="C46" s="6" t="e">
        <f>IF(COUNTIF('[1]New Portfolio overview'!A:A,$A46),"YES","NO")</f>
        <v>#VALUE!</v>
      </c>
      <c r="D46" s="7" t="s">
        <v>12</v>
      </c>
      <c r="E46" s="8" t="s">
        <v>113</v>
      </c>
      <c r="F46" s="9">
        <v>43891</v>
      </c>
      <c r="G46" s="9"/>
      <c r="H46" s="7" t="s">
        <v>25</v>
      </c>
      <c r="I46" s="8"/>
      <c r="J46" s="10" t="s">
        <v>15</v>
      </c>
      <c r="K46" s="11">
        <v>43963</v>
      </c>
    </row>
    <row r="47" spans="1:11" x14ac:dyDescent="0.25">
      <c r="A47" s="12" t="s">
        <v>114</v>
      </c>
      <c r="B47" s="12"/>
      <c r="C47" s="13" t="e">
        <f>IF(COUNTIF('[1]New Portfolio overview'!A:A,$A47),"YES","NO")</f>
        <v>#VALUE!</v>
      </c>
      <c r="D47" s="14" t="s">
        <v>12</v>
      </c>
      <c r="E47" s="15" t="s">
        <v>115</v>
      </c>
      <c r="F47" s="16">
        <v>43800</v>
      </c>
      <c r="G47" s="16"/>
      <c r="H47" s="14" t="s">
        <v>14</v>
      </c>
      <c r="I47" s="15"/>
      <c r="J47" s="14" t="s">
        <v>15</v>
      </c>
      <c r="K47" s="19">
        <v>43839</v>
      </c>
    </row>
    <row r="48" spans="1:11" x14ac:dyDescent="0.25">
      <c r="A48" s="5" t="s">
        <v>116</v>
      </c>
      <c r="B48" s="5"/>
      <c r="C48" s="6" t="e">
        <f>IF(COUNTIF('[1]New Portfolio overview'!A:A,$A48),"YES","NO")</f>
        <v>#VALUE!</v>
      </c>
      <c r="D48" s="7" t="s">
        <v>45</v>
      </c>
      <c r="E48" s="8" t="s">
        <v>117</v>
      </c>
      <c r="F48" s="9">
        <v>43647</v>
      </c>
      <c r="G48" s="9"/>
      <c r="H48" s="7" t="s">
        <v>25</v>
      </c>
      <c r="I48" s="8"/>
      <c r="J48" s="10" t="s">
        <v>15</v>
      </c>
      <c r="K48" s="11">
        <v>43703</v>
      </c>
    </row>
    <row r="49" spans="1:11" x14ac:dyDescent="0.25">
      <c r="A49" s="12" t="s">
        <v>118</v>
      </c>
      <c r="B49" s="12"/>
      <c r="C49" s="13" t="e">
        <f>IF(COUNTIF('[1]New Portfolio overview'!A:A,$A49),"YES","NO")</f>
        <v>#VALUE!</v>
      </c>
      <c r="D49" s="14" t="s">
        <v>12</v>
      </c>
      <c r="E49" s="15" t="s">
        <v>119</v>
      </c>
      <c r="F49" s="16">
        <v>43800</v>
      </c>
      <c r="G49" s="16"/>
      <c r="H49" s="14" t="s">
        <v>14</v>
      </c>
      <c r="I49" s="15"/>
      <c r="J49" s="14" t="s">
        <v>49</v>
      </c>
      <c r="K49" s="19">
        <v>43963</v>
      </c>
    </row>
    <row r="50" spans="1:11" x14ac:dyDescent="0.25">
      <c r="A50" s="5" t="s">
        <v>120</v>
      </c>
      <c r="B50" s="5"/>
      <c r="C50" s="6" t="e">
        <f>IF(COUNTIF('[1]New Portfolio overview'!A:A,$A50),"YES","NO")</f>
        <v>#VALUE!</v>
      </c>
      <c r="D50" s="7" t="s">
        <v>12</v>
      </c>
      <c r="E50" s="8" t="s">
        <v>121</v>
      </c>
      <c r="F50" s="9">
        <v>43800</v>
      </c>
      <c r="G50" s="9">
        <v>44044</v>
      </c>
      <c r="H50" s="7" t="s">
        <v>69</v>
      </c>
      <c r="I50" s="8"/>
      <c r="J50" s="10" t="s">
        <v>19</v>
      </c>
      <c r="K50" s="11"/>
    </row>
    <row r="51" spans="1:11" x14ac:dyDescent="0.25">
      <c r="A51" s="12" t="s">
        <v>122</v>
      </c>
      <c r="B51" s="12"/>
      <c r="C51" s="13" t="e">
        <f>IF(COUNTIF('[1]New Portfolio overview'!A:A,$A51),"YES","NO")</f>
        <v>#VALUE!</v>
      </c>
      <c r="D51" s="14" t="s">
        <v>12</v>
      </c>
      <c r="E51" s="15" t="s">
        <v>123</v>
      </c>
      <c r="F51" s="16">
        <v>43891</v>
      </c>
      <c r="G51" s="16"/>
      <c r="H51" s="14" t="s">
        <v>69</v>
      </c>
      <c r="I51" s="15"/>
      <c r="J51" s="14" t="s">
        <v>19</v>
      </c>
      <c r="K51" s="19"/>
    </row>
    <row r="52" spans="1:11" x14ac:dyDescent="0.25">
      <c r="A52" s="5" t="s">
        <v>122</v>
      </c>
      <c r="B52" s="5"/>
      <c r="C52" s="6" t="e">
        <f>IF(COUNTIF('[1]New Portfolio overview'!A:A,$A52),"YES","NO")</f>
        <v>#VALUE!</v>
      </c>
      <c r="D52" s="7" t="s">
        <v>12</v>
      </c>
      <c r="E52" s="8" t="s">
        <v>124</v>
      </c>
      <c r="F52" s="9">
        <v>43891</v>
      </c>
      <c r="G52" s="9"/>
      <c r="H52" s="7" t="s">
        <v>69</v>
      </c>
      <c r="I52" s="8"/>
      <c r="J52" s="10" t="s">
        <v>19</v>
      </c>
      <c r="K52" s="11"/>
    </row>
    <row r="53" spans="1:11" x14ac:dyDescent="0.25">
      <c r="A53" s="12" t="s">
        <v>125</v>
      </c>
      <c r="B53" s="12"/>
      <c r="C53" s="13" t="e">
        <f>IF(COUNTIF('[1]New Portfolio overview'!A:A,$A53),"YES","NO")</f>
        <v>#VALUE!</v>
      </c>
      <c r="D53" s="14" t="s">
        <v>45</v>
      </c>
      <c r="E53" s="15" t="s">
        <v>126</v>
      </c>
      <c r="F53" s="16">
        <v>43891</v>
      </c>
      <c r="G53" s="16"/>
      <c r="H53" s="14" t="s">
        <v>25</v>
      </c>
      <c r="I53" s="15"/>
      <c r="J53" s="14" t="s">
        <v>15</v>
      </c>
      <c r="K53" s="19">
        <v>43963</v>
      </c>
    </row>
    <row r="54" spans="1:11" x14ac:dyDescent="0.25">
      <c r="A54" s="5" t="s">
        <v>127</v>
      </c>
      <c r="B54" s="5"/>
      <c r="C54" s="6" t="e">
        <f>IF(COUNTIF('[1]New Portfolio overview'!A:A,$A54),"YES","NO")</f>
        <v>#VALUE!</v>
      </c>
      <c r="D54" s="7" t="s">
        <v>12</v>
      </c>
      <c r="E54" s="8" t="s">
        <v>128</v>
      </c>
      <c r="F54" s="9">
        <v>43800</v>
      </c>
      <c r="G54" s="9"/>
      <c r="H54" s="7" t="s">
        <v>14</v>
      </c>
      <c r="I54" s="8"/>
      <c r="J54" s="10" t="s">
        <v>15</v>
      </c>
      <c r="K54" s="11">
        <v>43839</v>
      </c>
    </row>
    <row r="55" spans="1:11" x14ac:dyDescent="0.25">
      <c r="A55" s="12" t="s">
        <v>129</v>
      </c>
      <c r="B55" s="12"/>
      <c r="C55" s="13" t="e">
        <f>IF(COUNTIF('[1]New Portfolio overview'!A:A,$A55),"YES","NO")</f>
        <v>#VALUE!</v>
      </c>
      <c r="D55" s="14" t="s">
        <v>12</v>
      </c>
      <c r="E55" s="15" t="s">
        <v>130</v>
      </c>
      <c r="F55" s="16">
        <v>44044</v>
      </c>
      <c r="G55" s="16"/>
      <c r="H55" s="14" t="s">
        <v>19</v>
      </c>
      <c r="I55" s="15"/>
      <c r="J55" s="14" t="s">
        <v>19</v>
      </c>
      <c r="K55" s="19"/>
    </row>
    <row r="56" spans="1:11" x14ac:dyDescent="0.25">
      <c r="A56" s="5" t="s">
        <v>131</v>
      </c>
      <c r="B56" s="5"/>
      <c r="C56" s="6" t="e">
        <f>IF(COUNTIF('[1]New Portfolio overview'!A:A,$A56),"YES","NO")</f>
        <v>#VALUE!</v>
      </c>
      <c r="D56" s="7" t="s">
        <v>12</v>
      </c>
      <c r="E56" s="8" t="s">
        <v>130</v>
      </c>
      <c r="F56" s="9">
        <v>44045</v>
      </c>
      <c r="G56" s="9"/>
      <c r="H56" s="7" t="s">
        <v>19</v>
      </c>
      <c r="I56" s="8"/>
      <c r="J56" s="10" t="s">
        <v>19</v>
      </c>
      <c r="K56" s="11"/>
    </row>
    <row r="57" spans="1:11" x14ac:dyDescent="0.25">
      <c r="A57" s="12" t="s">
        <v>132</v>
      </c>
      <c r="B57" s="12" t="s">
        <v>133</v>
      </c>
      <c r="C57" s="13" t="s">
        <v>35</v>
      </c>
      <c r="D57" s="14" t="s">
        <v>12</v>
      </c>
      <c r="E57" s="15"/>
      <c r="F57" s="16">
        <v>44046</v>
      </c>
      <c r="G57" s="16"/>
      <c r="H57" s="14" t="s">
        <v>18</v>
      </c>
      <c r="I57" s="15"/>
      <c r="J57" s="14" t="s">
        <v>19</v>
      </c>
      <c r="K57" s="19"/>
    </row>
    <row r="58" spans="1:11" x14ac:dyDescent="0.25">
      <c r="A58" s="5" t="s">
        <v>134</v>
      </c>
      <c r="B58" s="5" t="s">
        <v>135</v>
      </c>
      <c r="C58" s="6" t="s">
        <v>35</v>
      </c>
      <c r="D58" s="7" t="s">
        <v>12</v>
      </c>
      <c r="E58" s="8"/>
      <c r="F58" s="9">
        <v>44046</v>
      </c>
      <c r="G58" s="9"/>
      <c r="H58" s="7" t="s">
        <v>18</v>
      </c>
      <c r="I58" s="8"/>
      <c r="J58" s="10" t="s">
        <v>19</v>
      </c>
      <c r="K58" s="11"/>
    </row>
    <row r="59" spans="1:11" x14ac:dyDescent="0.25">
      <c r="A59" s="12" t="s">
        <v>136</v>
      </c>
      <c r="B59" s="12"/>
      <c r="C59" s="13" t="e">
        <f>IF(COUNTIF('[1]New Portfolio overview'!A:A,$A59),"YES","NO")</f>
        <v>#VALUE!</v>
      </c>
      <c r="D59" s="14" t="s">
        <v>12</v>
      </c>
      <c r="E59" s="15" t="s">
        <v>137</v>
      </c>
      <c r="F59" s="16">
        <v>43891</v>
      </c>
      <c r="G59" s="16"/>
      <c r="H59" s="14" t="s">
        <v>14</v>
      </c>
      <c r="I59" s="15"/>
      <c r="J59" s="14" t="s">
        <v>49</v>
      </c>
      <c r="K59" s="19">
        <v>43963</v>
      </c>
    </row>
    <row r="60" spans="1:11" x14ac:dyDescent="0.25">
      <c r="A60" s="5" t="s">
        <v>138</v>
      </c>
      <c r="B60" s="5"/>
      <c r="C60" s="6" t="s">
        <v>56</v>
      </c>
      <c r="D60" s="7" t="s">
        <v>12</v>
      </c>
      <c r="E60" s="8" t="s">
        <v>139</v>
      </c>
      <c r="F60" s="9">
        <v>44044</v>
      </c>
      <c r="G60" s="9"/>
      <c r="H60" s="7" t="s">
        <v>14</v>
      </c>
      <c r="I60" s="8"/>
      <c r="J60" s="10" t="s">
        <v>19</v>
      </c>
      <c r="K60" s="11"/>
    </row>
    <row r="61" spans="1:11" x14ac:dyDescent="0.25">
      <c r="A61" s="12" t="s">
        <v>140</v>
      </c>
      <c r="B61" s="12"/>
      <c r="C61" s="13" t="e">
        <f>IF(COUNTIF('[1]New Portfolio overview'!A:A,$A61),"YES","NO")</f>
        <v>#VALUE!</v>
      </c>
      <c r="D61" s="14" t="s">
        <v>12</v>
      </c>
      <c r="E61" s="15" t="s">
        <v>141</v>
      </c>
      <c r="F61" s="16">
        <v>43647</v>
      </c>
      <c r="G61" s="16"/>
      <c r="H61" s="14" t="s">
        <v>14</v>
      </c>
      <c r="I61" s="15"/>
      <c r="J61" s="14" t="s">
        <v>15</v>
      </c>
      <c r="K61" s="19">
        <v>43703</v>
      </c>
    </row>
    <row r="62" spans="1:11" x14ac:dyDescent="0.25">
      <c r="A62" s="5" t="s">
        <v>142</v>
      </c>
      <c r="B62" s="5" t="s">
        <v>143</v>
      </c>
      <c r="C62" s="6" t="e">
        <f>IF(COUNTIF('[1]New Portfolio overview'!A:A,$A62),"YES","NO")</f>
        <v>#VALUE!</v>
      </c>
      <c r="D62" s="7" t="s">
        <v>12</v>
      </c>
      <c r="E62" s="8" t="s">
        <v>144</v>
      </c>
      <c r="F62" s="9">
        <v>44044</v>
      </c>
      <c r="G62" s="9"/>
      <c r="H62" s="7" t="s">
        <v>18</v>
      </c>
      <c r="I62" s="8"/>
      <c r="J62" s="10" t="s">
        <v>19</v>
      </c>
      <c r="K62" s="11"/>
    </row>
    <row r="63" spans="1:11" x14ac:dyDescent="0.25">
      <c r="A63" s="12" t="s">
        <v>145</v>
      </c>
      <c r="B63" s="12"/>
      <c r="C63" s="13" t="e">
        <f>IF(COUNTIF('[1]New Portfolio overview'!A:A,$A63),"YES","NO")</f>
        <v>#VALUE!</v>
      </c>
      <c r="D63" s="14" t="s">
        <v>12</v>
      </c>
      <c r="E63" s="15" t="s">
        <v>146</v>
      </c>
      <c r="F63" s="16">
        <v>44044</v>
      </c>
      <c r="G63" s="16"/>
      <c r="H63" s="14" t="s">
        <v>25</v>
      </c>
      <c r="I63" s="15"/>
      <c r="J63" s="14" t="s">
        <v>19</v>
      </c>
      <c r="K63" s="19"/>
    </row>
    <row r="64" spans="1:11" x14ac:dyDescent="0.25">
      <c r="A64" s="5" t="s">
        <v>147</v>
      </c>
      <c r="B64" s="5" t="s">
        <v>148</v>
      </c>
      <c r="C64" s="6"/>
      <c r="D64" s="7" t="s">
        <v>12</v>
      </c>
      <c r="E64" s="8"/>
      <c r="F64" s="9">
        <v>42952</v>
      </c>
      <c r="G64" s="9"/>
      <c r="H64" s="7"/>
      <c r="I64" s="8"/>
      <c r="J64" s="10"/>
      <c r="K64" s="11"/>
    </row>
    <row r="65" spans="1:11" x14ac:dyDescent="0.25">
      <c r="A65" s="12" t="s">
        <v>149</v>
      </c>
      <c r="B65" s="12"/>
      <c r="C65" s="13" t="e">
        <f>IF(COUNTIF('[1]New Portfolio overview'!A:A,$A65),"YES","NO")</f>
        <v>#VALUE!</v>
      </c>
      <c r="D65" s="14" t="s">
        <v>12</v>
      </c>
      <c r="E65" s="15" t="s">
        <v>150</v>
      </c>
      <c r="F65" s="16">
        <v>43891</v>
      </c>
      <c r="G65" s="16"/>
      <c r="H65" s="14" t="s">
        <v>14</v>
      </c>
      <c r="I65" s="15"/>
      <c r="J65" s="14" t="s">
        <v>15</v>
      </c>
      <c r="K65" s="19">
        <v>43963</v>
      </c>
    </row>
    <row r="66" spans="1:11" x14ac:dyDescent="0.25">
      <c r="A66" s="5" t="s">
        <v>151</v>
      </c>
      <c r="B66" s="5" t="s">
        <v>152</v>
      </c>
      <c r="C66" s="6" t="e">
        <f>IF(COUNTIF('[1]New Portfolio overview'!A:A,$A66),"YES","NO")</f>
        <v>#VALUE!</v>
      </c>
      <c r="D66" s="7" t="s">
        <v>12</v>
      </c>
      <c r="E66" s="8" t="s">
        <v>153</v>
      </c>
      <c r="F66" s="9">
        <v>44044</v>
      </c>
      <c r="G66" s="9"/>
      <c r="H66" s="7" t="s">
        <v>25</v>
      </c>
      <c r="I66" s="8"/>
      <c r="J66" s="10" t="s">
        <v>19</v>
      </c>
      <c r="K66" s="11"/>
    </row>
    <row r="67" spans="1:11" x14ac:dyDescent="0.25">
      <c r="A67" s="12" t="s">
        <v>154</v>
      </c>
      <c r="B67" s="12" t="s">
        <v>155</v>
      </c>
      <c r="C67" s="13" t="e">
        <f>IF(COUNTIF('[1]New Portfolio overview'!A:A,$A67),"YES","NO")</f>
        <v>#VALUE!</v>
      </c>
      <c r="D67" s="14" t="s">
        <v>12</v>
      </c>
      <c r="E67" s="15" t="s">
        <v>153</v>
      </c>
      <c r="F67" s="16">
        <v>44044</v>
      </c>
      <c r="G67" s="16"/>
      <c r="H67" s="14" t="s">
        <v>25</v>
      </c>
      <c r="I67" s="15"/>
      <c r="J67" s="14" t="s">
        <v>19</v>
      </c>
      <c r="K67" s="19"/>
    </row>
    <row r="68" spans="1:11" x14ac:dyDescent="0.25">
      <c r="A68" s="5" t="s">
        <v>156</v>
      </c>
      <c r="B68" s="5"/>
      <c r="C68" s="6" t="e">
        <f>IF(COUNTIF('[1]New Portfolio overview'!A:A,$A68),"YES","NO")</f>
        <v>#VALUE!</v>
      </c>
      <c r="D68" s="7" t="s">
        <v>12</v>
      </c>
      <c r="E68" s="8" t="s">
        <v>157</v>
      </c>
      <c r="F68" s="9">
        <v>43891</v>
      </c>
      <c r="G68" s="9"/>
      <c r="H68" s="7" t="s">
        <v>25</v>
      </c>
      <c r="I68" s="8"/>
      <c r="J68" s="10" t="s">
        <v>15</v>
      </c>
      <c r="K68" s="11">
        <v>43963</v>
      </c>
    </row>
    <row r="69" spans="1:11" x14ac:dyDescent="0.25">
      <c r="A69" s="12" t="s">
        <v>158</v>
      </c>
      <c r="B69" s="12"/>
      <c r="C69" s="13" t="e">
        <f>IF(COUNTIF('[1]New Portfolio overview'!A:A,$A69),"YES","NO")</f>
        <v>#VALUE!</v>
      </c>
      <c r="D69" s="14" t="s">
        <v>12</v>
      </c>
      <c r="E69" s="15" t="s">
        <v>159</v>
      </c>
      <c r="F69" s="16">
        <v>43800</v>
      </c>
      <c r="G69" s="16"/>
      <c r="H69" s="14" t="s">
        <v>14</v>
      </c>
      <c r="I69" s="15"/>
      <c r="J69" s="14" t="s">
        <v>15</v>
      </c>
      <c r="K69" s="19">
        <v>43853</v>
      </c>
    </row>
    <row r="70" spans="1:11" x14ac:dyDescent="0.25">
      <c r="A70" s="5" t="s">
        <v>160</v>
      </c>
      <c r="B70" s="5" t="s">
        <v>161</v>
      </c>
      <c r="C70" s="6" t="e">
        <f>IF(COUNTIF('[1]New Portfolio overview'!A:A,$A70),"YES","NO")</f>
        <v>#VALUE!</v>
      </c>
      <c r="D70" s="7" t="s">
        <v>12</v>
      </c>
      <c r="E70" s="8" t="s">
        <v>162</v>
      </c>
      <c r="F70" s="9">
        <v>43586</v>
      </c>
      <c r="G70" s="9">
        <v>44044</v>
      </c>
      <c r="H70" s="7" t="s">
        <v>25</v>
      </c>
      <c r="I70" s="8"/>
      <c r="J70" s="10" t="s">
        <v>19</v>
      </c>
      <c r="K70" s="11"/>
    </row>
    <row r="71" spans="1:11" x14ac:dyDescent="0.25">
      <c r="A71" s="12" t="s">
        <v>163</v>
      </c>
      <c r="B71" s="12"/>
      <c r="C71" s="13" t="e">
        <f>IF(COUNTIF('[1]New Portfolio overview'!A:A,$A71),"YES","NO")</f>
        <v>#VALUE!</v>
      </c>
      <c r="D71" s="14" t="s">
        <v>12</v>
      </c>
      <c r="E71" s="15" t="s">
        <v>164</v>
      </c>
      <c r="F71" s="16">
        <v>43800</v>
      </c>
      <c r="G71" s="16"/>
      <c r="H71" s="14" t="s">
        <v>14</v>
      </c>
      <c r="I71" s="15"/>
      <c r="J71" s="14" t="s">
        <v>15</v>
      </c>
      <c r="K71" s="19">
        <v>43839</v>
      </c>
    </row>
    <row r="72" spans="1:11" x14ac:dyDescent="0.25">
      <c r="A72" s="5" t="s">
        <v>165</v>
      </c>
      <c r="B72" s="5"/>
      <c r="C72" s="6" t="e">
        <f>IF(COUNTIF('[1]New Portfolio overview'!A:A,$A72),"YES","NO")</f>
        <v>#VALUE!</v>
      </c>
      <c r="D72" s="7" t="s">
        <v>12</v>
      </c>
      <c r="E72" s="8" t="s">
        <v>166</v>
      </c>
      <c r="F72" s="9">
        <v>43586</v>
      </c>
      <c r="G72" s="9"/>
      <c r="H72" s="7" t="s">
        <v>14</v>
      </c>
      <c r="I72" s="8"/>
      <c r="J72" s="10" t="s">
        <v>15</v>
      </c>
      <c r="K72" s="11">
        <v>43598</v>
      </c>
    </row>
    <row r="73" spans="1:11" x14ac:dyDescent="0.25">
      <c r="A73" s="12" t="s">
        <v>167</v>
      </c>
      <c r="B73" s="12"/>
      <c r="C73" s="13" t="s">
        <v>35</v>
      </c>
      <c r="D73" s="14" t="s">
        <v>12</v>
      </c>
      <c r="E73" s="15" t="s">
        <v>168</v>
      </c>
      <c r="F73" s="16">
        <v>44044</v>
      </c>
      <c r="G73" s="16"/>
      <c r="H73" s="14" t="s">
        <v>25</v>
      </c>
      <c r="I73" s="15"/>
      <c r="J73" s="14" t="s">
        <v>19</v>
      </c>
      <c r="K73" s="19"/>
    </row>
    <row r="74" spans="1:11" x14ac:dyDescent="0.25">
      <c r="A74" s="5" t="s">
        <v>169</v>
      </c>
      <c r="B74" s="5"/>
      <c r="C74" s="6" t="e">
        <f>IF(COUNTIF('[1]New Portfolio overview'!A:A,$A74),"YES","NO")</f>
        <v>#VALUE!</v>
      </c>
      <c r="D74" s="7" t="s">
        <v>12</v>
      </c>
      <c r="E74" s="8" t="s">
        <v>170</v>
      </c>
      <c r="F74" s="9">
        <v>43497</v>
      </c>
      <c r="G74" s="9"/>
      <c r="H74" s="7" t="s">
        <v>14</v>
      </c>
      <c r="I74" s="8"/>
      <c r="J74" s="10" t="s">
        <v>15</v>
      </c>
      <c r="K74" s="11">
        <v>43522</v>
      </c>
    </row>
    <row r="75" spans="1:11" x14ac:dyDescent="0.25">
      <c r="A75" s="12" t="s">
        <v>171</v>
      </c>
      <c r="B75" s="12"/>
      <c r="C75" s="13" t="e">
        <f>IF(COUNTIF('[1]New Portfolio overview'!A:A,$A75),"YES","NO")</f>
        <v>#VALUE!</v>
      </c>
      <c r="D75" s="14" t="s">
        <v>12</v>
      </c>
      <c r="E75" s="15" t="s">
        <v>172</v>
      </c>
      <c r="F75" s="16">
        <v>43586</v>
      </c>
      <c r="G75" s="16">
        <v>43891</v>
      </c>
      <c r="H75" s="14" t="s">
        <v>25</v>
      </c>
      <c r="I75" s="15"/>
      <c r="J75" s="14" t="s">
        <v>32</v>
      </c>
      <c r="K75" s="19">
        <v>43963</v>
      </c>
    </row>
    <row r="76" spans="1:11" x14ac:dyDescent="0.25">
      <c r="A76" s="5" t="s">
        <v>173</v>
      </c>
      <c r="B76" s="5" t="s">
        <v>174</v>
      </c>
      <c r="C76" s="6" t="e">
        <f>IF(COUNTIF('[1]New Portfolio overview'!A:A,$A76),"YES","NO")</f>
        <v>#VALUE!</v>
      </c>
      <c r="D76" s="7" t="s">
        <v>12</v>
      </c>
      <c r="E76" s="8" t="s">
        <v>175</v>
      </c>
      <c r="F76" s="9">
        <v>43586</v>
      </c>
      <c r="G76" s="9">
        <v>44044</v>
      </c>
      <c r="H76" s="7" t="s">
        <v>69</v>
      </c>
      <c r="I76" s="8"/>
      <c r="J76" s="10" t="s">
        <v>19</v>
      </c>
      <c r="K76" s="11"/>
    </row>
    <row r="77" spans="1:11" x14ac:dyDescent="0.25">
      <c r="A77" s="12" t="s">
        <v>176</v>
      </c>
      <c r="B77" s="12"/>
      <c r="C77" s="13" t="e">
        <f>IF(COUNTIF('[1]New Portfolio overview'!A:A,$A77),"YES","NO")</f>
        <v>#VALUE!</v>
      </c>
      <c r="D77" s="14" t="s">
        <v>45</v>
      </c>
      <c r="E77" s="15" t="s">
        <v>177</v>
      </c>
      <c r="F77" s="16">
        <v>43497</v>
      </c>
      <c r="G77" s="16"/>
      <c r="H77" s="14" t="s">
        <v>14</v>
      </c>
      <c r="I77" s="15"/>
      <c r="J77" s="14" t="s">
        <v>15</v>
      </c>
      <c r="K77" s="19">
        <v>43613</v>
      </c>
    </row>
    <row r="78" spans="1:11" x14ac:dyDescent="0.25">
      <c r="A78" s="5" t="s">
        <v>178</v>
      </c>
      <c r="B78" s="5"/>
      <c r="C78" s="6" t="e">
        <f>IF(COUNTIF('[1]New Portfolio overview'!A:A,$A78),"YES","NO")</f>
        <v>#VALUE!</v>
      </c>
      <c r="D78" s="7" t="s">
        <v>12</v>
      </c>
      <c r="E78" s="8" t="s">
        <v>177</v>
      </c>
      <c r="F78" s="9">
        <v>43497</v>
      </c>
      <c r="G78" s="9"/>
      <c r="H78" s="7" t="s">
        <v>14</v>
      </c>
      <c r="I78" s="8"/>
      <c r="J78" s="10" t="s">
        <v>15</v>
      </c>
      <c r="K78" s="11">
        <v>43613</v>
      </c>
    </row>
    <row r="79" spans="1:11" x14ac:dyDescent="0.25">
      <c r="A79" s="12" t="s">
        <v>179</v>
      </c>
      <c r="B79" s="12"/>
      <c r="C79" s="13" t="e">
        <f>IF(COUNTIF('[1]New Portfolio overview'!A:A,$A79),"YES","NO")</f>
        <v>#VALUE!</v>
      </c>
      <c r="D79" s="14" t="s">
        <v>12</v>
      </c>
      <c r="E79" s="15" t="s">
        <v>180</v>
      </c>
      <c r="F79" s="16">
        <v>43891</v>
      </c>
      <c r="G79" s="16"/>
      <c r="H79" s="14" t="s">
        <v>25</v>
      </c>
      <c r="I79" s="15"/>
      <c r="J79" s="14" t="s">
        <v>15</v>
      </c>
      <c r="K79" s="19">
        <v>43963</v>
      </c>
    </row>
    <row r="80" spans="1:11" x14ac:dyDescent="0.25">
      <c r="A80" s="5" t="s">
        <v>181</v>
      </c>
      <c r="B80" s="5"/>
      <c r="C80" s="6" t="e">
        <f>IF(COUNTIF('[1]New Portfolio overview'!A:A,$A80),"YES","NO")</f>
        <v>#VALUE!</v>
      </c>
      <c r="D80" s="7" t="s">
        <v>12</v>
      </c>
      <c r="E80" s="8" t="s">
        <v>182</v>
      </c>
      <c r="F80" s="9">
        <v>43891</v>
      </c>
      <c r="G80" s="9"/>
      <c r="H80" s="7" t="s">
        <v>25</v>
      </c>
      <c r="I80" s="8"/>
      <c r="J80" s="10" t="s">
        <v>32</v>
      </c>
      <c r="K80" s="11">
        <v>43963</v>
      </c>
    </row>
    <row r="81" spans="1:11" x14ac:dyDescent="0.25">
      <c r="A81" s="12" t="s">
        <v>183</v>
      </c>
      <c r="B81" s="12"/>
      <c r="C81" s="13" t="e">
        <f>IF(COUNTIF('[1]New Portfolio overview'!A:A,$A81),"YES","NO")</f>
        <v>#VALUE!</v>
      </c>
      <c r="D81" s="14" t="s">
        <v>12</v>
      </c>
      <c r="E81" s="15" t="s">
        <v>182</v>
      </c>
      <c r="F81" s="16">
        <v>43891</v>
      </c>
      <c r="G81" s="16"/>
      <c r="H81" s="14" t="s">
        <v>25</v>
      </c>
      <c r="I81" s="15"/>
      <c r="J81" s="14" t="s">
        <v>32</v>
      </c>
      <c r="K81" s="19">
        <v>43963</v>
      </c>
    </row>
    <row r="82" spans="1:11" x14ac:dyDescent="0.25">
      <c r="A82" s="5" t="s">
        <v>184</v>
      </c>
      <c r="B82" s="5"/>
      <c r="C82" s="6" t="e">
        <f>IF(COUNTIF('[1]New Portfolio overview'!A:A,$A82),"YES","NO")</f>
        <v>#VALUE!</v>
      </c>
      <c r="D82" s="7" t="s">
        <v>12</v>
      </c>
      <c r="E82" s="8" t="s">
        <v>185</v>
      </c>
      <c r="F82" s="9">
        <v>43647</v>
      </c>
      <c r="G82" s="9"/>
      <c r="H82" s="7" t="s">
        <v>18</v>
      </c>
      <c r="I82" s="8"/>
      <c r="J82" s="10" t="s">
        <v>19</v>
      </c>
      <c r="K82" s="11"/>
    </row>
    <row r="83" spans="1:11" x14ac:dyDescent="0.25">
      <c r="A83" s="12" t="s">
        <v>184</v>
      </c>
      <c r="B83" s="12"/>
      <c r="C83" s="13" t="e">
        <f>IF(COUNTIF('[1]New Portfolio overview'!A:A,$A83),"YES","NO")</f>
        <v>#VALUE!</v>
      </c>
      <c r="D83" s="14" t="s">
        <v>12</v>
      </c>
      <c r="E83" s="15" t="s">
        <v>185</v>
      </c>
      <c r="F83" s="16">
        <v>43647</v>
      </c>
      <c r="G83" s="16"/>
      <c r="H83" s="14" t="s">
        <v>18</v>
      </c>
      <c r="I83" s="15"/>
      <c r="J83" s="14" t="s">
        <v>19</v>
      </c>
      <c r="K83" s="19"/>
    </row>
    <row r="84" spans="1:11" x14ac:dyDescent="0.25">
      <c r="A84" s="5" t="s">
        <v>186</v>
      </c>
      <c r="B84" s="5" t="s">
        <v>187</v>
      </c>
      <c r="C84" s="6" t="s">
        <v>35</v>
      </c>
      <c r="D84" s="7" t="s">
        <v>12</v>
      </c>
      <c r="E84" s="8" t="s">
        <v>188</v>
      </c>
      <c r="F84" s="9">
        <v>43586</v>
      </c>
      <c r="G84" s="9">
        <v>44044</v>
      </c>
      <c r="H84" s="7" t="s">
        <v>18</v>
      </c>
      <c r="I84" s="8"/>
      <c r="J84" s="10" t="s">
        <v>19</v>
      </c>
      <c r="K84" s="11"/>
    </row>
    <row r="85" spans="1:11" x14ac:dyDescent="0.25">
      <c r="A85" s="12" t="s">
        <v>189</v>
      </c>
      <c r="B85" s="12"/>
      <c r="C85" s="13" t="e">
        <f>IF(COUNTIF('[1]New Portfolio overview'!A:A,$A85),"YES","NO")</f>
        <v>#VALUE!</v>
      </c>
      <c r="D85" s="14" t="s">
        <v>12</v>
      </c>
      <c r="E85" s="15" t="s">
        <v>190</v>
      </c>
      <c r="F85" s="16">
        <v>44044</v>
      </c>
      <c r="G85" s="16"/>
      <c r="H85" s="14" t="s">
        <v>19</v>
      </c>
      <c r="I85" s="15"/>
      <c r="J85" s="14" t="s">
        <v>19</v>
      </c>
      <c r="K85" s="19"/>
    </row>
    <row r="86" spans="1:11" x14ac:dyDescent="0.25">
      <c r="A86" s="5" t="s">
        <v>191</v>
      </c>
      <c r="B86" s="5"/>
      <c r="C86" s="6"/>
      <c r="D86" s="7" t="s">
        <v>12</v>
      </c>
      <c r="E86" s="8" t="s">
        <v>192</v>
      </c>
      <c r="F86" s="9">
        <v>43647</v>
      </c>
      <c r="G86" s="9"/>
      <c r="H86" s="7" t="s">
        <v>14</v>
      </c>
      <c r="I86" s="8"/>
      <c r="J86" s="10" t="s">
        <v>15</v>
      </c>
      <c r="K86" s="11" t="s">
        <v>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Guðrún Eydís Jónsdóttir</dc:creator>
  <cp:lastModifiedBy>Guðrún Eydís Jónsdóttir</cp:lastModifiedBy>
  <dcterms:created xsi:type="dcterms:W3CDTF">2021-01-20T11:34:01Z</dcterms:created>
  <dcterms:modified xsi:type="dcterms:W3CDTF">2021-01-20T11:34:35Z</dcterms:modified>
</cp:coreProperties>
</file>