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U:\gudrun - Home folder\exTables\Example import files\"/>
    </mc:Choice>
  </mc:AlternateContent>
  <xr:revisionPtr revIDLastSave="0" documentId="8_{A1619DC7-C12D-47E9-AE7D-9964488681A6}" xr6:coauthVersionLast="40" xr6:coauthVersionMax="40" xr10:uidLastSave="{00000000-0000-0000-0000-000000000000}"/>
  <bookViews>
    <workbookView xWindow="0" yWindow="0" windowWidth="25755" windowHeight="13305" xr2:uid="{00000000-000D-0000-FFFF-FFFF00000000}"/>
  </bookViews>
  <sheets>
    <sheet name="Sheet" sheetId="1" r:id="rId1"/>
  </sheets>
  <definedNames>
    <definedName name="_xlnm._FilterDatabase" localSheetId="0" hidden="1">Sheet!$A$1:$AF$54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4" i="1" l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E48" i="1"/>
  <c r="AE47" i="1"/>
  <c r="AE42" i="1"/>
  <c r="AE41" i="1"/>
  <c r="AE27" i="1"/>
  <c r="AE26" i="1"/>
  <c r="AE25" i="1"/>
  <c r="AE22" i="1"/>
  <c r="AE20" i="1"/>
  <c r="AE13" i="1"/>
  <c r="AE14" i="1"/>
  <c r="AE52" i="1"/>
  <c r="AE51" i="1"/>
  <c r="AE50" i="1"/>
  <c r="AE19" i="1"/>
  <c r="AE3" i="1"/>
  <c r="AE4" i="1"/>
  <c r="AE5" i="1"/>
  <c r="AE6" i="1"/>
  <c r="AE7" i="1"/>
  <c r="AE8" i="1"/>
  <c r="AE9" i="1"/>
  <c r="AE10" i="1"/>
  <c r="AE11" i="1"/>
  <c r="AE12" i="1"/>
  <c r="AE15" i="1"/>
  <c r="AE16" i="1"/>
  <c r="AE17" i="1"/>
  <c r="AE18" i="1"/>
  <c r="AE21" i="1"/>
  <c r="AE23" i="1"/>
  <c r="AE24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3" i="1"/>
  <c r="AE44" i="1"/>
  <c r="AE45" i="1"/>
  <c r="AE46" i="1"/>
  <c r="AE49" i="1"/>
  <c r="AE53" i="1"/>
  <c r="AE54" i="1"/>
  <c r="AE2" i="1"/>
</calcChain>
</file>

<file path=xl/sharedStrings.xml><?xml version="1.0" encoding="utf-8"?>
<sst xmlns="http://schemas.openxmlformats.org/spreadsheetml/2006/main" count="529" uniqueCount="282">
  <si>
    <t>CCS Part 1 Done</t>
  </si>
  <si>
    <t>Not to be evaluated</t>
  </si>
  <si>
    <t>CCS Part 2 Done</t>
  </si>
  <si>
    <t>Client Reference Done</t>
  </si>
  <si>
    <t>Completion Date</t>
  </si>
  <si>
    <t>Completion Date Text</t>
  </si>
  <si>
    <t>Job No</t>
  </si>
  <si>
    <t>Customer Name</t>
  </si>
  <si>
    <t>Contact Name</t>
  </si>
  <si>
    <t>Job Description</t>
  </si>
  <si>
    <t>Job Description 2</t>
  </si>
  <si>
    <t>Customer Responsible</t>
  </si>
  <si>
    <t>Project Responsible</t>
  </si>
  <si>
    <t>Project Leader</t>
  </si>
  <si>
    <t>NAV Reponsible</t>
  </si>
  <si>
    <t>Sector</t>
  </si>
  <si>
    <t>Starting Date</t>
  </si>
  <si>
    <t>Starting Date Text</t>
  </si>
  <si>
    <t>Ending Date</t>
  </si>
  <si>
    <t>Ending Date Text</t>
  </si>
  <si>
    <t>CSS Part 0 Reminders Sendt</t>
  </si>
  <si>
    <t>CSS Part 1 Reminders Sendt</t>
  </si>
  <si>
    <t>CSS Part 2 Reminders Sendt</t>
  </si>
  <si>
    <t>Client Reference Reminders Sendt</t>
  </si>
  <si>
    <t>Comments</t>
  </si>
  <si>
    <t>CSS Part 0 Reminder Latest Notification Date</t>
  </si>
  <si>
    <t>CSS Part 1 Reminder Latest Notification Date</t>
  </si>
  <si>
    <t>CSS Part 2 Reminder Latest Notification Date</t>
  </si>
  <si>
    <t>Client Reference Reminders Latest Notification Date</t>
  </si>
  <si>
    <t>CCS Part 1 Survey Link</t>
  </si>
  <si>
    <t>CCS Part 2 Survey Link</t>
  </si>
  <si>
    <t>MOWE</t>
  </si>
  <si>
    <t>PUBDK</t>
  </si>
  <si>
    <t>01-05-2018</t>
  </si>
  <si>
    <t>PHARMA</t>
  </si>
  <si>
    <t>TRN</t>
  </si>
  <si>
    <t>ACCOUNTINGNAV</t>
  </si>
  <si>
    <t>TRANSP</t>
  </si>
  <si>
    <t>IND</t>
  </si>
  <si>
    <t>SP</t>
  </si>
  <si>
    <t>31-08-2018</t>
  </si>
  <si>
    <t>Accenture Denmark A/S</t>
  </si>
  <si>
    <t>MANY</t>
  </si>
  <si>
    <t>01-06-2018</t>
  </si>
  <si>
    <t>MOJB</t>
  </si>
  <si>
    <t>TBNV</t>
  </si>
  <si>
    <t>LAMO</t>
  </si>
  <si>
    <t>01-07-2018</t>
  </si>
  <si>
    <t>Hempel A/S</t>
  </si>
  <si>
    <t>11-09-2018</t>
  </si>
  <si>
    <t>PEQ</t>
  </si>
  <si>
    <t>01-10-2018</t>
  </si>
  <si>
    <t>TNI</t>
  </si>
  <si>
    <t>25-09-2018</t>
  </si>
  <si>
    <t>30-11-2018</t>
  </si>
  <si>
    <t>Sund og Bælt Holding A/S</t>
  </si>
  <si>
    <t>17-09-2018</t>
  </si>
  <si>
    <t>03-10-2018</t>
  </si>
  <si>
    <t>BRDJ</t>
  </si>
  <si>
    <t>JET</t>
  </si>
  <si>
    <t>SUSA</t>
  </si>
  <si>
    <t>01-04-2018</t>
  </si>
  <si>
    <t>Fortum Sverige AB</t>
  </si>
  <si>
    <t>LILA</t>
  </si>
  <si>
    <t>11014566</t>
  </si>
  <si>
    <t>Procesudvikling i TBS Bagehåndtering</t>
  </si>
  <si>
    <t>Københavns Lufthavne A/S</t>
  </si>
  <si>
    <t>TRASNP</t>
  </si>
  <si>
    <t>20012379</t>
  </si>
  <si>
    <t>13-08-2018</t>
  </si>
  <si>
    <t>03-09-2018</t>
  </si>
  <si>
    <t>Heimdahl Consulting AB</t>
  </si>
  <si>
    <t>Reminder 25/10, 6/11 Get back to Mattias end of january</t>
  </si>
  <si>
    <t>GBG - NAIS</t>
  </si>
  <si>
    <t>MAHE</t>
  </si>
  <si>
    <t>PUBSE</t>
  </si>
  <si>
    <t>01-09-2017</t>
  </si>
  <si>
    <t>30-06-2018</t>
  </si>
  <si>
    <t>AGC: Analysis Of Quality</t>
  </si>
  <si>
    <t>CMC Biologics A/S</t>
  </si>
  <si>
    <t>BR</t>
  </si>
  <si>
    <t>04-04-2018</t>
  </si>
  <si>
    <t>31-05-2018</t>
  </si>
  <si>
    <t>Reminder 25/10, 6/11, 19/11, CAHU 28/11</t>
  </si>
  <si>
    <t>04-09-2018</t>
  </si>
  <si>
    <t>GroupM Change Programme</t>
  </si>
  <si>
    <t>GroupM Denmark A/S</t>
  </si>
  <si>
    <t>ANBI</t>
  </si>
  <si>
    <t>AMEN</t>
  </si>
  <si>
    <t>Reminder 03.10.18, 26/10</t>
  </si>
  <si>
    <t>07-09-2018</t>
  </si>
  <si>
    <t>NKT Pre-support to Wave 1</t>
  </si>
  <si>
    <t>NKT Cables Group A/S</t>
  </si>
  <si>
    <t>06-08-2018</t>
  </si>
  <si>
    <t>KG</t>
  </si>
  <si>
    <t>TERS</t>
  </si>
  <si>
    <t>Hempel Master data management - phase 1</t>
  </si>
  <si>
    <t>JEBS</t>
  </si>
  <si>
    <t>24-05-2+18</t>
  </si>
  <si>
    <t>Reminder 12/10, 25/10, 11/12 - Møde med kunden om det i uge 46</t>
  </si>
  <si>
    <t>Client reference not needed</t>
  </si>
  <si>
    <t>Optimised tender and project execution</t>
  </si>
  <si>
    <t>Scandinavian Track Group AB</t>
  </si>
  <si>
    <t>MNYR</t>
  </si>
  <si>
    <t>JECR</t>
  </si>
  <si>
    <t>22-05-2018</t>
  </si>
  <si>
    <t>14-09-2018</t>
  </si>
  <si>
    <t>Leo Pharma A/S</t>
  </si>
  <si>
    <t>Lean in laboratories</t>
  </si>
  <si>
    <t>30-09-2018</t>
  </si>
  <si>
    <t>Reminder 3/10, 11/10, 25/10, 6/11, 19/11, CAHU 28/11</t>
  </si>
  <si>
    <t>Dantherm implementation Sprint A</t>
  </si>
  <si>
    <t>Dantherm Holding A/S</t>
  </si>
  <si>
    <t>MBG</t>
  </si>
  <si>
    <t>ULST</t>
  </si>
  <si>
    <t>19-03-2018</t>
  </si>
  <si>
    <t>Supplier Integration Strategy</t>
  </si>
  <si>
    <t>Novo Nordisk A/S</t>
  </si>
  <si>
    <t>26-09-2018</t>
  </si>
  <si>
    <t>12-07-2018</t>
  </si>
  <si>
    <t>Reminder 26/10, 6/11, Camilla har også sendt reminder, men der er problemer med sponsor - BR er i loop (13/11)</t>
  </si>
  <si>
    <t>Implementering af Maximo</t>
  </si>
  <si>
    <t>02-10-2018</t>
  </si>
  <si>
    <t>01-01-2018</t>
  </si>
  <si>
    <t>Reminder 25/10, 6/11, 16/11, 28/11</t>
  </si>
  <si>
    <t>RPA - Min Retssag</t>
  </si>
  <si>
    <t>Statsforvaltningen Afdeling Aabenraa</t>
  </si>
  <si>
    <t>Reminder 25/10, 6/11, 28/11</t>
  </si>
  <si>
    <t>Oprydning RTE</t>
  </si>
  <si>
    <t>Virksomhed: UFST - Reminder 26/10, 28/11</t>
  </si>
  <si>
    <t>15-10-2018</t>
  </si>
  <si>
    <t>Eimskip Sales &amp; Service Policy</t>
  </si>
  <si>
    <t>Eimskip HF</t>
  </si>
  <si>
    <t>30-07-2018</t>
  </si>
  <si>
    <t>Reminder 25/10, 6/11, 30/11 Torben afventer lige nu - skal lige have den rigtige timing</t>
  </si>
  <si>
    <t>05-10-2018</t>
  </si>
  <si>
    <t>Interim Management</t>
  </si>
  <si>
    <t>Ørsted Sales &amp; Distribution A/S</t>
  </si>
  <si>
    <t>CJGR</t>
  </si>
  <si>
    <t>01-03-2018</t>
  </si>
  <si>
    <t>Reminder 26/10, 6/11, 28/11</t>
  </si>
  <si>
    <t>09-10-2018</t>
  </si>
  <si>
    <t>Scania Procurement Processe Assesment</t>
  </si>
  <si>
    <t>Scania CV AB</t>
  </si>
  <si>
    <t>PEH</t>
  </si>
  <si>
    <t>Reminder 25/10, 6/11, 16/11, 28/11, new link to a new person 16/01 - Case sendt, men approval mangler - vend tilbage til Pelle i start NOV</t>
  </si>
  <si>
    <t>11-10-2018</t>
  </si>
  <si>
    <t>MTH Group DDF programansvarlig</t>
  </si>
  <si>
    <t>MT Højgaard A/S</t>
  </si>
  <si>
    <t>SJN</t>
  </si>
  <si>
    <t>LISB</t>
  </si>
  <si>
    <t>15-08-2017</t>
  </si>
  <si>
    <t>20012514</t>
  </si>
  <si>
    <t>Varberg - HSE Organisationsutveckling</t>
  </si>
  <si>
    <t>Varbergs Kommun</t>
  </si>
  <si>
    <t>ERPA</t>
  </si>
  <si>
    <t>Reminder 28/11</t>
  </si>
  <si>
    <t>27-03-2018</t>
  </si>
  <si>
    <t>16-10-2018</t>
  </si>
  <si>
    <t>Slagelse - ledelsessystem</t>
  </si>
  <si>
    <t>Slagelse Kommune</t>
  </si>
  <si>
    <t>SSK</t>
  </si>
  <si>
    <t>29-10-2018</t>
  </si>
  <si>
    <t>Reminder 28/11 - Simon pusher på 18/2</t>
  </si>
  <si>
    <t>07-11-2018</t>
  </si>
  <si>
    <t>Fortum - Strategic Roadmap</t>
  </si>
  <si>
    <t>JASA</t>
  </si>
  <si>
    <t>21-05-2018</t>
  </si>
  <si>
    <t>30-08-2018</t>
  </si>
  <si>
    <t>09-11-2018</t>
  </si>
  <si>
    <t>Udvikling af koncept for produktionsstyring</t>
  </si>
  <si>
    <t>Skattestyrelsen</t>
  </si>
  <si>
    <t>MSI</t>
  </si>
  <si>
    <t>31-10-2018</t>
  </si>
  <si>
    <t>Project Leopard</t>
  </si>
  <si>
    <t>Fitness World A/S</t>
  </si>
  <si>
    <t>ANPG</t>
  </si>
  <si>
    <t>18-11-2018</t>
  </si>
  <si>
    <t>Kemp &amp; Lauritzen Stage Gate model</t>
  </si>
  <si>
    <t>Kemp &amp; Lauritzen A/S</t>
  </si>
  <si>
    <t>JUS</t>
  </si>
  <si>
    <t>09-07-2018</t>
  </si>
  <si>
    <t>Reminder 11/12, 16/01 - MOBA pusher på i uge 4</t>
  </si>
  <si>
    <t>15-11-2018</t>
  </si>
  <si>
    <t>Implementering af ny familieretlig lovgivning</t>
  </si>
  <si>
    <t>Domstolsstyrelsen</t>
  </si>
  <si>
    <t>DMC</t>
  </si>
  <si>
    <t>ALMU</t>
  </si>
  <si>
    <t>08-10-2018</t>
  </si>
  <si>
    <t>Reminder 11/12, Vend tilbage i det nye år, 28/01, møde på onsdag d. 30/1</t>
  </si>
  <si>
    <t>28-11-2018</t>
  </si>
  <si>
    <t>Scrum Master BI Teams</t>
  </si>
  <si>
    <t>CLWE</t>
  </si>
  <si>
    <t>Mange projekter lukker samtidig - Marc skal lige have et overblik</t>
  </si>
  <si>
    <t>04-12-2018</t>
  </si>
  <si>
    <t>Oprydning RTE (kontraktnummer 4-1-229-0)</t>
  </si>
  <si>
    <t>06-12-2018</t>
  </si>
  <si>
    <t>SAC Transformation</t>
  </si>
  <si>
    <t>Aktieselskabet S.A Christensen &amp; CO</t>
  </si>
  <si>
    <t>Diagnostic support Kladno</t>
  </si>
  <si>
    <t>08-11-2018</t>
  </si>
  <si>
    <t>Reminder 28/01</t>
  </si>
  <si>
    <t>11-12-2018</t>
  </si>
  <si>
    <t>Forandringsledelse 2</t>
  </si>
  <si>
    <t>SR</t>
  </si>
  <si>
    <t>LIRI</t>
  </si>
  <si>
    <t>01-10-2017</t>
  </si>
  <si>
    <t>13-12-2018</t>
  </si>
  <si>
    <t>Grundfos - Six Theta Training 2018</t>
  </si>
  <si>
    <t>Grundfos A/S</t>
  </si>
  <si>
    <t>01-12-2018</t>
  </si>
  <si>
    <t>14-12-2018</t>
  </si>
  <si>
    <t>Asetek - Six Theta training fall 2018</t>
  </si>
  <si>
    <t>Asetek Danmark A/S</t>
  </si>
  <si>
    <t>MBB</t>
  </si>
  <si>
    <t>Dantherm Sprint TWO+NWC</t>
  </si>
  <si>
    <t>NN P&amp;O Data Quality Team</t>
  </si>
  <si>
    <t>01-12-2017</t>
  </si>
  <si>
    <t>31-12-2018</t>
  </si>
  <si>
    <t>Reminder 16/01</t>
  </si>
  <si>
    <t>20-12-2018</t>
  </si>
  <si>
    <t>21-12-2018</t>
  </si>
  <si>
    <t>Gram GOEP phase 2</t>
  </si>
  <si>
    <t>HRJE</t>
  </si>
  <si>
    <t>01-15-2018</t>
  </si>
  <si>
    <t>30-06-2019</t>
  </si>
  <si>
    <t>Kiel Lean Implementation Support</t>
  </si>
  <si>
    <t>Ferring GmbH</t>
  </si>
  <si>
    <t>MOBJ</t>
  </si>
  <si>
    <t>31-01-2019</t>
  </si>
  <si>
    <t>14-01-2019</t>
  </si>
  <si>
    <t>GroupM Implementation Support</t>
  </si>
  <si>
    <t>Reminder 28/1</t>
  </si>
  <si>
    <t>03-01-2019</t>
  </si>
  <si>
    <t>Velux - Six Theta training fall 2018</t>
  </si>
  <si>
    <t>Velux A/S</t>
  </si>
  <si>
    <t>10-09-2018</t>
  </si>
  <si>
    <t>04-01-2019</t>
  </si>
  <si>
    <t>Beck Pack Lean workshops</t>
  </si>
  <si>
    <t>Beck Pack Systems A/S</t>
  </si>
  <si>
    <t>26-03-2018</t>
  </si>
  <si>
    <t>PMO støtte til Gældsstyrelsen (fra 1/7-18)</t>
  </si>
  <si>
    <t>Gældsstyrelsen</t>
  </si>
  <si>
    <t>01-11-2018</t>
  </si>
  <si>
    <t>Gældsstyrelsen- driftscentre og S/S (fra 1/7-18)</t>
  </si>
  <si>
    <t>01-01-2019</t>
  </si>
  <si>
    <t>Maximo - new start</t>
  </si>
  <si>
    <t>01-08-2018</t>
  </si>
  <si>
    <t>06-01-2019</t>
  </si>
  <si>
    <t>Alvogen Strategy Support</t>
  </si>
  <si>
    <t>Alvogen Malta Group Services Limited</t>
  </si>
  <si>
    <t>SEHT</t>
  </si>
  <si>
    <t>07-01-2019</t>
  </si>
  <si>
    <t>Vald. Birn A/S</t>
  </si>
  <si>
    <t>BIRN</t>
  </si>
  <si>
    <t>22-10-2018</t>
  </si>
  <si>
    <t>08-01-2019</t>
  </si>
  <si>
    <t>Danfoss P4010</t>
  </si>
  <si>
    <t>Danfoss Power Electronics A/S</t>
  </si>
  <si>
    <t>ALKI</t>
  </si>
  <si>
    <t>Scrum Master BI Teams Q4 2018</t>
  </si>
  <si>
    <t>09-01-2019</t>
  </si>
  <si>
    <t>PSRM RTE</t>
  </si>
  <si>
    <t>NKT Pilot Project Nordenham &amp; OS Programme Office</t>
  </si>
  <si>
    <t>30-04-2019</t>
  </si>
  <si>
    <t>11-01-2019</t>
  </si>
  <si>
    <t>KI - Analys av ftg &amp; branschorg inom biocidområdet</t>
  </si>
  <si>
    <t>Kemikalieinspektionen</t>
  </si>
  <si>
    <t>ERMI</t>
  </si>
  <si>
    <t>17-10-2018</t>
  </si>
  <si>
    <t>KI - Effekthemtagning Utvecklingsavdelningen</t>
  </si>
  <si>
    <t>Preera AB</t>
  </si>
  <si>
    <t>JOWA</t>
  </si>
  <si>
    <t>FK - Framtida Samverkan</t>
  </si>
  <si>
    <t>JOAN</t>
  </si>
  <si>
    <t>NGI - Validation of hygienic castor</t>
  </si>
  <si>
    <t>NGI A/S</t>
  </si>
  <si>
    <t>15-02-2018</t>
  </si>
  <si>
    <t>11014922</t>
  </si>
  <si>
    <t>DFP BA diagnostics increase output</t>
  </si>
  <si>
    <t>12-11-2018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</si>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</sst>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d\-mm\-yyyy\ hh:mm"/>
  </numFmts>
  <fonts count="4" x14ac:knownFonts="1">
    <font>
      <sz val="11"/>
      <color theme="1"/>
      <name val="Calibri"/>
      <family val="2"/>
      <scheme val="minor"/>
    </font>
    <font>
      <sz val="8"/>
      <name val="Segoe UI"/>
    </font>
    <font>
      <sz val="9"/>
      <color theme="1"/>
      <name val="Arial Narrow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49" fontId="2" fillId="2" borderId="2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left"/>
    </xf>
    <xf numFmtId="0" fontId="2" fillId="0" borderId="2" xfId="0" applyFont="1" applyBorder="1"/>
    <xf numFmtId="14" fontId="1" fillId="0" borderId="1" xfId="0" applyNumberFormat="1" applyFont="1" applyBorder="1" applyAlignment="1">
      <alignment vertical="center"/>
    </xf>
    <xf numFmtId="16" fontId="2" fillId="0" borderId="3" xfId="0" applyNumberFormat="1" applyFont="1" applyBorder="1"/>
    <xf numFmtId="0" fontId="2" fillId="0" borderId="2" xfId="0" applyNumberFormat="1" applyFont="1" applyBorder="1" applyAlignment="1">
      <alignment horizontal="left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2" fillId="2" borderId="2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4"/>
  <sheetViews>
    <sheetView tabSelected="1" workbookViewId="0">
      <pane ySplit="1" topLeftCell="A35" activePane="bottomLeft" state="frozen"/>
      <selection pane="bottomLeft" activeCell="B49" sqref="B49"/>
    </sheetView>
  </sheetViews>
  <sheetFormatPr defaultRowHeight="15" x14ac:dyDescent="0.25"/>
  <cols>
    <col min="1" max="1" width="14.7109375" style="1" customWidth="1"/>
    <col min="2" max="2" width="17.42578125" style="1" customWidth="1"/>
    <col min="3" max="3" width="14.7109375" style="1" customWidth="1"/>
    <col min="4" max="5" width="19.28515625" style="1" customWidth="1"/>
    <col min="6" max="6" width="15.28515625" style="2" customWidth="1"/>
    <col min="7" max="7" width="18.5703125" style="6" customWidth="1"/>
    <col min="8" max="8" width="8.140625" style="1" customWidth="1"/>
    <col min="9" max="9" width="35.7109375" style="1" customWidth="1"/>
    <col min="10" max="10" width="13.140625" style="1" customWidth="1"/>
    <col min="11" max="11" width="35.7109375" style="1" customWidth="1"/>
    <col min="12" max="12" width="15.5703125" style="1" customWidth="1"/>
    <col min="13" max="13" width="19.28515625" style="1" customWidth="1"/>
    <col min="14" max="14" width="17.28515625" style="1" customWidth="1"/>
    <col min="15" max="15" width="13.140625" style="1" customWidth="1"/>
    <col min="16" max="16" width="14.7109375" style="1" customWidth="1"/>
    <col min="17" max="17" width="7.7109375" style="1" customWidth="1"/>
    <col min="18" max="18" width="12.5703125" style="2" customWidth="1"/>
    <col min="19" max="19" width="15.85546875" style="6" customWidth="1"/>
    <col min="20" max="20" width="12" style="2" customWidth="1"/>
    <col min="21" max="21" width="15.28515625" style="6" customWidth="1"/>
    <col min="22" max="24" width="23" style="3" customWidth="1"/>
    <col min="25" max="25" width="27.7109375" style="3" customWidth="1"/>
    <col min="26" max="26" width="10.5703125" style="1" customWidth="1"/>
    <col min="27" max="29" width="35.28515625" style="4" customWidth="1"/>
    <col min="30" max="30" width="35.7109375" style="4" customWidth="1"/>
    <col min="31" max="32" width="35.7109375" style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100</v>
      </c>
      <c r="F1" s="1" t="s">
        <v>4</v>
      </c>
      <c r="G1" s="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6" t="s">
        <v>17</v>
      </c>
      <c r="T1" s="1" t="s">
        <v>18</v>
      </c>
      <c r="U1" s="6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5">
      <c r="A2" s="1" t="b">
        <v>1</v>
      </c>
      <c r="B2" s="1" t="b">
        <v>0</v>
      </c>
      <c r="C2" s="1" t="b">
        <v>0</v>
      </c>
      <c r="D2" s="1" t="b">
        <v>0</v>
      </c>
      <c r="E2" s="1" t="b">
        <v>0</v>
      </c>
      <c r="F2" s="2">
        <v>43325</v>
      </c>
      <c r="G2" s="6" t="s">
        <v>69</v>
      </c>
      <c r="H2" s="5" t="s">
        <v>64</v>
      </c>
      <c r="I2" s="1" t="s">
        <v>66</v>
      </c>
      <c r="K2" s="1" t="s">
        <v>65</v>
      </c>
      <c r="N2" s="1" t="s">
        <v>44</v>
      </c>
      <c r="O2" s="1" t="s">
        <v>44</v>
      </c>
      <c r="P2" s="1" t="s">
        <v>36</v>
      </c>
      <c r="Q2" s="1" t="s">
        <v>67</v>
      </c>
      <c r="T2" s="2">
        <v>43434</v>
      </c>
      <c r="U2" s="6" t="s">
        <v>54</v>
      </c>
      <c r="W2" s="3">
        <v>5</v>
      </c>
      <c r="Z2" s="12" t="s">
        <v>281</v>
      </c>
      <c r="AB2" s="4">
        <v>43432</v>
      </c>
      <c r="AE2" s="12" t="str">
        <f>"https://survey.valconconsulting.com/LinkCollector?key=P9DNXETH1JCJ&amp;lang=2.0&amp;b_1=&amp;" &amp; H2 &amp; "b_4=" &amp; H2 &amp; "&amp;b_2=" &amp; N2 &amp;"&amp;b_3=" &amp; N2 &amp; "@valconconsulting.com&amp;b_5=" &amp; K2</f>
        <v>https://survey.valconconsulting.com/LinkCollector?key=P9DNXETH1JCJ&amp;lang=2.0&amp;b_1=&amp;11014566b_4=11014566&amp;b_2=MOJB&amp;b_3=MOJB@valconconsulting.com&amp;b_5=Procesudvikling i TBS Bagehåndtering</v>
      </c>
    </row>
    <row r="3" spans="1:32" x14ac:dyDescent="0.25">
      <c r="A3" s="1" t="b">
        <v>0</v>
      </c>
      <c r="B3" s="1" t="b">
        <v>0</v>
      </c>
      <c r="C3" s="1" t="b">
        <v>0</v>
      </c>
      <c r="D3" s="1" t="b">
        <v>0</v>
      </c>
      <c r="E3" s="1" t="b">
        <v>0</v>
      </c>
      <c r="F3" s="2">
        <v>43346</v>
      </c>
      <c r="G3" s="6" t="s">
        <v>70</v>
      </c>
      <c r="H3" s="7" t="s">
        <v>68</v>
      </c>
      <c r="I3" s="8" t="s">
        <v>71</v>
      </c>
      <c r="K3" s="1" t="s">
        <v>73</v>
      </c>
      <c r="N3" s="1" t="s">
        <v>74</v>
      </c>
      <c r="O3" s="1" t="s">
        <v>74</v>
      </c>
      <c r="P3" s="1" t="s">
        <v>60</v>
      </c>
      <c r="Q3" s="1" t="s">
        <v>75</v>
      </c>
      <c r="R3" s="2">
        <v>42979</v>
      </c>
      <c r="S3" s="6" t="s">
        <v>76</v>
      </c>
      <c r="T3" s="2">
        <v>43281</v>
      </c>
      <c r="U3" s="6" t="s">
        <v>77</v>
      </c>
      <c r="W3" s="3">
        <v>2</v>
      </c>
      <c r="Z3" s="1" t="s">
        <v>72</v>
      </c>
      <c r="AB3" s="4">
        <v>43410</v>
      </c>
      <c r="AE3" s="12" t="str">
        <f>"https://survey.valconconsulting.com/LinkCollector?key=P9DNXETH1JCJ&amp;lang=4.0&amp;b_1=&amp;" &amp; H3 &amp; "b_4=" &amp; H3 &amp; "&amp;b_2=" &amp; N3 &amp;"&amp;b_3=" &amp; N3 &amp; "@valconconsulting.com&amp;b_5=" &amp; K3</f>
        <v>https://survey.valconconsulting.com/LinkCollector?key=P9DNXETH1JCJ&amp;lang=4.0&amp;b_1=&amp;20012379b_4=20012379&amp;b_2=MAHE&amp;b_3=MAHE@valconconsulting.com&amp;b_5=GBG - NAIS</v>
      </c>
    </row>
    <row r="4" spans="1:32" x14ac:dyDescent="0.25">
      <c r="A4" s="1" t="b">
        <v>0</v>
      </c>
      <c r="B4" s="1" t="b">
        <v>0</v>
      </c>
      <c r="C4" s="1" t="b">
        <v>0</v>
      </c>
      <c r="D4" s="1" t="b">
        <v>0</v>
      </c>
      <c r="E4" s="1" t="b">
        <v>0</v>
      </c>
      <c r="F4" s="2">
        <v>43347</v>
      </c>
      <c r="G4" s="6" t="s">
        <v>84</v>
      </c>
      <c r="H4" s="1">
        <v>11014765</v>
      </c>
      <c r="I4" s="1" t="s">
        <v>79</v>
      </c>
      <c r="K4" s="1" t="s">
        <v>78</v>
      </c>
      <c r="N4" s="1" t="s">
        <v>80</v>
      </c>
      <c r="O4" s="1" t="s">
        <v>80</v>
      </c>
      <c r="P4" s="1" t="s">
        <v>45</v>
      </c>
      <c r="Q4" s="1" t="s">
        <v>34</v>
      </c>
      <c r="R4" s="2">
        <v>43194</v>
      </c>
      <c r="S4" s="6" t="s">
        <v>81</v>
      </c>
      <c r="T4" s="2">
        <v>43251</v>
      </c>
      <c r="U4" s="6" t="s">
        <v>82</v>
      </c>
      <c r="W4" s="3">
        <v>4</v>
      </c>
      <c r="Z4" s="1" t="s">
        <v>83</v>
      </c>
      <c r="AB4" s="4">
        <v>43432</v>
      </c>
      <c r="AE4" s="12" t="str">
        <f t="shared" ref="AE4:AE54" si="0">"https://survey.valconconsulting.com/LinkCollector?key=P9DNXETH1JCJ&amp;lang=2.0&amp;b_1=&amp;" &amp; H4 &amp; "b_4=" &amp; H4 &amp; "&amp;b_2=" &amp; N4 &amp;"&amp;b_3=" &amp; N4 &amp; "@valconconsulting.com&amp;b_5=" &amp; K4</f>
        <v>https://survey.valconconsulting.com/LinkCollector?key=P9DNXETH1JCJ&amp;lang=2.0&amp;b_1=&amp;11014765b_4=11014765&amp;b_2=BR&amp;b_3=BR@valconconsulting.com&amp;b_5=AGC: Analysis Of Quality</v>
      </c>
    </row>
    <row r="5" spans="1:32" x14ac:dyDescent="0.25">
      <c r="A5" s="1" t="b">
        <v>1</v>
      </c>
      <c r="B5" s="1" t="b">
        <v>0</v>
      </c>
      <c r="C5" s="1" t="b">
        <v>1</v>
      </c>
      <c r="D5" s="1" t="b">
        <v>1</v>
      </c>
      <c r="E5" s="1" t="b">
        <v>0</v>
      </c>
      <c r="F5" s="2">
        <v>43350</v>
      </c>
      <c r="G5" s="6" t="s">
        <v>90</v>
      </c>
      <c r="H5" s="1">
        <v>11014801</v>
      </c>
      <c r="I5" s="1" t="s">
        <v>86</v>
      </c>
      <c r="K5" s="1" t="s">
        <v>85</v>
      </c>
      <c r="N5" s="1" t="s">
        <v>87</v>
      </c>
      <c r="O5" s="1" t="s">
        <v>58</v>
      </c>
      <c r="P5" s="1" t="s">
        <v>88</v>
      </c>
      <c r="Q5" s="1" t="s">
        <v>39</v>
      </c>
      <c r="R5" s="2">
        <v>43241</v>
      </c>
      <c r="S5" s="6" t="s">
        <v>40</v>
      </c>
      <c r="T5" s="2">
        <v>43343</v>
      </c>
      <c r="U5" s="6" t="s">
        <v>40</v>
      </c>
      <c r="W5" s="3">
        <v>2</v>
      </c>
      <c r="Z5" s="1" t="s">
        <v>89</v>
      </c>
      <c r="AB5" s="4">
        <v>43399</v>
      </c>
      <c r="AE5" s="12" t="str">
        <f t="shared" si="0"/>
        <v>https://survey.valconconsulting.com/LinkCollector?key=P9DNXETH1JCJ&amp;lang=2.0&amp;b_1=&amp;11014801b_4=11014801&amp;b_2=ANBI&amp;b_3=ANBI@valconconsulting.com&amp;b_5=GroupM Change Programme</v>
      </c>
    </row>
    <row r="6" spans="1:32" x14ac:dyDescent="0.25">
      <c r="A6" s="1" t="b">
        <v>1</v>
      </c>
      <c r="B6" s="1" t="b">
        <v>0</v>
      </c>
      <c r="C6" s="1" t="b">
        <v>1</v>
      </c>
      <c r="D6" s="1" t="b">
        <v>1</v>
      </c>
      <c r="E6" s="1" t="b">
        <v>0</v>
      </c>
      <c r="F6" s="2">
        <v>43350</v>
      </c>
      <c r="G6" s="6" t="s">
        <v>90</v>
      </c>
      <c r="H6" s="1">
        <v>11014793</v>
      </c>
      <c r="I6" s="1" t="s">
        <v>92</v>
      </c>
      <c r="K6" s="1" t="s">
        <v>91</v>
      </c>
      <c r="N6" s="1" t="s">
        <v>94</v>
      </c>
      <c r="O6" s="1" t="s">
        <v>35</v>
      </c>
      <c r="P6" s="1" t="s">
        <v>95</v>
      </c>
      <c r="Q6" s="1" t="s">
        <v>38</v>
      </c>
      <c r="R6" s="9">
        <v>43221</v>
      </c>
      <c r="S6" s="6" t="s">
        <v>33</v>
      </c>
      <c r="T6" s="2">
        <v>43318</v>
      </c>
      <c r="U6" s="6" t="s">
        <v>93</v>
      </c>
      <c r="AE6" s="12" t="str">
        <f t="shared" si="0"/>
        <v>https://survey.valconconsulting.com/LinkCollector?key=P9DNXETH1JCJ&amp;lang=2.0&amp;b_1=&amp;11014793b_4=11014793&amp;b_2=KG&amp;b_3=KG@valconconsulting.com&amp;b_5=NKT Pre-support to Wave 1</v>
      </c>
    </row>
    <row r="7" spans="1:32" x14ac:dyDescent="0.25">
      <c r="A7" s="1" t="b">
        <v>1</v>
      </c>
      <c r="B7" s="1" t="b">
        <v>0</v>
      </c>
      <c r="C7" s="1" t="b">
        <v>0</v>
      </c>
      <c r="D7" s="1" t="b">
        <v>0</v>
      </c>
      <c r="E7" s="1" t="b">
        <v>1</v>
      </c>
      <c r="F7" s="2">
        <v>43354</v>
      </c>
      <c r="G7" s="6" t="s">
        <v>49</v>
      </c>
      <c r="H7" s="1">
        <v>11014807</v>
      </c>
      <c r="I7" s="1" t="s">
        <v>48</v>
      </c>
      <c r="K7" s="1" t="s">
        <v>96</v>
      </c>
      <c r="N7" s="1" t="s">
        <v>46</v>
      </c>
      <c r="O7" s="1" t="s">
        <v>97</v>
      </c>
      <c r="P7" s="1" t="s">
        <v>46</v>
      </c>
      <c r="Q7" s="1" t="s">
        <v>38</v>
      </c>
      <c r="R7" s="2">
        <v>43244</v>
      </c>
      <c r="S7" s="6" t="s">
        <v>98</v>
      </c>
      <c r="T7" s="2">
        <v>43281</v>
      </c>
      <c r="U7" s="6" t="s">
        <v>77</v>
      </c>
      <c r="W7" s="3">
        <v>3</v>
      </c>
      <c r="Z7" s="1" t="s">
        <v>99</v>
      </c>
      <c r="AB7" s="4">
        <v>43445</v>
      </c>
      <c r="AE7" s="12" t="str">
        <f t="shared" si="0"/>
        <v>https://survey.valconconsulting.com/LinkCollector?key=P9DNXETH1JCJ&amp;lang=2.0&amp;b_1=&amp;11014807b_4=11014807&amp;b_2=LAMO&amp;b_3=LAMO@valconconsulting.com&amp;b_5=Hempel Master data management - phase 1</v>
      </c>
    </row>
    <row r="8" spans="1:32" x14ac:dyDescent="0.25">
      <c r="A8" s="1" t="b">
        <v>1</v>
      </c>
      <c r="B8" s="1" t="b">
        <v>0</v>
      </c>
      <c r="C8" s="1" t="b">
        <v>1</v>
      </c>
      <c r="D8" s="1" t="b">
        <v>1</v>
      </c>
      <c r="E8" s="1" t="b">
        <v>0</v>
      </c>
      <c r="F8" s="2">
        <v>43360</v>
      </c>
      <c r="G8" s="6" t="s">
        <v>56</v>
      </c>
      <c r="H8" s="1">
        <v>11014789</v>
      </c>
      <c r="I8" s="1" t="s">
        <v>102</v>
      </c>
      <c r="K8" s="1" t="s">
        <v>101</v>
      </c>
      <c r="N8" s="1" t="s">
        <v>103</v>
      </c>
      <c r="O8" s="1" t="s">
        <v>104</v>
      </c>
      <c r="P8" s="1" t="s">
        <v>104</v>
      </c>
      <c r="Q8" s="1" t="s">
        <v>50</v>
      </c>
      <c r="R8" s="2">
        <v>43242</v>
      </c>
      <c r="S8" s="6" t="s">
        <v>105</v>
      </c>
      <c r="T8" s="2">
        <v>43357</v>
      </c>
      <c r="U8" s="6" t="s">
        <v>106</v>
      </c>
      <c r="AE8" s="12" t="str">
        <f t="shared" si="0"/>
        <v>https://survey.valconconsulting.com/LinkCollector?key=P9DNXETH1JCJ&amp;lang=2.0&amp;b_1=&amp;11014789b_4=11014789&amp;b_2=MNYR&amp;b_3=MNYR@valconconsulting.com&amp;b_5=Optimised tender and project execution</v>
      </c>
    </row>
    <row r="9" spans="1:32" x14ac:dyDescent="0.25">
      <c r="A9" s="1" t="b">
        <v>0</v>
      </c>
      <c r="B9" s="1" t="b">
        <v>0</v>
      </c>
      <c r="C9" s="1" t="b">
        <v>0</v>
      </c>
      <c r="D9" s="1" t="b">
        <v>0</v>
      </c>
      <c r="E9" s="1" t="b">
        <v>0</v>
      </c>
      <c r="F9" s="2">
        <v>43360</v>
      </c>
      <c r="G9" s="6" t="s">
        <v>56</v>
      </c>
      <c r="H9" s="1">
        <v>11014564</v>
      </c>
      <c r="I9" s="1" t="s">
        <v>107</v>
      </c>
      <c r="K9" s="1" t="s">
        <v>108</v>
      </c>
      <c r="N9" s="1" t="s">
        <v>80</v>
      </c>
      <c r="O9" s="1" t="s">
        <v>80</v>
      </c>
      <c r="P9" s="1" t="s">
        <v>45</v>
      </c>
      <c r="Q9" s="1" t="s">
        <v>34</v>
      </c>
      <c r="T9" s="2">
        <v>43373</v>
      </c>
      <c r="U9" s="6" t="s">
        <v>109</v>
      </c>
      <c r="W9" s="3">
        <v>6</v>
      </c>
      <c r="Z9" s="1" t="s">
        <v>110</v>
      </c>
      <c r="AB9" s="4">
        <v>43432</v>
      </c>
      <c r="AE9" s="12" t="str">
        <f t="shared" si="0"/>
        <v>https://survey.valconconsulting.com/LinkCollector?key=P9DNXETH1JCJ&amp;lang=2.0&amp;b_1=&amp;11014564b_4=11014564&amp;b_2=BR&amp;b_3=BR@valconconsulting.com&amp;b_5=Lean in laboratories</v>
      </c>
    </row>
    <row r="10" spans="1:32" x14ac:dyDescent="0.25">
      <c r="A10" s="1" t="b">
        <v>1</v>
      </c>
      <c r="B10" s="1" t="b">
        <v>0</v>
      </c>
      <c r="C10" s="1" t="b">
        <v>1</v>
      </c>
      <c r="D10" s="1" t="b">
        <v>0</v>
      </c>
      <c r="E10" s="1" t="b">
        <v>1</v>
      </c>
      <c r="F10" s="2">
        <v>43368</v>
      </c>
      <c r="G10" s="6" t="s">
        <v>53</v>
      </c>
      <c r="H10" s="1">
        <v>11014748</v>
      </c>
      <c r="I10" s="1" t="s">
        <v>112</v>
      </c>
      <c r="K10" s="1" t="s">
        <v>111</v>
      </c>
      <c r="N10" s="1" t="s">
        <v>113</v>
      </c>
      <c r="O10" s="1" t="s">
        <v>59</v>
      </c>
      <c r="P10" s="1" t="s">
        <v>114</v>
      </c>
      <c r="Q10" s="1" t="s">
        <v>38</v>
      </c>
      <c r="R10" s="2">
        <v>43178</v>
      </c>
      <c r="S10" s="6" t="s">
        <v>115</v>
      </c>
      <c r="T10" s="2">
        <v>43357</v>
      </c>
      <c r="U10" s="6" t="s">
        <v>106</v>
      </c>
      <c r="AE10" s="12" t="str">
        <f t="shared" si="0"/>
        <v>https://survey.valconconsulting.com/LinkCollector?key=P9DNXETH1JCJ&amp;lang=2.0&amp;b_1=&amp;11014748b_4=11014748&amp;b_2=MBG&amp;b_3=MBG@valconconsulting.com&amp;b_5=Dantherm implementation Sprint A</v>
      </c>
    </row>
    <row r="11" spans="1:32" x14ac:dyDescent="0.25">
      <c r="A11" s="1" t="b">
        <v>0</v>
      </c>
      <c r="B11" s="1" t="b">
        <v>0</v>
      </c>
      <c r="C11" s="1" t="b">
        <v>0</v>
      </c>
      <c r="D11" s="1" t="b">
        <v>1</v>
      </c>
      <c r="E11" s="1" t="b">
        <v>0</v>
      </c>
      <c r="F11" s="2">
        <v>43369</v>
      </c>
      <c r="G11" s="6" t="s">
        <v>118</v>
      </c>
      <c r="H11" s="1">
        <v>11014840</v>
      </c>
      <c r="I11" s="1" t="s">
        <v>117</v>
      </c>
      <c r="K11" s="1" t="s">
        <v>116</v>
      </c>
      <c r="N11" s="1" t="s">
        <v>80</v>
      </c>
      <c r="O11" s="1" t="s">
        <v>59</v>
      </c>
      <c r="P11" s="1" t="s">
        <v>36</v>
      </c>
      <c r="Q11" s="1" t="s">
        <v>34</v>
      </c>
      <c r="R11" s="2">
        <v>43293</v>
      </c>
      <c r="S11" s="6" t="s">
        <v>119</v>
      </c>
      <c r="T11" s="2">
        <v>43373</v>
      </c>
      <c r="U11" s="6" t="s">
        <v>109</v>
      </c>
      <c r="W11" s="3">
        <v>3</v>
      </c>
      <c r="Z11" s="1" t="s">
        <v>120</v>
      </c>
      <c r="AB11" s="4">
        <v>43417</v>
      </c>
      <c r="AE11" s="12" t="str">
        <f t="shared" si="0"/>
        <v>https://survey.valconconsulting.com/LinkCollector?key=P9DNXETH1JCJ&amp;lang=2.0&amp;b_1=&amp;11014840b_4=11014840&amp;b_2=BR&amp;b_3=BR@valconconsulting.com&amp;b_5=Supplier Integration Strategy</v>
      </c>
    </row>
    <row r="12" spans="1:32" x14ac:dyDescent="0.25">
      <c r="A12" s="1" t="b">
        <v>1</v>
      </c>
      <c r="B12" s="1" t="b">
        <v>0</v>
      </c>
      <c r="C12" s="1" t="b">
        <v>1</v>
      </c>
      <c r="D12" s="1" t="b">
        <v>1</v>
      </c>
      <c r="E12" s="1" t="b">
        <v>0</v>
      </c>
      <c r="F12" s="2">
        <v>43375</v>
      </c>
      <c r="G12" s="6" t="s">
        <v>122</v>
      </c>
      <c r="H12" s="1">
        <v>11014706</v>
      </c>
      <c r="I12" s="1" t="s">
        <v>55</v>
      </c>
      <c r="K12" s="1" t="s">
        <v>121</v>
      </c>
      <c r="N12" s="1" t="s">
        <v>31</v>
      </c>
      <c r="O12" s="1" t="s">
        <v>31</v>
      </c>
      <c r="P12" s="1" t="s">
        <v>31</v>
      </c>
      <c r="Q12" s="1" t="s">
        <v>37</v>
      </c>
      <c r="R12" s="2">
        <v>43101</v>
      </c>
      <c r="S12" s="6" t="s">
        <v>123</v>
      </c>
      <c r="T12" s="2">
        <v>43282</v>
      </c>
      <c r="U12" s="6" t="s">
        <v>47</v>
      </c>
      <c r="W12" s="3">
        <v>4</v>
      </c>
      <c r="Z12" s="1" t="s">
        <v>124</v>
      </c>
      <c r="AB12" s="4">
        <v>43432</v>
      </c>
      <c r="AE12" s="12" t="str">
        <f t="shared" si="0"/>
        <v>https://survey.valconconsulting.com/LinkCollector?key=P9DNXETH1JCJ&amp;lang=2.0&amp;b_1=&amp;11014706b_4=11014706&amp;b_2=MOWE&amp;b_3=MOWE@valconconsulting.com&amp;b_5=Implementering af Maximo</v>
      </c>
    </row>
    <row r="13" spans="1:32" x14ac:dyDescent="0.25">
      <c r="A13" s="1" t="b">
        <v>1</v>
      </c>
      <c r="B13" s="1" t="b">
        <v>0</v>
      </c>
      <c r="C13" s="1" t="b">
        <v>1</v>
      </c>
      <c r="D13" s="1" t="b">
        <v>1</v>
      </c>
      <c r="E13" s="1" t="b">
        <v>0</v>
      </c>
      <c r="F13" s="2">
        <v>43375</v>
      </c>
      <c r="G13" s="6" t="s">
        <v>122</v>
      </c>
      <c r="H13" s="1">
        <v>11014707</v>
      </c>
      <c r="I13" s="1" t="s">
        <v>126</v>
      </c>
      <c r="K13" s="1" t="s">
        <v>125</v>
      </c>
      <c r="N13" s="1" t="s">
        <v>31</v>
      </c>
      <c r="O13" s="1" t="s">
        <v>31</v>
      </c>
      <c r="P13" s="1" t="s">
        <v>31</v>
      </c>
      <c r="Q13" s="1" t="s">
        <v>32</v>
      </c>
      <c r="R13" s="2">
        <v>43101</v>
      </c>
      <c r="S13" s="6" t="s">
        <v>123</v>
      </c>
      <c r="T13" s="2">
        <v>43282</v>
      </c>
      <c r="U13" s="6" t="s">
        <v>47</v>
      </c>
      <c r="W13" s="3">
        <v>3</v>
      </c>
      <c r="Z13" s="8" t="s">
        <v>127</v>
      </c>
      <c r="AB13" s="4">
        <v>43432</v>
      </c>
      <c r="AE13" s="12" t="str">
        <f t="shared" ref="AE13" si="1">"https://survey.valconconsulting.com/LinkCollector?key=P9DNXETH1JCJ&amp;lang=3.0&amp;b_1=&amp;" &amp; H13 &amp; "b_4=" &amp; H13 &amp; "&amp;b_2=" &amp; N13 &amp;"&amp;b_3=" &amp; N13 &amp; "@valconconsulting.com&amp;b_5=" &amp; K13</f>
        <v>https://survey.valconconsulting.com/LinkCollector?key=P9DNXETH1JCJ&amp;lang=3.0&amp;b_1=&amp;11014707b_4=11014707&amp;b_2=MOWE&amp;b_3=MOWE@valconconsulting.com&amp;b_5=RPA - Min Retssag</v>
      </c>
      <c r="AF13" s="1" t="str">
        <f>"https://survey.valconconsulting.com/LinkCollector?key=GY87REKZ9NCN&amp;b_1=&amp;b_4=" &amp; K13 &amp; "&amp;b_2=" &amp; N13 &amp; "&amp;b_3=" &amp; N13 &amp;"@valconconsulting.com&amp;b_8=" &amp; H13</f>
        <v>https://survey.valconconsulting.com/LinkCollector?key=GY87REKZ9NCN&amp;b_1=&amp;b_4=RPA - Min Retssag&amp;b_2=MOWE&amp;b_3=MOWE@valconconsulting.com&amp;b_8=11014707</v>
      </c>
    </row>
    <row r="14" spans="1:32" x14ac:dyDescent="0.25">
      <c r="A14" s="1" t="b">
        <v>1</v>
      </c>
      <c r="B14" s="1" t="b">
        <v>0</v>
      </c>
      <c r="C14" s="1" t="b">
        <v>1</v>
      </c>
      <c r="D14" s="1" t="b">
        <v>1</v>
      </c>
      <c r="E14" s="1" t="b">
        <v>0</v>
      </c>
      <c r="F14" s="2">
        <v>43376</v>
      </c>
      <c r="G14" s="6" t="s">
        <v>57</v>
      </c>
      <c r="H14" s="1">
        <v>11014846</v>
      </c>
      <c r="I14" s="1" t="s">
        <v>41</v>
      </c>
      <c r="K14" s="1" t="s">
        <v>128</v>
      </c>
      <c r="N14" s="1" t="s">
        <v>42</v>
      </c>
      <c r="O14" s="1" t="s">
        <v>42</v>
      </c>
      <c r="P14" s="1" t="s">
        <v>42</v>
      </c>
      <c r="Q14" s="1" t="s">
        <v>32</v>
      </c>
      <c r="R14" s="2">
        <v>43318</v>
      </c>
      <c r="S14" s="6" t="s">
        <v>93</v>
      </c>
      <c r="T14" s="2">
        <v>43388</v>
      </c>
      <c r="U14" s="6" t="s">
        <v>130</v>
      </c>
      <c r="W14" s="3">
        <v>2</v>
      </c>
      <c r="Z14" s="1" t="s">
        <v>129</v>
      </c>
      <c r="AB14" s="4">
        <v>43432</v>
      </c>
      <c r="AE14" s="12" t="str">
        <f>"https://survey.valconconsulting.com/LinkCollector?key=P9DNXETH1JCJ&amp;lang=3.0&amp;b_1=&amp;" &amp; H14 &amp; "b_4=" &amp; H14 &amp; "&amp;b_2=" &amp; N14 &amp;"&amp;b_3=" &amp; N14 &amp; "@valconconsulting.com&amp;b_5=" &amp; K14</f>
        <v>https://survey.valconconsulting.com/LinkCollector?key=P9DNXETH1JCJ&amp;lang=3.0&amp;b_1=&amp;11014846b_4=11014846&amp;b_2=MANY&amp;b_3=MANY@valconconsulting.com&amp;b_5=Oprydning RTE</v>
      </c>
      <c r="AF14" s="1" t="str">
        <f t="shared" ref="AF14:AF54" si="2">"https://survey.valconconsulting.com/LinkCollector?key=GY87REKZ9NCN&amp;b_1=&amp;b_4=" &amp; K14 &amp; "&amp;b_2=" &amp; N14 &amp; "&amp;b_3=" &amp; N14 &amp;"@valconconsulting.com&amp;b_8=" &amp; H14</f>
        <v>https://survey.valconconsulting.com/LinkCollector?key=GY87REKZ9NCN&amp;b_1=&amp;b_4=Oprydning RTE&amp;b_2=MANY&amp;b_3=MANY@valconconsulting.com&amp;b_8=11014846</v>
      </c>
    </row>
    <row r="15" spans="1:32" x14ac:dyDescent="0.25">
      <c r="A15" s="1" t="b">
        <v>1</v>
      </c>
      <c r="B15" s="1" t="b">
        <v>0</v>
      </c>
      <c r="C15" s="1" t="b">
        <v>0</v>
      </c>
      <c r="D15" s="1" t="b">
        <v>0</v>
      </c>
      <c r="E15" s="1" t="b">
        <v>0</v>
      </c>
      <c r="F15" s="2">
        <v>43378</v>
      </c>
      <c r="G15" s="6" t="s">
        <v>135</v>
      </c>
      <c r="H15" s="1">
        <v>11014841</v>
      </c>
      <c r="I15" s="1" t="s">
        <v>132</v>
      </c>
      <c r="K15" s="1" t="s">
        <v>131</v>
      </c>
      <c r="N15" s="1" t="s">
        <v>52</v>
      </c>
      <c r="O15" s="1" t="s">
        <v>52</v>
      </c>
      <c r="P15" s="1" t="s">
        <v>88</v>
      </c>
      <c r="Q15" s="1" t="s">
        <v>67</v>
      </c>
      <c r="R15" s="2">
        <v>43311</v>
      </c>
      <c r="S15" s="6" t="s">
        <v>133</v>
      </c>
      <c r="T15" s="2">
        <v>43373</v>
      </c>
      <c r="U15" s="6" t="s">
        <v>109</v>
      </c>
      <c r="W15" s="3">
        <v>3</v>
      </c>
      <c r="Z15" s="1" t="s">
        <v>134</v>
      </c>
      <c r="AB15" s="4">
        <v>43434</v>
      </c>
      <c r="AE15" s="12" t="str">
        <f t="shared" si="0"/>
        <v>https://survey.valconconsulting.com/LinkCollector?key=P9DNXETH1JCJ&amp;lang=2.0&amp;b_1=&amp;11014841b_4=11014841&amp;b_2=TNI&amp;b_3=TNI@valconconsulting.com&amp;b_5=Eimskip Sales &amp; Service Policy</v>
      </c>
      <c r="AF15" s="1" t="str">
        <f t="shared" si="2"/>
        <v>https://survey.valconconsulting.com/LinkCollector?key=GY87REKZ9NCN&amp;b_1=&amp;b_4=Eimskip Sales &amp; Service Policy&amp;b_2=TNI&amp;b_3=TNI@valconconsulting.com&amp;b_8=11014841</v>
      </c>
    </row>
    <row r="16" spans="1:32" x14ac:dyDescent="0.25">
      <c r="A16" s="1" t="b">
        <v>1</v>
      </c>
      <c r="B16" s="1" t="b">
        <v>0</v>
      </c>
      <c r="C16" s="1" t="b">
        <v>0</v>
      </c>
      <c r="D16" s="1" t="b">
        <v>0</v>
      </c>
      <c r="E16" s="1" t="b">
        <v>0</v>
      </c>
      <c r="F16" s="2">
        <v>43382</v>
      </c>
      <c r="G16" s="6" t="s">
        <v>141</v>
      </c>
      <c r="H16" s="1">
        <v>11014773</v>
      </c>
      <c r="I16" s="1" t="s">
        <v>137</v>
      </c>
      <c r="K16" s="1" t="s">
        <v>136</v>
      </c>
      <c r="N16" s="1" t="s">
        <v>138</v>
      </c>
      <c r="O16" s="1" t="s">
        <v>138</v>
      </c>
      <c r="P16" s="1" t="s">
        <v>138</v>
      </c>
      <c r="Q16" s="1" t="s">
        <v>39</v>
      </c>
      <c r="R16" s="2">
        <v>43160</v>
      </c>
      <c r="S16" s="6" t="s">
        <v>139</v>
      </c>
      <c r="T16" s="2">
        <v>43282</v>
      </c>
      <c r="U16" s="6" t="s">
        <v>47</v>
      </c>
      <c r="W16" s="3">
        <v>3</v>
      </c>
      <c r="Z16" s="1" t="s">
        <v>140</v>
      </c>
      <c r="AB16" s="4">
        <v>43432</v>
      </c>
      <c r="AE16" s="12" t="str">
        <f t="shared" si="0"/>
        <v>https://survey.valconconsulting.com/LinkCollector?key=P9DNXETH1JCJ&amp;lang=2.0&amp;b_1=&amp;11014773b_4=11014773&amp;b_2=CJGR&amp;b_3=CJGR@valconconsulting.com&amp;b_5=Interim Management</v>
      </c>
      <c r="AF16" s="1" t="str">
        <f t="shared" si="2"/>
        <v>https://survey.valconconsulting.com/LinkCollector?key=GY87REKZ9NCN&amp;b_1=&amp;b_4=Interim Management&amp;b_2=CJGR&amp;b_3=CJGR@valconconsulting.com&amp;b_8=11014773</v>
      </c>
    </row>
    <row r="17" spans="1:32" x14ac:dyDescent="0.25">
      <c r="A17" s="1" t="b">
        <v>0</v>
      </c>
      <c r="B17" s="1" t="b">
        <v>0</v>
      </c>
      <c r="C17" s="1" t="b">
        <v>0</v>
      </c>
      <c r="D17" s="1" t="b">
        <v>0</v>
      </c>
      <c r="E17" s="1" t="b">
        <v>0</v>
      </c>
      <c r="F17" s="2">
        <v>43384</v>
      </c>
      <c r="G17" s="6" t="s">
        <v>146</v>
      </c>
      <c r="H17" s="1">
        <v>20012520</v>
      </c>
      <c r="I17" s="1" t="s">
        <v>143</v>
      </c>
      <c r="K17" s="1" t="s">
        <v>142</v>
      </c>
      <c r="N17" s="1" t="s">
        <v>144</v>
      </c>
      <c r="O17" s="1" t="s">
        <v>144</v>
      </c>
      <c r="P17" s="1" t="s">
        <v>114</v>
      </c>
      <c r="Q17" s="1" t="s">
        <v>38</v>
      </c>
      <c r="R17" s="2">
        <v>43252</v>
      </c>
      <c r="S17" s="6" t="s">
        <v>43</v>
      </c>
      <c r="T17" s="2">
        <v>43373</v>
      </c>
      <c r="U17" s="6" t="s">
        <v>109</v>
      </c>
      <c r="W17" s="3">
        <v>4</v>
      </c>
      <c r="Z17" s="10" t="s">
        <v>145</v>
      </c>
      <c r="AB17" s="4">
        <v>43432</v>
      </c>
      <c r="AE17" s="12" t="str">
        <f t="shared" si="0"/>
        <v>https://survey.valconconsulting.com/LinkCollector?key=P9DNXETH1JCJ&amp;lang=2.0&amp;b_1=&amp;20012520b_4=20012520&amp;b_2=PEH&amp;b_3=PEH@valconconsulting.com&amp;b_5=Scania Procurement Processe Assesment</v>
      </c>
      <c r="AF17" s="1" t="str">
        <f t="shared" si="2"/>
        <v>https://survey.valconconsulting.com/LinkCollector?key=GY87REKZ9NCN&amp;b_1=&amp;b_4=Scania Procurement Processe Assesment&amp;b_2=PEH&amp;b_3=PEH@valconconsulting.com&amp;b_8=20012520</v>
      </c>
    </row>
    <row r="18" spans="1:32" x14ac:dyDescent="0.25">
      <c r="A18" s="1" t="b">
        <v>1</v>
      </c>
      <c r="B18" s="1" t="b">
        <v>0</v>
      </c>
      <c r="C18" s="1" t="b">
        <v>1</v>
      </c>
      <c r="D18" s="1" t="b">
        <v>1</v>
      </c>
      <c r="E18" s="1" t="b">
        <v>0</v>
      </c>
      <c r="F18" s="2">
        <v>43384</v>
      </c>
      <c r="G18" s="6" t="s">
        <v>146</v>
      </c>
      <c r="H18" s="1">
        <v>11014459</v>
      </c>
      <c r="I18" s="1" t="s">
        <v>148</v>
      </c>
      <c r="K18" s="1" t="s">
        <v>147</v>
      </c>
      <c r="N18" s="1" t="s">
        <v>149</v>
      </c>
      <c r="O18" s="1" t="s">
        <v>150</v>
      </c>
      <c r="P18" s="1" t="s">
        <v>150</v>
      </c>
      <c r="Q18" s="1" t="s">
        <v>38</v>
      </c>
      <c r="R18" s="2">
        <v>42962</v>
      </c>
      <c r="S18" s="6" t="s">
        <v>151</v>
      </c>
      <c r="T18" s="2">
        <v>43434</v>
      </c>
      <c r="U18" s="6" t="s">
        <v>54</v>
      </c>
      <c r="AE18" s="12" t="str">
        <f t="shared" si="0"/>
        <v>https://survey.valconconsulting.com/LinkCollector?key=P9DNXETH1JCJ&amp;lang=2.0&amp;b_1=&amp;11014459b_4=11014459&amp;b_2=SJN&amp;b_3=SJN@valconconsulting.com&amp;b_5=MTH Group DDF programansvarlig</v>
      </c>
      <c r="AF18" s="1" t="str">
        <f t="shared" si="2"/>
        <v>https://survey.valconconsulting.com/LinkCollector?key=GY87REKZ9NCN&amp;b_1=&amp;b_4=MTH Group DDF programansvarlig&amp;b_2=SJN&amp;b_3=SJN@valconconsulting.com&amp;b_8=11014459</v>
      </c>
    </row>
    <row r="19" spans="1:32" x14ac:dyDescent="0.25">
      <c r="A19" s="1" t="b">
        <v>1</v>
      </c>
      <c r="B19" s="1" t="b">
        <v>0</v>
      </c>
      <c r="C19" s="1" t="b">
        <v>1</v>
      </c>
      <c r="D19" s="1" t="b">
        <v>1</v>
      </c>
      <c r="E19" s="1" t="b">
        <v>0</v>
      </c>
      <c r="F19" s="2">
        <v>43389</v>
      </c>
      <c r="G19" s="6" t="s">
        <v>158</v>
      </c>
      <c r="H19" s="7" t="s">
        <v>152</v>
      </c>
      <c r="I19" s="1" t="s">
        <v>154</v>
      </c>
      <c r="K19" s="1" t="s">
        <v>153</v>
      </c>
      <c r="N19" s="1" t="s">
        <v>155</v>
      </c>
      <c r="O19" s="1" t="s">
        <v>155</v>
      </c>
      <c r="P19" s="1" t="s">
        <v>60</v>
      </c>
      <c r="Q19" s="1" t="s">
        <v>75</v>
      </c>
      <c r="R19" s="2">
        <v>43186</v>
      </c>
      <c r="S19" s="6" t="s">
        <v>157</v>
      </c>
      <c r="T19" s="2">
        <v>43281</v>
      </c>
      <c r="U19" s="6" t="s">
        <v>77</v>
      </c>
      <c r="W19" s="3">
        <v>1</v>
      </c>
      <c r="Z19" s="8" t="s">
        <v>156</v>
      </c>
      <c r="AB19" s="4">
        <v>43432</v>
      </c>
      <c r="AE19" s="12" t="str">
        <f>"https://survey.valconconsulting.com/LinkCollector?key=P9DNXETH1JCJ&amp;lang=4.0&amp;b_1=&amp;" &amp; H19 &amp; "b_4=" &amp; H19 &amp; "&amp;b_2=" &amp; N19 &amp;"&amp;b_3=" &amp; N19 &amp; "@valconconsulting.com&amp;b_5=" &amp; K19</f>
        <v>https://survey.valconconsulting.com/LinkCollector?key=P9DNXETH1JCJ&amp;lang=4.0&amp;b_1=&amp;20012514b_4=20012514&amp;b_2=ERPA&amp;b_3=ERPA@valconconsulting.com&amp;b_5=Varberg - HSE Organisationsutveckling</v>
      </c>
      <c r="AF19" s="1" t="str">
        <f t="shared" si="2"/>
        <v>https://survey.valconconsulting.com/LinkCollector?key=GY87REKZ9NCN&amp;b_1=&amp;b_4=Varberg - HSE Organisationsutveckling&amp;b_2=ERPA&amp;b_3=ERPA@valconconsulting.com&amp;b_8=20012514</v>
      </c>
    </row>
    <row r="20" spans="1:32" x14ac:dyDescent="0.25">
      <c r="A20" s="1" t="b">
        <v>0</v>
      </c>
      <c r="B20" s="1" t="b">
        <v>0</v>
      </c>
      <c r="C20" s="1" t="b">
        <v>0</v>
      </c>
      <c r="D20" s="1" t="b">
        <v>0</v>
      </c>
      <c r="E20" s="1" t="b">
        <v>0</v>
      </c>
      <c r="F20" s="2">
        <v>43411</v>
      </c>
      <c r="G20" s="6" t="s">
        <v>164</v>
      </c>
      <c r="H20" s="1">
        <v>11014753</v>
      </c>
      <c r="I20" s="1" t="s">
        <v>160</v>
      </c>
      <c r="K20" s="1" t="s">
        <v>159</v>
      </c>
      <c r="N20" s="1" t="s">
        <v>161</v>
      </c>
      <c r="O20" s="1" t="s">
        <v>161</v>
      </c>
      <c r="P20" s="1" t="s">
        <v>161</v>
      </c>
      <c r="Q20" s="1" t="s">
        <v>32</v>
      </c>
      <c r="R20" s="2">
        <v>43178</v>
      </c>
      <c r="S20" s="6" t="s">
        <v>115</v>
      </c>
      <c r="T20" s="2">
        <v>43402</v>
      </c>
      <c r="U20" s="6" t="s">
        <v>162</v>
      </c>
      <c r="W20" s="3">
        <v>1</v>
      </c>
      <c r="Z20" s="1" t="s">
        <v>163</v>
      </c>
      <c r="AB20" s="4">
        <v>43432</v>
      </c>
      <c r="AE20" s="12" t="str">
        <f>"https://survey.valconconsulting.com/LinkCollector?key=P9DNXETH1JCJ&amp;lang=3.0&amp;b_1=&amp;" &amp; H20 &amp; "b_4=" &amp; H20 &amp; "&amp;b_2=" &amp; N20 &amp;"&amp;b_3=" &amp; N20 &amp; "@valconconsulting.com&amp;b_5=" &amp; K20</f>
        <v>https://survey.valconconsulting.com/LinkCollector?key=P9DNXETH1JCJ&amp;lang=3.0&amp;b_1=&amp;11014753b_4=11014753&amp;b_2=SSK&amp;b_3=SSK@valconconsulting.com&amp;b_5=Slagelse - ledelsessystem</v>
      </c>
      <c r="AF20" s="1" t="str">
        <f t="shared" si="2"/>
        <v>https://survey.valconconsulting.com/LinkCollector?key=GY87REKZ9NCN&amp;b_1=&amp;b_4=Slagelse - ledelsessystem&amp;b_2=SSK&amp;b_3=SSK@valconconsulting.com&amp;b_8=11014753</v>
      </c>
    </row>
    <row r="21" spans="1:32" x14ac:dyDescent="0.25">
      <c r="A21" s="1" t="b">
        <v>0</v>
      </c>
      <c r="B21" s="1" t="b">
        <v>0</v>
      </c>
      <c r="C21" s="1" t="b">
        <v>0</v>
      </c>
      <c r="D21" s="1" t="b">
        <v>0</v>
      </c>
      <c r="E21" s="1" t="b">
        <v>0</v>
      </c>
      <c r="F21" s="2">
        <v>43413</v>
      </c>
      <c r="G21" s="6" t="s">
        <v>169</v>
      </c>
      <c r="H21" s="11">
        <v>20012518</v>
      </c>
      <c r="I21" s="1" t="s">
        <v>62</v>
      </c>
      <c r="K21" s="1" t="s">
        <v>165</v>
      </c>
      <c r="N21" s="1" t="s">
        <v>166</v>
      </c>
      <c r="O21" s="1" t="s">
        <v>63</v>
      </c>
      <c r="P21" s="1" t="s">
        <v>60</v>
      </c>
      <c r="Q21" s="1" t="s">
        <v>39</v>
      </c>
      <c r="R21" s="2">
        <v>43241</v>
      </c>
      <c r="S21" s="6" t="s">
        <v>167</v>
      </c>
      <c r="T21" s="2">
        <v>43342</v>
      </c>
      <c r="U21" s="6" t="s">
        <v>168</v>
      </c>
      <c r="AE21" s="12" t="str">
        <f t="shared" si="0"/>
        <v>https://survey.valconconsulting.com/LinkCollector?key=P9DNXETH1JCJ&amp;lang=2.0&amp;b_1=&amp;20012518b_4=20012518&amp;b_2=JASA&amp;b_3=JASA@valconconsulting.com&amp;b_5=Fortum - Strategic Roadmap</v>
      </c>
      <c r="AF21" s="1" t="str">
        <f t="shared" si="2"/>
        <v>https://survey.valconconsulting.com/LinkCollector?key=GY87REKZ9NCN&amp;b_1=&amp;b_4=Fortum - Strategic Roadmap&amp;b_2=JASA&amp;b_3=JASA@valconconsulting.com&amp;b_8=20012518</v>
      </c>
    </row>
    <row r="22" spans="1:32" x14ac:dyDescent="0.25">
      <c r="A22" s="1" t="b">
        <v>1</v>
      </c>
      <c r="B22" s="1" t="b">
        <v>0</v>
      </c>
      <c r="C22" s="1" t="b">
        <v>1</v>
      </c>
      <c r="D22" s="1" t="b">
        <v>0</v>
      </c>
      <c r="E22" s="1" t="b">
        <v>0</v>
      </c>
      <c r="F22" s="2">
        <v>43413</v>
      </c>
      <c r="G22" s="6" t="s">
        <v>169</v>
      </c>
      <c r="H22" s="1">
        <v>11014832</v>
      </c>
      <c r="I22" s="1" t="s">
        <v>171</v>
      </c>
      <c r="K22" s="1" t="s">
        <v>170</v>
      </c>
      <c r="N22" s="1" t="s">
        <v>172</v>
      </c>
      <c r="O22" s="1" t="s">
        <v>172</v>
      </c>
      <c r="P22" s="1" t="s">
        <v>45</v>
      </c>
      <c r="Q22" s="1" t="s">
        <v>32</v>
      </c>
      <c r="R22" s="2">
        <v>43282</v>
      </c>
      <c r="S22" s="6" t="s">
        <v>47</v>
      </c>
      <c r="T22" s="2">
        <v>43404</v>
      </c>
      <c r="U22" s="6" t="s">
        <v>173</v>
      </c>
      <c r="AE22" s="12" t="str">
        <f>"https://survey.valconconsulting.com/LinkCollector?key=P9DNXETH1JCJ&amp;lang=3.0&amp;b_1=&amp;" &amp; H22 &amp; "b_4=" &amp; H22 &amp; "&amp;b_2=" &amp; N22 &amp;"&amp;b_3=" &amp; N22 &amp; "@valconconsulting.com&amp;b_5=" &amp; K22</f>
        <v>https://survey.valconconsulting.com/LinkCollector?key=P9DNXETH1JCJ&amp;lang=3.0&amp;b_1=&amp;11014832b_4=11014832&amp;b_2=MSI&amp;b_3=MSI@valconconsulting.com&amp;b_5=Udvikling af koncept for produktionsstyring</v>
      </c>
      <c r="AF22" s="1" t="str">
        <f t="shared" si="2"/>
        <v>https://survey.valconconsulting.com/LinkCollector?key=GY87REKZ9NCN&amp;b_1=&amp;b_4=Udvikling af koncept for produktionsstyring&amp;b_2=MSI&amp;b_3=MSI@valconconsulting.com&amp;b_8=11014832</v>
      </c>
    </row>
    <row r="23" spans="1:32" x14ac:dyDescent="0.25">
      <c r="A23" s="1" t="b">
        <v>1</v>
      </c>
      <c r="B23" s="1" t="b">
        <v>0</v>
      </c>
      <c r="C23" s="1" t="b">
        <v>0</v>
      </c>
      <c r="D23" s="1" t="b">
        <v>0</v>
      </c>
      <c r="E23" s="1" t="b">
        <v>0</v>
      </c>
      <c r="F23" s="2">
        <v>43413</v>
      </c>
      <c r="G23" s="6" t="s">
        <v>169</v>
      </c>
      <c r="H23" s="1">
        <v>11014886</v>
      </c>
      <c r="I23" s="1" t="s">
        <v>174</v>
      </c>
      <c r="K23" s="1" t="s">
        <v>175</v>
      </c>
      <c r="N23" s="1" t="s">
        <v>176</v>
      </c>
      <c r="O23" s="1" t="s">
        <v>42</v>
      </c>
      <c r="P23" s="1" t="s">
        <v>176</v>
      </c>
      <c r="Q23" s="1" t="s">
        <v>38</v>
      </c>
      <c r="R23" s="2">
        <v>43374</v>
      </c>
      <c r="S23" s="6" t="s">
        <v>51</v>
      </c>
      <c r="T23" s="2">
        <v>43422</v>
      </c>
      <c r="U23" s="6" t="s">
        <v>177</v>
      </c>
      <c r="AE23" s="12" t="str">
        <f t="shared" si="0"/>
        <v>https://survey.valconconsulting.com/LinkCollector?key=P9DNXETH1JCJ&amp;lang=2.0&amp;b_1=&amp;11014886b_4=11014886&amp;b_2=ANPG&amp;b_3=ANPG@valconconsulting.com&amp;b_5=Fitness World A/S</v>
      </c>
      <c r="AF23" s="1" t="str">
        <f t="shared" si="2"/>
        <v>https://survey.valconconsulting.com/LinkCollector?key=GY87REKZ9NCN&amp;b_1=&amp;b_4=Fitness World A/S&amp;b_2=ANPG&amp;b_3=ANPG@valconconsulting.com&amp;b_8=11014886</v>
      </c>
    </row>
    <row r="24" spans="1:32" x14ac:dyDescent="0.25">
      <c r="A24" s="1" t="b">
        <v>1</v>
      </c>
      <c r="B24" s="1" t="b">
        <v>0</v>
      </c>
      <c r="C24" s="1" t="b">
        <v>1</v>
      </c>
      <c r="D24" s="1" t="b">
        <v>0</v>
      </c>
      <c r="E24" s="1" t="b">
        <v>0</v>
      </c>
      <c r="F24" s="2">
        <v>43419</v>
      </c>
      <c r="G24" s="6" t="s">
        <v>183</v>
      </c>
      <c r="H24" s="1">
        <v>11014745</v>
      </c>
      <c r="I24" s="1" t="s">
        <v>179</v>
      </c>
      <c r="K24" s="1" t="s">
        <v>178</v>
      </c>
      <c r="N24" s="1" t="s">
        <v>149</v>
      </c>
      <c r="O24" s="1" t="s">
        <v>149</v>
      </c>
      <c r="P24" s="1" t="s">
        <v>180</v>
      </c>
      <c r="Q24" s="1" t="s">
        <v>38</v>
      </c>
      <c r="R24" s="2">
        <v>43191</v>
      </c>
      <c r="S24" s="6" t="s">
        <v>61</v>
      </c>
      <c r="T24" s="2">
        <v>43290</v>
      </c>
      <c r="U24" s="6" t="s">
        <v>181</v>
      </c>
      <c r="W24" s="3">
        <v>2</v>
      </c>
      <c r="Z24" s="1" t="s">
        <v>182</v>
      </c>
      <c r="AB24" s="4">
        <v>43116</v>
      </c>
      <c r="AE24" s="12" t="str">
        <f t="shared" si="0"/>
        <v>https://survey.valconconsulting.com/LinkCollector?key=P9DNXETH1JCJ&amp;lang=2.0&amp;b_1=&amp;11014745b_4=11014745&amp;b_2=SJN&amp;b_3=SJN@valconconsulting.com&amp;b_5=Kemp &amp; Lauritzen Stage Gate model</v>
      </c>
      <c r="AF24" s="1" t="str">
        <f t="shared" si="2"/>
        <v>https://survey.valconconsulting.com/LinkCollector?key=GY87REKZ9NCN&amp;b_1=&amp;b_4=Kemp &amp; Lauritzen Stage Gate model&amp;b_2=SJN&amp;b_3=SJN@valconconsulting.com&amp;b_8=11014745</v>
      </c>
    </row>
    <row r="25" spans="1:32" x14ac:dyDescent="0.25">
      <c r="A25" s="1" t="b">
        <v>0</v>
      </c>
      <c r="B25" s="1" t="b">
        <v>0</v>
      </c>
      <c r="C25" s="1" t="b">
        <v>0</v>
      </c>
      <c r="D25" s="1" t="b">
        <v>0</v>
      </c>
      <c r="E25" s="1" t="b">
        <v>0</v>
      </c>
      <c r="F25" s="2">
        <v>43432</v>
      </c>
      <c r="G25" s="13" t="s">
        <v>190</v>
      </c>
      <c r="H25" s="1">
        <v>11014907</v>
      </c>
      <c r="I25" s="1" t="s">
        <v>185</v>
      </c>
      <c r="K25" s="1" t="s">
        <v>184</v>
      </c>
      <c r="N25" s="12" t="s">
        <v>58</v>
      </c>
      <c r="O25" s="12" t="s">
        <v>186</v>
      </c>
      <c r="P25" s="12" t="s">
        <v>187</v>
      </c>
      <c r="Q25" s="12" t="s">
        <v>32</v>
      </c>
      <c r="R25" s="2">
        <v>43381</v>
      </c>
      <c r="S25" s="13" t="s">
        <v>188</v>
      </c>
      <c r="T25" s="2">
        <v>43434</v>
      </c>
      <c r="U25" s="13" t="s">
        <v>54</v>
      </c>
      <c r="W25" s="3">
        <v>1</v>
      </c>
      <c r="Z25" s="1" t="s">
        <v>189</v>
      </c>
      <c r="AB25" s="4">
        <v>43445</v>
      </c>
      <c r="AE25" s="12" t="str">
        <f t="shared" ref="AE25:AE27" si="3">"https://survey.valconconsulting.com/LinkCollector?key=P9DNXETH1JCJ&amp;lang=3.0&amp;b_1=&amp;" &amp; H25 &amp; "b_4=" &amp; H25 &amp; "&amp;b_2=" &amp; N25 &amp;"&amp;b_3=" &amp; N25 &amp; "@valconconsulting.com&amp;b_5=" &amp; K25</f>
        <v>https://survey.valconconsulting.com/LinkCollector?key=P9DNXETH1JCJ&amp;lang=3.0&amp;b_1=&amp;11014907b_4=11014907&amp;b_2=BRDJ&amp;b_3=BRDJ@valconconsulting.com&amp;b_5=Implementering af ny familieretlig lovgivning</v>
      </c>
      <c r="AF25" s="1" t="str">
        <f t="shared" si="2"/>
        <v>https://survey.valconconsulting.com/LinkCollector?key=GY87REKZ9NCN&amp;b_1=&amp;b_4=Implementering af ny familieretlig lovgivning&amp;b_2=BRDJ&amp;b_3=BRDJ@valconconsulting.com&amp;b_8=11014907</v>
      </c>
    </row>
    <row r="26" spans="1:32" x14ac:dyDescent="0.25">
      <c r="A26" s="1" t="b">
        <v>0</v>
      </c>
      <c r="B26" s="1" t="b">
        <v>0</v>
      </c>
      <c r="C26" s="1" t="b">
        <v>0</v>
      </c>
      <c r="D26" s="1" t="b">
        <v>0</v>
      </c>
      <c r="E26" s="1" t="b">
        <v>0</v>
      </c>
      <c r="F26" s="2">
        <v>43438</v>
      </c>
      <c r="G26" s="13" t="s">
        <v>194</v>
      </c>
      <c r="H26" s="1">
        <v>11014839</v>
      </c>
      <c r="I26" s="1" t="s">
        <v>41</v>
      </c>
      <c r="K26" s="1" t="s">
        <v>191</v>
      </c>
      <c r="N26" s="12" t="s">
        <v>42</v>
      </c>
      <c r="O26" s="12" t="s">
        <v>42</v>
      </c>
      <c r="P26" s="12" t="s">
        <v>192</v>
      </c>
      <c r="Q26" s="12" t="s">
        <v>32</v>
      </c>
      <c r="R26" s="2">
        <v>43318</v>
      </c>
      <c r="S26" s="13" t="s">
        <v>93</v>
      </c>
      <c r="T26" s="2">
        <v>43388</v>
      </c>
      <c r="U26" s="13" t="s">
        <v>130</v>
      </c>
      <c r="Z26" s="14" t="s">
        <v>193</v>
      </c>
      <c r="AE26" s="12" t="str">
        <f t="shared" si="3"/>
        <v>https://survey.valconconsulting.com/LinkCollector?key=P9DNXETH1JCJ&amp;lang=3.0&amp;b_1=&amp;11014839b_4=11014839&amp;b_2=MANY&amp;b_3=MANY@valconconsulting.com&amp;b_5=Scrum Master BI Teams</v>
      </c>
      <c r="AF26" s="1" t="str">
        <f t="shared" si="2"/>
        <v>https://survey.valconconsulting.com/LinkCollector?key=GY87REKZ9NCN&amp;b_1=&amp;b_4=Scrum Master BI Teams&amp;b_2=MANY&amp;b_3=MANY@valconconsulting.com&amp;b_8=11014839</v>
      </c>
    </row>
    <row r="27" spans="1:32" x14ac:dyDescent="0.25">
      <c r="A27" s="1" t="b">
        <v>0</v>
      </c>
      <c r="B27" s="1" t="b">
        <v>0</v>
      </c>
      <c r="C27" s="1" t="b">
        <v>0</v>
      </c>
      <c r="D27" s="1" t="b">
        <v>0</v>
      </c>
      <c r="E27" s="1" t="b">
        <v>0</v>
      </c>
      <c r="F27" s="2">
        <v>43438</v>
      </c>
      <c r="G27" s="13" t="s">
        <v>194</v>
      </c>
      <c r="H27" s="1">
        <v>11014770</v>
      </c>
      <c r="I27" s="1" t="s">
        <v>41</v>
      </c>
      <c r="K27" s="12" t="s">
        <v>195</v>
      </c>
      <c r="N27" s="12" t="s">
        <v>42</v>
      </c>
      <c r="O27" s="12" t="s">
        <v>192</v>
      </c>
      <c r="P27" s="12" t="s">
        <v>192</v>
      </c>
      <c r="Q27" s="12" t="s">
        <v>32</v>
      </c>
      <c r="R27" s="2">
        <v>43191</v>
      </c>
      <c r="S27" s="13" t="s">
        <v>61</v>
      </c>
      <c r="T27" s="2">
        <v>43281</v>
      </c>
      <c r="U27" s="13" t="s">
        <v>77</v>
      </c>
      <c r="Z27" s="14" t="s">
        <v>193</v>
      </c>
      <c r="AE27" s="12" t="str">
        <f t="shared" si="3"/>
        <v>https://survey.valconconsulting.com/LinkCollector?key=P9DNXETH1JCJ&amp;lang=3.0&amp;b_1=&amp;11014770b_4=11014770&amp;b_2=MANY&amp;b_3=MANY@valconconsulting.com&amp;b_5=Oprydning RTE (kontraktnummer 4-1-229-0)</v>
      </c>
      <c r="AF27" s="1" t="str">
        <f t="shared" si="2"/>
        <v>https://survey.valconconsulting.com/LinkCollector?key=GY87REKZ9NCN&amp;b_1=&amp;b_4=Oprydning RTE (kontraktnummer 4-1-229-0)&amp;b_2=MANY&amp;b_3=MANY@valconconsulting.com&amp;b_8=11014770</v>
      </c>
    </row>
    <row r="28" spans="1:32" x14ac:dyDescent="0.25">
      <c r="A28" s="1" t="b">
        <v>0</v>
      </c>
      <c r="B28" s="1" t="b">
        <v>0</v>
      </c>
      <c r="C28" s="1" t="b">
        <v>0</v>
      </c>
      <c r="D28" s="1" t="b">
        <v>0</v>
      </c>
      <c r="E28" s="1" t="b">
        <v>0</v>
      </c>
      <c r="F28" s="2">
        <v>43440</v>
      </c>
      <c r="G28" s="13" t="s">
        <v>196</v>
      </c>
      <c r="H28" s="1">
        <v>11014564</v>
      </c>
      <c r="I28" s="1" t="s">
        <v>107</v>
      </c>
      <c r="K28" s="12" t="s">
        <v>108</v>
      </c>
      <c r="N28" s="12" t="s">
        <v>80</v>
      </c>
      <c r="O28" s="12" t="s">
        <v>80</v>
      </c>
      <c r="P28" s="12" t="s">
        <v>45</v>
      </c>
      <c r="Q28" s="12" t="s">
        <v>34</v>
      </c>
      <c r="T28" s="2">
        <v>43373</v>
      </c>
      <c r="U28" s="13" t="s">
        <v>109</v>
      </c>
      <c r="AE28" s="12" t="str">
        <f t="shared" si="0"/>
        <v>https://survey.valconconsulting.com/LinkCollector?key=P9DNXETH1JCJ&amp;lang=2.0&amp;b_1=&amp;11014564b_4=11014564&amp;b_2=BR&amp;b_3=BR@valconconsulting.com&amp;b_5=Lean in laboratories</v>
      </c>
      <c r="AF28" s="1" t="str">
        <f t="shared" si="2"/>
        <v>https://survey.valconconsulting.com/LinkCollector?key=GY87REKZ9NCN&amp;b_1=&amp;b_4=Lean in laboratories&amp;b_2=BR&amp;b_3=BR@valconconsulting.com&amp;b_8=11014564</v>
      </c>
    </row>
    <row r="29" spans="1:32" x14ac:dyDescent="0.25">
      <c r="A29" s="1" t="b">
        <v>0</v>
      </c>
      <c r="B29" s="1" t="b">
        <v>0</v>
      </c>
      <c r="C29" s="1" t="b">
        <v>0</v>
      </c>
      <c r="D29" s="1" t="b">
        <v>0</v>
      </c>
      <c r="E29" s="1" t="b">
        <v>0</v>
      </c>
      <c r="F29" s="2">
        <v>43440</v>
      </c>
      <c r="G29" s="13" t="s">
        <v>196</v>
      </c>
      <c r="H29" s="1">
        <v>11014851</v>
      </c>
      <c r="I29" s="1" t="s">
        <v>198</v>
      </c>
      <c r="K29" s="1" t="s">
        <v>197</v>
      </c>
      <c r="N29" s="12" t="s">
        <v>52</v>
      </c>
      <c r="O29" s="12" t="s">
        <v>52</v>
      </c>
      <c r="P29" s="12" t="s">
        <v>114</v>
      </c>
      <c r="Q29" s="12" t="s">
        <v>38</v>
      </c>
      <c r="R29" s="2">
        <v>43252</v>
      </c>
      <c r="S29" s="13" t="s">
        <v>43</v>
      </c>
      <c r="T29" s="2">
        <v>43434</v>
      </c>
      <c r="U29" s="13" t="s">
        <v>54</v>
      </c>
      <c r="W29" s="3">
        <v>1</v>
      </c>
      <c r="Z29" s="15" t="s">
        <v>201</v>
      </c>
      <c r="AB29" s="4">
        <v>43493</v>
      </c>
      <c r="AE29" s="12" t="str">
        <f t="shared" si="0"/>
        <v>https://survey.valconconsulting.com/LinkCollector?key=P9DNXETH1JCJ&amp;lang=2.0&amp;b_1=&amp;11014851b_4=11014851&amp;b_2=TNI&amp;b_3=TNI@valconconsulting.com&amp;b_5=SAC Transformation</v>
      </c>
      <c r="AF29" s="1" t="str">
        <f t="shared" si="2"/>
        <v>https://survey.valconconsulting.com/LinkCollector?key=GY87REKZ9NCN&amp;b_1=&amp;b_4=SAC Transformation&amp;b_2=TNI&amp;b_3=TNI@valconconsulting.com&amp;b_8=11014851</v>
      </c>
    </row>
    <row r="30" spans="1:32" x14ac:dyDescent="0.25">
      <c r="A30" s="1" t="b">
        <v>0</v>
      </c>
      <c r="B30" s="1" t="b">
        <v>0</v>
      </c>
      <c r="C30" s="1" t="b">
        <v>0</v>
      </c>
      <c r="D30" s="1" t="b">
        <v>0</v>
      </c>
      <c r="E30" s="1" t="b">
        <v>0</v>
      </c>
      <c r="F30" s="2">
        <v>43445</v>
      </c>
      <c r="G30" s="13" t="s">
        <v>202</v>
      </c>
      <c r="H30" s="1">
        <v>11014897</v>
      </c>
      <c r="I30" s="1" t="s">
        <v>92</v>
      </c>
      <c r="K30" s="1" t="s">
        <v>199</v>
      </c>
      <c r="N30" s="12" t="s">
        <v>35</v>
      </c>
      <c r="O30" s="12" t="s">
        <v>35</v>
      </c>
      <c r="P30" s="12" t="s">
        <v>36</v>
      </c>
      <c r="Q30" s="12" t="s">
        <v>38</v>
      </c>
      <c r="R30" s="2">
        <v>43381</v>
      </c>
      <c r="S30" s="13" t="s">
        <v>188</v>
      </c>
      <c r="T30" s="2">
        <v>43412</v>
      </c>
      <c r="U30" s="13" t="s">
        <v>200</v>
      </c>
      <c r="AE30" s="12" t="str">
        <f t="shared" si="0"/>
        <v>https://survey.valconconsulting.com/LinkCollector?key=P9DNXETH1JCJ&amp;lang=2.0&amp;b_1=&amp;11014897b_4=11014897&amp;b_2=TRN&amp;b_3=TRN@valconconsulting.com&amp;b_5=Diagnostic support Kladno</v>
      </c>
      <c r="AF30" s="1" t="str">
        <f t="shared" si="2"/>
        <v>https://survey.valconconsulting.com/LinkCollector?key=GY87REKZ9NCN&amp;b_1=&amp;b_4=Diagnostic support Kladno&amp;b_2=TRN&amp;b_3=TRN@valconconsulting.com&amp;b_8=11014897</v>
      </c>
    </row>
    <row r="31" spans="1:32" x14ac:dyDescent="0.25">
      <c r="A31" s="1" t="b">
        <v>0</v>
      </c>
      <c r="B31" s="1" t="b">
        <v>0</v>
      </c>
      <c r="C31" s="1" t="b">
        <v>0</v>
      </c>
      <c r="D31" s="1" t="b">
        <v>0</v>
      </c>
      <c r="E31" s="1" t="b">
        <v>0</v>
      </c>
      <c r="F31" s="2">
        <v>43447</v>
      </c>
      <c r="G31" s="13" t="s">
        <v>207</v>
      </c>
      <c r="H31" s="1">
        <v>11014521</v>
      </c>
      <c r="I31" s="1" t="s">
        <v>148</v>
      </c>
      <c r="K31" s="1" t="s">
        <v>203</v>
      </c>
      <c r="N31" s="12" t="s">
        <v>204</v>
      </c>
      <c r="O31" s="12" t="s">
        <v>204</v>
      </c>
      <c r="P31" s="12" t="s">
        <v>205</v>
      </c>
      <c r="Q31" s="12" t="s">
        <v>38</v>
      </c>
      <c r="R31" s="2">
        <v>43009</v>
      </c>
      <c r="S31" s="13" t="s">
        <v>206</v>
      </c>
      <c r="W31" s="3">
        <v>1</v>
      </c>
      <c r="Z31" s="8" t="s">
        <v>201</v>
      </c>
      <c r="AB31" s="4">
        <v>43493</v>
      </c>
      <c r="AE31" s="12" t="str">
        <f t="shared" si="0"/>
        <v>https://survey.valconconsulting.com/LinkCollector?key=P9DNXETH1JCJ&amp;lang=2.0&amp;b_1=&amp;11014521b_4=11014521&amp;b_2=SR&amp;b_3=SR@valconconsulting.com&amp;b_5=Forandringsledelse 2</v>
      </c>
      <c r="AF31" s="1" t="str">
        <f t="shared" si="2"/>
        <v>https://survey.valconconsulting.com/LinkCollector?key=GY87REKZ9NCN&amp;b_1=&amp;b_4=Forandringsledelse 2&amp;b_2=SR&amp;b_3=SR@valconconsulting.com&amp;b_8=11014521</v>
      </c>
    </row>
    <row r="32" spans="1:32" x14ac:dyDescent="0.25">
      <c r="A32" s="1" t="b">
        <v>0</v>
      </c>
      <c r="B32" s="1" t="b">
        <v>0</v>
      </c>
      <c r="C32" s="1" t="b">
        <v>0</v>
      </c>
      <c r="D32" s="1" t="b">
        <v>0</v>
      </c>
      <c r="E32" s="1" t="b">
        <v>0</v>
      </c>
      <c r="F32" s="2">
        <v>43448</v>
      </c>
      <c r="G32" s="13" t="s">
        <v>211</v>
      </c>
      <c r="H32" s="1">
        <v>11014521</v>
      </c>
      <c r="I32" s="1" t="s">
        <v>209</v>
      </c>
      <c r="K32" s="1" t="s">
        <v>208</v>
      </c>
      <c r="N32" s="12" t="s">
        <v>180</v>
      </c>
      <c r="O32" s="12" t="s">
        <v>180</v>
      </c>
      <c r="P32" s="12" t="s">
        <v>180</v>
      </c>
      <c r="Q32" s="12" t="s">
        <v>38</v>
      </c>
      <c r="R32" s="2">
        <v>43160</v>
      </c>
      <c r="S32" s="13" t="s">
        <v>139</v>
      </c>
      <c r="T32" s="2">
        <v>43435</v>
      </c>
      <c r="U32" s="13" t="s">
        <v>210</v>
      </c>
      <c r="W32" s="3">
        <v>1</v>
      </c>
      <c r="Z32" s="8" t="s">
        <v>201</v>
      </c>
      <c r="AB32" s="4">
        <v>43493</v>
      </c>
      <c r="AE32" s="12" t="str">
        <f t="shared" si="0"/>
        <v>https://survey.valconconsulting.com/LinkCollector?key=P9DNXETH1JCJ&amp;lang=2.0&amp;b_1=&amp;11014521b_4=11014521&amp;b_2=JUS&amp;b_3=JUS@valconconsulting.com&amp;b_5=Grundfos - Six Theta Training 2018</v>
      </c>
      <c r="AF32" s="1" t="str">
        <f t="shared" si="2"/>
        <v>https://survey.valconconsulting.com/LinkCollector?key=GY87REKZ9NCN&amp;b_1=&amp;b_4=Grundfos - Six Theta Training 2018&amp;b_2=JUS&amp;b_3=JUS@valconconsulting.com&amp;b_8=11014521</v>
      </c>
    </row>
    <row r="33" spans="1:32" x14ac:dyDescent="0.25">
      <c r="A33" s="1" t="b">
        <v>0</v>
      </c>
      <c r="B33" s="1" t="b">
        <v>0</v>
      </c>
      <c r="C33" s="1" t="b">
        <v>0</v>
      </c>
      <c r="D33" s="1" t="b">
        <v>0</v>
      </c>
      <c r="E33" s="1" t="b">
        <v>0</v>
      </c>
      <c r="F33" s="2">
        <v>43448</v>
      </c>
      <c r="G33" s="13" t="s">
        <v>211</v>
      </c>
      <c r="H33" s="1">
        <v>11014879</v>
      </c>
      <c r="I33" s="1" t="s">
        <v>213</v>
      </c>
      <c r="K33" s="1" t="s">
        <v>212</v>
      </c>
      <c r="N33" s="12" t="s">
        <v>214</v>
      </c>
      <c r="O33" s="12" t="s">
        <v>214</v>
      </c>
      <c r="P33" s="12" t="s">
        <v>180</v>
      </c>
      <c r="Q33" s="12" t="s">
        <v>38</v>
      </c>
      <c r="R33" s="2">
        <v>43360</v>
      </c>
      <c r="S33" s="13" t="s">
        <v>56</v>
      </c>
      <c r="T33" s="2">
        <v>43435</v>
      </c>
      <c r="U33" s="13" t="s">
        <v>210</v>
      </c>
      <c r="AE33" s="12" t="str">
        <f t="shared" si="0"/>
        <v>https://survey.valconconsulting.com/LinkCollector?key=P9DNXETH1JCJ&amp;lang=2.0&amp;b_1=&amp;11014879b_4=11014879&amp;b_2=MBB&amp;b_3=MBB@valconconsulting.com&amp;b_5=Asetek - Six Theta training fall 2018</v>
      </c>
      <c r="AF33" s="1" t="str">
        <f t="shared" si="2"/>
        <v>https://survey.valconconsulting.com/LinkCollector?key=GY87REKZ9NCN&amp;b_1=&amp;b_4=Asetek - Six Theta training fall 2018&amp;b_2=MBB&amp;b_3=MBB@valconconsulting.com&amp;b_8=11014879</v>
      </c>
    </row>
    <row r="34" spans="1:32" x14ac:dyDescent="0.25">
      <c r="A34" s="1" t="b">
        <v>0</v>
      </c>
      <c r="B34" s="1" t="b">
        <v>0</v>
      </c>
      <c r="C34" s="1" t="b">
        <v>0</v>
      </c>
      <c r="D34" s="1" t="b">
        <v>0</v>
      </c>
      <c r="E34" s="1" t="b">
        <v>0</v>
      </c>
      <c r="F34" s="2">
        <v>43448</v>
      </c>
      <c r="G34" s="13" t="s">
        <v>211</v>
      </c>
      <c r="H34" s="1">
        <v>11014858</v>
      </c>
      <c r="I34" s="1" t="s">
        <v>112</v>
      </c>
      <c r="K34" s="1" t="s">
        <v>215</v>
      </c>
      <c r="N34" s="12" t="s">
        <v>113</v>
      </c>
      <c r="O34" s="12" t="s">
        <v>113</v>
      </c>
      <c r="P34" s="12" t="s">
        <v>114</v>
      </c>
      <c r="Q34" s="12" t="s">
        <v>38</v>
      </c>
      <c r="R34" s="2">
        <v>43346</v>
      </c>
      <c r="S34" s="13" t="s">
        <v>70</v>
      </c>
      <c r="T34" s="2">
        <v>43434</v>
      </c>
      <c r="U34" s="13" t="s">
        <v>54</v>
      </c>
      <c r="W34" s="3">
        <v>1</v>
      </c>
      <c r="Z34" s="14" t="s">
        <v>201</v>
      </c>
      <c r="AB34" s="4">
        <v>43493</v>
      </c>
      <c r="AE34" s="12" t="str">
        <f t="shared" si="0"/>
        <v>https://survey.valconconsulting.com/LinkCollector?key=P9DNXETH1JCJ&amp;lang=2.0&amp;b_1=&amp;11014858b_4=11014858&amp;b_2=MBG&amp;b_3=MBG@valconconsulting.com&amp;b_5=Dantherm Sprint TWO+NWC</v>
      </c>
      <c r="AF34" s="1" t="str">
        <f t="shared" si="2"/>
        <v>https://survey.valconconsulting.com/LinkCollector?key=GY87REKZ9NCN&amp;b_1=&amp;b_4=Dantherm Sprint TWO+NWC&amp;b_2=MBG&amp;b_3=MBG@valconconsulting.com&amp;b_8=11014858</v>
      </c>
    </row>
    <row r="35" spans="1:32" x14ac:dyDescent="0.25">
      <c r="A35" s="1" t="b">
        <v>0</v>
      </c>
      <c r="B35" s="1" t="b">
        <v>0</v>
      </c>
      <c r="C35" s="1" t="b">
        <v>0</v>
      </c>
      <c r="D35" s="1" t="b">
        <v>0</v>
      </c>
      <c r="E35" s="1" t="b">
        <v>0</v>
      </c>
      <c r="F35" s="2">
        <v>43454</v>
      </c>
      <c r="G35" s="13" t="s">
        <v>220</v>
      </c>
      <c r="H35" s="1">
        <v>11014592</v>
      </c>
      <c r="I35" s="1" t="s">
        <v>117</v>
      </c>
      <c r="K35" s="12" t="s">
        <v>216</v>
      </c>
      <c r="N35" s="12" t="s">
        <v>176</v>
      </c>
      <c r="O35" s="12" t="s">
        <v>161</v>
      </c>
      <c r="P35" s="12" t="s">
        <v>161</v>
      </c>
      <c r="Q35" s="12" t="s">
        <v>38</v>
      </c>
      <c r="R35" s="2">
        <v>43070</v>
      </c>
      <c r="S35" s="13" t="s">
        <v>217</v>
      </c>
      <c r="T35" s="2">
        <v>43465</v>
      </c>
      <c r="U35" s="13" t="s">
        <v>218</v>
      </c>
      <c r="W35" s="3">
        <v>1</v>
      </c>
      <c r="Z35" s="8" t="s">
        <v>219</v>
      </c>
      <c r="AB35" s="4">
        <v>43493</v>
      </c>
      <c r="AE35" s="12" t="str">
        <f t="shared" si="0"/>
        <v>https://survey.valconconsulting.com/LinkCollector?key=P9DNXETH1JCJ&amp;lang=2.0&amp;b_1=&amp;11014592b_4=11014592&amp;b_2=ANPG&amp;b_3=ANPG@valconconsulting.com&amp;b_5=NN P&amp;O Data Quality Team</v>
      </c>
      <c r="AF35" s="1" t="str">
        <f t="shared" si="2"/>
        <v>https://survey.valconconsulting.com/LinkCollector?key=GY87REKZ9NCN&amp;b_1=&amp;b_4=NN P&amp;O Data Quality Team&amp;b_2=ANPG&amp;b_3=ANPG@valconconsulting.com&amp;b_8=11014592</v>
      </c>
    </row>
    <row r="36" spans="1:32" x14ac:dyDescent="0.25">
      <c r="A36" s="1" t="b">
        <v>1</v>
      </c>
      <c r="B36" s="12" t="b">
        <v>0</v>
      </c>
      <c r="C36" s="12" t="b">
        <v>0</v>
      </c>
      <c r="D36" s="12" t="b">
        <v>0</v>
      </c>
      <c r="E36" s="12" t="b">
        <v>1</v>
      </c>
      <c r="G36" s="13"/>
      <c r="H36" s="1">
        <v>11014781</v>
      </c>
      <c r="I36" s="1" t="s">
        <v>222</v>
      </c>
      <c r="K36" s="1" t="s">
        <v>222</v>
      </c>
      <c r="N36" s="12" t="s">
        <v>42</v>
      </c>
      <c r="O36" s="12" t="s">
        <v>223</v>
      </c>
      <c r="P36" s="12" t="s">
        <v>223</v>
      </c>
      <c r="Q36" s="12" t="s">
        <v>38</v>
      </c>
      <c r="R36" s="2">
        <v>43221</v>
      </c>
      <c r="S36" s="13" t="s">
        <v>224</v>
      </c>
      <c r="T36" s="2">
        <v>43646</v>
      </c>
      <c r="U36" s="13" t="s">
        <v>225</v>
      </c>
      <c r="AE36" s="12" t="str">
        <f t="shared" si="0"/>
        <v>https://survey.valconconsulting.com/LinkCollector?key=P9DNXETH1JCJ&amp;lang=2.0&amp;b_1=&amp;11014781b_4=11014781&amp;b_2=MANY&amp;b_3=MANY@valconconsulting.com&amp;b_5=Gram GOEP phase 2</v>
      </c>
      <c r="AF36" s="1" t="str">
        <f t="shared" si="2"/>
        <v>https://survey.valconconsulting.com/LinkCollector?key=GY87REKZ9NCN&amp;b_1=&amp;b_4=Gram GOEP phase 2&amp;b_2=MANY&amp;b_3=MANY@valconconsulting.com&amp;b_8=11014781</v>
      </c>
    </row>
    <row r="37" spans="1:32" x14ac:dyDescent="0.25">
      <c r="A37" s="1" t="b">
        <v>0</v>
      </c>
      <c r="B37" s="1" t="b">
        <v>0</v>
      </c>
      <c r="C37" s="1" t="b">
        <v>0</v>
      </c>
      <c r="D37" s="1" t="b">
        <v>0</v>
      </c>
      <c r="E37" s="1" t="b">
        <v>0</v>
      </c>
      <c r="F37" s="2">
        <v>43479</v>
      </c>
      <c r="G37" s="13" t="s">
        <v>230</v>
      </c>
      <c r="H37" s="1">
        <v>11014962</v>
      </c>
      <c r="I37" s="1" t="s">
        <v>227</v>
      </c>
      <c r="K37" s="1" t="s">
        <v>226</v>
      </c>
      <c r="N37" s="12" t="s">
        <v>228</v>
      </c>
      <c r="O37" s="12" t="s">
        <v>228</v>
      </c>
      <c r="P37" s="12" t="s">
        <v>45</v>
      </c>
      <c r="Q37" s="12" t="s">
        <v>34</v>
      </c>
      <c r="R37" s="2">
        <v>43435</v>
      </c>
      <c r="S37" s="13" t="s">
        <v>210</v>
      </c>
      <c r="T37" s="2">
        <v>43496</v>
      </c>
      <c r="U37" s="13" t="s">
        <v>229</v>
      </c>
      <c r="AE37" s="12" t="str">
        <f t="shared" si="0"/>
        <v>https://survey.valconconsulting.com/LinkCollector?key=P9DNXETH1JCJ&amp;lang=2.0&amp;b_1=&amp;11014962b_4=11014962&amp;b_2=MOBJ&amp;b_3=MOBJ@valconconsulting.com&amp;b_5=Kiel Lean Implementation Support</v>
      </c>
      <c r="AF37" s="1" t="str">
        <f t="shared" si="2"/>
        <v>https://survey.valconconsulting.com/LinkCollector?key=GY87REKZ9NCN&amp;b_1=&amp;b_4=Kiel Lean Implementation Support&amp;b_2=MOBJ&amp;b_3=MOBJ@valconconsulting.com&amp;b_8=11014962</v>
      </c>
    </row>
    <row r="38" spans="1:32" x14ac:dyDescent="0.25">
      <c r="A38" s="1" t="b">
        <v>0</v>
      </c>
      <c r="B38" s="1" t="b">
        <v>0</v>
      </c>
      <c r="C38" s="1" t="b">
        <v>0</v>
      </c>
      <c r="D38" s="1" t="b">
        <v>0</v>
      </c>
      <c r="E38" s="1" t="b">
        <v>0</v>
      </c>
      <c r="F38" s="2">
        <v>43468</v>
      </c>
      <c r="G38" s="13" t="s">
        <v>233</v>
      </c>
      <c r="H38" s="1">
        <v>11014863</v>
      </c>
      <c r="I38" s="1" t="s">
        <v>86</v>
      </c>
      <c r="K38" s="1" t="s">
        <v>231</v>
      </c>
      <c r="N38" s="12" t="s">
        <v>87</v>
      </c>
      <c r="O38" s="12" t="s">
        <v>87</v>
      </c>
      <c r="P38" s="12" t="s">
        <v>88</v>
      </c>
      <c r="Q38" s="12" t="s">
        <v>39</v>
      </c>
      <c r="R38" s="2">
        <v>43342</v>
      </c>
      <c r="S38" s="13" t="s">
        <v>168</v>
      </c>
      <c r="T38" s="2">
        <v>43404</v>
      </c>
      <c r="U38" s="13" t="s">
        <v>173</v>
      </c>
      <c r="W38" s="3">
        <v>1</v>
      </c>
      <c r="Z38" s="14" t="s">
        <v>232</v>
      </c>
      <c r="AB38" s="4">
        <v>43493</v>
      </c>
      <c r="AE38" s="12" t="str">
        <f t="shared" si="0"/>
        <v>https://survey.valconconsulting.com/LinkCollector?key=P9DNXETH1JCJ&amp;lang=2.0&amp;b_1=&amp;11014863b_4=11014863&amp;b_2=ANBI&amp;b_3=ANBI@valconconsulting.com&amp;b_5=GroupM Implementation Support</v>
      </c>
      <c r="AF38" s="1" t="str">
        <f t="shared" si="2"/>
        <v>https://survey.valconconsulting.com/LinkCollector?key=GY87REKZ9NCN&amp;b_1=&amp;b_4=GroupM Implementation Support&amp;b_2=ANBI&amp;b_3=ANBI@valconconsulting.com&amp;b_8=11014863</v>
      </c>
    </row>
    <row r="39" spans="1:32" x14ac:dyDescent="0.25">
      <c r="A39" s="1" t="b">
        <v>0</v>
      </c>
      <c r="B39" s="1" t="b">
        <v>0</v>
      </c>
      <c r="C39" s="1" t="b">
        <v>0</v>
      </c>
      <c r="D39" s="1" t="b">
        <v>0</v>
      </c>
      <c r="E39" s="1" t="b">
        <v>0</v>
      </c>
      <c r="F39" s="2">
        <v>43469</v>
      </c>
      <c r="G39" s="13" t="s">
        <v>237</v>
      </c>
      <c r="H39" s="1">
        <v>11014871</v>
      </c>
      <c r="I39" s="1" t="s">
        <v>235</v>
      </c>
      <c r="K39" s="1" t="s">
        <v>234</v>
      </c>
      <c r="N39" s="12" t="s">
        <v>214</v>
      </c>
      <c r="O39" s="12" t="s">
        <v>214</v>
      </c>
      <c r="P39" s="12" t="s">
        <v>180</v>
      </c>
      <c r="Q39" s="12" t="s">
        <v>38</v>
      </c>
      <c r="R39" s="2">
        <v>43353</v>
      </c>
      <c r="S39" s="13" t="s">
        <v>236</v>
      </c>
      <c r="T39" s="2">
        <v>43435</v>
      </c>
      <c r="U39" s="13" t="s">
        <v>210</v>
      </c>
      <c r="AE39" s="12" t="str">
        <f t="shared" si="0"/>
        <v>https://survey.valconconsulting.com/LinkCollector?key=P9DNXETH1JCJ&amp;lang=2.0&amp;b_1=&amp;11014871b_4=11014871&amp;b_2=MBB&amp;b_3=MBB@valconconsulting.com&amp;b_5=Velux - Six Theta training fall 2018</v>
      </c>
      <c r="AF39" s="1" t="str">
        <f t="shared" si="2"/>
        <v>https://survey.valconconsulting.com/LinkCollector?key=GY87REKZ9NCN&amp;b_1=&amp;b_4=Velux - Six Theta training fall 2018&amp;b_2=MBB&amp;b_3=MBB@valconconsulting.com&amp;b_8=11014871</v>
      </c>
    </row>
    <row r="40" spans="1:32" x14ac:dyDescent="0.25">
      <c r="A40" s="1" t="b">
        <v>0</v>
      </c>
      <c r="B40" s="1" t="b">
        <v>0</v>
      </c>
      <c r="C40" s="1" t="b">
        <v>0</v>
      </c>
      <c r="D40" s="1" t="b">
        <v>0</v>
      </c>
      <c r="E40" s="1" t="b">
        <v>0</v>
      </c>
      <c r="F40" s="2">
        <v>43469</v>
      </c>
      <c r="G40" s="13" t="s">
        <v>237</v>
      </c>
      <c r="H40" s="1">
        <v>11014760</v>
      </c>
      <c r="I40" s="1" t="s">
        <v>239</v>
      </c>
      <c r="K40" s="1" t="s">
        <v>238</v>
      </c>
      <c r="N40" s="12" t="s">
        <v>172</v>
      </c>
      <c r="O40" s="12" t="s">
        <v>172</v>
      </c>
      <c r="P40" s="12" t="s">
        <v>88</v>
      </c>
      <c r="Q40" s="12" t="s">
        <v>38</v>
      </c>
      <c r="R40" s="2">
        <v>43185</v>
      </c>
      <c r="S40" s="13" t="s">
        <v>240</v>
      </c>
      <c r="T40" s="2">
        <v>43465</v>
      </c>
      <c r="U40" s="13" t="s">
        <v>218</v>
      </c>
      <c r="AE40" s="12" t="str">
        <f t="shared" si="0"/>
        <v>https://survey.valconconsulting.com/LinkCollector?key=P9DNXETH1JCJ&amp;lang=2.0&amp;b_1=&amp;11014760b_4=11014760&amp;b_2=MSI&amp;b_3=MSI@valconconsulting.com&amp;b_5=Beck Pack Lean workshops</v>
      </c>
      <c r="AF40" s="1" t="str">
        <f t="shared" si="2"/>
        <v>https://survey.valconconsulting.com/LinkCollector?key=GY87REKZ9NCN&amp;b_1=&amp;b_4=Beck Pack Lean workshops&amp;b_2=MSI&amp;b_3=MSI@valconconsulting.com&amp;b_8=11014760</v>
      </c>
    </row>
    <row r="41" spans="1:32" x14ac:dyDescent="0.25">
      <c r="A41" s="1" t="b">
        <v>0</v>
      </c>
      <c r="B41" s="1" t="b">
        <v>0</v>
      </c>
      <c r="C41" s="1" t="b">
        <v>0</v>
      </c>
      <c r="D41" s="1" t="b">
        <v>0</v>
      </c>
      <c r="E41" s="1" t="b">
        <v>0</v>
      </c>
      <c r="F41" s="2">
        <v>43469</v>
      </c>
      <c r="G41" s="13" t="s">
        <v>237</v>
      </c>
      <c r="H41" s="1">
        <v>11014818</v>
      </c>
      <c r="I41" s="1" t="s">
        <v>242</v>
      </c>
      <c r="K41" s="1" t="s">
        <v>241</v>
      </c>
      <c r="N41" s="12" t="s">
        <v>58</v>
      </c>
      <c r="O41" s="12" t="s">
        <v>58</v>
      </c>
      <c r="P41" s="12" t="s">
        <v>187</v>
      </c>
      <c r="Q41" s="12" t="s">
        <v>32</v>
      </c>
      <c r="R41" s="2">
        <v>43282</v>
      </c>
      <c r="S41" s="13" t="s">
        <v>47</v>
      </c>
      <c r="T41" s="2">
        <v>43405</v>
      </c>
      <c r="U41" s="13" t="s">
        <v>243</v>
      </c>
      <c r="AE41" s="12" t="str">
        <f t="shared" ref="AE41:AE42" si="4">"https://survey.valconconsulting.com/LinkCollector?key=P9DNXETH1JCJ&amp;lang=3.0&amp;b_1=&amp;" &amp; H41 &amp; "b_4=" &amp; H41 &amp; "&amp;b_2=" &amp; N41 &amp;"&amp;b_3=" &amp; N41 &amp; "@valconconsulting.com&amp;b_5=" &amp; K41</f>
        <v>https://survey.valconconsulting.com/LinkCollector?key=P9DNXETH1JCJ&amp;lang=3.0&amp;b_1=&amp;11014818b_4=11014818&amp;b_2=BRDJ&amp;b_3=BRDJ@valconconsulting.com&amp;b_5=PMO støtte til Gældsstyrelsen (fra 1/7-18)</v>
      </c>
      <c r="AF41" s="1" t="str">
        <f t="shared" si="2"/>
        <v>https://survey.valconconsulting.com/LinkCollector?key=GY87REKZ9NCN&amp;b_1=&amp;b_4=PMO støtte til Gældsstyrelsen (fra 1/7-18)&amp;b_2=BRDJ&amp;b_3=BRDJ@valconconsulting.com&amp;b_8=11014818</v>
      </c>
    </row>
    <row r="42" spans="1:32" x14ac:dyDescent="0.25">
      <c r="A42" s="1" t="b">
        <v>1</v>
      </c>
      <c r="B42" s="1" t="b">
        <v>0</v>
      </c>
      <c r="C42" s="1" t="b">
        <v>1</v>
      </c>
      <c r="D42" s="1" t="b">
        <v>0</v>
      </c>
      <c r="E42" s="1" t="b">
        <v>0</v>
      </c>
      <c r="F42" s="2">
        <v>43469</v>
      </c>
      <c r="G42" s="13" t="s">
        <v>237</v>
      </c>
      <c r="H42" s="1">
        <v>11014819</v>
      </c>
      <c r="I42" s="1" t="s">
        <v>242</v>
      </c>
      <c r="K42" s="1" t="s">
        <v>244</v>
      </c>
      <c r="N42" s="12" t="s">
        <v>58</v>
      </c>
      <c r="O42" s="12" t="s">
        <v>58</v>
      </c>
      <c r="P42" s="12" t="s">
        <v>187</v>
      </c>
      <c r="Q42" s="12" t="s">
        <v>32</v>
      </c>
      <c r="R42" s="2">
        <v>43282</v>
      </c>
      <c r="S42" s="13" t="s">
        <v>47</v>
      </c>
      <c r="T42" s="2">
        <v>43466</v>
      </c>
      <c r="U42" s="13" t="s">
        <v>245</v>
      </c>
      <c r="AE42" s="12" t="str">
        <f t="shared" si="4"/>
        <v>https://survey.valconconsulting.com/LinkCollector?key=P9DNXETH1JCJ&amp;lang=3.0&amp;b_1=&amp;11014819b_4=11014819&amp;b_2=BRDJ&amp;b_3=BRDJ@valconconsulting.com&amp;b_5=Gældsstyrelsen- driftscentre og S/S (fra 1/7-18)</v>
      </c>
      <c r="AF42" s="1" t="str">
        <f t="shared" si="2"/>
        <v>https://survey.valconconsulting.com/LinkCollector?key=GY87REKZ9NCN&amp;b_1=&amp;b_4=Gældsstyrelsen- driftscentre og S/S (fra 1/7-18)&amp;b_2=BRDJ&amp;b_3=BRDJ@valconconsulting.com&amp;b_8=11014819</v>
      </c>
    </row>
    <row r="43" spans="1:32" x14ac:dyDescent="0.25">
      <c r="A43" s="1" t="b">
        <v>1</v>
      </c>
      <c r="B43" s="1" t="b">
        <v>0</v>
      </c>
      <c r="C43" s="1" t="b">
        <v>0</v>
      </c>
      <c r="D43" s="1" t="b">
        <v>0</v>
      </c>
      <c r="E43" s="1" t="b">
        <v>0</v>
      </c>
      <c r="F43" s="2">
        <v>43471</v>
      </c>
      <c r="G43" s="13" t="s">
        <v>248</v>
      </c>
      <c r="H43" s="1">
        <v>11014861</v>
      </c>
      <c r="I43" s="1" t="s">
        <v>55</v>
      </c>
      <c r="K43" s="1" t="s">
        <v>246</v>
      </c>
      <c r="N43" s="12" t="s">
        <v>31</v>
      </c>
      <c r="O43" s="12" t="s">
        <v>31</v>
      </c>
      <c r="P43" s="12" t="s">
        <v>31</v>
      </c>
      <c r="Q43" s="12" t="s">
        <v>37</v>
      </c>
      <c r="R43" s="2">
        <v>43313</v>
      </c>
      <c r="S43" s="13" t="s">
        <v>247</v>
      </c>
      <c r="T43" s="2">
        <v>43404</v>
      </c>
      <c r="U43" s="13" t="s">
        <v>173</v>
      </c>
      <c r="AE43" s="12" t="str">
        <f t="shared" si="0"/>
        <v>https://survey.valconconsulting.com/LinkCollector?key=P9DNXETH1JCJ&amp;lang=2.0&amp;b_1=&amp;11014861b_4=11014861&amp;b_2=MOWE&amp;b_3=MOWE@valconconsulting.com&amp;b_5=Maximo - new start</v>
      </c>
      <c r="AF43" s="1" t="str">
        <f t="shared" si="2"/>
        <v>https://survey.valconconsulting.com/LinkCollector?key=GY87REKZ9NCN&amp;b_1=&amp;b_4=Maximo - new start&amp;b_2=MOWE&amp;b_3=MOWE@valconconsulting.com&amp;b_8=11014861</v>
      </c>
    </row>
    <row r="44" spans="1:32" x14ac:dyDescent="0.25">
      <c r="A44" s="12" t="b">
        <v>0</v>
      </c>
      <c r="B44" s="12" t="b">
        <v>0</v>
      </c>
      <c r="C44" s="12" t="b">
        <v>0</v>
      </c>
      <c r="D44" s="12" t="b">
        <v>0</v>
      </c>
      <c r="E44" s="12" t="b">
        <v>0</v>
      </c>
      <c r="F44" s="2">
        <v>43472</v>
      </c>
      <c r="G44" s="13" t="s">
        <v>252</v>
      </c>
      <c r="H44" s="1">
        <v>11014581</v>
      </c>
      <c r="I44" s="1" t="s">
        <v>250</v>
      </c>
      <c r="K44" s="1" t="s">
        <v>249</v>
      </c>
      <c r="N44" s="12" t="s">
        <v>35</v>
      </c>
      <c r="O44" s="12" t="s">
        <v>35</v>
      </c>
      <c r="P44" s="12" t="s">
        <v>251</v>
      </c>
      <c r="Q44" s="12" t="s">
        <v>34</v>
      </c>
      <c r="AE44" s="12" t="str">
        <f t="shared" si="0"/>
        <v>https://survey.valconconsulting.com/LinkCollector?key=P9DNXETH1JCJ&amp;lang=2.0&amp;b_1=&amp;11014581b_4=11014581&amp;b_2=TRN&amp;b_3=TRN@valconconsulting.com&amp;b_5=Alvogen Strategy Support</v>
      </c>
      <c r="AF44" s="1" t="str">
        <f t="shared" si="2"/>
        <v>https://survey.valconconsulting.com/LinkCollector?key=GY87REKZ9NCN&amp;b_1=&amp;b_4=Alvogen Strategy Support&amp;b_2=TRN&amp;b_3=TRN@valconconsulting.com&amp;b_8=11014581</v>
      </c>
    </row>
    <row r="45" spans="1:32" x14ac:dyDescent="0.25">
      <c r="A45" s="1" t="b">
        <v>0</v>
      </c>
      <c r="B45" s="1" t="b">
        <v>0</v>
      </c>
      <c r="C45" s="1" t="b">
        <v>0</v>
      </c>
      <c r="D45" s="1" t="b">
        <v>0</v>
      </c>
      <c r="E45" s="1" t="b">
        <v>0</v>
      </c>
      <c r="F45" s="2">
        <v>43473</v>
      </c>
      <c r="G45" s="13" t="s">
        <v>256</v>
      </c>
      <c r="H45" s="1">
        <v>11014888</v>
      </c>
      <c r="I45" s="1" t="s">
        <v>253</v>
      </c>
      <c r="K45" s="12" t="s">
        <v>254</v>
      </c>
      <c r="N45" s="12" t="s">
        <v>166</v>
      </c>
      <c r="O45" s="12" t="s">
        <v>59</v>
      </c>
      <c r="P45" s="12" t="s">
        <v>36</v>
      </c>
      <c r="Q45" s="12" t="s">
        <v>38</v>
      </c>
      <c r="R45" s="2">
        <v>43395</v>
      </c>
      <c r="S45" s="13" t="s">
        <v>255</v>
      </c>
      <c r="T45" s="2">
        <v>43413</v>
      </c>
      <c r="U45" s="13" t="s">
        <v>169</v>
      </c>
      <c r="AE45" s="12" t="str">
        <f t="shared" si="0"/>
        <v>https://survey.valconconsulting.com/LinkCollector?key=P9DNXETH1JCJ&amp;lang=2.0&amp;b_1=&amp;11014888b_4=11014888&amp;b_2=JASA&amp;b_3=JASA@valconconsulting.com&amp;b_5=BIRN</v>
      </c>
      <c r="AF45" s="1" t="str">
        <f t="shared" si="2"/>
        <v>https://survey.valconconsulting.com/LinkCollector?key=GY87REKZ9NCN&amp;b_1=&amp;b_4=BIRN&amp;b_2=JASA&amp;b_3=JASA@valconconsulting.com&amp;b_8=11014888</v>
      </c>
    </row>
    <row r="46" spans="1:32" x14ac:dyDescent="0.25">
      <c r="A46" s="1" t="b">
        <v>0</v>
      </c>
      <c r="B46" s="1" t="b">
        <v>0</v>
      </c>
      <c r="C46" s="1" t="b">
        <v>0</v>
      </c>
      <c r="D46" s="1" t="b">
        <v>0</v>
      </c>
      <c r="E46" s="1" t="b">
        <v>0</v>
      </c>
      <c r="F46" s="2">
        <v>43473</v>
      </c>
      <c r="G46" s="13" t="s">
        <v>256</v>
      </c>
      <c r="H46" s="1">
        <v>11014416</v>
      </c>
      <c r="I46" s="1" t="s">
        <v>258</v>
      </c>
      <c r="K46" s="1" t="s">
        <v>257</v>
      </c>
      <c r="N46" s="12" t="s">
        <v>259</v>
      </c>
      <c r="O46" s="12" t="s">
        <v>259</v>
      </c>
      <c r="P46" s="12" t="s">
        <v>259</v>
      </c>
      <c r="Q46" s="12" t="s">
        <v>38</v>
      </c>
      <c r="AE46" s="12" t="str">
        <f t="shared" si="0"/>
        <v>https://survey.valconconsulting.com/LinkCollector?key=P9DNXETH1JCJ&amp;lang=2.0&amp;b_1=&amp;11014416b_4=11014416&amp;b_2=ALKI&amp;b_3=ALKI@valconconsulting.com&amp;b_5=Danfoss P4010</v>
      </c>
      <c r="AF46" s="1" t="str">
        <f t="shared" si="2"/>
        <v>https://survey.valconconsulting.com/LinkCollector?key=GY87REKZ9NCN&amp;b_1=&amp;b_4=Danfoss P4010&amp;b_2=ALKI&amp;b_3=ALKI@valconconsulting.com&amp;b_8=11014416</v>
      </c>
    </row>
    <row r="47" spans="1:32" x14ac:dyDescent="0.25">
      <c r="A47" s="1" t="b">
        <v>0</v>
      </c>
      <c r="B47" s="1" t="b">
        <v>0</v>
      </c>
      <c r="C47" s="1" t="b">
        <v>0</v>
      </c>
      <c r="D47" s="1" t="b">
        <v>0</v>
      </c>
      <c r="E47" s="1" t="b">
        <v>0</v>
      </c>
      <c r="F47" s="2">
        <v>43474</v>
      </c>
      <c r="G47" s="13" t="s">
        <v>261</v>
      </c>
      <c r="H47" s="1">
        <v>11014889</v>
      </c>
      <c r="I47" s="1" t="s">
        <v>41</v>
      </c>
      <c r="K47" s="1" t="s">
        <v>260</v>
      </c>
      <c r="N47" s="12" t="s">
        <v>42</v>
      </c>
      <c r="O47" s="12" t="s">
        <v>42</v>
      </c>
      <c r="P47" s="12" t="s">
        <v>192</v>
      </c>
      <c r="Q47" s="12" t="s">
        <v>32</v>
      </c>
      <c r="R47" s="2">
        <v>43374</v>
      </c>
      <c r="S47" s="13" t="s">
        <v>51</v>
      </c>
      <c r="T47" s="2">
        <v>43465</v>
      </c>
      <c r="U47" s="13" t="s">
        <v>218</v>
      </c>
      <c r="AE47" s="12" t="str">
        <f t="shared" ref="AE47:AE48" si="5">"https://survey.valconconsulting.com/LinkCollector?key=P9DNXETH1JCJ&amp;lang=3.0&amp;b_1=&amp;" &amp; H47 &amp; "b_4=" &amp; H47 &amp; "&amp;b_2=" &amp; N47 &amp;"&amp;b_3=" &amp; N47 &amp; "@valconconsulting.com&amp;b_5=" &amp; K47</f>
        <v>https://survey.valconconsulting.com/LinkCollector?key=P9DNXETH1JCJ&amp;lang=3.0&amp;b_1=&amp;11014889b_4=11014889&amp;b_2=MANY&amp;b_3=MANY@valconconsulting.com&amp;b_5=Scrum Master BI Teams Q4 2018</v>
      </c>
      <c r="AF47" s="1" t="str">
        <f t="shared" si="2"/>
        <v>https://survey.valconconsulting.com/LinkCollector?key=GY87REKZ9NCN&amp;b_1=&amp;b_4=Scrum Master BI Teams Q4 2018&amp;b_2=MANY&amp;b_3=MANY@valconconsulting.com&amp;b_8=11014889</v>
      </c>
    </row>
    <row r="48" spans="1:32" x14ac:dyDescent="0.25">
      <c r="A48" s="1" t="b">
        <v>0</v>
      </c>
      <c r="B48" s="1" t="b">
        <v>0</v>
      </c>
      <c r="C48" s="1" t="b">
        <v>0</v>
      </c>
      <c r="D48" s="1" t="b">
        <v>0</v>
      </c>
      <c r="E48" s="1" t="b">
        <v>0</v>
      </c>
      <c r="F48" s="2">
        <v>43474</v>
      </c>
      <c r="G48" s="13" t="s">
        <v>261</v>
      </c>
      <c r="H48" s="1">
        <v>11014845</v>
      </c>
      <c r="I48" s="1" t="s">
        <v>41</v>
      </c>
      <c r="K48" s="1" t="s">
        <v>262</v>
      </c>
      <c r="N48" s="12" t="s">
        <v>42</v>
      </c>
      <c r="O48" s="12" t="s">
        <v>42</v>
      </c>
      <c r="P48" s="12" t="s">
        <v>192</v>
      </c>
      <c r="Q48" s="12" t="s">
        <v>32</v>
      </c>
      <c r="R48" s="2">
        <v>43318</v>
      </c>
      <c r="S48" s="13" t="s">
        <v>93</v>
      </c>
      <c r="T48" s="2">
        <v>43465</v>
      </c>
      <c r="U48" s="13" t="s">
        <v>218</v>
      </c>
      <c r="AE48" s="12" t="str">
        <f t="shared" si="5"/>
        <v>https://survey.valconconsulting.com/LinkCollector?key=P9DNXETH1JCJ&amp;lang=3.0&amp;b_1=&amp;11014845b_4=11014845&amp;b_2=MANY&amp;b_3=MANY@valconconsulting.com&amp;b_5=PSRM RTE</v>
      </c>
      <c r="AF48" s="1" t="str">
        <f t="shared" si="2"/>
        <v>https://survey.valconconsulting.com/LinkCollector?key=GY87REKZ9NCN&amp;b_1=&amp;b_4=PSRM RTE&amp;b_2=MANY&amp;b_3=MANY@valconconsulting.com&amp;b_8=11014845</v>
      </c>
    </row>
    <row r="49" spans="1:32" x14ac:dyDescent="0.25">
      <c r="A49" s="1" t="b">
        <v>0</v>
      </c>
      <c r="B49" s="1" t="b">
        <v>0</v>
      </c>
      <c r="C49" s="1" t="b">
        <v>0</v>
      </c>
      <c r="D49" s="1" t="b">
        <v>0</v>
      </c>
      <c r="E49" s="1" t="b">
        <v>0</v>
      </c>
      <c r="F49" s="2">
        <v>43476</v>
      </c>
      <c r="G49" s="13" t="s">
        <v>265</v>
      </c>
      <c r="H49" s="1">
        <v>11014749</v>
      </c>
      <c r="I49" s="1" t="s">
        <v>92</v>
      </c>
      <c r="K49" s="1" t="s">
        <v>263</v>
      </c>
      <c r="N49" s="12" t="s">
        <v>94</v>
      </c>
      <c r="O49" s="12" t="s">
        <v>35</v>
      </c>
      <c r="P49" s="12" t="s">
        <v>36</v>
      </c>
      <c r="Q49" s="12" t="s">
        <v>38</v>
      </c>
      <c r="R49" s="2">
        <v>43160</v>
      </c>
      <c r="S49" s="13" t="s">
        <v>139</v>
      </c>
      <c r="T49" s="2">
        <v>43585</v>
      </c>
      <c r="U49" s="13" t="s">
        <v>264</v>
      </c>
      <c r="AE49" s="12" t="str">
        <f t="shared" si="0"/>
        <v>https://survey.valconconsulting.com/LinkCollector?key=P9DNXETH1JCJ&amp;lang=2.0&amp;b_1=&amp;11014749b_4=11014749&amp;b_2=KG&amp;b_3=KG@valconconsulting.com&amp;b_5=NKT Pilot Project Nordenham &amp; OS Programme Office</v>
      </c>
      <c r="AF49" s="1" t="str">
        <f t="shared" si="2"/>
        <v>https://survey.valconconsulting.com/LinkCollector?key=GY87REKZ9NCN&amp;b_1=&amp;b_4=NKT Pilot Project Nordenham &amp; OS Programme Office&amp;b_2=KG&amp;b_3=KG@valconconsulting.com&amp;b_8=11014749</v>
      </c>
    </row>
    <row r="50" spans="1:32" x14ac:dyDescent="0.25">
      <c r="A50" s="1" t="b">
        <v>0</v>
      </c>
      <c r="B50" s="1" t="b">
        <v>0</v>
      </c>
      <c r="C50" s="1" t="b">
        <v>0</v>
      </c>
      <c r="D50" s="1" t="b">
        <v>0</v>
      </c>
      <c r="E50" s="1" t="b">
        <v>0</v>
      </c>
      <c r="F50" s="2">
        <v>43476</v>
      </c>
      <c r="G50" s="13" t="s">
        <v>265</v>
      </c>
      <c r="H50" s="1">
        <v>20012536</v>
      </c>
      <c r="I50" s="1" t="s">
        <v>267</v>
      </c>
      <c r="K50" s="1" t="s">
        <v>266</v>
      </c>
      <c r="N50" s="12" t="s">
        <v>144</v>
      </c>
      <c r="O50" s="12" t="s">
        <v>268</v>
      </c>
      <c r="P50" s="12" t="s">
        <v>60</v>
      </c>
      <c r="Q50" s="12" t="s">
        <v>75</v>
      </c>
      <c r="R50" s="2">
        <v>43390</v>
      </c>
      <c r="S50" s="13" t="s">
        <v>269</v>
      </c>
      <c r="T50" s="2">
        <v>43455</v>
      </c>
      <c r="U50" s="13" t="s">
        <v>221</v>
      </c>
      <c r="AE50" s="12" t="str">
        <f t="shared" ref="AE50:AE52" si="6">"https://survey.valconconsulting.com/LinkCollector?key=P9DNXETH1JCJ&amp;lang=4.0&amp;b_1=&amp;" &amp; H50 &amp; "b_4=" &amp; H50 &amp; "&amp;b_2=" &amp; N50 &amp;"&amp;b_3=" &amp; N50 &amp; "@valconconsulting.com&amp;b_5=" &amp; K50</f>
        <v>https://survey.valconconsulting.com/LinkCollector?key=P9DNXETH1JCJ&amp;lang=4.0&amp;b_1=&amp;20012536b_4=20012536&amp;b_2=PEH&amp;b_3=PEH@valconconsulting.com&amp;b_5=KI - Analys av ftg &amp; branschorg inom biocidområdet</v>
      </c>
      <c r="AF50" s="1" t="str">
        <f t="shared" si="2"/>
        <v>https://survey.valconconsulting.com/LinkCollector?key=GY87REKZ9NCN&amp;b_1=&amp;b_4=KI - Analys av ftg &amp; branschorg inom biocidområdet&amp;b_2=PEH&amp;b_3=PEH@valconconsulting.com&amp;b_8=20012536</v>
      </c>
    </row>
    <row r="51" spans="1:32" x14ac:dyDescent="0.25">
      <c r="A51" s="1" t="b">
        <v>0</v>
      </c>
      <c r="B51" s="1" t="b">
        <v>0</v>
      </c>
      <c r="C51" s="1" t="b">
        <v>0</v>
      </c>
      <c r="D51" s="1" t="b">
        <v>0</v>
      </c>
      <c r="E51" s="1" t="b">
        <v>0</v>
      </c>
      <c r="F51" s="2">
        <v>43476</v>
      </c>
      <c r="G51" s="13" t="s">
        <v>265</v>
      </c>
      <c r="H51" s="1">
        <v>20012527</v>
      </c>
      <c r="I51" s="1" t="s">
        <v>271</v>
      </c>
      <c r="K51" s="1" t="s">
        <v>270</v>
      </c>
      <c r="N51" s="12" t="s">
        <v>272</v>
      </c>
      <c r="O51" s="12" t="s">
        <v>272</v>
      </c>
      <c r="P51" s="12" t="s">
        <v>272</v>
      </c>
      <c r="Q51" s="12" t="s">
        <v>75</v>
      </c>
      <c r="R51" s="2">
        <v>43313</v>
      </c>
      <c r="S51" s="13" t="s">
        <v>247</v>
      </c>
      <c r="T51" s="2">
        <v>43465</v>
      </c>
      <c r="U51" s="13" t="s">
        <v>218</v>
      </c>
      <c r="AE51" s="12" t="str">
        <f t="shared" si="6"/>
        <v>https://survey.valconconsulting.com/LinkCollector?key=P9DNXETH1JCJ&amp;lang=4.0&amp;b_1=&amp;20012527b_4=20012527&amp;b_2=JOWA&amp;b_3=JOWA@valconconsulting.com&amp;b_5=KI - Effekthemtagning Utvecklingsavdelningen</v>
      </c>
      <c r="AF51" s="1" t="str">
        <f t="shared" si="2"/>
        <v>https://survey.valconconsulting.com/LinkCollector?key=GY87REKZ9NCN&amp;b_1=&amp;b_4=KI - Effekthemtagning Utvecklingsavdelningen&amp;b_2=JOWA&amp;b_3=JOWA@valconconsulting.com&amp;b_8=20012527</v>
      </c>
    </row>
    <row r="52" spans="1:32" x14ac:dyDescent="0.25">
      <c r="A52" s="1" t="b">
        <v>0</v>
      </c>
      <c r="B52" s="1" t="b">
        <v>0</v>
      </c>
      <c r="C52" s="1" t="b">
        <v>0</v>
      </c>
      <c r="D52" s="1" t="b">
        <v>0</v>
      </c>
      <c r="E52" s="1" t="b">
        <v>0</v>
      </c>
      <c r="F52" s="2">
        <v>43476</v>
      </c>
      <c r="G52" s="13" t="s">
        <v>265</v>
      </c>
      <c r="H52" s="1">
        <v>20012526</v>
      </c>
      <c r="I52" s="1" t="s">
        <v>271</v>
      </c>
      <c r="K52" s="1" t="s">
        <v>273</v>
      </c>
      <c r="N52" s="12" t="s">
        <v>274</v>
      </c>
      <c r="O52" s="12" t="s">
        <v>144</v>
      </c>
      <c r="P52" s="12" t="s">
        <v>60</v>
      </c>
      <c r="Q52" s="12" t="s">
        <v>75</v>
      </c>
      <c r="R52" s="2">
        <v>43313</v>
      </c>
      <c r="S52" s="13" t="s">
        <v>247</v>
      </c>
      <c r="T52" s="2">
        <v>43465</v>
      </c>
      <c r="U52" s="13" t="s">
        <v>218</v>
      </c>
      <c r="AE52" s="12" t="str">
        <f t="shared" si="6"/>
        <v>https://survey.valconconsulting.com/LinkCollector?key=P9DNXETH1JCJ&amp;lang=4.0&amp;b_1=&amp;20012526b_4=20012526&amp;b_2=JOAN&amp;b_3=JOAN@valconconsulting.com&amp;b_5=FK - Framtida Samverkan</v>
      </c>
      <c r="AF52" s="1" t="str">
        <f t="shared" si="2"/>
        <v>https://survey.valconconsulting.com/LinkCollector?key=GY87REKZ9NCN&amp;b_1=&amp;b_4=FK - Framtida Samverkan&amp;b_2=JOAN&amp;b_3=JOAN@valconconsulting.com&amp;b_8=20012526</v>
      </c>
    </row>
    <row r="53" spans="1:32" x14ac:dyDescent="0.25">
      <c r="A53" s="1" t="b">
        <v>0</v>
      </c>
      <c r="B53" s="1" t="b">
        <v>0</v>
      </c>
      <c r="C53" s="1" t="b">
        <v>0</v>
      </c>
      <c r="D53" s="1" t="b">
        <v>0</v>
      </c>
      <c r="E53" s="1" t="b">
        <v>0</v>
      </c>
      <c r="F53" s="2">
        <v>43479</v>
      </c>
      <c r="G53" s="13" t="s">
        <v>230</v>
      </c>
      <c r="H53" s="1">
        <v>11014737</v>
      </c>
      <c r="I53" s="1" t="s">
        <v>276</v>
      </c>
      <c r="K53" s="1" t="s">
        <v>275</v>
      </c>
      <c r="N53" s="12" t="s">
        <v>214</v>
      </c>
      <c r="O53" s="12" t="s">
        <v>214</v>
      </c>
      <c r="P53" s="12" t="s">
        <v>214</v>
      </c>
      <c r="Q53" s="12" t="s">
        <v>38</v>
      </c>
      <c r="R53" s="2">
        <v>43146</v>
      </c>
      <c r="S53" s="13" t="s">
        <v>277</v>
      </c>
      <c r="T53" s="2">
        <v>43465</v>
      </c>
      <c r="U53" s="13" t="s">
        <v>218</v>
      </c>
      <c r="AE53" s="12" t="str">
        <f t="shared" si="0"/>
        <v>https://survey.valconconsulting.com/LinkCollector?key=P9DNXETH1JCJ&amp;lang=2.0&amp;b_1=&amp;11014737b_4=11014737&amp;b_2=MBB&amp;b_3=MBB@valconconsulting.com&amp;b_5=NGI - Validation of hygienic castor</v>
      </c>
      <c r="AF53" s="1" t="str">
        <f t="shared" si="2"/>
        <v>https://survey.valconconsulting.com/LinkCollector?key=GY87REKZ9NCN&amp;b_1=&amp;b_4=NGI - Validation of hygienic castor&amp;b_2=MBB&amp;b_3=MBB@valconconsulting.com&amp;b_8=11014737</v>
      </c>
    </row>
    <row r="54" spans="1:32" x14ac:dyDescent="0.25">
      <c r="A54" s="1" t="b">
        <v>0</v>
      </c>
      <c r="B54" s="1" t="b">
        <v>0</v>
      </c>
      <c r="C54" s="1" t="b">
        <v>0</v>
      </c>
      <c r="D54" s="1" t="b">
        <v>0</v>
      </c>
      <c r="E54" s="1" t="b">
        <v>0</v>
      </c>
      <c r="F54" s="2">
        <v>43479</v>
      </c>
      <c r="G54" s="13" t="s">
        <v>230</v>
      </c>
      <c r="H54" s="13" t="s">
        <v>278</v>
      </c>
      <c r="I54" s="1" t="s">
        <v>117</v>
      </c>
      <c r="K54" s="1" t="s">
        <v>279</v>
      </c>
      <c r="N54" s="12" t="s">
        <v>80</v>
      </c>
      <c r="O54" s="12" t="s">
        <v>80</v>
      </c>
      <c r="P54" s="12" t="s">
        <v>114</v>
      </c>
      <c r="Q54" s="12" t="s">
        <v>34</v>
      </c>
      <c r="R54" s="2">
        <v>43416</v>
      </c>
      <c r="S54" s="13" t="s">
        <v>280</v>
      </c>
      <c r="T54" s="2">
        <v>43448</v>
      </c>
      <c r="U54" s="13" t="s">
        <v>211</v>
      </c>
      <c r="AE54" s="12" t="str">
        <f t="shared" si="0"/>
        <v>https://survey.valconconsulting.com/LinkCollector?key=P9DNXETH1JCJ&amp;lang=2.0&amp;b_1=&amp;11014922b_4=11014922&amp;b_2=BR&amp;b_3=BR@valconconsulting.com&amp;b_5=DFP BA diagnostics increase output</v>
      </c>
      <c r="AF54" s="1" t="str">
        <f t="shared" si="2"/>
        <v>https://survey.valconconsulting.com/LinkCollector?key=GY87REKZ9NCN&amp;b_1=&amp;b_4=DFP BA diagnostics increase output&amp;b_2=BR&amp;b_3=BR@valconconsulting.com&amp;b_8=11014922</v>
      </c>
    </row>
  </sheetData>
  <autoFilter ref="A1:AF54" xr:uid="{00000000-0009-0000-0000-000000000000}"/>
  <pageMargins left="0.7" right="0.7" top="0.75" bottom="0.75" header="0.3" footer="0.3"/>
  <ignoredErrors>
    <ignoredError sqref="F1:AF1 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Galatius (MAGA)</dc:creator>
  <cp:lastModifiedBy>Guðrún Eydís Jónsdóttir</cp:lastModifiedBy>
  <dcterms:created xsi:type="dcterms:W3CDTF">2019-02-07T09:37:35Z</dcterms:created>
  <dcterms:modified xsi:type="dcterms:W3CDTF">2019-02-07T14:23:44Z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18.1.5.0</vt:lpwstr>
  </property>
</Properties>
</file>